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0" windowWidth="22635" windowHeight="1189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H4" i="8" l="1"/>
  <c r="B5" i="8" s="1"/>
  <c r="F4" i="8"/>
  <c r="F5" i="8" l="1"/>
  <c r="H5" i="8"/>
  <c r="B6" i="8" s="1"/>
  <c r="F34" i="2"/>
  <c r="G34" i="2"/>
  <c r="H34" i="2"/>
  <c r="I34" i="2"/>
  <c r="J34" i="2"/>
  <c r="K34" i="2"/>
  <c r="L34" i="2"/>
  <c r="M34" i="2"/>
  <c r="N34" i="2"/>
  <c r="O34" i="2"/>
  <c r="P34" i="2"/>
  <c r="E34" i="2"/>
  <c r="E20" i="2"/>
  <c r="F18" i="2"/>
  <c r="G18" i="2"/>
  <c r="H18" i="2"/>
  <c r="I18" i="2"/>
  <c r="J18" i="2"/>
  <c r="K18" i="2"/>
  <c r="L18" i="2"/>
  <c r="M18" i="2"/>
  <c r="N18" i="2"/>
  <c r="O18" i="2"/>
  <c r="P18" i="2"/>
  <c r="E18" i="2"/>
  <c r="F6" i="8" l="1"/>
  <c r="H6" i="8"/>
  <c r="B7" i="8" s="1"/>
  <c r="F7" i="8" l="1"/>
  <c r="H7" i="8"/>
  <c r="B8" i="8" s="1"/>
  <c r="F8" i="8" l="1"/>
  <c r="H8" i="8"/>
  <c r="B9" i="8" s="1"/>
  <c r="H9" i="8" l="1"/>
  <c r="B10" i="8" s="1"/>
  <c r="F9" i="8"/>
  <c r="F10" i="8" l="1"/>
  <c r="H10" i="8"/>
  <c r="B11" i="8" s="1"/>
  <c r="H11" i="8" l="1"/>
  <c r="B12" i="8" s="1"/>
  <c r="F11" i="8"/>
  <c r="F12" i="8" l="1"/>
  <c r="H12" i="8"/>
  <c r="B13" i="8" s="1"/>
  <c r="F13" i="8" l="1"/>
  <c r="H13" i="8"/>
</calcChain>
</file>

<file path=xl/sharedStrings.xml><?xml version="1.0" encoding="utf-8"?>
<sst xmlns="http://schemas.openxmlformats.org/spreadsheetml/2006/main" count="616" uniqueCount="200">
  <si>
    <t>인덱스</t>
    <phoneticPr fontId="1" type="noConversion"/>
  </si>
  <si>
    <t>로또번호</t>
    <phoneticPr fontId="1" type="noConversion"/>
  </si>
  <si>
    <t>랜덤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</si>
  <si>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</si>
  <si>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</si>
  <si>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</si>
  <si>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</si>
  <si>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</si>
  <si>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</si>
  <si>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</si>
  <si>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</si>
  <si>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t xml:space="preserve">김준영 서재원 이정준 이채영 박종준 신영진 김안웅 최선경 고성인 강은혜 김한주 이원희 </t>
  </si>
  <si>
    <t xml:space="preserve">강수경 주현성 박서림 김상민 심우민 김재호 최동훈 김새별 김민준 김호연 전상욱 정상안 </t>
  </si>
  <si>
    <t xml:space="preserve">김준석 김동원 이동규 강병규 이재백 조현수 오지원 정윤서 이지수 김원창 장형준 </t>
  </si>
  <si>
    <t>1조</t>
    <phoneticPr fontId="1" type="noConversion"/>
  </si>
  <si>
    <t>2조</t>
    <phoneticPr fontId="1" type="noConversion"/>
  </si>
  <si>
    <t>3조</t>
    <phoneticPr fontId="1" type="noConversion"/>
  </si>
  <si>
    <t>123 % 10</t>
    <phoneticPr fontId="1" type="noConversion"/>
  </si>
  <si>
    <t>123 // 10</t>
    <phoneticPr fontId="1" type="noConversion"/>
  </si>
  <si>
    <t>12 % 10</t>
    <phoneticPr fontId="1" type="noConversion"/>
  </si>
  <si>
    <t>12 // 10</t>
    <phoneticPr fontId="1" type="noConversion"/>
  </si>
  <si>
    <t>1 % 10</t>
    <phoneticPr fontId="1" type="noConversion"/>
  </si>
  <si>
    <t>user[0]</t>
    <phoneticPr fontId="1" type="noConversion"/>
  </si>
  <si>
    <t>user[1]</t>
  </si>
  <si>
    <t>user[2]</t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</si>
  <si>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</si>
  <si>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</si>
  <si>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</si>
  <si>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*</t>
    <phoneticPr fontId="1" type="noConversion"/>
  </si>
  <si>
    <t>=</t>
    <phoneticPr fontId="1" type="noConversion"/>
  </si>
  <si>
    <t>%</t>
    <phoneticPr fontId="1" type="noConversion"/>
  </si>
  <si>
    <t>…</t>
    <phoneticPr fontId="1" type="noConversion"/>
  </si>
  <si>
    <t>-</t>
    <phoneticPr fontId="1" type="noConversion"/>
  </si>
  <si>
    <t>인덱스 % 8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</si>
  <si>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</si>
  <si>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</si>
  <si>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</si>
  <si>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</si>
  <si>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</si>
  <si>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</si>
  <si>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</si>
  <si>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*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</si>
  <si>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</si>
  <si>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</si>
  <si>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</si>
  <si>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</si>
  <si>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</si>
  <si>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</si>
  <si>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</si>
  <si>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</si>
  <si>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</si>
  <si>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</si>
  <si>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</si>
  <si>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</si>
  <si>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</si>
  <si>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</si>
  <si>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</si>
  <si>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</si>
  <si>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dec</t>
    <phoneticPr fontId="1" type="noConversion"/>
  </si>
  <si>
    <t>bin</t>
    <phoneticPr fontId="1" type="noConversion"/>
  </si>
  <si>
    <t>oct</t>
    <phoneticPr fontId="1" type="noConversion"/>
  </si>
  <si>
    <t>hex</t>
    <phoneticPr fontId="1" type="noConversion"/>
  </si>
  <si>
    <t>10(A)</t>
    <phoneticPr fontId="1" type="noConversion"/>
  </si>
  <si>
    <t>1A</t>
    <phoneticPr fontId="1" type="noConversion"/>
  </si>
  <si>
    <t>i</t>
    <phoneticPr fontId="1" type="noConversion"/>
  </si>
  <si>
    <t>j</t>
    <phoneticPr fontId="1" type="noConversion"/>
  </si>
  <si>
    <t>&lt;</t>
    <phoneticPr fontId="1" type="noConversion"/>
  </si>
  <si>
    <t>&gt;</t>
    <phoneticPr fontId="1" type="noConversion"/>
  </si>
  <si>
    <t>인덱스</t>
    <phoneticPr fontId="1" type="noConversion"/>
  </si>
  <si>
    <t>날짜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</si>
  <si>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</si>
  <si>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</si>
  <si>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</si>
  <si>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</si>
  <si>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</si>
  <si>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</si>
  <si>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</si>
  <si>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</si>
  <si>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</si>
  <si>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</si>
  <si>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</si>
  <si>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</si>
  <si>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  <phoneticPr fontId="1" type="noConversion"/>
  </si>
  <si>
    <t>month</t>
    <phoneticPr fontId="1" type="noConversion"/>
  </si>
  <si>
    <t>m[month - 1]</t>
    <phoneticPr fontId="1" type="noConversion"/>
  </si>
  <si>
    <t>인덱스</t>
    <phoneticPr fontId="1" type="noConversion"/>
  </si>
  <si>
    <t>데이터</t>
    <phoneticPr fontId="1" type="noConversion"/>
  </si>
  <si>
    <t>selection sort는 특정 위치(i)의 데이터를 선택해서 나머지 데이터(j)와 비교하며 정렬한다.</t>
    <phoneticPr fontId="1" type="noConversion"/>
  </si>
  <si>
    <t>선택 위치</t>
    <phoneticPr fontId="1" type="noConversion"/>
  </si>
  <si>
    <t>i</t>
    <phoneticPr fontId="1" type="noConversion"/>
  </si>
  <si>
    <t>비교 대상의 위치</t>
    <phoneticPr fontId="1" type="noConversion"/>
  </si>
  <si>
    <t>j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</si>
  <si>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</si>
  <si>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</si>
  <si>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</si>
  <si>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</si>
  <si>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&lt;</t>
    <phoneticPr fontId="1" type="noConversion"/>
  </si>
  <si>
    <t>i번째 인덱스의 석차 1증가</t>
    <phoneticPr fontId="1" type="noConversion"/>
  </si>
  <si>
    <t>&gt;</t>
    <phoneticPr fontId="1" type="noConversion"/>
  </si>
  <si>
    <t>j번째 인덱스의 석차 1증가</t>
    <phoneticPr fontId="1" type="noConversion"/>
  </si>
  <si>
    <t>=</t>
    <phoneticPr fontId="1" type="noConversion"/>
  </si>
  <si>
    <t>석차를 변경하지 않는다.</t>
    <phoneticPr fontId="1" type="noConversion"/>
  </si>
  <si>
    <t>bubble sort는 인접한 데이터(j번째와 j+1번째)를 비교하면서 정렬한다.</t>
    <phoneticPr fontId="1" type="noConversion"/>
  </si>
  <si>
    <t>회전수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</si>
  <si>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</si>
  <si>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</si>
  <si>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</si>
  <si>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</si>
  <si>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key</t>
    <phoneticPr fontId="1" type="noConversion"/>
  </si>
  <si>
    <t>index</t>
    <phoneticPr fontId="1" type="noConversion"/>
  </si>
  <si>
    <t>삽입할 데이터 위치</t>
    <phoneticPr fontId="1" type="noConversion"/>
  </si>
  <si>
    <t>삽입할 데이터와 비교할 위치</t>
    <phoneticPr fontId="1" type="noConversion"/>
  </si>
  <si>
    <t xml:space="preserve"> 정렬된 파일에 삽입할 데이터를 key에 삽입할 데이터의 인덱스를 index에 넣는다.</t>
    <phoneticPr fontId="1" type="noConversion"/>
  </si>
  <si>
    <t xml:space="preserve"> key에 저장된 데이터와 이미 정렬된 파일의 마지막 인덱스 위치의 데이터부터 첫 번째 위치의 데이터 방향으로 비교한다.</t>
    <phoneticPr fontId="1" type="noConversion"/>
  </si>
  <si>
    <t xml:space="preserve"> key에 저장된 데이터가 이미 정렬된 파일의 데이터보다 작으면 정렬된 파일의 데이터를 다음 위치로 보내고 index를 1감소 시킨다.</t>
    <phoneticPr fontId="1" type="noConversion"/>
  </si>
  <si>
    <t xml:space="preserve"> 비교 작업이 모두 완료된 후 key에 저장된 데이터를 index 번째 위치에 넣어준다.</t>
    <phoneticPr fontId="1" type="noConversion"/>
  </si>
  <si>
    <t>0, 0</t>
    <phoneticPr fontId="1" type="noConversion"/>
  </si>
  <si>
    <t>3, 4</t>
    <phoneticPr fontId="1" type="noConversion"/>
  </si>
  <si>
    <t>data</t>
    <phoneticPr fontId="1" type="noConversion"/>
  </si>
  <si>
    <t>data[0]</t>
    <phoneticPr fontId="1" type="noConversion"/>
  </si>
  <si>
    <t>data[1]</t>
    <phoneticPr fontId="1" type="noConversion"/>
  </si>
  <si>
    <t>data[2]</t>
    <phoneticPr fontId="1" type="noConversion"/>
  </si>
  <si>
    <t>data[3]</t>
    <phoneticPr fontId="1" type="noConversion"/>
  </si>
  <si>
    <t>row</t>
    <phoneticPr fontId="1" type="noConversion"/>
  </si>
  <si>
    <t>col</t>
    <phoneticPr fontId="1" type="noConversion"/>
  </si>
  <si>
    <t>start</t>
    <phoneticPr fontId="1" type="noConversion"/>
  </si>
  <si>
    <t>end</t>
    <phoneticPr fontId="1" type="noConversion"/>
  </si>
  <si>
    <t>sw</t>
    <phoneticPr fontId="1" type="noConversion"/>
  </si>
  <si>
    <t>for j in range(start, end + sw, sw)</t>
  </si>
  <si>
    <t>i = 0</t>
    <phoneticPr fontId="1" type="noConversion"/>
  </si>
  <si>
    <t>i = 1</t>
  </si>
  <si>
    <t>for j in range(0, 5, 1) =&gt; 0, 1, 2, 3, 4</t>
    <phoneticPr fontId="1" type="noConversion"/>
  </si>
  <si>
    <t>for j in range(4, -1, -1) =&gt; 4, 3, 2, 1, 0</t>
    <phoneticPr fontId="1" type="noConversion"/>
  </si>
  <si>
    <t>i = 2</t>
    <phoneticPr fontId="1" type="noConversion"/>
  </si>
  <si>
    <t>i = 3</t>
    <phoneticPr fontId="1" type="noConversion"/>
  </si>
  <si>
    <t>n</t>
    <phoneticPr fontId="1" type="noConversion"/>
  </si>
  <si>
    <t>s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</si>
  <si>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</si>
  <si>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</si>
  <si>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</si>
  <si>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p</t>
    <phoneticPr fontId="1" type="noConversion"/>
  </si>
  <si>
    <t>n=3</t>
    <phoneticPr fontId="1" type="noConversion"/>
  </si>
  <si>
    <t>n=5</t>
    <phoneticPr fontId="1" type="noConversion"/>
  </si>
  <si>
    <r>
      <t xml:space="preserve"> 입력은 뒤(</t>
    </r>
    <r>
      <rPr>
        <sz val="13"/>
        <color rgb="FFFF0000"/>
        <rFont val="D2Coding"/>
        <family val="3"/>
        <charset val="129"/>
      </rPr>
      <t>rear</t>
    </r>
    <r>
      <rPr>
        <sz val="13"/>
        <color theme="1"/>
        <rFont val="D2Coding"/>
        <family val="3"/>
        <charset val="129"/>
      </rPr>
      <t>, tail), 출력은 앞(</t>
    </r>
    <r>
      <rPr>
        <sz val="13"/>
        <color rgb="FFFF0000"/>
        <rFont val="D2Coding"/>
        <family val="3"/>
        <charset val="129"/>
      </rPr>
      <t>front</t>
    </r>
    <r>
      <rPr>
        <sz val="13"/>
        <color theme="1"/>
        <rFont val="D2Coding"/>
        <family val="3"/>
        <charset val="129"/>
      </rPr>
      <t>, head)</t>
    </r>
    <phoneticPr fontId="1" type="noConversion"/>
  </si>
  <si>
    <t>인덱스</t>
    <phoneticPr fontId="1" type="noConversion"/>
  </si>
  <si>
    <t>데이터 개수</t>
    <phoneticPr fontId="1" type="noConversion"/>
  </si>
  <si>
    <t>rear</t>
    <phoneticPr fontId="1" type="noConversion"/>
  </si>
  <si>
    <t>front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</si>
  <si>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</si>
  <si>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</si>
  <si>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</si>
  <si>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</si>
  <si>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</si>
  <si>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LinkedList</t>
    <phoneticPr fontId="1" type="noConversion"/>
  </si>
  <si>
    <t>head</t>
    <phoneticPr fontId="1" type="noConversion"/>
  </si>
  <si>
    <t>None</t>
    <phoneticPr fontId="1" type="noConversion"/>
  </si>
  <si>
    <t>count</t>
    <phoneticPr fontId="1" type="noConversion"/>
  </si>
  <si>
    <t>Node</t>
    <phoneticPr fontId="1" type="noConversion"/>
  </si>
  <si>
    <t>data</t>
    <phoneticPr fontId="1" type="noConversion"/>
  </si>
  <si>
    <t>next</t>
    <phoneticPr fontId="1" type="noConversion"/>
  </si>
  <si>
    <t>newNode</t>
    <phoneticPr fontId="1" type="noConversion"/>
  </si>
  <si>
    <t>홍길동</t>
    <phoneticPr fontId="1" type="noConversion"/>
  </si>
  <si>
    <t>600번지</t>
    <phoneticPr fontId="1" type="noConversion"/>
  </si>
  <si>
    <t>임꺽정</t>
    <phoneticPr fontId="1" type="noConversion"/>
  </si>
  <si>
    <t>200번지</t>
    <phoneticPr fontId="1" type="noConversion"/>
  </si>
  <si>
    <t>start</t>
    <phoneticPr fontId="1" type="noConversion"/>
  </si>
  <si>
    <t>현재 데이터</t>
    <phoneticPr fontId="1" type="noConversion"/>
  </si>
  <si>
    <t>다음 데이터의 주소</t>
    <phoneticPr fontId="1" type="noConversion"/>
  </si>
  <si>
    <t>500번지</t>
    <phoneticPr fontId="1" type="noConversion"/>
  </si>
  <si>
    <t>장길산</t>
    <phoneticPr fontId="1" type="noConversion"/>
  </si>
  <si>
    <t>appendLast</t>
    <phoneticPr fontId="1" type="noConversion"/>
  </si>
  <si>
    <t>insertFirst</t>
    <phoneticPr fontId="1" type="noConversion"/>
  </si>
  <si>
    <t>일지매</t>
    <phoneticPr fontId="1" type="noConversion"/>
  </si>
  <si>
    <t>900번지</t>
    <phoneticPr fontId="1" type="noConversion"/>
  </si>
  <si>
    <t>insertPosition</t>
    <phoneticPr fontId="1" type="noConversion"/>
  </si>
  <si>
    <t>사오정</t>
    <phoneticPr fontId="1" type="noConversion"/>
  </si>
  <si>
    <t>800번지</t>
    <phoneticPr fontId="1" type="noConversion"/>
  </si>
  <si>
    <t>remove()</t>
    <phoneticPr fontId="1" type="noConversion"/>
  </si>
  <si>
    <t>prev</t>
    <phoneticPr fontId="1" type="noConversion"/>
  </si>
  <si>
    <t>left</t>
    <phoneticPr fontId="1" type="noConversion"/>
  </si>
  <si>
    <t>right</t>
    <phoneticPr fontId="1" type="noConversion"/>
  </si>
  <si>
    <t>data</t>
    <phoneticPr fontId="1" type="noConversion"/>
  </si>
  <si>
    <t>None</t>
    <phoneticPr fontId="1" type="noConversion"/>
  </si>
  <si>
    <t>200번지</t>
    <phoneticPr fontId="1" type="noConversion"/>
  </si>
  <si>
    <t>800번지</t>
    <phoneticPr fontId="1" type="noConversion"/>
  </si>
  <si>
    <t>500번지</t>
    <phoneticPr fontId="1" type="noConversion"/>
  </si>
  <si>
    <t>999번지</t>
    <phoneticPr fontId="1" type="noConversion"/>
  </si>
  <si>
    <t>325번지</t>
    <phoneticPr fontId="1" type="noConversion"/>
  </si>
  <si>
    <t>740번지</t>
    <phoneticPr fontId="1" type="noConversion"/>
  </si>
  <si>
    <t>//</t>
    <phoneticPr fontId="1" type="noConversion"/>
  </si>
  <si>
    <t>=</t>
    <phoneticPr fontId="1" type="noConversion"/>
  </si>
  <si>
    <t>…</t>
    <phoneticPr fontId="1" type="noConversion"/>
  </si>
  <si>
    <t>나머지</t>
    <phoneticPr fontId="1" type="noConversion"/>
  </si>
  <si>
    <t>m</t>
    <phoneticPr fontId="1" type="noConversion"/>
  </si>
  <si>
    <t>t</t>
    <phoneticPr fontId="1" type="noConversion"/>
  </si>
  <si>
    <t>몫(매수), pm</t>
    <phoneticPr fontId="1" type="noConversion"/>
  </si>
  <si>
    <t>데이터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</si>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</sst>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D2Coding"/>
      <family val="3"/>
      <charset val="129"/>
    </font>
    <font>
      <b/>
      <sz val="16"/>
      <color rgb="FF0000FF"/>
      <name val="D2Coding"/>
      <family val="3"/>
      <charset val="129"/>
    </font>
    <font>
      <sz val="13"/>
      <color rgb="FFFF0000"/>
      <name val="D2Coding"/>
      <family val="3"/>
      <charset val="129"/>
    </font>
    <font>
      <b/>
      <sz val="15"/>
      <color rgb="FFFF0000"/>
      <name val="D2Coding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9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81</xdr:row>
      <xdr:rowOff>85725</xdr:rowOff>
    </xdr:from>
    <xdr:to>
      <xdr:col>7</xdr:col>
      <xdr:colOff>238125</xdr:colOff>
      <xdr:row>85</xdr:row>
      <xdr:rowOff>323850</xdr:rowOff>
    </xdr:to>
    <xdr:cxnSp macro="">
      <xdr:nvCxnSpPr>
        <xdr:cNvPr id="3" name="직선 화살표 연결선 2"/>
        <xdr:cNvCxnSpPr/>
      </xdr:nvCxnSpPr>
      <xdr:spPr>
        <a:xfrm flipH="1" flipV="1">
          <a:off x="3762375" y="30946725"/>
          <a:ext cx="9525" cy="176212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200026</xdr:colOff>
      <xdr:row>81</xdr:row>
      <xdr:rowOff>85726</xdr:rowOff>
    </xdr:from>
    <xdr:to>
      <xdr:col>13</xdr:col>
      <xdr:colOff>203114</xdr:colOff>
      <xdr:row>82</xdr:row>
      <xdr:rowOff>276225</xdr:rowOff>
    </xdr:to>
    <xdr:cxnSp macro="">
      <xdr:nvCxnSpPr>
        <xdr:cNvPr id="4" name="직선 화살표 연결선 3"/>
        <xdr:cNvCxnSpPr/>
      </xdr:nvCxnSpPr>
      <xdr:spPr>
        <a:xfrm flipH="1" flipV="1">
          <a:off x="6762751" y="30946726"/>
          <a:ext cx="3088" cy="5714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190501</xdr:colOff>
      <xdr:row>81</xdr:row>
      <xdr:rowOff>85726</xdr:rowOff>
    </xdr:from>
    <xdr:to>
      <xdr:col>19</xdr:col>
      <xdr:colOff>193589</xdr:colOff>
      <xdr:row>82</xdr:row>
      <xdr:rowOff>276225</xdr:rowOff>
    </xdr:to>
    <xdr:cxnSp macro="">
      <xdr:nvCxnSpPr>
        <xdr:cNvPr id="6" name="직선 화살표 연결선 5"/>
        <xdr:cNvCxnSpPr/>
      </xdr:nvCxnSpPr>
      <xdr:spPr>
        <a:xfrm flipH="1" flipV="1">
          <a:off x="9782176" y="30946726"/>
          <a:ext cx="3088" cy="5714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2628900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3286125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5</xdr:row>
      <xdr:rowOff>374650</xdr:rowOff>
    </xdr:from>
    <xdr:to>
      <xdr:col>5</xdr:col>
      <xdr:colOff>334962</xdr:colOff>
      <xdr:row>6</xdr:row>
      <xdr:rowOff>6350</xdr:rowOff>
    </xdr:to>
    <xdr:cxnSp macro="">
      <xdr:nvCxnSpPr>
        <xdr:cNvPr id="5" name="꺾인 연결선 4"/>
        <xdr:cNvCxnSpPr>
          <a:stCxn id="2" idx="2"/>
          <a:endCxn id="3" idx="2"/>
        </xdr:cNvCxnSpPr>
      </xdr:nvCxnSpPr>
      <xdr:spPr>
        <a:xfrm rot="16200000" flipH="1">
          <a:off x="3286125" y="195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8" name="직사각형 7"/>
        <xdr:cNvSpPr/>
      </xdr:nvSpPr>
      <xdr:spPr>
        <a:xfrm>
          <a:off x="262890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394335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334963</xdr:colOff>
      <xdr:row>7</xdr:row>
      <xdr:rowOff>374650</xdr:rowOff>
    </xdr:from>
    <xdr:to>
      <xdr:col>6</xdr:col>
      <xdr:colOff>334963</xdr:colOff>
      <xdr:row>8</xdr:row>
      <xdr:rowOff>6350</xdr:rowOff>
    </xdr:to>
    <xdr:cxnSp macro="">
      <xdr:nvCxnSpPr>
        <xdr:cNvPr id="12" name="꺾인 연결선 11"/>
        <xdr:cNvCxnSpPr>
          <a:stCxn id="8" idx="2"/>
          <a:endCxn id="10" idx="2"/>
        </xdr:cNvCxnSpPr>
      </xdr:nvCxnSpPr>
      <xdr:spPr>
        <a:xfrm rot="16200000" flipH="1">
          <a:off x="3614738" y="2390775"/>
          <a:ext cx="12700" cy="131445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3" name="직사각형 12"/>
        <xdr:cNvSpPr/>
      </xdr:nvSpPr>
      <xdr:spPr>
        <a:xfrm>
          <a:off x="262890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4" name="직사각형 13"/>
        <xdr:cNvSpPr/>
      </xdr:nvSpPr>
      <xdr:spPr>
        <a:xfrm>
          <a:off x="4600575" y="34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9</xdr:row>
      <xdr:rowOff>374650</xdr:rowOff>
    </xdr:from>
    <xdr:to>
      <xdr:col>7</xdr:col>
      <xdr:colOff>334962</xdr:colOff>
      <xdr:row>10</xdr:row>
      <xdr:rowOff>6350</xdr:rowOff>
    </xdr:to>
    <xdr:cxnSp macro="">
      <xdr:nvCxnSpPr>
        <xdr:cNvPr id="15" name="꺾인 연결선 14"/>
        <xdr:cNvCxnSpPr>
          <a:stCxn id="13" idx="2"/>
          <a:endCxn id="14" idx="2"/>
        </xdr:cNvCxnSpPr>
      </xdr:nvCxnSpPr>
      <xdr:spPr>
        <a:xfrm rot="16200000" flipH="1">
          <a:off x="3943350" y="2824162"/>
          <a:ext cx="12700" cy="197167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7" name="직사각형 16"/>
        <xdr:cNvSpPr/>
      </xdr:nvSpPr>
      <xdr:spPr>
        <a:xfrm>
          <a:off x="2628900" y="34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8" name="직사각형 17"/>
        <xdr:cNvSpPr/>
      </xdr:nvSpPr>
      <xdr:spPr>
        <a:xfrm>
          <a:off x="5257800" y="419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334963</xdr:colOff>
      <xdr:row>11</xdr:row>
      <xdr:rowOff>374650</xdr:rowOff>
    </xdr:from>
    <xdr:to>
      <xdr:col>8</xdr:col>
      <xdr:colOff>334963</xdr:colOff>
      <xdr:row>12</xdr:row>
      <xdr:rowOff>6350</xdr:rowOff>
    </xdr:to>
    <xdr:cxnSp macro="">
      <xdr:nvCxnSpPr>
        <xdr:cNvPr id="19" name="꺾인 연결선 18"/>
        <xdr:cNvCxnSpPr>
          <a:stCxn id="17" idx="2"/>
          <a:endCxn id="18" idx="2"/>
        </xdr:cNvCxnSpPr>
      </xdr:nvCxnSpPr>
      <xdr:spPr>
        <a:xfrm rot="16200000" flipH="1">
          <a:off x="4271963" y="3257550"/>
          <a:ext cx="12700" cy="26289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2" name="직사각형 21"/>
        <xdr:cNvSpPr/>
      </xdr:nvSpPr>
      <xdr:spPr>
        <a:xfrm>
          <a:off x="3286125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3" name="직사각형 22"/>
        <xdr:cNvSpPr/>
      </xdr:nvSpPr>
      <xdr:spPr>
        <a:xfrm>
          <a:off x="3943350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15</xdr:row>
      <xdr:rowOff>374650</xdr:rowOff>
    </xdr:from>
    <xdr:to>
      <xdr:col>6</xdr:col>
      <xdr:colOff>334962</xdr:colOff>
      <xdr:row>16</xdr:row>
      <xdr:rowOff>6350</xdr:rowOff>
    </xdr:to>
    <xdr:cxnSp macro="">
      <xdr:nvCxnSpPr>
        <xdr:cNvPr id="24" name="꺾인 연결선 23"/>
        <xdr:cNvCxnSpPr>
          <a:stCxn id="22" idx="2"/>
          <a:endCxn id="23" idx="2"/>
        </xdr:cNvCxnSpPr>
      </xdr:nvCxnSpPr>
      <xdr:spPr>
        <a:xfrm rot="16200000" flipH="1">
          <a:off x="3943350" y="538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28" name="직사각형 27"/>
        <xdr:cNvSpPr/>
      </xdr:nvSpPr>
      <xdr:spPr>
        <a:xfrm>
          <a:off x="3286125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647700</xdr:colOff>
      <xdr:row>17</xdr:row>
      <xdr:rowOff>0</xdr:rowOff>
    </xdr:from>
    <xdr:to>
      <xdr:col>7</xdr:col>
      <xdr:colOff>647700</xdr:colOff>
      <xdr:row>18</xdr:row>
      <xdr:rowOff>0</xdr:rowOff>
    </xdr:to>
    <xdr:sp macro="" textlink="">
      <xdr:nvSpPr>
        <xdr:cNvPr id="29" name="직사각형 28"/>
        <xdr:cNvSpPr/>
      </xdr:nvSpPr>
      <xdr:spPr>
        <a:xfrm>
          <a:off x="4591050" y="609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17</xdr:row>
      <xdr:rowOff>374650</xdr:rowOff>
    </xdr:from>
    <xdr:to>
      <xdr:col>7</xdr:col>
      <xdr:colOff>325437</xdr:colOff>
      <xdr:row>18</xdr:row>
      <xdr:rowOff>6350</xdr:rowOff>
    </xdr:to>
    <xdr:cxnSp macro="">
      <xdr:nvCxnSpPr>
        <xdr:cNvPr id="30" name="꺾인 연결선 29"/>
        <xdr:cNvCxnSpPr>
          <a:stCxn id="28" idx="2"/>
          <a:endCxn id="29" idx="2"/>
        </xdr:cNvCxnSpPr>
      </xdr:nvCxnSpPr>
      <xdr:spPr>
        <a:xfrm rot="16200000" flipH="1">
          <a:off x="4267200" y="5824537"/>
          <a:ext cx="12700" cy="13049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32" name="직사각형 31"/>
        <xdr:cNvSpPr/>
      </xdr:nvSpPr>
      <xdr:spPr>
        <a:xfrm>
          <a:off x="3286125" y="609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3" name="직사각형 32"/>
        <xdr:cNvSpPr/>
      </xdr:nvSpPr>
      <xdr:spPr>
        <a:xfrm>
          <a:off x="5257800" y="6858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19</xdr:row>
      <xdr:rowOff>374650</xdr:rowOff>
    </xdr:from>
    <xdr:to>
      <xdr:col>8</xdr:col>
      <xdr:colOff>334962</xdr:colOff>
      <xdr:row>20</xdr:row>
      <xdr:rowOff>6350</xdr:rowOff>
    </xdr:to>
    <xdr:cxnSp macro="">
      <xdr:nvCxnSpPr>
        <xdr:cNvPr id="34" name="꺾인 연결선 33"/>
        <xdr:cNvCxnSpPr>
          <a:stCxn id="32" idx="2"/>
          <a:endCxn id="33" idx="2"/>
        </xdr:cNvCxnSpPr>
      </xdr:nvCxnSpPr>
      <xdr:spPr>
        <a:xfrm rot="16200000" flipH="1">
          <a:off x="4600575" y="6253162"/>
          <a:ext cx="12700" cy="197167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36" name="직사각형 35"/>
        <xdr:cNvSpPr/>
      </xdr:nvSpPr>
      <xdr:spPr>
        <a:xfrm>
          <a:off x="3943350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37" name="직사각형 36"/>
        <xdr:cNvSpPr/>
      </xdr:nvSpPr>
      <xdr:spPr>
        <a:xfrm>
          <a:off x="4600575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23</xdr:row>
      <xdr:rowOff>374650</xdr:rowOff>
    </xdr:from>
    <xdr:to>
      <xdr:col>7</xdr:col>
      <xdr:colOff>334962</xdr:colOff>
      <xdr:row>24</xdr:row>
      <xdr:rowOff>6350</xdr:rowOff>
    </xdr:to>
    <xdr:cxnSp macro="">
      <xdr:nvCxnSpPr>
        <xdr:cNvPr id="38" name="꺾인 연결선 37"/>
        <xdr:cNvCxnSpPr>
          <a:stCxn id="36" idx="2"/>
          <a:endCxn id="37" idx="2"/>
        </xdr:cNvCxnSpPr>
      </xdr:nvCxnSpPr>
      <xdr:spPr>
        <a:xfrm rot="16200000" flipH="1">
          <a:off x="4600575" y="8053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1" name="직사각형 40"/>
        <xdr:cNvSpPr/>
      </xdr:nvSpPr>
      <xdr:spPr>
        <a:xfrm>
          <a:off x="3943350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0</xdr:rowOff>
    </xdr:to>
    <xdr:sp macro="" textlink="">
      <xdr:nvSpPr>
        <xdr:cNvPr id="42" name="직사각형 41"/>
        <xdr:cNvSpPr/>
      </xdr:nvSpPr>
      <xdr:spPr>
        <a:xfrm>
          <a:off x="5257800" y="876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334963</xdr:colOff>
      <xdr:row>25</xdr:row>
      <xdr:rowOff>374650</xdr:rowOff>
    </xdr:from>
    <xdr:to>
      <xdr:col>8</xdr:col>
      <xdr:colOff>334963</xdr:colOff>
      <xdr:row>26</xdr:row>
      <xdr:rowOff>6350</xdr:rowOff>
    </xdr:to>
    <xdr:cxnSp macro="">
      <xdr:nvCxnSpPr>
        <xdr:cNvPr id="43" name="꺾인 연결선 42"/>
        <xdr:cNvCxnSpPr>
          <a:stCxn id="41" idx="2"/>
          <a:endCxn id="42" idx="2"/>
        </xdr:cNvCxnSpPr>
      </xdr:nvCxnSpPr>
      <xdr:spPr>
        <a:xfrm rot="16200000" flipH="1">
          <a:off x="4929188" y="8486775"/>
          <a:ext cx="12700" cy="131445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45" name="직사각형 44"/>
        <xdr:cNvSpPr/>
      </xdr:nvSpPr>
      <xdr:spPr>
        <a:xfrm>
          <a:off x="4600575" y="990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6" name="직사각형 45"/>
        <xdr:cNvSpPr/>
      </xdr:nvSpPr>
      <xdr:spPr>
        <a:xfrm>
          <a:off x="5257800" y="876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334962</xdr:colOff>
      <xdr:row>29</xdr:row>
      <xdr:rowOff>374650</xdr:rowOff>
    </xdr:from>
    <xdr:to>
      <xdr:col>8</xdr:col>
      <xdr:colOff>334962</xdr:colOff>
      <xdr:row>30</xdr:row>
      <xdr:rowOff>6350</xdr:rowOff>
    </xdr:to>
    <xdr:cxnSp macro="">
      <xdr:nvCxnSpPr>
        <xdr:cNvPr id="47" name="꺾인 연결선 46"/>
        <xdr:cNvCxnSpPr>
          <a:stCxn id="45" idx="2"/>
          <a:endCxn id="46" idx="2"/>
        </xdr:cNvCxnSpPr>
      </xdr:nvCxnSpPr>
      <xdr:spPr>
        <a:xfrm rot="16200000" flipH="1">
          <a:off x="5257800" y="9958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5</xdr:col>
      <xdr:colOff>0</xdr:colOff>
      <xdr:row>64</xdr:row>
      <xdr:rowOff>0</xdr:rowOff>
    </xdr:to>
    <xdr:sp macro="" textlink="">
      <xdr:nvSpPr>
        <xdr:cNvPr id="35" name="직사각형 34"/>
        <xdr:cNvSpPr/>
      </xdr:nvSpPr>
      <xdr:spPr>
        <a:xfrm>
          <a:off x="2628900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63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39" name="직사각형 38"/>
        <xdr:cNvSpPr/>
      </xdr:nvSpPr>
      <xdr:spPr>
        <a:xfrm>
          <a:off x="3286125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63</xdr:row>
      <xdr:rowOff>374650</xdr:rowOff>
    </xdr:from>
    <xdr:to>
      <xdr:col>5</xdr:col>
      <xdr:colOff>334962</xdr:colOff>
      <xdr:row>64</xdr:row>
      <xdr:rowOff>6350</xdr:rowOff>
    </xdr:to>
    <xdr:cxnSp macro="">
      <xdr:nvCxnSpPr>
        <xdr:cNvPr id="40" name="꺾인 연결선 39"/>
        <xdr:cNvCxnSpPr>
          <a:stCxn id="35" idx="2"/>
          <a:endCxn id="39" idx="2"/>
        </xdr:cNvCxnSpPr>
      </xdr:nvCxnSpPr>
      <xdr:spPr>
        <a:xfrm rot="16200000" flipH="1">
          <a:off x="3286125" y="195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6</xdr:col>
      <xdr:colOff>0</xdr:colOff>
      <xdr:row>66</xdr:row>
      <xdr:rowOff>0</xdr:rowOff>
    </xdr:to>
    <xdr:sp macro="" textlink="">
      <xdr:nvSpPr>
        <xdr:cNvPr id="44" name="직사각형 43"/>
        <xdr:cNvSpPr/>
      </xdr:nvSpPr>
      <xdr:spPr>
        <a:xfrm>
          <a:off x="3286125" y="2476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65</xdr:row>
      <xdr:rowOff>0</xdr:rowOff>
    </xdr:from>
    <xdr:to>
      <xdr:col>7</xdr:col>
      <xdr:colOff>0</xdr:colOff>
      <xdr:row>66</xdr:row>
      <xdr:rowOff>0</xdr:rowOff>
    </xdr:to>
    <xdr:sp macro="" textlink="">
      <xdr:nvSpPr>
        <xdr:cNvPr id="48" name="직사각형 47"/>
        <xdr:cNvSpPr/>
      </xdr:nvSpPr>
      <xdr:spPr>
        <a:xfrm>
          <a:off x="3943350" y="2476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65</xdr:row>
      <xdr:rowOff>374650</xdr:rowOff>
    </xdr:from>
    <xdr:to>
      <xdr:col>6</xdr:col>
      <xdr:colOff>334962</xdr:colOff>
      <xdr:row>66</xdr:row>
      <xdr:rowOff>6350</xdr:rowOff>
    </xdr:to>
    <xdr:cxnSp macro="">
      <xdr:nvCxnSpPr>
        <xdr:cNvPr id="49" name="꺾인 연결선 48"/>
        <xdr:cNvCxnSpPr>
          <a:stCxn id="44" idx="2"/>
          <a:endCxn id="48" idx="2"/>
        </xdr:cNvCxnSpPr>
      </xdr:nvCxnSpPr>
      <xdr:spPr>
        <a:xfrm rot="16200000" flipH="1">
          <a:off x="3943350" y="2481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50" name="직사각형 49"/>
        <xdr:cNvSpPr/>
      </xdr:nvSpPr>
      <xdr:spPr>
        <a:xfrm>
          <a:off x="3943350" y="2552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8</xdr:col>
      <xdr:colOff>0</xdr:colOff>
      <xdr:row>68</xdr:row>
      <xdr:rowOff>0</xdr:rowOff>
    </xdr:to>
    <xdr:sp macro="" textlink="">
      <xdr:nvSpPr>
        <xdr:cNvPr id="51" name="직사각형 50"/>
        <xdr:cNvSpPr/>
      </xdr:nvSpPr>
      <xdr:spPr>
        <a:xfrm>
          <a:off x="4600575" y="2552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67</xdr:row>
      <xdr:rowOff>374650</xdr:rowOff>
    </xdr:from>
    <xdr:to>
      <xdr:col>7</xdr:col>
      <xdr:colOff>334962</xdr:colOff>
      <xdr:row>68</xdr:row>
      <xdr:rowOff>6350</xdr:rowOff>
    </xdr:to>
    <xdr:cxnSp macro="">
      <xdr:nvCxnSpPr>
        <xdr:cNvPr id="52" name="꺾인 연결선 51"/>
        <xdr:cNvCxnSpPr>
          <a:stCxn id="50" idx="2"/>
          <a:endCxn id="51" idx="2"/>
        </xdr:cNvCxnSpPr>
      </xdr:nvCxnSpPr>
      <xdr:spPr>
        <a:xfrm rot="16200000" flipH="1">
          <a:off x="4600575" y="25579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sp macro="" textlink="">
      <xdr:nvSpPr>
        <xdr:cNvPr id="53" name="직사각형 52"/>
        <xdr:cNvSpPr/>
      </xdr:nvSpPr>
      <xdr:spPr>
        <a:xfrm>
          <a:off x="4600575" y="2628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sp macro="" textlink="">
      <xdr:nvSpPr>
        <xdr:cNvPr id="54" name="직사각형 53"/>
        <xdr:cNvSpPr/>
      </xdr:nvSpPr>
      <xdr:spPr>
        <a:xfrm>
          <a:off x="5257800" y="2628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334962</xdr:colOff>
      <xdr:row>69</xdr:row>
      <xdr:rowOff>374650</xdr:rowOff>
    </xdr:from>
    <xdr:to>
      <xdr:col>8</xdr:col>
      <xdr:colOff>334962</xdr:colOff>
      <xdr:row>70</xdr:row>
      <xdr:rowOff>6350</xdr:rowOff>
    </xdr:to>
    <xdr:cxnSp macro="">
      <xdr:nvCxnSpPr>
        <xdr:cNvPr id="55" name="꺾인 연결선 54"/>
        <xdr:cNvCxnSpPr>
          <a:stCxn id="53" idx="2"/>
          <a:endCxn id="54" idx="2"/>
        </xdr:cNvCxnSpPr>
      </xdr:nvCxnSpPr>
      <xdr:spPr>
        <a:xfrm rot="16200000" flipH="1">
          <a:off x="5257800" y="26341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0</xdr:rowOff>
    </xdr:from>
    <xdr:to>
      <xdr:col>5</xdr:col>
      <xdr:colOff>0</xdr:colOff>
      <xdr:row>74</xdr:row>
      <xdr:rowOff>0</xdr:rowOff>
    </xdr:to>
    <xdr:sp macro="" textlink="">
      <xdr:nvSpPr>
        <xdr:cNvPr id="56" name="직사각형 55"/>
        <xdr:cNvSpPr/>
      </xdr:nvSpPr>
      <xdr:spPr>
        <a:xfrm>
          <a:off x="2628900" y="2743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0</xdr:colOff>
      <xdr:row>74</xdr:row>
      <xdr:rowOff>0</xdr:rowOff>
    </xdr:to>
    <xdr:sp macro="" textlink="">
      <xdr:nvSpPr>
        <xdr:cNvPr id="57" name="직사각형 56"/>
        <xdr:cNvSpPr/>
      </xdr:nvSpPr>
      <xdr:spPr>
        <a:xfrm>
          <a:off x="3286125" y="2743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73</xdr:row>
      <xdr:rowOff>374650</xdr:rowOff>
    </xdr:from>
    <xdr:to>
      <xdr:col>5</xdr:col>
      <xdr:colOff>334962</xdr:colOff>
      <xdr:row>74</xdr:row>
      <xdr:rowOff>6350</xdr:rowOff>
    </xdr:to>
    <xdr:cxnSp macro="">
      <xdr:nvCxnSpPr>
        <xdr:cNvPr id="58" name="꺾인 연결선 57"/>
        <xdr:cNvCxnSpPr>
          <a:stCxn id="56" idx="2"/>
          <a:endCxn id="57" idx="2"/>
        </xdr:cNvCxnSpPr>
      </xdr:nvCxnSpPr>
      <xdr:spPr>
        <a:xfrm rot="16200000" flipH="1">
          <a:off x="3286125" y="27484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59" name="직사각형 58"/>
        <xdr:cNvSpPr/>
      </xdr:nvSpPr>
      <xdr:spPr>
        <a:xfrm>
          <a:off x="3286125" y="2819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75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60" name="직사각형 59"/>
        <xdr:cNvSpPr/>
      </xdr:nvSpPr>
      <xdr:spPr>
        <a:xfrm>
          <a:off x="3943350" y="2819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75</xdr:row>
      <xdr:rowOff>374650</xdr:rowOff>
    </xdr:from>
    <xdr:to>
      <xdr:col>6</xdr:col>
      <xdr:colOff>334962</xdr:colOff>
      <xdr:row>76</xdr:row>
      <xdr:rowOff>6350</xdr:rowOff>
    </xdr:to>
    <xdr:cxnSp macro="">
      <xdr:nvCxnSpPr>
        <xdr:cNvPr id="61" name="꺾인 연결선 60"/>
        <xdr:cNvCxnSpPr>
          <a:stCxn id="59" idx="2"/>
          <a:endCxn id="60" idx="2"/>
        </xdr:cNvCxnSpPr>
      </xdr:nvCxnSpPr>
      <xdr:spPr>
        <a:xfrm rot="16200000" flipH="1">
          <a:off x="3943350" y="2824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7</xdr:col>
      <xdr:colOff>0</xdr:colOff>
      <xdr:row>78</xdr:row>
      <xdr:rowOff>0</xdr:rowOff>
    </xdr:to>
    <xdr:sp macro="" textlink="">
      <xdr:nvSpPr>
        <xdr:cNvPr id="62" name="직사각형 61"/>
        <xdr:cNvSpPr/>
      </xdr:nvSpPr>
      <xdr:spPr>
        <a:xfrm>
          <a:off x="3943350" y="2895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77</xdr:row>
      <xdr:rowOff>0</xdr:rowOff>
    </xdr:from>
    <xdr:to>
      <xdr:col>8</xdr:col>
      <xdr:colOff>0</xdr:colOff>
      <xdr:row>78</xdr:row>
      <xdr:rowOff>0</xdr:rowOff>
    </xdr:to>
    <xdr:sp macro="" textlink="">
      <xdr:nvSpPr>
        <xdr:cNvPr id="63" name="직사각형 62"/>
        <xdr:cNvSpPr/>
      </xdr:nvSpPr>
      <xdr:spPr>
        <a:xfrm>
          <a:off x="4600575" y="2895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77</xdr:row>
      <xdr:rowOff>374650</xdr:rowOff>
    </xdr:from>
    <xdr:to>
      <xdr:col>7</xdr:col>
      <xdr:colOff>334962</xdr:colOff>
      <xdr:row>78</xdr:row>
      <xdr:rowOff>6350</xdr:rowOff>
    </xdr:to>
    <xdr:cxnSp macro="">
      <xdr:nvCxnSpPr>
        <xdr:cNvPr id="64" name="꺾인 연결선 63"/>
        <xdr:cNvCxnSpPr>
          <a:stCxn id="62" idx="2"/>
          <a:endCxn id="63" idx="2"/>
        </xdr:cNvCxnSpPr>
      </xdr:nvCxnSpPr>
      <xdr:spPr>
        <a:xfrm rot="16200000" flipH="1">
          <a:off x="4600575" y="29008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5</xdr:col>
      <xdr:colOff>0</xdr:colOff>
      <xdr:row>82</xdr:row>
      <xdr:rowOff>0</xdr:rowOff>
    </xdr:to>
    <xdr:sp macro="" textlink="">
      <xdr:nvSpPr>
        <xdr:cNvPr id="65" name="직사각형 64"/>
        <xdr:cNvSpPr/>
      </xdr:nvSpPr>
      <xdr:spPr>
        <a:xfrm>
          <a:off x="2628900" y="3009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81</xdr:row>
      <xdr:rowOff>0</xdr:rowOff>
    </xdr:from>
    <xdr:to>
      <xdr:col>6</xdr:col>
      <xdr:colOff>0</xdr:colOff>
      <xdr:row>82</xdr:row>
      <xdr:rowOff>0</xdr:rowOff>
    </xdr:to>
    <xdr:sp macro="" textlink="">
      <xdr:nvSpPr>
        <xdr:cNvPr id="66" name="직사각형 65"/>
        <xdr:cNvSpPr/>
      </xdr:nvSpPr>
      <xdr:spPr>
        <a:xfrm>
          <a:off x="3286125" y="3009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81</xdr:row>
      <xdr:rowOff>374650</xdr:rowOff>
    </xdr:from>
    <xdr:to>
      <xdr:col>5</xdr:col>
      <xdr:colOff>334962</xdr:colOff>
      <xdr:row>82</xdr:row>
      <xdr:rowOff>6350</xdr:rowOff>
    </xdr:to>
    <xdr:cxnSp macro="">
      <xdr:nvCxnSpPr>
        <xdr:cNvPr id="67" name="꺾인 연결선 66"/>
        <xdr:cNvCxnSpPr>
          <a:stCxn id="65" idx="2"/>
          <a:endCxn id="66" idx="2"/>
        </xdr:cNvCxnSpPr>
      </xdr:nvCxnSpPr>
      <xdr:spPr>
        <a:xfrm rot="16200000" flipH="1">
          <a:off x="3286125" y="30151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83</xdr:row>
      <xdr:rowOff>0</xdr:rowOff>
    </xdr:from>
    <xdr:to>
      <xdr:col>6</xdr:col>
      <xdr:colOff>0</xdr:colOff>
      <xdr:row>84</xdr:row>
      <xdr:rowOff>0</xdr:rowOff>
    </xdr:to>
    <xdr:sp macro="" textlink="">
      <xdr:nvSpPr>
        <xdr:cNvPr id="68" name="직사각형 67"/>
        <xdr:cNvSpPr/>
      </xdr:nvSpPr>
      <xdr:spPr>
        <a:xfrm>
          <a:off x="3286125" y="3086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83</xdr:row>
      <xdr:rowOff>0</xdr:rowOff>
    </xdr:from>
    <xdr:to>
      <xdr:col>7</xdr:col>
      <xdr:colOff>0</xdr:colOff>
      <xdr:row>84</xdr:row>
      <xdr:rowOff>0</xdr:rowOff>
    </xdr:to>
    <xdr:sp macro="" textlink="">
      <xdr:nvSpPr>
        <xdr:cNvPr id="69" name="직사각형 68"/>
        <xdr:cNvSpPr/>
      </xdr:nvSpPr>
      <xdr:spPr>
        <a:xfrm>
          <a:off x="3943350" y="3086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83</xdr:row>
      <xdr:rowOff>374650</xdr:rowOff>
    </xdr:from>
    <xdr:to>
      <xdr:col>6</xdr:col>
      <xdr:colOff>334962</xdr:colOff>
      <xdr:row>84</xdr:row>
      <xdr:rowOff>6350</xdr:rowOff>
    </xdr:to>
    <xdr:cxnSp macro="">
      <xdr:nvCxnSpPr>
        <xdr:cNvPr id="70" name="꺾인 연결선 69"/>
        <xdr:cNvCxnSpPr>
          <a:stCxn id="68" idx="2"/>
          <a:endCxn id="69" idx="2"/>
        </xdr:cNvCxnSpPr>
      </xdr:nvCxnSpPr>
      <xdr:spPr>
        <a:xfrm rot="16200000" flipH="1">
          <a:off x="3943350" y="30913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</xdr:row>
      <xdr:rowOff>0</xdr:rowOff>
    </xdr:from>
    <xdr:to>
      <xdr:col>5</xdr:col>
      <xdr:colOff>0</xdr:colOff>
      <xdr:row>88</xdr:row>
      <xdr:rowOff>0</xdr:rowOff>
    </xdr:to>
    <xdr:sp macro="" textlink="">
      <xdr:nvSpPr>
        <xdr:cNvPr id="71" name="직사각형 70"/>
        <xdr:cNvSpPr/>
      </xdr:nvSpPr>
      <xdr:spPr>
        <a:xfrm>
          <a:off x="2628900" y="3200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87</xdr:row>
      <xdr:rowOff>0</xdr:rowOff>
    </xdr:from>
    <xdr:to>
      <xdr:col>6</xdr:col>
      <xdr:colOff>0</xdr:colOff>
      <xdr:row>88</xdr:row>
      <xdr:rowOff>0</xdr:rowOff>
    </xdr:to>
    <xdr:sp macro="" textlink="">
      <xdr:nvSpPr>
        <xdr:cNvPr id="72" name="직사각형 71"/>
        <xdr:cNvSpPr/>
      </xdr:nvSpPr>
      <xdr:spPr>
        <a:xfrm>
          <a:off x="3286125" y="3200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87</xdr:row>
      <xdr:rowOff>374650</xdr:rowOff>
    </xdr:from>
    <xdr:to>
      <xdr:col>5</xdr:col>
      <xdr:colOff>334962</xdr:colOff>
      <xdr:row>88</xdr:row>
      <xdr:rowOff>6350</xdr:rowOff>
    </xdr:to>
    <xdr:cxnSp macro="">
      <xdr:nvCxnSpPr>
        <xdr:cNvPr id="73" name="꺾인 연결선 72"/>
        <xdr:cNvCxnSpPr>
          <a:stCxn id="71" idx="2"/>
          <a:endCxn id="72" idx="2"/>
        </xdr:cNvCxnSpPr>
      </xdr:nvCxnSpPr>
      <xdr:spPr>
        <a:xfrm rot="16200000" flipH="1">
          <a:off x="3286125" y="3205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101</xdr:row>
      <xdr:rowOff>0</xdr:rowOff>
    </xdr:from>
    <xdr:to>
      <xdr:col>8</xdr:col>
      <xdr:colOff>0</xdr:colOff>
      <xdr:row>102</xdr:row>
      <xdr:rowOff>0</xdr:rowOff>
    </xdr:to>
    <xdr:sp macro="" textlink="">
      <xdr:nvSpPr>
        <xdr:cNvPr id="75" name="직사각형 74"/>
        <xdr:cNvSpPr/>
      </xdr:nvSpPr>
      <xdr:spPr>
        <a:xfrm>
          <a:off x="3286125" y="2400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103</xdr:row>
      <xdr:rowOff>0</xdr:rowOff>
    </xdr:from>
    <xdr:to>
      <xdr:col>4</xdr:col>
      <xdr:colOff>0</xdr:colOff>
      <xdr:row>104</xdr:row>
      <xdr:rowOff>0</xdr:rowOff>
    </xdr:to>
    <xdr:sp macro="" textlink="">
      <xdr:nvSpPr>
        <xdr:cNvPr id="79" name="직사각형 78"/>
        <xdr:cNvSpPr/>
      </xdr:nvSpPr>
      <xdr:spPr>
        <a:xfrm>
          <a:off x="1971675" y="3886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328613</xdr:colOff>
      <xdr:row>101</xdr:row>
      <xdr:rowOff>190500</xdr:rowOff>
    </xdr:from>
    <xdr:to>
      <xdr:col>8</xdr:col>
      <xdr:colOff>0</xdr:colOff>
      <xdr:row>103</xdr:row>
      <xdr:rowOff>0</xdr:rowOff>
    </xdr:to>
    <xdr:cxnSp macro="">
      <xdr:nvCxnSpPr>
        <xdr:cNvPr id="84" name="꺾인 연결선 83"/>
        <xdr:cNvCxnSpPr>
          <a:stCxn id="75" idx="3"/>
          <a:endCxn id="79" idx="0"/>
        </xdr:cNvCxnSpPr>
      </xdr:nvCxnSpPr>
      <xdr:spPr>
        <a:xfrm flipH="1">
          <a:off x="2300288" y="38671500"/>
          <a:ext cx="2957512" cy="571500"/>
        </a:xfrm>
        <a:prstGeom prst="bentConnector4">
          <a:avLst>
            <a:gd name="adj1" fmla="val -4830"/>
            <a:gd name="adj2" fmla="val -95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101</xdr:row>
      <xdr:rowOff>0</xdr:rowOff>
    </xdr:from>
    <xdr:to>
      <xdr:col>7</xdr:col>
      <xdr:colOff>0</xdr:colOff>
      <xdr:row>102</xdr:row>
      <xdr:rowOff>0</xdr:rowOff>
    </xdr:to>
    <xdr:sp macro="" textlink="">
      <xdr:nvSpPr>
        <xdr:cNvPr id="92" name="직사각형 91"/>
        <xdr:cNvSpPr/>
      </xdr:nvSpPr>
      <xdr:spPr>
        <a:xfrm>
          <a:off x="3943350" y="3848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101</xdr:row>
      <xdr:rowOff>190500</xdr:rowOff>
    </xdr:from>
    <xdr:to>
      <xdr:col>6</xdr:col>
      <xdr:colOff>0</xdr:colOff>
      <xdr:row>103</xdr:row>
      <xdr:rowOff>190500</xdr:rowOff>
    </xdr:to>
    <xdr:cxnSp macro="">
      <xdr:nvCxnSpPr>
        <xdr:cNvPr id="94" name="꺾인 연결선 93"/>
        <xdr:cNvCxnSpPr>
          <a:stCxn id="79" idx="3"/>
          <a:endCxn id="92" idx="1"/>
        </xdr:cNvCxnSpPr>
      </xdr:nvCxnSpPr>
      <xdr:spPr>
        <a:xfrm flipV="1">
          <a:off x="2628900" y="38671500"/>
          <a:ext cx="1314450" cy="762000"/>
        </a:xfrm>
        <a:prstGeom prst="bentConnector3">
          <a:avLst>
            <a:gd name="adj1" fmla="val 12319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103</xdr:row>
      <xdr:rowOff>0</xdr:rowOff>
    </xdr:from>
    <xdr:to>
      <xdr:col>8</xdr:col>
      <xdr:colOff>0</xdr:colOff>
      <xdr:row>104</xdr:row>
      <xdr:rowOff>0</xdr:rowOff>
    </xdr:to>
    <xdr:sp macro="" textlink="">
      <xdr:nvSpPr>
        <xdr:cNvPr id="101" name="직사각형 100"/>
        <xdr:cNvSpPr/>
      </xdr:nvSpPr>
      <xdr:spPr>
        <a:xfrm>
          <a:off x="4600575" y="3924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102</xdr:row>
      <xdr:rowOff>0</xdr:rowOff>
    </xdr:from>
    <xdr:to>
      <xdr:col>7</xdr:col>
      <xdr:colOff>328613</xdr:colOff>
      <xdr:row>103</xdr:row>
      <xdr:rowOff>0</xdr:rowOff>
    </xdr:to>
    <xdr:cxnSp macro="">
      <xdr:nvCxnSpPr>
        <xdr:cNvPr id="103" name="직선 화살표 연결선 102"/>
        <xdr:cNvCxnSpPr>
          <a:stCxn id="92" idx="2"/>
          <a:endCxn id="101" idx="0"/>
        </xdr:cNvCxnSpPr>
      </xdr:nvCxnSpPr>
      <xdr:spPr>
        <a:xfrm>
          <a:off x="4271963" y="38862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105</xdr:row>
      <xdr:rowOff>0</xdr:rowOff>
    </xdr:from>
    <xdr:to>
      <xdr:col>9</xdr:col>
      <xdr:colOff>0</xdr:colOff>
      <xdr:row>106</xdr:row>
      <xdr:rowOff>0</xdr:rowOff>
    </xdr:to>
    <xdr:sp macro="" textlink="">
      <xdr:nvSpPr>
        <xdr:cNvPr id="107" name="직사각형 106"/>
        <xdr:cNvSpPr/>
      </xdr:nvSpPr>
      <xdr:spPr>
        <a:xfrm>
          <a:off x="525780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328613</xdr:colOff>
      <xdr:row>104</xdr:row>
      <xdr:rowOff>0</xdr:rowOff>
    </xdr:from>
    <xdr:to>
      <xdr:col>8</xdr:col>
      <xdr:colOff>328613</xdr:colOff>
      <xdr:row>105</xdr:row>
      <xdr:rowOff>0</xdr:rowOff>
    </xdr:to>
    <xdr:cxnSp macro="">
      <xdr:nvCxnSpPr>
        <xdr:cNvPr id="109" name="직선 화살표 연결선 108"/>
        <xdr:cNvCxnSpPr>
          <a:stCxn id="101" idx="2"/>
          <a:endCxn id="107" idx="0"/>
        </xdr:cNvCxnSpPr>
      </xdr:nvCxnSpPr>
      <xdr:spPr>
        <a:xfrm>
          <a:off x="4929188" y="39624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105</xdr:row>
      <xdr:rowOff>0</xdr:rowOff>
    </xdr:from>
    <xdr:to>
      <xdr:col>7</xdr:col>
      <xdr:colOff>0</xdr:colOff>
      <xdr:row>106</xdr:row>
      <xdr:rowOff>0</xdr:rowOff>
    </xdr:to>
    <xdr:sp macro="" textlink="">
      <xdr:nvSpPr>
        <xdr:cNvPr id="113" name="직사각형 112"/>
        <xdr:cNvSpPr/>
      </xdr:nvSpPr>
      <xdr:spPr>
        <a:xfrm>
          <a:off x="394335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103</xdr:row>
      <xdr:rowOff>0</xdr:rowOff>
    </xdr:from>
    <xdr:to>
      <xdr:col>7</xdr:col>
      <xdr:colOff>0</xdr:colOff>
      <xdr:row>104</xdr:row>
      <xdr:rowOff>0</xdr:rowOff>
    </xdr:to>
    <xdr:sp macro="" textlink="">
      <xdr:nvSpPr>
        <xdr:cNvPr id="114" name="직사각형 113"/>
        <xdr:cNvSpPr/>
      </xdr:nvSpPr>
      <xdr:spPr>
        <a:xfrm>
          <a:off x="3943350" y="3924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104</xdr:row>
      <xdr:rowOff>0</xdr:rowOff>
    </xdr:from>
    <xdr:to>
      <xdr:col>6</xdr:col>
      <xdr:colOff>328613</xdr:colOff>
      <xdr:row>105</xdr:row>
      <xdr:rowOff>0</xdr:rowOff>
    </xdr:to>
    <xdr:cxnSp macro="">
      <xdr:nvCxnSpPr>
        <xdr:cNvPr id="116" name="직선 화살표 연결선 115"/>
        <xdr:cNvCxnSpPr>
          <a:stCxn id="114" idx="2"/>
          <a:endCxn id="113" idx="0"/>
        </xdr:cNvCxnSpPr>
      </xdr:nvCxnSpPr>
      <xdr:spPr>
        <a:xfrm>
          <a:off x="4271963" y="39624000"/>
          <a:ext cx="0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107</xdr:row>
      <xdr:rowOff>0</xdr:rowOff>
    </xdr:from>
    <xdr:to>
      <xdr:col>9</xdr:col>
      <xdr:colOff>0</xdr:colOff>
      <xdr:row>108</xdr:row>
      <xdr:rowOff>0</xdr:rowOff>
    </xdr:to>
    <xdr:sp macro="" textlink="">
      <xdr:nvSpPr>
        <xdr:cNvPr id="117" name="직사각형 116"/>
        <xdr:cNvSpPr/>
      </xdr:nvSpPr>
      <xdr:spPr>
        <a:xfrm>
          <a:off x="525780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328613</xdr:colOff>
      <xdr:row>106</xdr:row>
      <xdr:rowOff>0</xdr:rowOff>
    </xdr:from>
    <xdr:to>
      <xdr:col>8</xdr:col>
      <xdr:colOff>328613</xdr:colOff>
      <xdr:row>107</xdr:row>
      <xdr:rowOff>0</xdr:rowOff>
    </xdr:to>
    <xdr:cxnSp macro="">
      <xdr:nvCxnSpPr>
        <xdr:cNvPr id="119" name="직선 화살표 연결선 118"/>
        <xdr:cNvCxnSpPr>
          <a:stCxn id="107" idx="2"/>
          <a:endCxn id="117" idx="0"/>
        </xdr:cNvCxnSpPr>
      </xdr:nvCxnSpPr>
      <xdr:spPr>
        <a:xfrm>
          <a:off x="5586413" y="40386000"/>
          <a:ext cx="0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107</xdr:row>
      <xdr:rowOff>0</xdr:rowOff>
    </xdr:from>
    <xdr:to>
      <xdr:col>7</xdr:col>
      <xdr:colOff>0</xdr:colOff>
      <xdr:row>108</xdr:row>
      <xdr:rowOff>0</xdr:rowOff>
    </xdr:to>
    <xdr:sp macro="" textlink="">
      <xdr:nvSpPr>
        <xdr:cNvPr id="120" name="직사각형 119"/>
        <xdr:cNvSpPr/>
      </xdr:nvSpPr>
      <xdr:spPr>
        <a:xfrm>
          <a:off x="394335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107</xdr:row>
      <xdr:rowOff>0</xdr:rowOff>
    </xdr:from>
    <xdr:to>
      <xdr:col>8</xdr:col>
      <xdr:colOff>0</xdr:colOff>
      <xdr:row>108</xdr:row>
      <xdr:rowOff>0</xdr:rowOff>
    </xdr:to>
    <xdr:sp macro="" textlink="">
      <xdr:nvSpPr>
        <xdr:cNvPr id="121" name="직사각형 120"/>
        <xdr:cNvSpPr/>
      </xdr:nvSpPr>
      <xdr:spPr>
        <a:xfrm>
          <a:off x="460057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107</xdr:row>
      <xdr:rowOff>0</xdr:rowOff>
    </xdr:from>
    <xdr:to>
      <xdr:col>10</xdr:col>
      <xdr:colOff>0</xdr:colOff>
      <xdr:row>108</xdr:row>
      <xdr:rowOff>0</xdr:rowOff>
    </xdr:to>
    <xdr:sp macro="" textlink="">
      <xdr:nvSpPr>
        <xdr:cNvPr id="122" name="직사각형 121"/>
        <xdr:cNvSpPr/>
      </xdr:nvSpPr>
      <xdr:spPr>
        <a:xfrm>
          <a:off x="591502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109</xdr:row>
      <xdr:rowOff>0</xdr:rowOff>
    </xdr:from>
    <xdr:to>
      <xdr:col>11</xdr:col>
      <xdr:colOff>0</xdr:colOff>
      <xdr:row>110</xdr:row>
      <xdr:rowOff>0</xdr:rowOff>
    </xdr:to>
    <xdr:sp macro="" textlink="">
      <xdr:nvSpPr>
        <xdr:cNvPr id="123" name="직사각형 122"/>
        <xdr:cNvSpPr/>
      </xdr:nvSpPr>
      <xdr:spPr>
        <a:xfrm>
          <a:off x="6572250" y="415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328613</xdr:colOff>
      <xdr:row>108</xdr:row>
      <xdr:rowOff>0</xdr:rowOff>
    </xdr:from>
    <xdr:to>
      <xdr:col>10</xdr:col>
      <xdr:colOff>328613</xdr:colOff>
      <xdr:row>109</xdr:row>
      <xdr:rowOff>0</xdr:rowOff>
    </xdr:to>
    <xdr:cxnSp macro="">
      <xdr:nvCxnSpPr>
        <xdr:cNvPr id="125" name="직선 화살표 연결선 124"/>
        <xdr:cNvCxnSpPr>
          <a:stCxn id="122" idx="2"/>
          <a:endCxn id="123" idx="0"/>
        </xdr:cNvCxnSpPr>
      </xdr:nvCxnSpPr>
      <xdr:spPr>
        <a:xfrm>
          <a:off x="6243638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109</xdr:row>
      <xdr:rowOff>0</xdr:rowOff>
    </xdr:from>
    <xdr:to>
      <xdr:col>10</xdr:col>
      <xdr:colOff>0</xdr:colOff>
      <xdr:row>110</xdr:row>
      <xdr:rowOff>0</xdr:rowOff>
    </xdr:to>
    <xdr:sp macro="" textlink="">
      <xdr:nvSpPr>
        <xdr:cNvPr id="126" name="직사각형 125"/>
        <xdr:cNvSpPr/>
      </xdr:nvSpPr>
      <xdr:spPr>
        <a:xfrm>
          <a:off x="525780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328613</xdr:colOff>
      <xdr:row>108</xdr:row>
      <xdr:rowOff>0</xdr:rowOff>
    </xdr:from>
    <xdr:to>
      <xdr:col>9</xdr:col>
      <xdr:colOff>328613</xdr:colOff>
      <xdr:row>109</xdr:row>
      <xdr:rowOff>0</xdr:rowOff>
    </xdr:to>
    <xdr:cxnSp macro="">
      <xdr:nvCxnSpPr>
        <xdr:cNvPr id="128" name="직선 화살표 연결선 127"/>
        <xdr:cNvCxnSpPr>
          <a:stCxn id="117" idx="2"/>
          <a:endCxn id="126" idx="0"/>
        </xdr:cNvCxnSpPr>
      </xdr:nvCxnSpPr>
      <xdr:spPr>
        <a:xfrm>
          <a:off x="5586413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109</xdr:row>
      <xdr:rowOff>0</xdr:rowOff>
    </xdr:from>
    <xdr:to>
      <xdr:col>9</xdr:col>
      <xdr:colOff>0</xdr:colOff>
      <xdr:row>110</xdr:row>
      <xdr:rowOff>0</xdr:rowOff>
    </xdr:to>
    <xdr:sp macro="" textlink="">
      <xdr:nvSpPr>
        <xdr:cNvPr id="129" name="직사각형 128"/>
        <xdr:cNvSpPr/>
      </xdr:nvSpPr>
      <xdr:spPr>
        <a:xfrm>
          <a:off x="460057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328613</xdr:colOff>
      <xdr:row>108</xdr:row>
      <xdr:rowOff>0</xdr:rowOff>
    </xdr:from>
    <xdr:to>
      <xdr:col>8</xdr:col>
      <xdr:colOff>328613</xdr:colOff>
      <xdr:row>109</xdr:row>
      <xdr:rowOff>0</xdr:rowOff>
    </xdr:to>
    <xdr:cxnSp macro="">
      <xdr:nvCxnSpPr>
        <xdr:cNvPr id="131" name="직선 화살표 연결선 130"/>
        <xdr:cNvCxnSpPr>
          <a:stCxn id="121" idx="2"/>
          <a:endCxn id="129" idx="0"/>
        </xdr:cNvCxnSpPr>
      </xdr:nvCxnSpPr>
      <xdr:spPr>
        <a:xfrm>
          <a:off x="4929188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109</xdr:row>
      <xdr:rowOff>0</xdr:rowOff>
    </xdr:from>
    <xdr:to>
      <xdr:col>8</xdr:col>
      <xdr:colOff>0</xdr:colOff>
      <xdr:row>110</xdr:row>
      <xdr:rowOff>0</xdr:rowOff>
    </xdr:to>
    <xdr:sp macro="" textlink="">
      <xdr:nvSpPr>
        <xdr:cNvPr id="132" name="직사각형 131"/>
        <xdr:cNvSpPr/>
      </xdr:nvSpPr>
      <xdr:spPr>
        <a:xfrm>
          <a:off x="394335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108</xdr:row>
      <xdr:rowOff>0</xdr:rowOff>
    </xdr:from>
    <xdr:to>
      <xdr:col>7</xdr:col>
      <xdr:colOff>328613</xdr:colOff>
      <xdr:row>109</xdr:row>
      <xdr:rowOff>0</xdr:rowOff>
    </xdr:to>
    <xdr:cxnSp macro="">
      <xdr:nvCxnSpPr>
        <xdr:cNvPr id="134" name="직선 화살표 연결선 133"/>
        <xdr:cNvCxnSpPr>
          <a:stCxn id="120" idx="2"/>
          <a:endCxn id="132" idx="0"/>
        </xdr:cNvCxnSpPr>
      </xdr:nvCxnSpPr>
      <xdr:spPr>
        <a:xfrm>
          <a:off x="4271963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87" name="직사각형 86"/>
        <xdr:cNvSpPr/>
      </xdr:nvSpPr>
      <xdr:spPr>
        <a:xfrm>
          <a:off x="1971675" y="3810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88" name="직사각형 87"/>
        <xdr:cNvSpPr/>
      </xdr:nvSpPr>
      <xdr:spPr>
        <a:xfrm>
          <a:off x="2628900" y="3057525"/>
          <a:ext cx="197167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3</xdr:col>
      <xdr:colOff>328614</xdr:colOff>
      <xdr:row>8</xdr:row>
      <xdr:rowOff>200025</xdr:rowOff>
    </xdr:from>
    <xdr:to>
      <xdr:col>4</xdr:col>
      <xdr:colOff>1</xdr:colOff>
      <xdr:row>10</xdr:row>
      <xdr:rowOff>0</xdr:rowOff>
    </xdr:to>
    <xdr:cxnSp macro="">
      <xdr:nvCxnSpPr>
        <xdr:cNvPr id="90" name="꺾인 연결선 89"/>
        <xdr:cNvCxnSpPr>
          <a:stCxn id="87" idx="0"/>
          <a:endCxn id="88" idx="1"/>
        </xdr:cNvCxnSpPr>
      </xdr:nvCxnSpPr>
      <xdr:spPr>
        <a:xfrm rot="5400000" flipH="1" flipV="1">
          <a:off x="2183607" y="3364707"/>
          <a:ext cx="561975" cy="328612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5" name="직사각형 4"/>
        <xdr:cNvSpPr/>
      </xdr:nvSpPr>
      <xdr:spPr>
        <a:xfrm>
          <a:off x="192405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직사각형 5"/>
        <xdr:cNvSpPr/>
      </xdr:nvSpPr>
      <xdr:spPr>
        <a:xfrm>
          <a:off x="38481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7" name="직사각형 6"/>
        <xdr:cNvSpPr/>
      </xdr:nvSpPr>
      <xdr:spPr>
        <a:xfrm>
          <a:off x="481012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3</xdr:col>
      <xdr:colOff>0</xdr:colOff>
      <xdr:row>8</xdr:row>
      <xdr:rowOff>190500</xdr:rowOff>
    </xdr:from>
    <xdr:to>
      <xdr:col>4</xdr:col>
      <xdr:colOff>0</xdr:colOff>
      <xdr:row>8</xdr:row>
      <xdr:rowOff>190500</xdr:rowOff>
    </xdr:to>
    <xdr:cxnSp macro="">
      <xdr:nvCxnSpPr>
        <xdr:cNvPr id="9" name="직선 화살표 연결선 8"/>
        <xdr:cNvCxnSpPr>
          <a:stCxn id="5" idx="3"/>
          <a:endCxn id="6" idx="1"/>
        </xdr:cNvCxnSpPr>
      </xdr:nvCxnSpPr>
      <xdr:spPr>
        <a:xfrm>
          <a:off x="2886075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0" name="직사각형 9"/>
        <xdr:cNvSpPr/>
      </xdr:nvSpPr>
      <xdr:spPr>
        <a:xfrm>
          <a:off x="38481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1" name="직사각형 10"/>
        <xdr:cNvSpPr/>
      </xdr:nvSpPr>
      <xdr:spPr>
        <a:xfrm>
          <a:off x="481012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0</xdr:colOff>
      <xdr:row>8</xdr:row>
      <xdr:rowOff>190500</xdr:rowOff>
    </xdr:from>
    <xdr:to>
      <xdr:col>7</xdr:col>
      <xdr:colOff>0</xdr:colOff>
      <xdr:row>8</xdr:row>
      <xdr:rowOff>190500</xdr:rowOff>
    </xdr:to>
    <xdr:cxnSp macro="">
      <xdr:nvCxnSpPr>
        <xdr:cNvPr id="13" name="직선 화살표 연결선 12"/>
        <xdr:cNvCxnSpPr>
          <a:stCxn id="7" idx="3"/>
          <a:endCxn id="10" idx="1"/>
        </xdr:cNvCxnSpPr>
      </xdr:nvCxnSpPr>
      <xdr:spPr>
        <a:xfrm>
          <a:off x="5772150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14" name="직사각형 13"/>
        <xdr:cNvSpPr/>
      </xdr:nvSpPr>
      <xdr:spPr>
        <a:xfrm>
          <a:off x="673417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15" name="직사각형 14"/>
        <xdr:cNvSpPr/>
      </xdr:nvSpPr>
      <xdr:spPr>
        <a:xfrm>
          <a:off x="76962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8</xdr:row>
      <xdr:rowOff>190500</xdr:rowOff>
    </xdr:from>
    <xdr:to>
      <xdr:col>10</xdr:col>
      <xdr:colOff>0</xdr:colOff>
      <xdr:row>8</xdr:row>
      <xdr:rowOff>190500</xdr:rowOff>
    </xdr:to>
    <xdr:cxnSp macro="">
      <xdr:nvCxnSpPr>
        <xdr:cNvPr id="17" name="직선 화살표 연결선 16"/>
        <xdr:cNvCxnSpPr>
          <a:stCxn id="11" idx="3"/>
          <a:endCxn id="14" idx="1"/>
        </xdr:cNvCxnSpPr>
      </xdr:nvCxnSpPr>
      <xdr:spPr>
        <a:xfrm>
          <a:off x="8658225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직사각형 17"/>
        <xdr:cNvSpPr/>
      </xdr:nvSpPr>
      <xdr:spPr>
        <a:xfrm>
          <a:off x="192405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9" name="직사각형 18"/>
        <xdr:cNvSpPr/>
      </xdr:nvSpPr>
      <xdr:spPr>
        <a:xfrm>
          <a:off x="384810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" name="직사각형 19"/>
        <xdr:cNvSpPr/>
      </xdr:nvSpPr>
      <xdr:spPr>
        <a:xfrm>
          <a:off x="481012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2" name="직사각형 21"/>
        <xdr:cNvSpPr/>
      </xdr:nvSpPr>
      <xdr:spPr>
        <a:xfrm>
          <a:off x="673417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23" name="직사각형 22"/>
        <xdr:cNvSpPr/>
      </xdr:nvSpPr>
      <xdr:spPr>
        <a:xfrm>
          <a:off x="769620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0</xdr:colOff>
      <xdr:row>20</xdr:row>
      <xdr:rowOff>190500</xdr:rowOff>
    </xdr:from>
    <xdr:to>
      <xdr:col>7</xdr:col>
      <xdr:colOff>0</xdr:colOff>
      <xdr:row>20</xdr:row>
      <xdr:rowOff>190500</xdr:rowOff>
    </xdr:to>
    <xdr:cxnSp macro="">
      <xdr:nvCxnSpPr>
        <xdr:cNvPr id="24" name="직선 화살표 연결선 23"/>
        <xdr:cNvCxnSpPr>
          <a:stCxn id="20" idx="3"/>
          <a:endCxn id="22" idx="1"/>
        </xdr:cNvCxnSpPr>
      </xdr:nvCxnSpPr>
      <xdr:spPr>
        <a:xfrm>
          <a:off x="5772150" y="3238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11</xdr:col>
      <xdr:colOff>0</xdr:colOff>
      <xdr:row>21</xdr:row>
      <xdr:rowOff>0</xdr:rowOff>
    </xdr:to>
    <xdr:sp macro="" textlink="">
      <xdr:nvSpPr>
        <xdr:cNvPr id="25" name="직사각형 24"/>
        <xdr:cNvSpPr/>
      </xdr:nvSpPr>
      <xdr:spPr>
        <a:xfrm>
          <a:off x="962025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26" name="직사각형 25"/>
        <xdr:cNvSpPr/>
      </xdr:nvSpPr>
      <xdr:spPr>
        <a:xfrm>
          <a:off x="1058227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20</xdr:row>
      <xdr:rowOff>190500</xdr:rowOff>
    </xdr:from>
    <xdr:to>
      <xdr:col>10</xdr:col>
      <xdr:colOff>0</xdr:colOff>
      <xdr:row>20</xdr:row>
      <xdr:rowOff>190500</xdr:rowOff>
    </xdr:to>
    <xdr:cxnSp macro="">
      <xdr:nvCxnSpPr>
        <xdr:cNvPr id="27" name="직선 화살표 연결선 26"/>
        <xdr:cNvCxnSpPr>
          <a:stCxn id="23" idx="3"/>
          <a:endCxn id="25" idx="1"/>
        </xdr:cNvCxnSpPr>
      </xdr:nvCxnSpPr>
      <xdr:spPr>
        <a:xfrm>
          <a:off x="8658225" y="3238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28" name="직사각형 27"/>
        <xdr:cNvSpPr/>
      </xdr:nvSpPr>
      <xdr:spPr>
        <a:xfrm>
          <a:off x="96202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9" name="직사각형 28"/>
        <xdr:cNvSpPr/>
      </xdr:nvSpPr>
      <xdr:spPr>
        <a:xfrm>
          <a:off x="105822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21</xdr:row>
      <xdr:rowOff>0</xdr:rowOff>
    </xdr:from>
    <xdr:to>
      <xdr:col>5</xdr:col>
      <xdr:colOff>481013</xdr:colOff>
      <xdr:row>24</xdr:row>
      <xdr:rowOff>0</xdr:rowOff>
    </xdr:to>
    <xdr:cxnSp macro="">
      <xdr:nvCxnSpPr>
        <xdr:cNvPr id="31" name="꺾인 연결선 30"/>
        <xdr:cNvCxnSpPr>
          <a:stCxn id="29" idx="0"/>
          <a:endCxn id="19" idx="2"/>
        </xdr:cNvCxnSpPr>
      </xdr:nvCxnSpPr>
      <xdr:spPr>
        <a:xfrm rot="16200000" flipV="1">
          <a:off x="4238626" y="8091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481013</xdr:colOff>
      <xdr:row>21</xdr:row>
      <xdr:rowOff>0</xdr:rowOff>
    </xdr:from>
    <xdr:to>
      <xdr:col>4</xdr:col>
      <xdr:colOff>481013</xdr:colOff>
      <xdr:row>24</xdr:row>
      <xdr:rowOff>0</xdr:rowOff>
    </xdr:to>
    <xdr:cxnSp macro="">
      <xdr:nvCxnSpPr>
        <xdr:cNvPr id="35" name="꺾인 연결선 34"/>
        <xdr:cNvCxnSpPr>
          <a:stCxn id="18" idx="2"/>
          <a:endCxn id="28" idx="0"/>
        </xdr:cNvCxnSpPr>
      </xdr:nvCxnSpPr>
      <xdr:spPr>
        <a:xfrm rot="16200000" flipH="1">
          <a:off x="2795588" y="7610475"/>
          <a:ext cx="1143000" cy="1924050"/>
        </a:xfrm>
        <a:prstGeom prst="bentConnector3">
          <a:avLst>
            <a:gd name="adj1" fmla="val 68333"/>
          </a:avLst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37" name="직사각형 36"/>
        <xdr:cNvSpPr/>
      </xdr:nvSpPr>
      <xdr:spPr>
        <a:xfrm>
          <a:off x="19240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38" name="직사각형 37"/>
        <xdr:cNvSpPr/>
      </xdr:nvSpPr>
      <xdr:spPr>
        <a:xfrm>
          <a:off x="384810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39" name="직사각형 38"/>
        <xdr:cNvSpPr/>
      </xdr:nvSpPr>
      <xdr:spPr>
        <a:xfrm>
          <a:off x="481012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40" name="직사각형 39"/>
        <xdr:cNvSpPr/>
      </xdr:nvSpPr>
      <xdr:spPr>
        <a:xfrm>
          <a:off x="67341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32</xdr:row>
      <xdr:rowOff>0</xdr:rowOff>
    </xdr:from>
    <xdr:to>
      <xdr:col>9</xdr:col>
      <xdr:colOff>0</xdr:colOff>
      <xdr:row>33</xdr:row>
      <xdr:rowOff>0</xdr:rowOff>
    </xdr:to>
    <xdr:sp macro="" textlink="">
      <xdr:nvSpPr>
        <xdr:cNvPr id="41" name="직사각형 40"/>
        <xdr:cNvSpPr/>
      </xdr:nvSpPr>
      <xdr:spPr>
        <a:xfrm>
          <a:off x="769620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0</xdr:colOff>
      <xdr:row>33</xdr:row>
      <xdr:rowOff>0</xdr:rowOff>
    </xdr:to>
    <xdr:sp macro="" textlink="">
      <xdr:nvSpPr>
        <xdr:cNvPr id="43" name="직사각형 42"/>
        <xdr:cNvSpPr/>
      </xdr:nvSpPr>
      <xdr:spPr>
        <a:xfrm>
          <a:off x="96202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44" name="직사각형 43"/>
        <xdr:cNvSpPr/>
      </xdr:nvSpPr>
      <xdr:spPr>
        <a:xfrm>
          <a:off x="105822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32</xdr:row>
      <xdr:rowOff>190500</xdr:rowOff>
    </xdr:from>
    <xdr:to>
      <xdr:col>10</xdr:col>
      <xdr:colOff>0</xdr:colOff>
      <xdr:row>32</xdr:row>
      <xdr:rowOff>190500</xdr:rowOff>
    </xdr:to>
    <xdr:cxnSp macro="">
      <xdr:nvCxnSpPr>
        <xdr:cNvPr id="45" name="직선 화살표 연결선 44"/>
        <xdr:cNvCxnSpPr>
          <a:stCxn id="41" idx="3"/>
          <a:endCxn id="43" idx="1"/>
        </xdr:cNvCxnSpPr>
      </xdr:nvCxnSpPr>
      <xdr:spPr>
        <a:xfrm>
          <a:off x="8658225" y="7810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46" name="직사각형 45"/>
        <xdr:cNvSpPr/>
      </xdr:nvSpPr>
      <xdr:spPr>
        <a:xfrm>
          <a:off x="3848100" y="9144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36</xdr:row>
      <xdr:rowOff>0</xdr:rowOff>
    </xdr:from>
    <xdr:to>
      <xdr:col>6</xdr:col>
      <xdr:colOff>0</xdr:colOff>
      <xdr:row>37</xdr:row>
      <xdr:rowOff>0</xdr:rowOff>
    </xdr:to>
    <xdr:sp macro="" textlink="">
      <xdr:nvSpPr>
        <xdr:cNvPr id="47" name="직사각형 46"/>
        <xdr:cNvSpPr/>
      </xdr:nvSpPr>
      <xdr:spPr>
        <a:xfrm>
          <a:off x="4810125" y="9144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33</xdr:row>
      <xdr:rowOff>0</xdr:rowOff>
    </xdr:from>
    <xdr:to>
      <xdr:col>5</xdr:col>
      <xdr:colOff>481013</xdr:colOff>
      <xdr:row>36</xdr:row>
      <xdr:rowOff>0</xdr:rowOff>
    </xdr:to>
    <xdr:cxnSp macro="">
      <xdr:nvCxnSpPr>
        <xdr:cNvPr id="48" name="꺾인 연결선 47"/>
        <xdr:cNvCxnSpPr>
          <a:stCxn id="47" idx="0"/>
          <a:endCxn id="38" idx="2"/>
        </xdr:cNvCxnSpPr>
      </xdr:nvCxnSpPr>
      <xdr:spPr>
        <a:xfrm rot="16200000" flipV="1">
          <a:off x="4238626" y="8091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481013</xdr:colOff>
      <xdr:row>33</xdr:row>
      <xdr:rowOff>0</xdr:rowOff>
    </xdr:from>
    <xdr:to>
      <xdr:col>4</xdr:col>
      <xdr:colOff>481013</xdr:colOff>
      <xdr:row>36</xdr:row>
      <xdr:rowOff>0</xdr:rowOff>
    </xdr:to>
    <xdr:cxnSp macro="">
      <xdr:nvCxnSpPr>
        <xdr:cNvPr id="49" name="꺾인 연결선 48"/>
        <xdr:cNvCxnSpPr>
          <a:stCxn id="37" idx="2"/>
          <a:endCxn id="46" idx="0"/>
        </xdr:cNvCxnSpPr>
      </xdr:nvCxnSpPr>
      <xdr:spPr>
        <a:xfrm rot="16200000" flipH="1">
          <a:off x="2795588" y="7610475"/>
          <a:ext cx="1143000" cy="1924050"/>
        </a:xfrm>
        <a:prstGeom prst="bentConnector3">
          <a:avLst>
            <a:gd name="adj1" fmla="val 68333"/>
          </a:avLst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50" name="직사각형 49"/>
        <xdr:cNvSpPr/>
      </xdr:nvSpPr>
      <xdr:spPr>
        <a:xfrm>
          <a:off x="38481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51" name="직사각형 50"/>
        <xdr:cNvSpPr/>
      </xdr:nvSpPr>
      <xdr:spPr>
        <a:xfrm>
          <a:off x="481012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481013</xdr:colOff>
      <xdr:row>33</xdr:row>
      <xdr:rowOff>0</xdr:rowOff>
    </xdr:from>
    <xdr:to>
      <xdr:col>8</xdr:col>
      <xdr:colOff>481013</xdr:colOff>
      <xdr:row>36</xdr:row>
      <xdr:rowOff>0</xdr:rowOff>
    </xdr:to>
    <xdr:cxnSp macro="">
      <xdr:nvCxnSpPr>
        <xdr:cNvPr id="53" name="꺾인 연결선 52"/>
        <xdr:cNvCxnSpPr>
          <a:stCxn id="51" idx="0"/>
          <a:endCxn id="40" idx="2"/>
        </xdr:cNvCxnSpPr>
      </xdr:nvCxnSpPr>
      <xdr:spPr>
        <a:xfrm rot="16200000" flipV="1">
          <a:off x="7124701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190500</xdr:rowOff>
    </xdr:from>
    <xdr:to>
      <xdr:col>7</xdr:col>
      <xdr:colOff>0</xdr:colOff>
      <xdr:row>36</xdr:row>
      <xdr:rowOff>190500</xdr:rowOff>
    </xdr:to>
    <xdr:cxnSp macro="">
      <xdr:nvCxnSpPr>
        <xdr:cNvPr id="55" name="꺾인 연결선 54"/>
        <xdr:cNvCxnSpPr>
          <a:stCxn id="39" idx="3"/>
          <a:endCxn id="50" idx="1"/>
        </xdr:cNvCxnSpPr>
      </xdr:nvCxnSpPr>
      <xdr:spPr>
        <a:xfrm>
          <a:off x="5772150" y="12382500"/>
          <a:ext cx="962025" cy="1524000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sp macro="" textlink="">
      <xdr:nvSpPr>
        <xdr:cNvPr id="56" name="직사각형 55"/>
        <xdr:cNvSpPr/>
      </xdr:nvSpPr>
      <xdr:spPr>
        <a:xfrm>
          <a:off x="192405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57" name="직사각형 56"/>
        <xdr:cNvSpPr/>
      </xdr:nvSpPr>
      <xdr:spPr>
        <a:xfrm>
          <a:off x="384810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58" name="직사각형 57"/>
        <xdr:cNvSpPr/>
      </xdr:nvSpPr>
      <xdr:spPr>
        <a:xfrm>
          <a:off x="481012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44</xdr:row>
      <xdr:rowOff>0</xdr:rowOff>
    </xdr:from>
    <xdr:to>
      <xdr:col>8</xdr:col>
      <xdr:colOff>0</xdr:colOff>
      <xdr:row>45</xdr:row>
      <xdr:rowOff>0</xdr:rowOff>
    </xdr:to>
    <xdr:sp macro="" textlink="">
      <xdr:nvSpPr>
        <xdr:cNvPr id="59" name="직사각형 58"/>
        <xdr:cNvSpPr/>
      </xdr:nvSpPr>
      <xdr:spPr>
        <a:xfrm>
          <a:off x="673417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0</xdr:colOff>
      <xdr:row>45</xdr:row>
      <xdr:rowOff>0</xdr:rowOff>
    </xdr:to>
    <xdr:sp macro="" textlink="">
      <xdr:nvSpPr>
        <xdr:cNvPr id="60" name="직사각형 59"/>
        <xdr:cNvSpPr/>
      </xdr:nvSpPr>
      <xdr:spPr>
        <a:xfrm>
          <a:off x="769620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1" name="직사각형 60"/>
        <xdr:cNvSpPr/>
      </xdr:nvSpPr>
      <xdr:spPr>
        <a:xfrm>
          <a:off x="962025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62" name="직사각형 61"/>
        <xdr:cNvSpPr/>
      </xdr:nvSpPr>
      <xdr:spPr>
        <a:xfrm>
          <a:off x="1058227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44</xdr:row>
      <xdr:rowOff>190500</xdr:rowOff>
    </xdr:from>
    <xdr:to>
      <xdr:col>10</xdr:col>
      <xdr:colOff>0</xdr:colOff>
      <xdr:row>44</xdr:row>
      <xdr:rowOff>190500</xdr:rowOff>
    </xdr:to>
    <xdr:cxnSp macro="">
      <xdr:nvCxnSpPr>
        <xdr:cNvPr id="63" name="직선 화살표 연결선 62"/>
        <xdr:cNvCxnSpPr>
          <a:stCxn id="60" idx="3"/>
          <a:endCxn id="61" idx="1"/>
        </xdr:cNvCxnSpPr>
      </xdr:nvCxnSpPr>
      <xdr:spPr>
        <a:xfrm>
          <a:off x="8658225" y="12382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64" name="직사각형 63"/>
        <xdr:cNvSpPr/>
      </xdr:nvSpPr>
      <xdr:spPr>
        <a:xfrm>
          <a:off x="38481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65" name="직사각형 64"/>
        <xdr:cNvSpPr/>
      </xdr:nvSpPr>
      <xdr:spPr>
        <a:xfrm>
          <a:off x="481012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45</xdr:row>
      <xdr:rowOff>0</xdr:rowOff>
    </xdr:from>
    <xdr:to>
      <xdr:col>5</xdr:col>
      <xdr:colOff>481013</xdr:colOff>
      <xdr:row>48</xdr:row>
      <xdr:rowOff>0</xdr:rowOff>
    </xdr:to>
    <xdr:cxnSp macro="">
      <xdr:nvCxnSpPr>
        <xdr:cNvPr id="66" name="꺾인 연결선 65"/>
        <xdr:cNvCxnSpPr>
          <a:stCxn id="65" idx="0"/>
          <a:endCxn id="57" idx="2"/>
        </xdr:cNvCxnSpPr>
      </xdr:nvCxnSpPr>
      <xdr:spPr>
        <a:xfrm rot="16200000" flipV="1">
          <a:off x="4238626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48</xdr:row>
      <xdr:rowOff>0</xdr:rowOff>
    </xdr:from>
    <xdr:to>
      <xdr:col>8</xdr:col>
      <xdr:colOff>0</xdr:colOff>
      <xdr:row>49</xdr:row>
      <xdr:rowOff>0</xdr:rowOff>
    </xdr:to>
    <xdr:sp macro="" textlink="">
      <xdr:nvSpPr>
        <xdr:cNvPr id="68" name="직사각형 67"/>
        <xdr:cNvSpPr/>
      </xdr:nvSpPr>
      <xdr:spPr>
        <a:xfrm>
          <a:off x="673417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69" name="직사각형 68"/>
        <xdr:cNvSpPr/>
      </xdr:nvSpPr>
      <xdr:spPr>
        <a:xfrm>
          <a:off x="76962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481013</xdr:colOff>
      <xdr:row>45</xdr:row>
      <xdr:rowOff>0</xdr:rowOff>
    </xdr:from>
    <xdr:to>
      <xdr:col>8</xdr:col>
      <xdr:colOff>481013</xdr:colOff>
      <xdr:row>48</xdr:row>
      <xdr:rowOff>0</xdr:rowOff>
    </xdr:to>
    <xdr:cxnSp macro="">
      <xdr:nvCxnSpPr>
        <xdr:cNvPr id="70" name="꺾인 연결선 69"/>
        <xdr:cNvCxnSpPr>
          <a:stCxn id="69" idx="0"/>
          <a:endCxn id="59" idx="2"/>
        </xdr:cNvCxnSpPr>
      </xdr:nvCxnSpPr>
      <xdr:spPr>
        <a:xfrm rot="16200000" flipV="1">
          <a:off x="7124701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190500</xdr:rowOff>
    </xdr:from>
    <xdr:to>
      <xdr:col>4</xdr:col>
      <xdr:colOff>0</xdr:colOff>
      <xdr:row>44</xdr:row>
      <xdr:rowOff>190500</xdr:rowOff>
    </xdr:to>
    <xdr:cxnSp macro="">
      <xdr:nvCxnSpPr>
        <xdr:cNvPr id="73" name="직선 화살표 연결선 72"/>
        <xdr:cNvCxnSpPr>
          <a:stCxn id="56" idx="3"/>
          <a:endCxn id="57" idx="1"/>
        </xdr:cNvCxnSpPr>
      </xdr:nvCxnSpPr>
      <xdr:spPr>
        <a:xfrm>
          <a:off x="2886075" y="16954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44</xdr:row>
      <xdr:rowOff>190500</xdr:rowOff>
    </xdr:from>
    <xdr:to>
      <xdr:col>7</xdr:col>
      <xdr:colOff>0</xdr:colOff>
      <xdr:row>44</xdr:row>
      <xdr:rowOff>190500</xdr:rowOff>
    </xdr:to>
    <xdr:cxnSp macro="">
      <xdr:nvCxnSpPr>
        <xdr:cNvPr id="75" name="직선 화살표 연결선 74"/>
        <xdr:cNvCxnSpPr>
          <a:stCxn id="58" idx="3"/>
          <a:endCxn id="59" idx="1"/>
        </xdr:cNvCxnSpPr>
      </xdr:nvCxnSpPr>
      <xdr:spPr>
        <a:xfrm>
          <a:off x="5772150" y="16954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10</xdr:col>
      <xdr:colOff>0</xdr:colOff>
      <xdr:row>6</xdr:row>
      <xdr:rowOff>0</xdr:rowOff>
    </xdr:to>
    <xdr:grpSp>
      <xdr:nvGrpSpPr>
        <xdr:cNvPr id="60" name="그룹 59"/>
        <xdr:cNvGrpSpPr/>
      </xdr:nvGrpSpPr>
      <xdr:grpSpPr>
        <a:xfrm>
          <a:off x="5667375" y="1905000"/>
          <a:ext cx="2428875" cy="381000"/>
          <a:chOff x="4048125" y="16383000"/>
          <a:chExt cx="2428875" cy="381000"/>
        </a:xfrm>
      </xdr:grpSpPr>
      <xdr:sp macro="" textlink="">
        <xdr:nvSpPr>
          <xdr:cNvPr id="57" name="직사각형 56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" name="직사각형 57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" name="직사각형 58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61" name="그룹 60"/>
        <xdr:cNvGrpSpPr/>
      </xdr:nvGrpSpPr>
      <xdr:grpSpPr>
        <a:xfrm>
          <a:off x="2428875" y="3048000"/>
          <a:ext cx="2428875" cy="381000"/>
          <a:chOff x="4048125" y="16383000"/>
          <a:chExt cx="2428875" cy="381000"/>
        </a:xfrm>
      </xdr:grpSpPr>
      <xdr:sp macro="" textlink="">
        <xdr:nvSpPr>
          <xdr:cNvPr id="62" name="직사각형 61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" name="직사각형 62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" name="직사각형 63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0</xdr:colOff>
      <xdr:row>9</xdr:row>
      <xdr:rowOff>0</xdr:rowOff>
    </xdr:to>
    <xdr:grpSp>
      <xdr:nvGrpSpPr>
        <xdr:cNvPr id="69" name="그룹 68"/>
        <xdr:cNvGrpSpPr/>
      </xdr:nvGrpSpPr>
      <xdr:grpSpPr>
        <a:xfrm>
          <a:off x="8905875" y="3048000"/>
          <a:ext cx="2428875" cy="381000"/>
          <a:chOff x="4048125" y="16383000"/>
          <a:chExt cx="2428875" cy="381000"/>
        </a:xfrm>
      </xdr:grpSpPr>
      <xdr:sp macro="" textlink="">
        <xdr:nvSpPr>
          <xdr:cNvPr id="70" name="직사각형 69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" name="직사각형 70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" name="직사각형 71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12</xdr:row>
      <xdr:rowOff>0</xdr:rowOff>
    </xdr:to>
    <xdr:grpSp>
      <xdr:nvGrpSpPr>
        <xdr:cNvPr id="83" name="그룹 82"/>
        <xdr:cNvGrpSpPr/>
      </xdr:nvGrpSpPr>
      <xdr:grpSpPr>
        <a:xfrm>
          <a:off x="809625" y="4191000"/>
          <a:ext cx="2428875" cy="381000"/>
          <a:chOff x="4048125" y="16383000"/>
          <a:chExt cx="2428875" cy="381000"/>
        </a:xfrm>
      </xdr:grpSpPr>
      <xdr:sp macro="" textlink="">
        <xdr:nvSpPr>
          <xdr:cNvPr id="84" name="직사각형 83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5" name="직사각형 84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6" name="직사각형 85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13</xdr:col>
      <xdr:colOff>0</xdr:colOff>
      <xdr:row>11</xdr:row>
      <xdr:rowOff>0</xdr:rowOff>
    </xdr:from>
    <xdr:to>
      <xdr:col>16</xdr:col>
      <xdr:colOff>0</xdr:colOff>
      <xdr:row>12</xdr:row>
      <xdr:rowOff>0</xdr:rowOff>
    </xdr:to>
    <xdr:grpSp>
      <xdr:nvGrpSpPr>
        <xdr:cNvPr id="107" name="그룹 106"/>
        <xdr:cNvGrpSpPr/>
      </xdr:nvGrpSpPr>
      <xdr:grpSpPr>
        <a:xfrm>
          <a:off x="10525125" y="4191000"/>
          <a:ext cx="2428875" cy="381000"/>
          <a:chOff x="4048125" y="16383000"/>
          <a:chExt cx="2428875" cy="381000"/>
        </a:xfrm>
      </xdr:grpSpPr>
      <xdr:sp macro="" textlink="">
        <xdr:nvSpPr>
          <xdr:cNvPr id="108" name="직사각형 107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9" name="직사각형 108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0" name="직사각형 109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0</xdr:colOff>
      <xdr:row>11</xdr:row>
      <xdr:rowOff>0</xdr:rowOff>
    </xdr:from>
    <xdr:to>
      <xdr:col>8</xdr:col>
      <xdr:colOff>0</xdr:colOff>
      <xdr:row>12</xdr:row>
      <xdr:rowOff>0</xdr:rowOff>
    </xdr:to>
    <xdr:grpSp>
      <xdr:nvGrpSpPr>
        <xdr:cNvPr id="113" name="그룹 112"/>
        <xdr:cNvGrpSpPr/>
      </xdr:nvGrpSpPr>
      <xdr:grpSpPr>
        <a:xfrm>
          <a:off x="4048125" y="4191000"/>
          <a:ext cx="2428875" cy="381000"/>
          <a:chOff x="4048125" y="16383000"/>
          <a:chExt cx="2428875" cy="381000"/>
        </a:xfrm>
      </xdr:grpSpPr>
      <xdr:sp macro="" textlink="">
        <xdr:nvSpPr>
          <xdr:cNvPr id="114" name="직사각형 113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5" name="직사각형 114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6" name="직사각형 115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404813</xdr:colOff>
      <xdr:row>5</xdr:row>
      <xdr:rowOff>190500</xdr:rowOff>
    </xdr:from>
    <xdr:to>
      <xdr:col>7</xdr:col>
      <xdr:colOff>0</xdr:colOff>
      <xdr:row>8</xdr:row>
      <xdr:rowOff>0</xdr:rowOff>
    </xdr:to>
    <xdr:cxnSp macro="">
      <xdr:nvCxnSpPr>
        <xdr:cNvPr id="120" name="꺾인 연결선 119"/>
        <xdr:cNvCxnSpPr>
          <a:stCxn id="57" idx="1"/>
          <a:endCxn id="64" idx="0"/>
        </xdr:cNvCxnSpPr>
      </xdr:nvCxnSpPr>
      <xdr:spPr>
        <a:xfrm rot="10800000" flipV="1">
          <a:off x="3643313" y="16573500"/>
          <a:ext cx="2024062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190500</xdr:rowOff>
    </xdr:from>
    <xdr:to>
      <xdr:col>12</xdr:col>
      <xdr:colOff>404813</xdr:colOff>
      <xdr:row>8</xdr:row>
      <xdr:rowOff>0</xdr:rowOff>
    </xdr:to>
    <xdr:cxnSp macro="">
      <xdr:nvCxnSpPr>
        <xdr:cNvPr id="122" name="꺾인 연결선 121"/>
        <xdr:cNvCxnSpPr>
          <a:stCxn id="58" idx="3"/>
          <a:endCxn id="72" idx="0"/>
        </xdr:cNvCxnSpPr>
      </xdr:nvCxnSpPr>
      <xdr:spPr>
        <a:xfrm>
          <a:off x="8096250" y="16573500"/>
          <a:ext cx="2024063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404813</xdr:colOff>
      <xdr:row>8</xdr:row>
      <xdr:rowOff>190500</xdr:rowOff>
    </xdr:from>
    <xdr:to>
      <xdr:col>3</xdr:col>
      <xdr:colOff>0</xdr:colOff>
      <xdr:row>11</xdr:row>
      <xdr:rowOff>0</xdr:rowOff>
    </xdr:to>
    <xdr:cxnSp macro="">
      <xdr:nvCxnSpPr>
        <xdr:cNvPr id="124" name="꺾인 연결선 123"/>
        <xdr:cNvCxnSpPr>
          <a:stCxn id="62" idx="1"/>
          <a:endCxn id="86" idx="0"/>
        </xdr:cNvCxnSpPr>
      </xdr:nvCxnSpPr>
      <xdr:spPr>
        <a:xfrm rot="10800000" flipV="1">
          <a:off x="2024063" y="17716500"/>
          <a:ext cx="404812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190500</xdr:rowOff>
    </xdr:from>
    <xdr:to>
      <xdr:col>6</xdr:col>
      <xdr:colOff>404813</xdr:colOff>
      <xdr:row>11</xdr:row>
      <xdr:rowOff>0</xdr:rowOff>
    </xdr:to>
    <xdr:cxnSp macro="">
      <xdr:nvCxnSpPr>
        <xdr:cNvPr id="126" name="꺾인 연결선 125"/>
        <xdr:cNvCxnSpPr>
          <a:stCxn id="63" idx="3"/>
          <a:endCxn id="116" idx="0"/>
        </xdr:cNvCxnSpPr>
      </xdr:nvCxnSpPr>
      <xdr:spPr>
        <a:xfrm>
          <a:off x="4857750" y="17716500"/>
          <a:ext cx="404813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190500</xdr:rowOff>
    </xdr:from>
    <xdr:to>
      <xdr:col>14</xdr:col>
      <xdr:colOff>404813</xdr:colOff>
      <xdr:row>11</xdr:row>
      <xdr:rowOff>0</xdr:rowOff>
    </xdr:to>
    <xdr:cxnSp macro="">
      <xdr:nvCxnSpPr>
        <xdr:cNvPr id="128" name="꺾인 연결선 127"/>
        <xdr:cNvCxnSpPr>
          <a:stCxn id="71" idx="3"/>
          <a:endCxn id="110" idx="0"/>
        </xdr:cNvCxnSpPr>
      </xdr:nvCxnSpPr>
      <xdr:spPr>
        <a:xfrm>
          <a:off x="11334750" y="17716500"/>
          <a:ext cx="404813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0</xdr:colOff>
      <xdr:row>12</xdr:row>
      <xdr:rowOff>0</xdr:rowOff>
    </xdr:to>
    <xdr:grpSp>
      <xdr:nvGrpSpPr>
        <xdr:cNvPr id="129" name="그룹 128"/>
        <xdr:cNvGrpSpPr/>
      </xdr:nvGrpSpPr>
      <xdr:grpSpPr>
        <a:xfrm>
          <a:off x="7286625" y="4191000"/>
          <a:ext cx="2428875" cy="381000"/>
          <a:chOff x="4048125" y="16383000"/>
          <a:chExt cx="2428875" cy="381000"/>
        </a:xfrm>
      </xdr:grpSpPr>
      <xdr:sp macro="" textlink="">
        <xdr:nvSpPr>
          <xdr:cNvPr id="130" name="직사각형 129"/>
          <xdr:cNvSpPr/>
        </xdr:nvSpPr>
        <xdr:spPr>
          <a:xfrm>
            <a:off x="404812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1" name="직사각형 130"/>
          <xdr:cNvSpPr/>
        </xdr:nvSpPr>
        <xdr:spPr>
          <a:xfrm>
            <a:off x="5667375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2" name="직사각형 131"/>
          <xdr:cNvSpPr/>
        </xdr:nvSpPr>
        <xdr:spPr>
          <a:xfrm>
            <a:off x="4857750" y="16383000"/>
            <a:ext cx="809625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10</xdr:col>
      <xdr:colOff>404813</xdr:colOff>
      <xdr:row>8</xdr:row>
      <xdr:rowOff>190500</xdr:rowOff>
    </xdr:from>
    <xdr:to>
      <xdr:col>11</xdr:col>
      <xdr:colOff>0</xdr:colOff>
      <xdr:row>11</xdr:row>
      <xdr:rowOff>0</xdr:rowOff>
    </xdr:to>
    <xdr:cxnSp macro="">
      <xdr:nvCxnSpPr>
        <xdr:cNvPr id="134" name="꺾인 연결선 133"/>
        <xdr:cNvCxnSpPr>
          <a:stCxn id="70" idx="1"/>
          <a:endCxn id="132" idx="0"/>
        </xdr:cNvCxnSpPr>
      </xdr:nvCxnSpPr>
      <xdr:spPr>
        <a:xfrm rot="10800000" flipV="1">
          <a:off x="8501063" y="17716500"/>
          <a:ext cx="404812" cy="952500"/>
        </a:xfrm>
        <a:prstGeom prst="bentConnector2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ctr" anchorCtr="1"/>
      <a:lstStyle>
        <a:defPPr algn="l">
          <a:defRPr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7030A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7"/>
  <sheetViews>
    <sheetView workbookViewId="0">
      <selection activeCell="I31" sqref="I31"/>
    </sheetView>
  </sheetViews>
  <sheetFormatPr defaultColWidth="6.625" defaultRowHeight="30" customHeight="1" x14ac:dyDescent="0.3"/>
  <cols>
    <col min="1" max="16384" width="6.625" style="1"/>
  </cols>
  <sheetData>
    <row r="2" spans="2:30" ht="30" customHeight="1" x14ac:dyDescent="0.3">
      <c r="B2" s="1" t="s">
        <v>0</v>
      </c>
      <c r="D2" s="2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Y2" s="1" t="s">
        <v>2</v>
      </c>
    </row>
    <row r="3" spans="2:30" ht="30" customHeight="1" x14ac:dyDescent="0.3">
      <c r="B3" s="1" t="s">
        <v>1</v>
      </c>
      <c r="D3" s="2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Y3" s="1">
        <v>5</v>
      </c>
    </row>
    <row r="4" spans="2:30" ht="30" customHeight="1" x14ac:dyDescent="0.3">
      <c r="D4" s="2">
        <v>6</v>
      </c>
      <c r="E4" s="1">
        <v>2</v>
      </c>
      <c r="F4" s="1">
        <v>3</v>
      </c>
      <c r="G4" s="1">
        <v>4</v>
      </c>
      <c r="H4" s="1">
        <v>5</v>
      </c>
      <c r="I4" s="1">
        <v>1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3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Y4" s="1">
        <v>12</v>
      </c>
    </row>
    <row r="5" spans="2:30" ht="30" customHeight="1" x14ac:dyDescent="0.3">
      <c r="D5" s="2">
        <v>13</v>
      </c>
      <c r="E5" s="1">
        <v>2</v>
      </c>
      <c r="F5" s="3">
        <v>3</v>
      </c>
      <c r="G5" s="1">
        <v>4</v>
      </c>
      <c r="H5" s="1">
        <v>5</v>
      </c>
      <c r="I5" s="1">
        <v>1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6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Y5" s="1">
        <v>2</v>
      </c>
    </row>
    <row r="6" spans="2:30" ht="30" customHeight="1" x14ac:dyDescent="0.3">
      <c r="D6" s="2">
        <v>20</v>
      </c>
      <c r="E6" s="1">
        <v>2</v>
      </c>
      <c r="F6" s="1">
        <v>13</v>
      </c>
      <c r="G6" s="1">
        <v>4</v>
      </c>
      <c r="H6" s="1">
        <v>5</v>
      </c>
      <c r="I6" s="1">
        <v>1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6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3">
        <v>3</v>
      </c>
      <c r="Y6" s="1">
        <v>19</v>
      </c>
    </row>
    <row r="7" spans="2:30" ht="30" customHeight="1" x14ac:dyDescent="0.3">
      <c r="D7" s="2">
        <v>12</v>
      </c>
      <c r="E7" s="1">
        <v>2</v>
      </c>
      <c r="F7" s="1">
        <v>13</v>
      </c>
      <c r="G7" s="1">
        <v>4</v>
      </c>
      <c r="H7" s="1">
        <v>5</v>
      </c>
      <c r="I7" s="1">
        <v>1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3">
        <v>20</v>
      </c>
      <c r="P7" s="1">
        <v>6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3</v>
      </c>
      <c r="Y7" s="1">
        <v>11</v>
      </c>
    </row>
    <row r="8" spans="2:30" ht="30" customHeight="1" x14ac:dyDescent="0.3">
      <c r="D8" s="2">
        <v>12</v>
      </c>
      <c r="E8" s="1">
        <v>2</v>
      </c>
      <c r="F8" s="1">
        <v>13</v>
      </c>
      <c r="G8" s="1">
        <v>4</v>
      </c>
      <c r="H8" s="1">
        <v>5</v>
      </c>
      <c r="I8" s="1">
        <v>1</v>
      </c>
      <c r="J8" s="1">
        <v>7</v>
      </c>
      <c r="K8" s="1">
        <v>8</v>
      </c>
      <c r="L8" s="1">
        <v>9</v>
      </c>
      <c r="M8" s="1">
        <v>10</v>
      </c>
      <c r="N8" s="1">
        <v>11</v>
      </c>
      <c r="O8" s="1">
        <v>20</v>
      </c>
      <c r="P8" s="1">
        <v>6</v>
      </c>
      <c r="Q8" s="1">
        <v>14</v>
      </c>
      <c r="R8" s="1">
        <v>15</v>
      </c>
      <c r="S8" s="1">
        <v>16</v>
      </c>
      <c r="T8" s="1">
        <v>17</v>
      </c>
      <c r="U8" s="1">
        <v>18</v>
      </c>
      <c r="V8" s="1">
        <v>19</v>
      </c>
      <c r="W8" s="1">
        <v>3</v>
      </c>
    </row>
    <row r="10" spans="2:30" ht="30" customHeight="1" x14ac:dyDescent="0.3"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</row>
    <row r="11" spans="2:30" ht="30" customHeight="1" x14ac:dyDescent="0.3"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  <c r="L11" s="1">
        <v>21</v>
      </c>
      <c r="M11" s="1">
        <v>22</v>
      </c>
      <c r="N11" s="1">
        <v>23</v>
      </c>
      <c r="O11" s="1">
        <v>24</v>
      </c>
      <c r="P11" s="1">
        <v>25</v>
      </c>
    </row>
    <row r="12" spans="2:30" ht="30" customHeight="1" x14ac:dyDescent="0.3">
      <c r="D12" s="1">
        <v>26</v>
      </c>
      <c r="E12" s="1">
        <v>27</v>
      </c>
      <c r="F12" s="1">
        <v>28</v>
      </c>
      <c r="G12" s="1">
        <v>29</v>
      </c>
      <c r="H12" s="1">
        <v>30</v>
      </c>
      <c r="I12" s="1">
        <v>31</v>
      </c>
      <c r="J12" s="1">
        <v>32</v>
      </c>
      <c r="K12" s="1">
        <v>33</v>
      </c>
      <c r="L12" s="1">
        <v>34</v>
      </c>
      <c r="M12" s="1">
        <v>35</v>
      </c>
      <c r="N12" s="1">
        <v>36</v>
      </c>
      <c r="O12" s="1">
        <v>37</v>
      </c>
      <c r="P12" s="1">
        <v>38</v>
      </c>
    </row>
    <row r="13" spans="2:30" ht="30" customHeight="1" x14ac:dyDescent="0.3">
      <c r="D13" s="1">
        <v>39</v>
      </c>
      <c r="E13" s="1">
        <v>40</v>
      </c>
      <c r="F13" s="1">
        <v>41</v>
      </c>
      <c r="G13" s="1">
        <v>42</v>
      </c>
      <c r="H13" s="1">
        <v>43</v>
      </c>
      <c r="I13" s="1">
        <v>44</v>
      </c>
      <c r="J13" s="1">
        <v>45</v>
      </c>
      <c r="K13" s="1">
        <v>46</v>
      </c>
      <c r="L13" s="1">
        <v>47</v>
      </c>
      <c r="M13" s="1">
        <v>48</v>
      </c>
      <c r="N13" s="1">
        <v>49</v>
      </c>
      <c r="O13" s="1">
        <v>50</v>
      </c>
      <c r="P13" s="1">
        <v>51</v>
      </c>
    </row>
    <row r="15" spans="2:30" ht="30" customHeight="1" x14ac:dyDescent="0.3"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2:30" ht="30" customHeight="1" x14ac:dyDescent="0.3">
      <c r="D16" s="1">
        <v>0</v>
      </c>
      <c r="E16" s="1">
        <v>1</v>
      </c>
      <c r="F16" s="1">
        <v>2</v>
      </c>
      <c r="G16" s="1">
        <v>3</v>
      </c>
      <c r="H16" s="1">
        <v>4</v>
      </c>
      <c r="I16" s="1">
        <v>5</v>
      </c>
      <c r="J16" s="1">
        <v>6</v>
      </c>
      <c r="K16" s="1">
        <v>7</v>
      </c>
      <c r="L16" s="1">
        <v>8</v>
      </c>
      <c r="M16" s="1">
        <v>9</v>
      </c>
      <c r="N16" s="1">
        <v>10</v>
      </c>
      <c r="O16" s="1">
        <v>11</v>
      </c>
      <c r="P16" s="1">
        <v>12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</row>
    <row r="17" spans="4:30" ht="30" customHeight="1" x14ac:dyDescent="0.3"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  <c r="P17" s="1">
        <v>12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</row>
    <row r="18" spans="4:30" ht="30" customHeight="1" x14ac:dyDescent="0.3"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</row>
    <row r="20" spans="4:30" ht="30" customHeight="1" x14ac:dyDescent="0.3">
      <c r="D20" s="1" t="s">
        <v>3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 t="s">
        <v>4</v>
      </c>
      <c r="O20" s="1" t="s">
        <v>5</v>
      </c>
      <c r="P20" s="1" t="s">
        <v>6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7</v>
      </c>
      <c r="Z20" s="1" t="s">
        <v>7</v>
      </c>
      <c r="AA20" s="1" t="s">
        <v>7</v>
      </c>
      <c r="AB20" s="1" t="s">
        <v>7</v>
      </c>
      <c r="AC20" s="1" t="s">
        <v>7</v>
      </c>
      <c r="AD20" s="1" t="s">
        <v>7</v>
      </c>
    </row>
    <row r="21" spans="4:30" ht="30" customHeight="1" x14ac:dyDescent="0.3">
      <c r="D21" s="1" t="s">
        <v>3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 t="s">
        <v>4</v>
      </c>
      <c r="O21" s="1" t="s">
        <v>5</v>
      </c>
      <c r="P21" s="1" t="s">
        <v>6</v>
      </c>
      <c r="R21" s="1" t="s">
        <v>8</v>
      </c>
      <c r="S21" s="1" t="s">
        <v>8</v>
      </c>
      <c r="T21" s="1" t="s">
        <v>8</v>
      </c>
      <c r="U21" s="1" t="s">
        <v>8</v>
      </c>
      <c r="V21" s="1" t="s">
        <v>8</v>
      </c>
      <c r="W21" s="1" t="s">
        <v>8</v>
      </c>
      <c r="X21" s="1" t="s">
        <v>8</v>
      </c>
      <c r="Y21" s="1" t="s">
        <v>8</v>
      </c>
      <c r="Z21" s="1" t="s">
        <v>8</v>
      </c>
      <c r="AA21" s="1" t="s">
        <v>8</v>
      </c>
      <c r="AB21" s="1" t="s">
        <v>8</v>
      </c>
      <c r="AC21" s="1" t="s">
        <v>8</v>
      </c>
      <c r="AD21" s="1" t="s">
        <v>8</v>
      </c>
    </row>
    <row r="22" spans="4:30" ht="30" customHeight="1" x14ac:dyDescent="0.3">
      <c r="D22" s="1" t="s">
        <v>3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 t="s">
        <v>4</v>
      </c>
      <c r="O22" s="1" t="s">
        <v>5</v>
      </c>
      <c r="P22" s="1" t="s">
        <v>6</v>
      </c>
      <c r="R22" s="1" t="s">
        <v>9</v>
      </c>
      <c r="S22" s="1" t="s">
        <v>9</v>
      </c>
      <c r="T22" s="1" t="s">
        <v>9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A22" s="1" t="s">
        <v>9</v>
      </c>
      <c r="AB22" s="1" t="s">
        <v>9</v>
      </c>
      <c r="AC22" s="1" t="s">
        <v>9</v>
      </c>
      <c r="AD22" s="1" t="s">
        <v>9</v>
      </c>
    </row>
    <row r="23" spans="4:30" ht="30" customHeight="1" x14ac:dyDescent="0.3">
      <c r="D23" s="1" t="s">
        <v>3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s="1" t="s">
        <v>4</v>
      </c>
      <c r="O23" s="1" t="s">
        <v>5</v>
      </c>
      <c r="P23" s="1" t="s">
        <v>6</v>
      </c>
      <c r="R23" s="1" t="s">
        <v>10</v>
      </c>
      <c r="S23" s="1" t="s">
        <v>10</v>
      </c>
      <c r="T23" s="1" t="s">
        <v>10</v>
      </c>
      <c r="U23" s="1" t="s">
        <v>10</v>
      </c>
      <c r="V23" s="1" t="s">
        <v>10</v>
      </c>
      <c r="W23" s="1" t="s">
        <v>10</v>
      </c>
      <c r="X23" s="1" t="s">
        <v>10</v>
      </c>
      <c r="Y23" s="1" t="s">
        <v>10</v>
      </c>
      <c r="Z23" s="1" t="s">
        <v>10</v>
      </c>
      <c r="AA23" s="1" t="s">
        <v>10</v>
      </c>
      <c r="AB23" s="1" t="s">
        <v>10</v>
      </c>
      <c r="AC23" s="1" t="s">
        <v>10</v>
      </c>
      <c r="AD23" s="1" t="s">
        <v>10</v>
      </c>
    </row>
    <row r="25" spans="4:30" ht="30" customHeight="1" x14ac:dyDescent="0.3">
      <c r="D25" s="1" t="s">
        <v>14</v>
      </c>
      <c r="F25" s="4" t="s">
        <v>11</v>
      </c>
    </row>
    <row r="26" spans="4:30" ht="30" customHeight="1" x14ac:dyDescent="0.3">
      <c r="D26" s="1" t="s">
        <v>15</v>
      </c>
      <c r="F26" s="4" t="s">
        <v>12</v>
      </c>
    </row>
    <row r="27" spans="4:30" ht="30" customHeight="1" x14ac:dyDescent="0.3">
      <c r="D27" s="1" t="s">
        <v>16</v>
      </c>
      <c r="F27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17"/>
  <sheetViews>
    <sheetView showGridLines="0" topLeftCell="A89" workbookViewId="0">
      <selection activeCell="E91" sqref="E91:I92"/>
    </sheetView>
  </sheetViews>
  <sheetFormatPr defaultColWidth="6.625" defaultRowHeight="30" customHeight="1" x14ac:dyDescent="0.3"/>
  <cols>
    <col min="1" max="16384" width="6.625" style="5"/>
  </cols>
  <sheetData>
    <row r="3" spans="2:17" ht="30" customHeight="1" x14ac:dyDescent="0.3">
      <c r="D3" s="9">
        <v>3</v>
      </c>
      <c r="E3" s="7">
        <v>8</v>
      </c>
      <c r="F3" s="6">
        <v>1</v>
      </c>
    </row>
    <row r="5" spans="2:17" ht="30" customHeight="1" x14ac:dyDescent="0.3">
      <c r="D5" s="5">
        <v>123</v>
      </c>
      <c r="I5" s="5">
        <v>123</v>
      </c>
    </row>
    <row r="6" spans="2:17" ht="30" customHeight="1" x14ac:dyDescent="0.3">
      <c r="D6" s="5">
        <v>1</v>
      </c>
      <c r="E6" s="5">
        <v>2</v>
      </c>
      <c r="F6" s="5">
        <v>3</v>
      </c>
      <c r="I6" s="5" t="s">
        <v>22</v>
      </c>
      <c r="K6" s="5">
        <v>1</v>
      </c>
    </row>
    <row r="7" spans="2:17" ht="30" customHeight="1" x14ac:dyDescent="0.3">
      <c r="D7" s="5" t="s">
        <v>17</v>
      </c>
      <c r="F7" s="6">
        <v>3</v>
      </c>
      <c r="I7" s="5" t="s">
        <v>23</v>
      </c>
      <c r="K7" s="5">
        <v>2</v>
      </c>
    </row>
    <row r="8" spans="2:17" ht="30" customHeight="1" x14ac:dyDescent="0.3">
      <c r="D8" s="5" t="s">
        <v>18</v>
      </c>
      <c r="F8" s="5">
        <v>12</v>
      </c>
      <c r="I8" s="5" t="s">
        <v>24</v>
      </c>
      <c r="K8" s="5">
        <v>3</v>
      </c>
    </row>
    <row r="9" spans="2:17" ht="30" customHeight="1" x14ac:dyDescent="0.3">
      <c r="D9" s="5" t="s">
        <v>19</v>
      </c>
      <c r="F9" s="7">
        <v>2</v>
      </c>
    </row>
    <row r="10" spans="2:17" ht="30" customHeight="1" x14ac:dyDescent="0.3">
      <c r="D10" s="5" t="s">
        <v>20</v>
      </c>
      <c r="F10" s="5">
        <v>1</v>
      </c>
    </row>
    <row r="11" spans="2:17" ht="30" customHeight="1" x14ac:dyDescent="0.3">
      <c r="D11" s="5" t="s">
        <v>21</v>
      </c>
      <c r="F11" s="9">
        <v>1</v>
      </c>
    </row>
    <row r="13" spans="2:17" ht="30" customHeight="1" x14ac:dyDescent="0.3">
      <c r="B13" s="5" t="s">
        <v>25</v>
      </c>
      <c r="E13" s="1">
        <v>0</v>
      </c>
      <c r="F13" s="1">
        <v>1</v>
      </c>
      <c r="G13" s="1">
        <v>2</v>
      </c>
      <c r="H13" s="1">
        <v>3</v>
      </c>
      <c r="I13" s="1">
        <v>4</v>
      </c>
      <c r="J13" s="1">
        <v>5</v>
      </c>
      <c r="K13" s="1">
        <v>6</v>
      </c>
      <c r="L13" s="1">
        <v>7</v>
      </c>
      <c r="M13" s="1">
        <v>8</v>
      </c>
      <c r="N13" s="1">
        <v>9</v>
      </c>
      <c r="O13" s="1">
        <v>10</v>
      </c>
      <c r="P13" s="1">
        <v>11</v>
      </c>
      <c r="Q13" s="2">
        <v>12</v>
      </c>
    </row>
    <row r="14" spans="2:17" ht="30" customHeight="1" x14ac:dyDescent="0.3">
      <c r="B14" s="5" t="s">
        <v>26</v>
      </c>
      <c r="E14" s="3">
        <v>8</v>
      </c>
      <c r="F14" s="3">
        <v>3</v>
      </c>
      <c r="G14" s="3">
        <v>0</v>
      </c>
      <c r="H14" s="3">
        <v>4</v>
      </c>
      <c r="I14" s="3">
        <v>2</v>
      </c>
      <c r="J14" s="3">
        <v>2</v>
      </c>
      <c r="K14" s="3">
        <v>1</v>
      </c>
      <c r="L14" s="3">
        <v>1</v>
      </c>
      <c r="M14" s="3">
        <v>8</v>
      </c>
      <c r="N14" s="3">
        <v>5</v>
      </c>
      <c r="O14" s="3">
        <v>6</v>
      </c>
      <c r="P14" s="3">
        <v>0</v>
      </c>
      <c r="Q14" s="2">
        <v>0</v>
      </c>
    </row>
    <row r="15" spans="2:17" ht="30" customHeight="1" x14ac:dyDescent="0.3">
      <c r="E15" s="1" t="s">
        <v>28</v>
      </c>
      <c r="F15" s="1" t="s">
        <v>28</v>
      </c>
      <c r="G15" s="1" t="s">
        <v>28</v>
      </c>
      <c r="H15" s="1" t="s">
        <v>28</v>
      </c>
      <c r="I15" s="1" t="s">
        <v>28</v>
      </c>
      <c r="J15" s="1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1" t="s">
        <v>28</v>
      </c>
      <c r="Q15" s="1"/>
    </row>
    <row r="16" spans="2:17" ht="30" customHeight="1" x14ac:dyDescent="0.3">
      <c r="B16" s="5" t="s">
        <v>27</v>
      </c>
      <c r="E16" s="10">
        <v>2</v>
      </c>
      <c r="F16" s="10">
        <v>3</v>
      </c>
      <c r="G16" s="10">
        <v>4</v>
      </c>
      <c r="H16" s="10">
        <v>5</v>
      </c>
      <c r="I16" s="10">
        <v>6</v>
      </c>
      <c r="J16" s="10">
        <v>7</v>
      </c>
      <c r="K16" s="10">
        <v>8</v>
      </c>
      <c r="L16" s="10">
        <v>9</v>
      </c>
      <c r="M16" s="10">
        <v>2</v>
      </c>
      <c r="N16" s="10">
        <v>3</v>
      </c>
      <c r="O16" s="10">
        <v>4</v>
      </c>
      <c r="P16" s="10">
        <v>5</v>
      </c>
      <c r="Q16" s="1"/>
    </row>
    <row r="17" spans="2:20" ht="30" customHeight="1" x14ac:dyDescent="0.3">
      <c r="E17" s="11" t="s">
        <v>29</v>
      </c>
      <c r="F17" s="11" t="s">
        <v>29</v>
      </c>
      <c r="G17" s="11" t="s">
        <v>29</v>
      </c>
      <c r="H17" s="11" t="s">
        <v>29</v>
      </c>
      <c r="I17" s="11" t="s">
        <v>29</v>
      </c>
      <c r="J17" s="11" t="s">
        <v>29</v>
      </c>
      <c r="K17" s="11" t="s">
        <v>29</v>
      </c>
      <c r="L17" s="11" t="s">
        <v>29</v>
      </c>
      <c r="M17" s="11" t="s">
        <v>29</v>
      </c>
      <c r="N17" s="11" t="s">
        <v>29</v>
      </c>
      <c r="O17" s="11" t="s">
        <v>29</v>
      </c>
      <c r="P17" s="11" t="s">
        <v>29</v>
      </c>
    </row>
    <row r="18" spans="2:20" ht="30" customHeight="1" x14ac:dyDescent="0.3">
      <c r="E18" s="12">
        <f>E14*E16</f>
        <v>16</v>
      </c>
      <c r="F18" s="12">
        <f t="shared" ref="F18:P18" si="0">F14*F16</f>
        <v>9</v>
      </c>
      <c r="G18" s="12">
        <f t="shared" si="0"/>
        <v>0</v>
      </c>
      <c r="H18" s="12">
        <f t="shared" si="0"/>
        <v>20</v>
      </c>
      <c r="I18" s="12">
        <f t="shared" si="0"/>
        <v>12</v>
      </c>
      <c r="J18" s="12">
        <f t="shared" si="0"/>
        <v>14</v>
      </c>
      <c r="K18" s="12">
        <f t="shared" si="0"/>
        <v>8</v>
      </c>
      <c r="L18" s="12">
        <f t="shared" si="0"/>
        <v>9</v>
      </c>
      <c r="M18" s="12">
        <f t="shared" si="0"/>
        <v>16</v>
      </c>
      <c r="N18" s="12">
        <f t="shared" si="0"/>
        <v>15</v>
      </c>
      <c r="O18" s="12">
        <f t="shared" si="0"/>
        <v>24</v>
      </c>
      <c r="P18" s="12">
        <f t="shared" si="0"/>
        <v>0</v>
      </c>
    </row>
    <row r="19" spans="2:20" ht="30" customHeight="1" x14ac:dyDescent="0.3">
      <c r="O19" s="1"/>
      <c r="P19" s="1"/>
      <c r="Q19" s="1"/>
      <c r="R19" s="1"/>
      <c r="S19" s="1"/>
      <c r="T19" s="1"/>
    </row>
    <row r="20" spans="2:20" ht="30" customHeight="1" x14ac:dyDescent="0.3">
      <c r="E20" s="12">
        <f>SUM(E18:P18)</f>
        <v>143</v>
      </c>
      <c r="F20" s="1" t="s">
        <v>30</v>
      </c>
      <c r="G20" s="1">
        <v>11</v>
      </c>
      <c r="H20" s="11" t="s">
        <v>29</v>
      </c>
      <c r="I20" s="13">
        <v>0</v>
      </c>
      <c r="J20" s="1"/>
      <c r="K20" s="1">
        <v>11</v>
      </c>
      <c r="L20" s="11" t="s">
        <v>32</v>
      </c>
      <c r="M20" s="13">
        <v>0</v>
      </c>
      <c r="N20" s="11" t="s">
        <v>29</v>
      </c>
      <c r="O20" s="14">
        <v>11</v>
      </c>
      <c r="P20" s="1" t="s">
        <v>30</v>
      </c>
      <c r="Q20" s="1">
        <v>10</v>
      </c>
      <c r="R20" s="11" t="s">
        <v>29</v>
      </c>
      <c r="S20" s="2">
        <v>1</v>
      </c>
      <c r="T20" s="1"/>
    </row>
    <row r="21" spans="2:20" ht="30" customHeight="1" x14ac:dyDescent="0.3">
      <c r="E21" s="1"/>
      <c r="F21" s="1"/>
      <c r="G21" s="1"/>
      <c r="H21" s="1"/>
      <c r="I21" s="13">
        <v>1</v>
      </c>
      <c r="J21" s="1"/>
      <c r="K21" s="1"/>
      <c r="L21" s="1"/>
      <c r="M21" s="13">
        <v>1</v>
      </c>
      <c r="N21" s="1"/>
      <c r="O21" s="14">
        <v>10</v>
      </c>
      <c r="P21" s="1"/>
      <c r="Q21" s="1"/>
      <c r="R21" s="1"/>
      <c r="S21" s="2">
        <v>0</v>
      </c>
      <c r="T21" s="1"/>
    </row>
    <row r="22" spans="2:20" ht="30" customHeight="1" x14ac:dyDescent="0.3">
      <c r="E22" s="1"/>
      <c r="F22" s="1"/>
      <c r="G22" s="1"/>
      <c r="H22" s="1"/>
      <c r="I22" s="13">
        <v>2</v>
      </c>
      <c r="J22" s="1"/>
      <c r="K22" s="1"/>
      <c r="L22" s="1"/>
      <c r="M22" s="13">
        <v>2</v>
      </c>
      <c r="N22" s="1"/>
      <c r="O22" s="14">
        <v>9</v>
      </c>
      <c r="P22" s="1"/>
      <c r="Q22" s="1"/>
      <c r="R22" s="1"/>
      <c r="S22" s="2">
        <v>9</v>
      </c>
      <c r="T22" s="1"/>
    </row>
    <row r="23" spans="2:20" ht="30" customHeight="1" x14ac:dyDescent="0.3">
      <c r="E23" s="1"/>
      <c r="F23" s="1"/>
      <c r="G23" s="1"/>
      <c r="H23" s="1"/>
      <c r="I23" s="13" t="s">
        <v>31</v>
      </c>
      <c r="J23" s="1"/>
      <c r="K23" s="1"/>
      <c r="L23" s="1"/>
      <c r="M23" s="13" t="s">
        <v>31</v>
      </c>
      <c r="N23" s="1"/>
      <c r="O23" s="14" t="s">
        <v>31</v>
      </c>
      <c r="P23" s="1"/>
      <c r="Q23" s="1"/>
      <c r="R23" s="1"/>
      <c r="S23" s="2" t="s">
        <v>31</v>
      </c>
      <c r="T23" s="1"/>
    </row>
    <row r="24" spans="2:20" ht="30" customHeight="1" x14ac:dyDescent="0.3">
      <c r="E24" s="1"/>
      <c r="F24" s="1"/>
      <c r="G24" s="1"/>
      <c r="H24" s="1"/>
      <c r="I24" s="13">
        <v>9</v>
      </c>
      <c r="J24" s="1"/>
      <c r="K24" s="1"/>
      <c r="L24" s="1"/>
      <c r="M24" s="13">
        <v>9</v>
      </c>
      <c r="N24" s="1"/>
      <c r="O24" s="14">
        <v>2</v>
      </c>
      <c r="P24" s="1"/>
      <c r="Q24" s="1"/>
      <c r="R24" s="1"/>
      <c r="S24" s="2">
        <v>2</v>
      </c>
      <c r="T24" s="1"/>
    </row>
    <row r="25" spans="2:20" ht="30" customHeight="1" x14ac:dyDescent="0.3">
      <c r="E25" s="1"/>
      <c r="F25" s="1"/>
      <c r="G25" s="1"/>
      <c r="H25" s="1"/>
      <c r="I25" s="13">
        <v>10</v>
      </c>
      <c r="J25" s="1"/>
      <c r="K25" s="1"/>
      <c r="L25" s="1"/>
      <c r="M25" s="13">
        <v>10</v>
      </c>
      <c r="N25" s="1"/>
      <c r="O25" s="14">
        <v>1</v>
      </c>
      <c r="P25" s="1"/>
      <c r="Q25" s="1"/>
      <c r="R25" s="1"/>
      <c r="S25" s="2">
        <v>1</v>
      </c>
      <c r="T25" s="1"/>
    </row>
    <row r="27" spans="2:20" ht="30" customHeight="1" x14ac:dyDescent="0.3">
      <c r="B27" s="8" t="s">
        <v>25</v>
      </c>
      <c r="C27" s="8"/>
      <c r="D27" s="8"/>
      <c r="E27" s="2">
        <v>0</v>
      </c>
      <c r="F27" s="2">
        <v>1</v>
      </c>
      <c r="G27" s="2">
        <v>2</v>
      </c>
      <c r="H27" s="2">
        <v>3</v>
      </c>
      <c r="I27" s="2">
        <v>4</v>
      </c>
      <c r="J27" s="2">
        <v>5</v>
      </c>
      <c r="K27" s="2">
        <v>6</v>
      </c>
      <c r="L27" s="2">
        <v>7</v>
      </c>
      <c r="M27" s="3">
        <v>8</v>
      </c>
      <c r="N27" s="3">
        <v>9</v>
      </c>
      <c r="O27" s="3">
        <v>10</v>
      </c>
      <c r="P27" s="3">
        <v>11</v>
      </c>
      <c r="Q27" s="15">
        <v>12</v>
      </c>
    </row>
    <row r="28" spans="2:20" ht="30" customHeight="1" x14ac:dyDescent="0.3">
      <c r="B28" s="8" t="s">
        <v>26</v>
      </c>
      <c r="C28" s="8"/>
      <c r="D28" s="8"/>
      <c r="E28" s="15">
        <v>8</v>
      </c>
      <c r="F28" s="15">
        <v>3</v>
      </c>
      <c r="G28" s="15">
        <v>0</v>
      </c>
      <c r="H28" s="15">
        <v>4</v>
      </c>
      <c r="I28" s="15">
        <v>2</v>
      </c>
      <c r="J28" s="15">
        <v>2</v>
      </c>
      <c r="K28" s="15">
        <v>1</v>
      </c>
      <c r="L28" s="15">
        <v>1</v>
      </c>
      <c r="M28" s="15">
        <v>8</v>
      </c>
      <c r="N28" s="15">
        <v>5</v>
      </c>
      <c r="O28" s="15">
        <v>6</v>
      </c>
      <c r="P28" s="15">
        <v>0</v>
      </c>
      <c r="Q28" s="15">
        <v>0</v>
      </c>
    </row>
    <row r="29" spans="2:20" ht="30" customHeight="1" x14ac:dyDescent="0.3">
      <c r="B29" s="8"/>
      <c r="C29" s="8"/>
      <c r="D29" s="8"/>
      <c r="E29" s="15" t="s">
        <v>28</v>
      </c>
      <c r="F29" s="15" t="s">
        <v>28</v>
      </c>
      <c r="G29" s="15" t="s">
        <v>28</v>
      </c>
      <c r="H29" s="15" t="s">
        <v>28</v>
      </c>
      <c r="I29" s="15" t="s">
        <v>28</v>
      </c>
      <c r="J29" s="15" t="s">
        <v>28</v>
      </c>
      <c r="K29" s="15" t="s">
        <v>28</v>
      </c>
      <c r="L29" s="15" t="s">
        <v>28</v>
      </c>
      <c r="M29" s="15" t="s">
        <v>28</v>
      </c>
      <c r="N29" s="15" t="s">
        <v>28</v>
      </c>
      <c r="O29" s="15" t="s">
        <v>28</v>
      </c>
      <c r="P29" s="15" t="s">
        <v>28</v>
      </c>
      <c r="Q29" s="15"/>
    </row>
    <row r="30" spans="2:20" ht="30" customHeight="1" x14ac:dyDescent="0.3">
      <c r="B30" s="8" t="s">
        <v>27</v>
      </c>
      <c r="C30" s="8"/>
      <c r="D30" s="8"/>
      <c r="E30" s="2">
        <v>2</v>
      </c>
      <c r="F30" s="2">
        <v>3</v>
      </c>
      <c r="G30" s="2">
        <v>4</v>
      </c>
      <c r="H30" s="2">
        <v>5</v>
      </c>
      <c r="I30" s="2">
        <v>6</v>
      </c>
      <c r="J30" s="2">
        <v>7</v>
      </c>
      <c r="K30" s="2">
        <v>8</v>
      </c>
      <c r="L30" s="2">
        <v>9</v>
      </c>
      <c r="M30" s="3">
        <v>2</v>
      </c>
      <c r="N30" s="3">
        <v>3</v>
      </c>
      <c r="O30" s="3">
        <v>4</v>
      </c>
      <c r="P30" s="3">
        <v>5</v>
      </c>
      <c r="Q30" s="15"/>
    </row>
    <row r="33" spans="2:17" ht="30" customHeight="1" x14ac:dyDescent="0.3">
      <c r="B33" s="8" t="s">
        <v>25</v>
      </c>
      <c r="C33" s="8"/>
      <c r="D33" s="8"/>
      <c r="E33" s="15">
        <v>0</v>
      </c>
      <c r="F33" s="15">
        <v>1</v>
      </c>
      <c r="G33" s="15">
        <v>2</v>
      </c>
      <c r="H33" s="15">
        <v>3</v>
      </c>
      <c r="I33" s="15">
        <v>4</v>
      </c>
      <c r="J33" s="15">
        <v>5</v>
      </c>
      <c r="K33" s="15">
        <v>6</v>
      </c>
      <c r="L33" s="15">
        <v>7</v>
      </c>
      <c r="M33" s="15">
        <v>8</v>
      </c>
      <c r="N33" s="15">
        <v>9</v>
      </c>
      <c r="O33" s="15">
        <v>10</v>
      </c>
      <c r="P33" s="15">
        <v>11</v>
      </c>
      <c r="Q33" s="15">
        <v>12</v>
      </c>
    </row>
    <row r="34" spans="2:17" ht="30" customHeight="1" x14ac:dyDescent="0.3">
      <c r="B34" s="8" t="s">
        <v>33</v>
      </c>
      <c r="C34" s="8"/>
      <c r="D34" s="8"/>
      <c r="E34" s="2">
        <f>MOD(E33,8)</f>
        <v>0</v>
      </c>
      <c r="F34" s="2">
        <f t="shared" ref="F34:P34" si="1">MOD(F33,8)</f>
        <v>1</v>
      </c>
      <c r="G34" s="2">
        <f t="shared" si="1"/>
        <v>2</v>
      </c>
      <c r="H34" s="2">
        <f t="shared" si="1"/>
        <v>3</v>
      </c>
      <c r="I34" s="2">
        <f t="shared" si="1"/>
        <v>4</v>
      </c>
      <c r="J34" s="2">
        <f t="shared" si="1"/>
        <v>5</v>
      </c>
      <c r="K34" s="2">
        <f t="shared" si="1"/>
        <v>6</v>
      </c>
      <c r="L34" s="2">
        <f t="shared" si="1"/>
        <v>7</v>
      </c>
      <c r="M34" s="2">
        <f t="shared" si="1"/>
        <v>0</v>
      </c>
      <c r="N34" s="2">
        <f t="shared" si="1"/>
        <v>1</v>
      </c>
      <c r="O34" s="2">
        <f t="shared" si="1"/>
        <v>2</v>
      </c>
      <c r="P34" s="2">
        <f t="shared" si="1"/>
        <v>3</v>
      </c>
      <c r="Q34" s="15"/>
    </row>
    <row r="35" spans="2:17" ht="30" customHeight="1" x14ac:dyDescent="0.3">
      <c r="B35" s="8" t="s">
        <v>26</v>
      </c>
      <c r="C35" s="8"/>
      <c r="D35" s="8"/>
      <c r="E35" s="15">
        <v>8</v>
      </c>
      <c r="F35" s="15">
        <v>3</v>
      </c>
      <c r="G35" s="15">
        <v>0</v>
      </c>
      <c r="H35" s="15">
        <v>4</v>
      </c>
      <c r="I35" s="15">
        <v>2</v>
      </c>
      <c r="J35" s="15">
        <v>2</v>
      </c>
      <c r="K35" s="15">
        <v>1</v>
      </c>
      <c r="L35" s="15">
        <v>1</v>
      </c>
      <c r="M35" s="15">
        <v>8</v>
      </c>
      <c r="N35" s="15">
        <v>5</v>
      </c>
      <c r="O35" s="15">
        <v>6</v>
      </c>
      <c r="P35" s="15">
        <v>0</v>
      </c>
      <c r="Q35" s="15">
        <v>0</v>
      </c>
    </row>
    <row r="36" spans="2:17" ht="30" customHeight="1" x14ac:dyDescent="0.3">
      <c r="B36" s="8"/>
      <c r="C36" s="8"/>
      <c r="D36" s="8"/>
      <c r="E36" s="15" t="s">
        <v>28</v>
      </c>
      <c r="F36" s="15" t="s">
        <v>28</v>
      </c>
      <c r="G36" s="15" t="s">
        <v>28</v>
      </c>
      <c r="H36" s="15" t="s">
        <v>28</v>
      </c>
      <c r="I36" s="15" t="s">
        <v>28</v>
      </c>
      <c r="J36" s="15" t="s">
        <v>28</v>
      </c>
      <c r="K36" s="15" t="s">
        <v>28</v>
      </c>
      <c r="L36" s="15" t="s">
        <v>28</v>
      </c>
      <c r="M36" s="15" t="s">
        <v>28</v>
      </c>
      <c r="N36" s="15" t="s">
        <v>28</v>
      </c>
      <c r="O36" s="15" t="s">
        <v>28</v>
      </c>
      <c r="P36" s="15" t="s">
        <v>28</v>
      </c>
      <c r="Q36" s="15"/>
    </row>
    <row r="37" spans="2:17" ht="30" customHeight="1" x14ac:dyDescent="0.3">
      <c r="B37" s="8" t="s">
        <v>27</v>
      </c>
      <c r="C37" s="8"/>
      <c r="D37" s="8"/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2">
        <v>7</v>
      </c>
      <c r="K37" s="2">
        <v>8</v>
      </c>
      <c r="L37" s="2">
        <v>9</v>
      </c>
      <c r="M37" s="2">
        <v>2</v>
      </c>
      <c r="N37" s="2">
        <v>3</v>
      </c>
      <c r="O37" s="2">
        <v>4</v>
      </c>
      <c r="P37" s="2">
        <v>5</v>
      </c>
      <c r="Q37" s="15"/>
    </row>
    <row r="40" spans="2:17" ht="30" customHeight="1" x14ac:dyDescent="0.3">
      <c r="E40" s="1" t="s">
        <v>34</v>
      </c>
      <c r="F40" s="1"/>
      <c r="G40" s="1" t="s">
        <v>35</v>
      </c>
      <c r="H40" s="1"/>
      <c r="I40" s="1" t="s">
        <v>38</v>
      </c>
      <c r="J40" s="1"/>
      <c r="K40" s="1" t="s">
        <v>39</v>
      </c>
      <c r="L40" s="1"/>
      <c r="M40" s="1"/>
      <c r="N40" s="1"/>
      <c r="O40" s="1"/>
      <c r="P40" s="1"/>
      <c r="Q40" s="1"/>
    </row>
    <row r="41" spans="2:17" ht="30" customHeight="1" x14ac:dyDescent="0.3">
      <c r="E41" s="1">
        <v>9</v>
      </c>
      <c r="F41" s="11" t="s">
        <v>36</v>
      </c>
      <c r="G41" s="2">
        <v>6</v>
      </c>
      <c r="H41" s="11" t="s">
        <v>37</v>
      </c>
      <c r="I41" s="1">
        <v>1</v>
      </c>
      <c r="J41" s="1" t="s">
        <v>40</v>
      </c>
      <c r="K41" s="3">
        <v>3</v>
      </c>
      <c r="L41" s="1"/>
      <c r="M41" s="1"/>
      <c r="N41" s="1"/>
      <c r="O41" s="1"/>
      <c r="P41" s="1"/>
      <c r="Q41" s="1"/>
    </row>
    <row r="42" spans="2:17" ht="30" customHeight="1" x14ac:dyDescent="0.3">
      <c r="E42" s="2">
        <v>6</v>
      </c>
      <c r="F42" s="11" t="s">
        <v>36</v>
      </c>
      <c r="G42" s="3">
        <v>3</v>
      </c>
      <c r="H42" s="11" t="s">
        <v>37</v>
      </c>
      <c r="I42" s="1">
        <v>2</v>
      </c>
      <c r="J42" s="1" t="s">
        <v>40</v>
      </c>
      <c r="K42" s="1">
        <v>0</v>
      </c>
      <c r="L42" s="1"/>
      <c r="M42" s="1"/>
      <c r="N42" s="1"/>
      <c r="O42" s="1"/>
      <c r="P42" s="1"/>
      <c r="Q42" s="1"/>
    </row>
    <row r="43" spans="2:17" ht="30" customHeight="1" x14ac:dyDescent="0.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 ht="30" customHeight="1" x14ac:dyDescent="0.3">
      <c r="E44" s="1"/>
      <c r="F44" s="1"/>
      <c r="G44" s="1"/>
      <c r="H44" s="1"/>
      <c r="I44" s="1"/>
      <c r="J44" s="1"/>
      <c r="K44" s="1" t="s">
        <v>43</v>
      </c>
      <c r="L44" s="1"/>
      <c r="M44" s="1" t="s">
        <v>44</v>
      </c>
      <c r="N44" s="1"/>
      <c r="O44" s="1"/>
      <c r="P44" s="1"/>
      <c r="Q44" s="1"/>
    </row>
    <row r="45" spans="2:17" ht="30" customHeight="1" x14ac:dyDescent="0.3">
      <c r="E45" s="1">
        <v>9</v>
      </c>
      <c r="F45" s="1" t="s">
        <v>41</v>
      </c>
      <c r="G45" s="1">
        <v>6</v>
      </c>
      <c r="H45" s="11" t="s">
        <v>37</v>
      </c>
      <c r="I45" s="1">
        <v>54</v>
      </c>
      <c r="J45" s="11" t="s">
        <v>42</v>
      </c>
      <c r="K45" s="3">
        <v>3</v>
      </c>
      <c r="L45" s="11" t="s">
        <v>37</v>
      </c>
      <c r="M45" s="12">
        <v>18</v>
      </c>
      <c r="N45" s="1"/>
      <c r="O45" s="1"/>
      <c r="P45" s="1"/>
      <c r="Q45" s="1"/>
    </row>
    <row r="46" spans="2:17" ht="30" customHeight="1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17" ht="30" customHeight="1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2:17" ht="30" customHeight="1" x14ac:dyDescent="0.3">
      <c r="E48" s="1" t="s">
        <v>45</v>
      </c>
      <c r="F48" s="1">
        <v>20</v>
      </c>
      <c r="G48" s="11" t="s">
        <v>46</v>
      </c>
      <c r="H48" s="5" t="s">
        <v>47</v>
      </c>
      <c r="I48" s="1"/>
      <c r="J48" s="1"/>
      <c r="K48" s="1"/>
      <c r="L48" s="1"/>
      <c r="M48" s="1"/>
      <c r="N48" s="1"/>
      <c r="O48" s="1"/>
      <c r="P48" s="1"/>
      <c r="Q48" s="1"/>
    </row>
    <row r="49" spans="4:17" ht="30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4:17" ht="30" customHeight="1" x14ac:dyDescent="0.3">
      <c r="D50" s="1"/>
      <c r="E50" s="1" t="s">
        <v>45</v>
      </c>
      <c r="F50" s="1"/>
      <c r="G50" s="1" t="s">
        <v>48</v>
      </c>
      <c r="H50" s="1"/>
      <c r="I50" s="1" t="s">
        <v>38</v>
      </c>
      <c r="J50" s="1" t="s">
        <v>40</v>
      </c>
      <c r="K50" s="1" t="s">
        <v>39</v>
      </c>
      <c r="L50" s="1"/>
      <c r="M50" s="1"/>
      <c r="N50" s="1"/>
      <c r="O50" s="1"/>
      <c r="P50" s="1"/>
      <c r="Q50" s="1"/>
    </row>
    <row r="51" spans="4:17" ht="30" customHeight="1" x14ac:dyDescent="0.3">
      <c r="D51" s="1"/>
      <c r="E51" s="1">
        <v>20</v>
      </c>
      <c r="F51" s="11" t="s">
        <v>42</v>
      </c>
      <c r="G51" s="10">
        <v>2</v>
      </c>
      <c r="H51" s="11" t="s">
        <v>37</v>
      </c>
      <c r="I51" s="3">
        <v>10</v>
      </c>
      <c r="J51" s="1"/>
      <c r="K51" s="2">
        <v>0</v>
      </c>
      <c r="L51" s="1"/>
      <c r="M51" s="5" t="s">
        <v>49</v>
      </c>
      <c r="N51" s="1"/>
    </row>
    <row r="52" spans="4:17" ht="30" customHeight="1" x14ac:dyDescent="0.3">
      <c r="D52" s="1"/>
      <c r="E52" s="3">
        <v>10</v>
      </c>
      <c r="F52" s="11" t="s">
        <v>42</v>
      </c>
      <c r="G52" s="10">
        <v>2</v>
      </c>
      <c r="H52" s="11" t="s">
        <v>37</v>
      </c>
      <c r="I52" s="12">
        <v>5</v>
      </c>
      <c r="J52" s="1" t="s">
        <v>40</v>
      </c>
      <c r="K52" s="2">
        <v>0</v>
      </c>
      <c r="L52" s="1"/>
      <c r="M52" s="5" t="s">
        <v>50</v>
      </c>
      <c r="N52" s="1"/>
    </row>
    <row r="53" spans="4:17" ht="30" customHeight="1" x14ac:dyDescent="0.3">
      <c r="D53" s="1"/>
      <c r="E53" s="12">
        <v>5</v>
      </c>
      <c r="F53" s="11" t="s">
        <v>42</v>
      </c>
      <c r="G53" s="1">
        <v>2</v>
      </c>
      <c r="H53" s="11" t="s">
        <v>37</v>
      </c>
      <c r="I53" s="1">
        <v>2</v>
      </c>
      <c r="J53" s="1" t="s">
        <v>40</v>
      </c>
      <c r="K53" s="1">
        <v>1</v>
      </c>
      <c r="L53" s="1"/>
      <c r="N53" s="1"/>
    </row>
    <row r="54" spans="4:17" ht="30" customHeight="1" x14ac:dyDescent="0.3">
      <c r="D54" s="1"/>
      <c r="E54" s="1"/>
      <c r="F54" s="1"/>
      <c r="G54" s="1">
        <v>3</v>
      </c>
      <c r="H54" s="11" t="s">
        <v>37</v>
      </c>
      <c r="I54" s="1">
        <v>1</v>
      </c>
      <c r="J54" s="1" t="s">
        <v>40</v>
      </c>
      <c r="K54" s="1">
        <v>2</v>
      </c>
      <c r="L54" s="1"/>
      <c r="N54" s="1"/>
    </row>
    <row r="55" spans="4:17" ht="30" customHeight="1" x14ac:dyDescent="0.3">
      <c r="D55" s="1"/>
      <c r="E55" s="1"/>
      <c r="F55" s="1"/>
      <c r="G55" s="1">
        <v>4</v>
      </c>
      <c r="H55" s="11" t="s">
        <v>37</v>
      </c>
      <c r="I55" s="1">
        <v>1</v>
      </c>
      <c r="J55" s="1" t="s">
        <v>40</v>
      </c>
      <c r="K55" s="1">
        <v>1</v>
      </c>
      <c r="L55" s="1"/>
      <c r="N55" s="1"/>
    </row>
    <row r="56" spans="4:17" ht="30" customHeight="1" x14ac:dyDescent="0.3">
      <c r="D56" s="1"/>
      <c r="E56" s="1"/>
      <c r="F56" s="1"/>
      <c r="G56" s="10">
        <v>5</v>
      </c>
      <c r="H56" s="11" t="s">
        <v>37</v>
      </c>
      <c r="I56" s="1">
        <v>1</v>
      </c>
      <c r="J56" s="1" t="s">
        <v>40</v>
      </c>
      <c r="K56" s="2">
        <v>0</v>
      </c>
      <c r="L56" s="1"/>
      <c r="M56" s="5" t="s">
        <v>51</v>
      </c>
      <c r="N56" s="1"/>
    </row>
    <row r="57" spans="4:17" ht="30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7" s="1" customFormat="1" ht="30" customHeight="1" x14ac:dyDescent="0.3"/>
    <row r="59" spans="4:17" s="1" customFormat="1" ht="30" customHeight="1" x14ac:dyDescent="0.3">
      <c r="E59" s="1">
        <v>2</v>
      </c>
      <c r="G59" s="1">
        <v>8</v>
      </c>
      <c r="I59" s="1">
        <v>10</v>
      </c>
      <c r="K59" s="1">
        <v>16</v>
      </c>
    </row>
    <row r="60" spans="4:17" s="1" customFormat="1" ht="30" customHeight="1" x14ac:dyDescent="0.3">
      <c r="E60" s="1">
        <v>0</v>
      </c>
      <c r="G60" s="1">
        <v>0</v>
      </c>
      <c r="I60" s="1">
        <v>0</v>
      </c>
      <c r="K60" s="1">
        <v>0</v>
      </c>
    </row>
    <row r="61" spans="4:17" s="1" customFormat="1" ht="30" customHeight="1" x14ac:dyDescent="0.3">
      <c r="E61" s="1">
        <v>1</v>
      </c>
      <c r="G61" s="1">
        <v>1</v>
      </c>
      <c r="I61" s="1">
        <v>1</v>
      </c>
      <c r="K61" s="1">
        <v>1</v>
      </c>
    </row>
    <row r="62" spans="4:17" s="1" customFormat="1" ht="30" customHeight="1" x14ac:dyDescent="0.3">
      <c r="E62" s="1">
        <v>10</v>
      </c>
      <c r="G62" s="1">
        <v>2</v>
      </c>
      <c r="I62" s="1">
        <v>2</v>
      </c>
      <c r="K62" s="1">
        <v>2</v>
      </c>
    </row>
    <row r="63" spans="4:17" s="1" customFormat="1" ht="30" customHeight="1" x14ac:dyDescent="0.3">
      <c r="E63" s="1">
        <v>11</v>
      </c>
      <c r="G63" s="1">
        <v>3</v>
      </c>
      <c r="I63" s="1">
        <v>3</v>
      </c>
      <c r="K63" s="1">
        <v>3</v>
      </c>
    </row>
    <row r="64" spans="4:17" s="1" customFormat="1" ht="30" customHeight="1" x14ac:dyDescent="0.3">
      <c r="E64" s="1">
        <v>100</v>
      </c>
      <c r="G64" s="1">
        <v>4</v>
      </c>
      <c r="I64" s="1">
        <v>4</v>
      </c>
      <c r="K64" s="1">
        <v>4</v>
      </c>
    </row>
    <row r="65" spans="5:12" s="1" customFormat="1" ht="30" customHeight="1" x14ac:dyDescent="0.3">
      <c r="G65" s="1">
        <v>5</v>
      </c>
      <c r="I65" s="1">
        <v>5</v>
      </c>
      <c r="K65" s="1">
        <v>5</v>
      </c>
    </row>
    <row r="66" spans="5:12" s="1" customFormat="1" ht="30" customHeight="1" x14ac:dyDescent="0.3">
      <c r="G66" s="1">
        <v>6</v>
      </c>
      <c r="I66" s="1">
        <v>6</v>
      </c>
      <c r="K66" s="1">
        <v>6</v>
      </c>
    </row>
    <row r="67" spans="5:12" s="1" customFormat="1" ht="30" customHeight="1" x14ac:dyDescent="0.3">
      <c r="G67" s="1">
        <v>7</v>
      </c>
      <c r="I67" s="1">
        <v>7</v>
      </c>
      <c r="K67" s="1">
        <v>7</v>
      </c>
    </row>
    <row r="68" spans="5:12" s="1" customFormat="1" ht="30" customHeight="1" x14ac:dyDescent="0.3">
      <c r="G68" s="1">
        <v>10</v>
      </c>
      <c r="I68" s="1">
        <v>8</v>
      </c>
      <c r="K68" s="1">
        <v>8</v>
      </c>
    </row>
    <row r="69" spans="5:12" s="1" customFormat="1" ht="30" customHeight="1" x14ac:dyDescent="0.3">
      <c r="I69" s="1">
        <v>9</v>
      </c>
      <c r="K69" s="1">
        <v>9</v>
      </c>
    </row>
    <row r="70" spans="5:12" s="1" customFormat="1" ht="30" customHeight="1" x14ac:dyDescent="0.3">
      <c r="I70" s="1">
        <v>10</v>
      </c>
      <c r="K70" s="12">
        <v>10</v>
      </c>
      <c r="L70" s="1" t="s">
        <v>52</v>
      </c>
    </row>
    <row r="71" spans="5:12" s="1" customFormat="1" ht="30" customHeight="1" x14ac:dyDescent="0.3">
      <c r="K71" s="1">
        <v>11</v>
      </c>
      <c r="L71" s="1" t="s">
        <v>53</v>
      </c>
    </row>
    <row r="72" spans="5:12" s="1" customFormat="1" ht="30" customHeight="1" x14ac:dyDescent="0.3">
      <c r="K72" s="1">
        <v>12</v>
      </c>
      <c r="L72" s="1" t="s">
        <v>54</v>
      </c>
    </row>
    <row r="73" spans="5:12" s="1" customFormat="1" ht="30" customHeight="1" x14ac:dyDescent="0.3">
      <c r="K73" s="1">
        <v>13</v>
      </c>
      <c r="L73" s="1" t="s">
        <v>55</v>
      </c>
    </row>
    <row r="74" spans="5:12" s="1" customFormat="1" ht="30" customHeight="1" x14ac:dyDescent="0.3">
      <c r="K74" s="1">
        <v>14</v>
      </c>
      <c r="L74" s="1" t="s">
        <v>56</v>
      </c>
    </row>
    <row r="75" spans="5:12" s="1" customFormat="1" ht="30" customHeight="1" x14ac:dyDescent="0.3">
      <c r="K75" s="1">
        <v>15</v>
      </c>
      <c r="L75" s="1" t="s">
        <v>57</v>
      </c>
    </row>
    <row r="76" spans="5:12" s="1" customFormat="1" ht="30" customHeight="1" x14ac:dyDescent="0.3">
      <c r="K76" s="12">
        <v>10</v>
      </c>
      <c r="L76" s="1">
        <v>10</v>
      </c>
    </row>
    <row r="77" spans="5:12" s="1" customFormat="1" ht="30" customHeight="1" x14ac:dyDescent="0.3"/>
    <row r="79" spans="5:12" s="1" customFormat="1" ht="30" customHeight="1" x14ac:dyDescent="0.3">
      <c r="E79" s="1" t="s">
        <v>58</v>
      </c>
      <c r="F79" s="1">
        <v>26</v>
      </c>
    </row>
    <row r="80" spans="5:12" s="1" customFormat="1" ht="30" customHeight="1" x14ac:dyDescent="0.3"/>
    <row r="81" spans="3:25" s="1" customFormat="1" ht="30" customHeight="1" thickBot="1" x14ac:dyDescent="0.35">
      <c r="D81" s="1">
        <v>2</v>
      </c>
      <c r="E81" s="16">
        <v>26</v>
      </c>
      <c r="J81" s="1">
        <v>8</v>
      </c>
      <c r="K81" s="16">
        <v>26</v>
      </c>
      <c r="P81" s="1">
        <v>16</v>
      </c>
      <c r="Q81" s="16">
        <v>26</v>
      </c>
    </row>
    <row r="82" spans="3:25" s="1" customFormat="1" ht="30" customHeight="1" thickTop="1" thickBot="1" x14ac:dyDescent="0.35">
      <c r="D82" s="1">
        <v>2</v>
      </c>
      <c r="E82" s="16">
        <v>13</v>
      </c>
      <c r="F82" s="1" t="s">
        <v>40</v>
      </c>
      <c r="G82" s="1">
        <v>0</v>
      </c>
      <c r="J82" s="1">
        <v>8</v>
      </c>
      <c r="K82" s="16">
        <v>3</v>
      </c>
      <c r="L82" s="1" t="s">
        <v>40</v>
      </c>
      <c r="M82" s="1">
        <v>2</v>
      </c>
      <c r="P82" s="1">
        <v>16</v>
      </c>
      <c r="Q82" s="16">
        <v>1</v>
      </c>
      <c r="R82" s="1" t="s">
        <v>40</v>
      </c>
      <c r="S82" s="1" t="s">
        <v>62</v>
      </c>
    </row>
    <row r="83" spans="3:25" s="1" customFormat="1" ht="30" customHeight="1" thickTop="1" thickBot="1" x14ac:dyDescent="0.35">
      <c r="D83" s="1">
        <v>2</v>
      </c>
      <c r="E83" s="16">
        <v>6</v>
      </c>
      <c r="F83" s="1" t="s">
        <v>40</v>
      </c>
      <c r="G83" s="1">
        <v>1</v>
      </c>
      <c r="K83" s="1">
        <v>0</v>
      </c>
      <c r="L83" s="1" t="s">
        <v>40</v>
      </c>
      <c r="M83" s="1">
        <v>3</v>
      </c>
      <c r="Q83" s="1">
        <v>0</v>
      </c>
      <c r="R83" s="1" t="s">
        <v>40</v>
      </c>
      <c r="S83" s="1">
        <v>1</v>
      </c>
    </row>
    <row r="84" spans="3:25" s="1" customFormat="1" ht="30" customHeight="1" thickTop="1" thickBot="1" x14ac:dyDescent="0.35">
      <c r="D84" s="1">
        <v>2</v>
      </c>
      <c r="E84" s="16">
        <v>3</v>
      </c>
      <c r="F84" s="1" t="s">
        <v>40</v>
      </c>
      <c r="G84" s="1">
        <v>0</v>
      </c>
    </row>
    <row r="85" spans="3:25" s="1" customFormat="1" ht="30" customHeight="1" thickTop="1" thickBot="1" x14ac:dyDescent="0.35">
      <c r="D85" s="1">
        <v>2</v>
      </c>
      <c r="E85" s="16">
        <v>1</v>
      </c>
      <c r="F85" s="1" t="s">
        <v>40</v>
      </c>
      <c r="G85" s="1">
        <v>1</v>
      </c>
    </row>
    <row r="86" spans="3:25" s="1" customFormat="1" ht="30" customHeight="1" thickTop="1" x14ac:dyDescent="0.3">
      <c r="E86" s="1">
        <v>0</v>
      </c>
      <c r="F86" s="1" t="s">
        <v>40</v>
      </c>
      <c r="G86" s="1">
        <v>1</v>
      </c>
    </row>
    <row r="87" spans="3:25" s="1" customFormat="1" ht="30" customHeight="1" x14ac:dyDescent="0.3"/>
    <row r="88" spans="3:25" s="1" customFormat="1" ht="30" customHeight="1" x14ac:dyDescent="0.3">
      <c r="E88" s="1" t="s">
        <v>59</v>
      </c>
      <c r="G88" s="1">
        <v>11010</v>
      </c>
      <c r="K88" s="1" t="s">
        <v>60</v>
      </c>
      <c r="M88" s="1">
        <v>32</v>
      </c>
      <c r="Q88" s="1" t="s">
        <v>61</v>
      </c>
      <c r="S88" s="1" t="s">
        <v>63</v>
      </c>
    </row>
    <row r="89" spans="3:25" s="1" customFormat="1" ht="30" customHeight="1" x14ac:dyDescent="0.3"/>
    <row r="90" spans="3:25" s="1" customFormat="1" ht="30" customHeight="1" x14ac:dyDescent="0.3"/>
    <row r="91" spans="3:25" s="1" customFormat="1" ht="30" customHeight="1" x14ac:dyDescent="0.3">
      <c r="E91" s="12">
        <v>70</v>
      </c>
      <c r="F91" s="1">
        <v>100</v>
      </c>
      <c r="G91" s="12">
        <v>80</v>
      </c>
      <c r="H91" s="1">
        <v>100</v>
      </c>
      <c r="I91" s="12">
        <v>90</v>
      </c>
    </row>
    <row r="92" spans="3:25" s="1" customFormat="1" ht="30" customHeight="1" x14ac:dyDescent="0.3">
      <c r="E92" s="12">
        <v>5</v>
      </c>
      <c r="F92" s="1">
        <v>1</v>
      </c>
      <c r="G92" s="12">
        <v>4</v>
      </c>
      <c r="H92" s="1">
        <v>1</v>
      </c>
      <c r="I92" s="12">
        <v>3</v>
      </c>
    </row>
    <row r="93" spans="3:25" s="1" customFormat="1" ht="30" customHeight="1" x14ac:dyDescent="0.3"/>
    <row r="94" spans="3:25" s="1" customFormat="1" ht="30" customHeight="1" x14ac:dyDescent="0.3">
      <c r="C94" s="19">
        <v>0</v>
      </c>
      <c r="D94" s="1" t="s">
        <v>64</v>
      </c>
      <c r="E94" s="1">
        <v>70</v>
      </c>
      <c r="F94" s="11" t="s">
        <v>37</v>
      </c>
      <c r="G94" s="1">
        <v>70</v>
      </c>
      <c r="H94" s="1" t="s">
        <v>65</v>
      </c>
      <c r="I94" s="19">
        <v>0</v>
      </c>
      <c r="K94" s="19">
        <v>2</v>
      </c>
      <c r="L94" s="1" t="s">
        <v>64</v>
      </c>
      <c r="M94" s="1">
        <v>80</v>
      </c>
      <c r="N94" s="1" t="s">
        <v>67</v>
      </c>
      <c r="O94" s="1">
        <v>70</v>
      </c>
      <c r="P94" s="1" t="s">
        <v>65</v>
      </c>
      <c r="Q94" s="1">
        <v>0</v>
      </c>
      <c r="S94" s="19">
        <v>4</v>
      </c>
      <c r="T94" s="1" t="s">
        <v>64</v>
      </c>
      <c r="U94" s="1">
        <v>90</v>
      </c>
      <c r="V94" s="1" t="s">
        <v>67</v>
      </c>
      <c r="W94" s="1">
        <v>70</v>
      </c>
      <c r="X94" s="1" t="s">
        <v>65</v>
      </c>
      <c r="Y94" s="1">
        <v>0</v>
      </c>
    </row>
    <row r="95" spans="3:25" s="1" customFormat="1" ht="30" customHeight="1" x14ac:dyDescent="0.3">
      <c r="F95" s="1" t="s">
        <v>66</v>
      </c>
      <c r="G95" s="1">
        <v>100</v>
      </c>
      <c r="H95" s="1" t="s">
        <v>65</v>
      </c>
      <c r="I95" s="1">
        <v>1</v>
      </c>
      <c r="N95" s="1" t="s">
        <v>66</v>
      </c>
      <c r="O95" s="1">
        <v>100</v>
      </c>
      <c r="P95" s="1" t="s">
        <v>65</v>
      </c>
      <c r="Q95" s="1">
        <v>1</v>
      </c>
      <c r="V95" s="1" t="s">
        <v>66</v>
      </c>
      <c r="W95" s="1">
        <v>100</v>
      </c>
      <c r="X95" s="1" t="s">
        <v>65</v>
      </c>
      <c r="Y95" s="1">
        <v>1</v>
      </c>
    </row>
    <row r="96" spans="3:25" s="1" customFormat="1" ht="30" customHeight="1" x14ac:dyDescent="0.3">
      <c r="F96" s="1" t="s">
        <v>66</v>
      </c>
      <c r="G96" s="1">
        <v>80</v>
      </c>
      <c r="H96" s="1" t="s">
        <v>65</v>
      </c>
      <c r="I96" s="1">
        <v>2</v>
      </c>
      <c r="N96" s="11" t="s">
        <v>37</v>
      </c>
      <c r="O96" s="1">
        <v>80</v>
      </c>
      <c r="P96" s="1" t="s">
        <v>65</v>
      </c>
      <c r="Q96" s="19">
        <v>2</v>
      </c>
      <c r="V96" s="1" t="s">
        <v>67</v>
      </c>
      <c r="W96" s="1">
        <v>80</v>
      </c>
      <c r="X96" s="1" t="s">
        <v>65</v>
      </c>
      <c r="Y96" s="1">
        <v>2</v>
      </c>
    </row>
    <row r="97" spans="3:25" s="1" customFormat="1" ht="30" customHeight="1" x14ac:dyDescent="0.3">
      <c r="F97" s="1" t="s">
        <v>66</v>
      </c>
      <c r="G97" s="1">
        <v>100</v>
      </c>
      <c r="H97" s="1" t="s">
        <v>65</v>
      </c>
      <c r="I97" s="1">
        <v>3</v>
      </c>
      <c r="N97" s="1" t="s">
        <v>66</v>
      </c>
      <c r="O97" s="1">
        <v>100</v>
      </c>
      <c r="P97" s="1" t="s">
        <v>65</v>
      </c>
      <c r="Q97" s="1">
        <v>3</v>
      </c>
      <c r="V97" s="1" t="s">
        <v>66</v>
      </c>
      <c r="W97" s="1">
        <v>100</v>
      </c>
      <c r="X97" s="1" t="s">
        <v>65</v>
      </c>
      <c r="Y97" s="1">
        <v>3</v>
      </c>
    </row>
    <row r="98" spans="3:25" s="1" customFormat="1" ht="30" customHeight="1" x14ac:dyDescent="0.3">
      <c r="F98" s="1" t="s">
        <v>66</v>
      </c>
      <c r="G98" s="1">
        <v>90</v>
      </c>
      <c r="H98" s="1" t="s">
        <v>65</v>
      </c>
      <c r="I98" s="1">
        <v>4</v>
      </c>
      <c r="N98" s="1" t="s">
        <v>66</v>
      </c>
      <c r="O98" s="1">
        <v>90</v>
      </c>
      <c r="P98" s="1" t="s">
        <v>65</v>
      </c>
      <c r="Q98" s="1">
        <v>4</v>
      </c>
      <c r="V98" s="11" t="s">
        <v>37</v>
      </c>
      <c r="W98" s="1">
        <v>90</v>
      </c>
      <c r="X98" s="1" t="s">
        <v>65</v>
      </c>
      <c r="Y98" s="19">
        <v>4</v>
      </c>
    </row>
    <row r="99" spans="3:25" s="1" customFormat="1" ht="30" customHeight="1" x14ac:dyDescent="0.3"/>
    <row r="100" spans="3:25" s="1" customFormat="1" ht="30" customHeight="1" x14ac:dyDescent="0.3">
      <c r="C100" s="19">
        <v>1</v>
      </c>
      <c r="D100" s="1" t="s">
        <v>64</v>
      </c>
      <c r="E100" s="1">
        <v>100</v>
      </c>
      <c r="F100" s="1" t="s">
        <v>67</v>
      </c>
      <c r="G100" s="1">
        <v>70</v>
      </c>
      <c r="H100" s="1" t="s">
        <v>65</v>
      </c>
      <c r="I100" s="1">
        <v>0</v>
      </c>
      <c r="K100" s="19">
        <v>3</v>
      </c>
      <c r="L100" s="1" t="s">
        <v>64</v>
      </c>
      <c r="M100" s="1">
        <v>100</v>
      </c>
      <c r="N100" s="1" t="s">
        <v>67</v>
      </c>
      <c r="O100" s="1">
        <v>70</v>
      </c>
      <c r="P100" s="1" t="s">
        <v>65</v>
      </c>
      <c r="Q100" s="1">
        <v>0</v>
      </c>
    </row>
    <row r="101" spans="3:25" s="1" customFormat="1" ht="30" customHeight="1" x14ac:dyDescent="0.3">
      <c r="F101" s="11" t="s">
        <v>37</v>
      </c>
      <c r="G101" s="1">
        <v>100</v>
      </c>
      <c r="H101" s="1" t="s">
        <v>65</v>
      </c>
      <c r="I101" s="19">
        <v>1</v>
      </c>
      <c r="N101" s="11" t="s">
        <v>37</v>
      </c>
      <c r="O101" s="1">
        <v>100</v>
      </c>
      <c r="P101" s="1" t="s">
        <v>65</v>
      </c>
      <c r="Q101" s="1">
        <v>1</v>
      </c>
    </row>
    <row r="102" spans="3:25" s="1" customFormat="1" ht="30" customHeight="1" x14ac:dyDescent="0.3">
      <c r="F102" s="1" t="s">
        <v>67</v>
      </c>
      <c r="G102" s="1">
        <v>80</v>
      </c>
      <c r="H102" s="1" t="s">
        <v>65</v>
      </c>
      <c r="I102" s="1">
        <v>2</v>
      </c>
      <c r="N102" s="1" t="s">
        <v>67</v>
      </c>
      <c r="O102" s="1">
        <v>80</v>
      </c>
      <c r="P102" s="1" t="s">
        <v>65</v>
      </c>
      <c r="Q102" s="1">
        <v>2</v>
      </c>
    </row>
    <row r="103" spans="3:25" s="1" customFormat="1" ht="30" customHeight="1" x14ac:dyDescent="0.3">
      <c r="F103" s="11" t="s">
        <v>37</v>
      </c>
      <c r="G103" s="1">
        <v>100</v>
      </c>
      <c r="H103" s="1" t="s">
        <v>65</v>
      </c>
      <c r="I103" s="1">
        <v>3</v>
      </c>
      <c r="N103" s="11" t="s">
        <v>37</v>
      </c>
      <c r="O103" s="1">
        <v>100</v>
      </c>
      <c r="P103" s="1" t="s">
        <v>65</v>
      </c>
      <c r="Q103" s="19">
        <v>3</v>
      </c>
    </row>
    <row r="104" spans="3:25" s="1" customFormat="1" ht="30" customHeight="1" x14ac:dyDescent="0.3">
      <c r="F104" s="1" t="s">
        <v>67</v>
      </c>
      <c r="G104" s="1">
        <v>90</v>
      </c>
      <c r="H104" s="1" t="s">
        <v>65</v>
      </c>
      <c r="I104" s="1">
        <v>4</v>
      </c>
      <c r="N104" s="1" t="s">
        <v>67</v>
      </c>
      <c r="O104" s="1">
        <v>90</v>
      </c>
      <c r="P104" s="1" t="s">
        <v>65</v>
      </c>
      <c r="Q104" s="1">
        <v>4</v>
      </c>
    </row>
    <row r="105" spans="3:25" s="1" customFormat="1" ht="30" customHeight="1" x14ac:dyDescent="0.3"/>
    <row r="106" spans="3:25" s="1" customFormat="1" ht="30" customHeight="1" x14ac:dyDescent="0.3"/>
    <row r="107" spans="3:25" s="1" customFormat="1" ht="30" customHeight="1" x14ac:dyDescent="0.3">
      <c r="D107" s="1" t="s">
        <v>82</v>
      </c>
      <c r="E107" s="1" t="s">
        <v>83</v>
      </c>
      <c r="H107" s="1" t="s">
        <v>84</v>
      </c>
    </row>
    <row r="108" spans="3:25" s="1" customFormat="1" ht="30" customHeight="1" x14ac:dyDescent="0.3">
      <c r="D108" s="1">
        <v>2021</v>
      </c>
      <c r="E108" s="1">
        <v>6</v>
      </c>
    </row>
    <row r="109" spans="3:25" s="1" customFormat="1" ht="30" customHeight="1" x14ac:dyDescent="0.3"/>
    <row r="110" spans="3:25" s="1" customFormat="1" ht="30" customHeight="1" x14ac:dyDescent="0.3">
      <c r="D110" s="1" t="s">
        <v>68</v>
      </c>
      <c r="F110" s="1">
        <v>0</v>
      </c>
      <c r="G110" s="1">
        <v>1</v>
      </c>
      <c r="H110" s="1">
        <v>2</v>
      </c>
      <c r="I110" s="1">
        <v>3</v>
      </c>
      <c r="J110" s="1">
        <v>4</v>
      </c>
      <c r="K110" s="2">
        <v>5</v>
      </c>
      <c r="L110" s="1">
        <v>6</v>
      </c>
      <c r="M110" s="1">
        <v>7</v>
      </c>
      <c r="N110" s="1">
        <v>8</v>
      </c>
      <c r="O110" s="1">
        <v>9</v>
      </c>
      <c r="P110" s="1">
        <v>10</v>
      </c>
      <c r="Q110" s="1">
        <v>11</v>
      </c>
    </row>
    <row r="111" spans="3:25" s="1" customFormat="1" ht="30" customHeight="1" x14ac:dyDescent="0.3">
      <c r="D111" s="1" t="s">
        <v>69</v>
      </c>
      <c r="F111" s="1">
        <v>31</v>
      </c>
      <c r="G111" s="1">
        <v>28</v>
      </c>
      <c r="H111" s="1">
        <v>31</v>
      </c>
      <c r="I111" s="1">
        <v>30</v>
      </c>
      <c r="J111" s="1">
        <v>31</v>
      </c>
      <c r="K111" s="2">
        <v>30</v>
      </c>
      <c r="L111" s="1">
        <v>31</v>
      </c>
      <c r="M111" s="1">
        <v>31</v>
      </c>
      <c r="N111" s="1">
        <v>30</v>
      </c>
      <c r="O111" s="1">
        <v>31</v>
      </c>
      <c r="P111" s="1">
        <v>30</v>
      </c>
      <c r="Q111" s="1">
        <v>31</v>
      </c>
    </row>
    <row r="112" spans="3:25" s="1" customFormat="1" ht="30" customHeight="1" x14ac:dyDescent="0.3">
      <c r="F112" s="1" t="s">
        <v>70</v>
      </c>
      <c r="G112" s="1" t="s">
        <v>71</v>
      </c>
      <c r="H112" s="1" t="s">
        <v>72</v>
      </c>
      <c r="I112" s="1" t="s">
        <v>73</v>
      </c>
      <c r="J112" s="1" t="s">
        <v>74</v>
      </c>
      <c r="K112" s="2" t="s">
        <v>75</v>
      </c>
      <c r="L112" s="1" t="s">
        <v>76</v>
      </c>
      <c r="M112" s="1" t="s">
        <v>77</v>
      </c>
      <c r="N112" s="1" t="s">
        <v>78</v>
      </c>
      <c r="O112" s="1" t="s">
        <v>79</v>
      </c>
      <c r="P112" s="1" t="s">
        <v>80</v>
      </c>
      <c r="Q112" s="1" t="s">
        <v>81</v>
      </c>
    </row>
    <row r="113" s="1" customFormat="1" ht="30" customHeight="1" x14ac:dyDescent="0.3"/>
    <row r="114" s="1" customFormat="1" ht="30" customHeight="1" x14ac:dyDescent="0.3"/>
    <row r="115" s="1" customFormat="1" ht="30" customHeight="1" x14ac:dyDescent="0.3"/>
    <row r="116" s="1" customFormat="1" ht="30" customHeight="1" x14ac:dyDescent="0.3"/>
    <row r="117" s="1" customFormat="1" ht="30" customHeight="1" x14ac:dyDescent="0.3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5"/>
  <sheetViews>
    <sheetView showGridLines="0" topLeftCell="A99" workbookViewId="0">
      <selection activeCell="V108" sqref="V108"/>
    </sheetView>
  </sheetViews>
  <sheetFormatPr defaultColWidth="8.625" defaultRowHeight="30" customHeight="1" x14ac:dyDescent="0.3"/>
  <cols>
    <col min="1" max="16384" width="8.625" style="1"/>
  </cols>
  <sheetData>
    <row r="2" spans="3:16" ht="30" customHeight="1" x14ac:dyDescent="0.3">
      <c r="C2" s="5" t="s">
        <v>87</v>
      </c>
    </row>
    <row r="4" spans="3:16" ht="30" customHeight="1" x14ac:dyDescent="0.3">
      <c r="K4" s="1" t="s">
        <v>88</v>
      </c>
      <c r="M4" s="34" t="s">
        <v>90</v>
      </c>
      <c r="N4" s="34"/>
      <c r="O4" s="34"/>
      <c r="P4" s="34"/>
    </row>
    <row r="5" spans="3:16" ht="30" customHeight="1" x14ac:dyDescent="0.3">
      <c r="C5" s="1" t="s">
        <v>85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K5" s="2" t="s">
        <v>89</v>
      </c>
      <c r="M5" s="33" t="s">
        <v>91</v>
      </c>
      <c r="N5" s="33"/>
      <c r="O5" s="33"/>
      <c r="P5" s="33"/>
    </row>
    <row r="6" spans="3:16" ht="30" customHeight="1" x14ac:dyDescent="0.3">
      <c r="C6" s="1" t="s">
        <v>86</v>
      </c>
      <c r="E6" s="2">
        <v>8</v>
      </c>
      <c r="F6" s="3">
        <v>3</v>
      </c>
      <c r="G6" s="3">
        <v>4</v>
      </c>
      <c r="H6" s="3">
        <v>9</v>
      </c>
      <c r="I6" s="3">
        <v>1</v>
      </c>
      <c r="K6" s="1">
        <v>0</v>
      </c>
      <c r="M6" s="1">
        <v>1</v>
      </c>
      <c r="N6" s="1">
        <v>2</v>
      </c>
      <c r="O6" s="1">
        <v>3</v>
      </c>
      <c r="P6" s="1">
        <v>4</v>
      </c>
    </row>
    <row r="8" spans="3:16" ht="30" customHeight="1" x14ac:dyDescent="0.3">
      <c r="E8" s="2">
        <v>3</v>
      </c>
      <c r="F8" s="3">
        <v>8</v>
      </c>
      <c r="G8" s="3">
        <v>4</v>
      </c>
      <c r="H8" s="3">
        <v>9</v>
      </c>
      <c r="I8" s="3">
        <v>1</v>
      </c>
    </row>
    <row r="10" spans="3:16" ht="30" customHeight="1" x14ac:dyDescent="0.3">
      <c r="E10" s="2">
        <v>3</v>
      </c>
      <c r="F10" s="3">
        <v>8</v>
      </c>
      <c r="G10" s="3">
        <v>4</v>
      </c>
      <c r="H10" s="3">
        <v>9</v>
      </c>
      <c r="I10" s="3">
        <v>1</v>
      </c>
    </row>
    <row r="12" spans="3:16" ht="30" customHeight="1" x14ac:dyDescent="0.3">
      <c r="C12" s="1" t="s">
        <v>92</v>
      </c>
      <c r="E12" s="2">
        <v>1</v>
      </c>
      <c r="F12" s="3">
        <v>8</v>
      </c>
      <c r="G12" s="3">
        <v>4</v>
      </c>
      <c r="H12" s="3">
        <v>9</v>
      </c>
      <c r="I12" s="3">
        <v>3</v>
      </c>
    </row>
    <row r="14" spans="3:16" ht="30" customHeight="1" x14ac:dyDescent="0.3">
      <c r="K14" s="1" t="s">
        <v>88</v>
      </c>
      <c r="M14" s="34" t="s">
        <v>90</v>
      </c>
      <c r="N14" s="34"/>
      <c r="O14" s="34"/>
      <c r="P14" s="34"/>
    </row>
    <row r="15" spans="3:16" ht="30" customHeight="1" x14ac:dyDescent="0.3">
      <c r="C15" s="1" t="s">
        <v>85</v>
      </c>
      <c r="E15" s="1">
        <v>0</v>
      </c>
      <c r="F15" s="1">
        <v>1</v>
      </c>
      <c r="G15" s="1">
        <v>2</v>
      </c>
      <c r="H15" s="1">
        <v>3</v>
      </c>
      <c r="I15" s="1">
        <v>4</v>
      </c>
      <c r="K15" s="2" t="s">
        <v>89</v>
      </c>
      <c r="M15" s="33" t="s">
        <v>91</v>
      </c>
      <c r="N15" s="33"/>
      <c r="O15" s="33"/>
      <c r="P15" s="33"/>
    </row>
    <row r="16" spans="3:16" ht="30" customHeight="1" x14ac:dyDescent="0.3">
      <c r="E16" s="12">
        <v>1</v>
      </c>
      <c r="F16" s="2">
        <v>4</v>
      </c>
      <c r="G16" s="3">
        <v>8</v>
      </c>
      <c r="H16" s="3">
        <v>9</v>
      </c>
      <c r="I16" s="3">
        <v>3</v>
      </c>
      <c r="K16" s="1">
        <v>1</v>
      </c>
      <c r="N16" s="1">
        <v>2</v>
      </c>
      <c r="O16" s="1">
        <v>3</v>
      </c>
      <c r="P16" s="1">
        <v>4</v>
      </c>
    </row>
    <row r="18" spans="3:16" ht="30" customHeight="1" x14ac:dyDescent="0.3">
      <c r="E18" s="12">
        <v>1</v>
      </c>
      <c r="F18" s="2">
        <v>4</v>
      </c>
      <c r="G18" s="3">
        <v>8</v>
      </c>
      <c r="H18" s="3">
        <v>9</v>
      </c>
      <c r="I18" s="3">
        <v>3</v>
      </c>
    </row>
    <row r="20" spans="3:16" ht="30" customHeight="1" x14ac:dyDescent="0.3">
      <c r="C20" s="1" t="s">
        <v>93</v>
      </c>
      <c r="E20" s="12">
        <v>1</v>
      </c>
      <c r="F20" s="2">
        <v>3</v>
      </c>
      <c r="G20" s="3">
        <v>8</v>
      </c>
      <c r="H20" s="3">
        <v>9</v>
      </c>
      <c r="I20" s="3">
        <v>4</v>
      </c>
    </row>
    <row r="22" spans="3:16" ht="30" customHeight="1" x14ac:dyDescent="0.3">
      <c r="K22" s="1" t="s">
        <v>88</v>
      </c>
      <c r="M22" s="34" t="s">
        <v>90</v>
      </c>
      <c r="N22" s="34"/>
      <c r="O22" s="34"/>
      <c r="P22" s="34"/>
    </row>
    <row r="23" spans="3:16" ht="30" customHeight="1" x14ac:dyDescent="0.3">
      <c r="C23" s="1" t="s">
        <v>85</v>
      </c>
      <c r="E23" s="1">
        <v>0</v>
      </c>
      <c r="F23" s="1">
        <v>1</v>
      </c>
      <c r="G23" s="1">
        <v>2</v>
      </c>
      <c r="H23" s="1">
        <v>3</v>
      </c>
      <c r="I23" s="1">
        <v>4</v>
      </c>
      <c r="K23" s="2" t="s">
        <v>89</v>
      </c>
      <c r="M23" s="33" t="s">
        <v>91</v>
      </c>
      <c r="N23" s="33"/>
      <c r="O23" s="33"/>
      <c r="P23" s="33"/>
    </row>
    <row r="24" spans="3:16" ht="30" customHeight="1" x14ac:dyDescent="0.3">
      <c r="E24" s="12">
        <v>1</v>
      </c>
      <c r="F24" s="12">
        <v>3</v>
      </c>
      <c r="G24" s="2">
        <v>8</v>
      </c>
      <c r="H24" s="3">
        <v>9</v>
      </c>
      <c r="I24" s="3">
        <v>4</v>
      </c>
      <c r="K24" s="1">
        <v>2</v>
      </c>
      <c r="O24" s="1">
        <v>3</v>
      </c>
      <c r="P24" s="1">
        <v>4</v>
      </c>
    </row>
    <row r="26" spans="3:16" ht="30" customHeight="1" x14ac:dyDescent="0.3">
      <c r="C26" s="1" t="s">
        <v>94</v>
      </c>
      <c r="E26" s="12">
        <v>1</v>
      </c>
      <c r="F26" s="12">
        <v>3</v>
      </c>
      <c r="G26" s="2">
        <v>4</v>
      </c>
      <c r="H26" s="3">
        <v>9</v>
      </c>
      <c r="I26" s="3">
        <v>8</v>
      </c>
    </row>
    <row r="28" spans="3:16" ht="30" customHeight="1" x14ac:dyDescent="0.3">
      <c r="K28" s="1" t="s">
        <v>88</v>
      </c>
      <c r="M28" s="34" t="s">
        <v>90</v>
      </c>
      <c r="N28" s="34"/>
      <c r="O28" s="34"/>
      <c r="P28" s="34"/>
    </row>
    <row r="29" spans="3:16" ht="30" customHeight="1" x14ac:dyDescent="0.3">
      <c r="C29" s="1" t="s">
        <v>85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K29" s="2" t="s">
        <v>89</v>
      </c>
      <c r="M29" s="33" t="s">
        <v>91</v>
      </c>
      <c r="N29" s="33"/>
      <c r="O29" s="33"/>
      <c r="P29" s="33"/>
    </row>
    <row r="30" spans="3:16" ht="30" customHeight="1" x14ac:dyDescent="0.3">
      <c r="C30" s="1" t="s">
        <v>95</v>
      </c>
      <c r="E30" s="12">
        <v>1</v>
      </c>
      <c r="F30" s="12">
        <v>3</v>
      </c>
      <c r="G30" s="12">
        <v>4</v>
      </c>
      <c r="H30" s="2">
        <v>8</v>
      </c>
      <c r="I30" s="3">
        <v>9</v>
      </c>
      <c r="K30" s="1">
        <v>3</v>
      </c>
      <c r="P30" s="1">
        <v>4</v>
      </c>
    </row>
    <row r="33" spans="3:10" ht="30" customHeight="1" x14ac:dyDescent="0.3">
      <c r="C33" s="1" t="s">
        <v>88</v>
      </c>
      <c r="E33" s="34" t="s">
        <v>90</v>
      </c>
      <c r="F33" s="34"/>
      <c r="G33" s="34"/>
      <c r="H33" s="34"/>
    </row>
    <row r="34" spans="3:10" ht="30" customHeight="1" x14ac:dyDescent="0.3">
      <c r="C34" s="2" t="s">
        <v>89</v>
      </c>
      <c r="E34" s="33" t="s">
        <v>91</v>
      </c>
      <c r="F34" s="33"/>
      <c r="G34" s="33"/>
      <c r="H34" s="33"/>
    </row>
    <row r="35" spans="3:10" ht="30" customHeight="1" x14ac:dyDescent="0.3">
      <c r="C35" s="1">
        <v>0</v>
      </c>
      <c r="E35" s="1">
        <v>1</v>
      </c>
      <c r="F35" s="1">
        <v>2</v>
      </c>
      <c r="G35" s="1">
        <v>3</v>
      </c>
      <c r="H35" s="1">
        <v>4</v>
      </c>
    </row>
    <row r="36" spans="3:10" ht="30" customHeight="1" x14ac:dyDescent="0.3">
      <c r="C36" s="1">
        <v>1</v>
      </c>
      <c r="F36" s="1">
        <v>2</v>
      </c>
      <c r="G36" s="1">
        <v>3</v>
      </c>
      <c r="H36" s="1">
        <v>4</v>
      </c>
    </row>
    <row r="37" spans="3:10" ht="30" customHeight="1" x14ac:dyDescent="0.3">
      <c r="C37" s="1">
        <v>2</v>
      </c>
      <c r="G37" s="1">
        <v>3</v>
      </c>
      <c r="H37" s="1">
        <v>4</v>
      </c>
    </row>
    <row r="38" spans="3:10" ht="30" customHeight="1" x14ac:dyDescent="0.3">
      <c r="C38" s="1">
        <v>3</v>
      </c>
      <c r="H38" s="1">
        <v>4</v>
      </c>
    </row>
    <row r="41" spans="3:10" ht="30" customHeight="1" x14ac:dyDescent="0.3">
      <c r="C41" s="1">
        <v>0</v>
      </c>
      <c r="D41" s="1">
        <v>1</v>
      </c>
      <c r="E41" s="1">
        <v>2</v>
      </c>
      <c r="F41" s="1">
        <v>3</v>
      </c>
      <c r="G41" s="1">
        <v>4</v>
      </c>
    </row>
    <row r="42" spans="3:10" ht="30" customHeight="1" x14ac:dyDescent="0.3">
      <c r="C42" s="1">
        <v>70</v>
      </c>
      <c r="D42" s="1">
        <v>100</v>
      </c>
      <c r="E42" s="1">
        <v>80</v>
      </c>
      <c r="F42" s="1">
        <v>100</v>
      </c>
      <c r="G42" s="1">
        <v>90</v>
      </c>
    </row>
    <row r="43" spans="3:10" ht="30" customHeight="1" x14ac:dyDescent="0.3">
      <c r="C43" s="1">
        <v>5</v>
      </c>
      <c r="D43" s="1">
        <v>1</v>
      </c>
      <c r="E43" s="1">
        <v>4</v>
      </c>
      <c r="F43" s="1">
        <v>1</v>
      </c>
      <c r="G43" s="1">
        <v>3</v>
      </c>
    </row>
    <row r="45" spans="3:10" ht="30" customHeight="1" x14ac:dyDescent="0.3">
      <c r="C45" s="1">
        <v>0</v>
      </c>
      <c r="D45" s="1" t="s">
        <v>89</v>
      </c>
      <c r="E45" s="1">
        <v>70</v>
      </c>
      <c r="F45" s="1" t="s">
        <v>96</v>
      </c>
      <c r="G45" s="1">
        <v>100</v>
      </c>
      <c r="H45" s="1" t="s">
        <v>91</v>
      </c>
      <c r="I45" s="1">
        <v>1</v>
      </c>
      <c r="J45" s="5" t="s">
        <v>97</v>
      </c>
    </row>
    <row r="46" spans="3:10" ht="30" customHeight="1" x14ac:dyDescent="0.3">
      <c r="F46" s="1" t="s">
        <v>96</v>
      </c>
      <c r="G46" s="1">
        <v>80</v>
      </c>
      <c r="H46" s="1" t="s">
        <v>91</v>
      </c>
      <c r="I46" s="1">
        <v>2</v>
      </c>
      <c r="J46" s="5" t="s">
        <v>97</v>
      </c>
    </row>
    <row r="47" spans="3:10" ht="30" customHeight="1" x14ac:dyDescent="0.3">
      <c r="F47" s="1" t="s">
        <v>96</v>
      </c>
      <c r="G47" s="1">
        <v>100</v>
      </c>
      <c r="H47" s="1" t="s">
        <v>91</v>
      </c>
      <c r="I47" s="1">
        <v>3</v>
      </c>
      <c r="J47" s="5" t="s">
        <v>97</v>
      </c>
    </row>
    <row r="48" spans="3:10" ht="30" customHeight="1" x14ac:dyDescent="0.3">
      <c r="F48" s="1" t="s">
        <v>96</v>
      </c>
      <c r="G48" s="1">
        <v>90</v>
      </c>
      <c r="H48" s="1" t="s">
        <v>91</v>
      </c>
      <c r="I48" s="1">
        <v>4</v>
      </c>
      <c r="J48" s="5" t="s">
        <v>97</v>
      </c>
    </row>
    <row r="50" spans="3:16" ht="30" customHeight="1" x14ac:dyDescent="0.3">
      <c r="C50" s="1">
        <v>1</v>
      </c>
      <c r="D50" s="1" t="s">
        <v>89</v>
      </c>
      <c r="E50" s="1">
        <v>100</v>
      </c>
      <c r="F50" s="1" t="s">
        <v>98</v>
      </c>
      <c r="G50" s="1">
        <v>80</v>
      </c>
      <c r="H50" s="1" t="s">
        <v>91</v>
      </c>
      <c r="I50" s="1">
        <v>2</v>
      </c>
      <c r="J50" s="5" t="s">
        <v>99</v>
      </c>
    </row>
    <row r="51" spans="3:16" ht="30" customHeight="1" x14ac:dyDescent="0.3">
      <c r="F51" s="11" t="s">
        <v>100</v>
      </c>
      <c r="G51" s="1">
        <v>100</v>
      </c>
      <c r="H51" s="1" t="s">
        <v>91</v>
      </c>
      <c r="I51" s="1">
        <v>3</v>
      </c>
      <c r="J51" s="5" t="s">
        <v>101</v>
      </c>
    </row>
    <row r="52" spans="3:16" ht="30" customHeight="1" x14ac:dyDescent="0.3">
      <c r="F52" s="1" t="s">
        <v>98</v>
      </c>
      <c r="G52" s="1">
        <v>90</v>
      </c>
      <c r="H52" s="1" t="s">
        <v>91</v>
      </c>
      <c r="I52" s="1">
        <v>4</v>
      </c>
      <c r="J52" s="5" t="s">
        <v>99</v>
      </c>
    </row>
    <row r="54" spans="3:16" ht="30" customHeight="1" x14ac:dyDescent="0.3">
      <c r="C54" s="1">
        <v>2</v>
      </c>
      <c r="D54" s="1" t="s">
        <v>89</v>
      </c>
      <c r="E54" s="1">
        <v>80</v>
      </c>
      <c r="F54" s="1" t="s">
        <v>96</v>
      </c>
      <c r="G54" s="1">
        <v>100</v>
      </c>
      <c r="H54" s="1" t="s">
        <v>91</v>
      </c>
      <c r="I54" s="1">
        <v>3</v>
      </c>
      <c r="J54" s="5" t="s">
        <v>97</v>
      </c>
    </row>
    <row r="55" spans="3:16" ht="30" customHeight="1" x14ac:dyDescent="0.3">
      <c r="F55" s="1" t="s">
        <v>96</v>
      </c>
      <c r="G55" s="1">
        <v>90</v>
      </c>
      <c r="H55" s="1" t="s">
        <v>91</v>
      </c>
      <c r="I55" s="1">
        <v>4</v>
      </c>
      <c r="J55" s="5" t="s">
        <v>97</v>
      </c>
    </row>
    <row r="57" spans="3:16" ht="30" customHeight="1" x14ac:dyDescent="0.3">
      <c r="C57" s="1">
        <v>3</v>
      </c>
      <c r="D57" s="1" t="s">
        <v>89</v>
      </c>
      <c r="E57" s="1">
        <v>100</v>
      </c>
      <c r="F57" s="1" t="s">
        <v>98</v>
      </c>
      <c r="G57" s="1">
        <v>90</v>
      </c>
      <c r="H57" s="1" t="s">
        <v>91</v>
      </c>
      <c r="I57" s="1">
        <v>4</v>
      </c>
      <c r="J57" s="5" t="s">
        <v>99</v>
      </c>
    </row>
    <row r="60" spans="3:16" ht="30" customHeight="1" x14ac:dyDescent="0.3">
      <c r="C60" s="5" t="s">
        <v>102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3:16" ht="30" customHeight="1" x14ac:dyDescent="0.3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3:16" ht="30" customHeight="1" x14ac:dyDescent="0.3">
      <c r="C62" s="17"/>
      <c r="D62" s="17"/>
      <c r="E62" s="17"/>
      <c r="F62" s="17"/>
      <c r="G62" s="17"/>
      <c r="H62" s="17"/>
      <c r="I62" s="17"/>
      <c r="J62" s="17"/>
      <c r="K62" s="17" t="s">
        <v>103</v>
      </c>
      <c r="L62" s="17"/>
      <c r="M62" s="34" t="s">
        <v>90</v>
      </c>
      <c r="N62" s="34"/>
      <c r="O62" s="34"/>
      <c r="P62" s="34"/>
    </row>
    <row r="63" spans="3:16" ht="30" customHeight="1" x14ac:dyDescent="0.3">
      <c r="C63" s="17" t="s">
        <v>0</v>
      </c>
      <c r="D63" s="17"/>
      <c r="E63" s="17">
        <v>0</v>
      </c>
      <c r="F63" s="17">
        <v>1</v>
      </c>
      <c r="G63" s="17">
        <v>2</v>
      </c>
      <c r="H63" s="17">
        <v>3</v>
      </c>
      <c r="I63" s="17">
        <v>4</v>
      </c>
      <c r="J63" s="17"/>
      <c r="K63" s="2" t="s">
        <v>64</v>
      </c>
      <c r="L63" s="17"/>
      <c r="M63" s="33" t="s">
        <v>65</v>
      </c>
      <c r="N63" s="33"/>
      <c r="O63" s="33"/>
      <c r="P63" s="33"/>
    </row>
    <row r="64" spans="3:16" ht="30" customHeight="1" x14ac:dyDescent="0.3">
      <c r="C64" s="17" t="s">
        <v>86</v>
      </c>
      <c r="D64" s="17"/>
      <c r="E64" s="18">
        <v>8</v>
      </c>
      <c r="F64" s="18">
        <v>3</v>
      </c>
      <c r="G64" s="15">
        <v>4</v>
      </c>
      <c r="H64" s="15">
        <v>9</v>
      </c>
      <c r="I64" s="15">
        <v>1</v>
      </c>
      <c r="J64" s="17"/>
      <c r="K64" s="17">
        <v>0</v>
      </c>
      <c r="L64" s="17"/>
      <c r="M64" s="17">
        <v>0</v>
      </c>
      <c r="N64" s="17">
        <v>1</v>
      </c>
      <c r="O64" s="17">
        <v>2</v>
      </c>
      <c r="P64" s="17">
        <v>3</v>
      </c>
    </row>
    <row r="66" spans="3:16" ht="30" customHeight="1" x14ac:dyDescent="0.3">
      <c r="E66" s="15">
        <v>3</v>
      </c>
      <c r="F66" s="18">
        <v>8</v>
      </c>
      <c r="G66" s="18">
        <v>4</v>
      </c>
      <c r="H66" s="15">
        <v>9</v>
      </c>
      <c r="I66" s="15">
        <v>1</v>
      </c>
    </row>
    <row r="68" spans="3:16" ht="30" customHeight="1" x14ac:dyDescent="0.3">
      <c r="E68" s="15">
        <v>3</v>
      </c>
      <c r="F68" s="15">
        <v>4</v>
      </c>
      <c r="G68" s="18">
        <v>8</v>
      </c>
      <c r="H68" s="18">
        <v>9</v>
      </c>
      <c r="I68" s="15">
        <v>1</v>
      </c>
    </row>
    <row r="70" spans="3:16" ht="30" customHeight="1" x14ac:dyDescent="0.3">
      <c r="C70" s="1" t="s">
        <v>104</v>
      </c>
      <c r="E70" s="15">
        <v>3</v>
      </c>
      <c r="F70" s="15">
        <v>4</v>
      </c>
      <c r="G70" s="15">
        <v>8</v>
      </c>
      <c r="H70" s="18">
        <v>1</v>
      </c>
      <c r="I70" s="12">
        <v>9</v>
      </c>
    </row>
    <row r="72" spans="3:16" s="17" customFormat="1" ht="30" customHeight="1" x14ac:dyDescent="0.3">
      <c r="K72" s="17" t="s">
        <v>103</v>
      </c>
      <c r="M72" s="34" t="s">
        <v>90</v>
      </c>
      <c r="N72" s="34"/>
      <c r="O72" s="34"/>
      <c r="P72" s="34"/>
    </row>
    <row r="73" spans="3:16" ht="30" customHeight="1" x14ac:dyDescent="0.3">
      <c r="K73" s="2" t="s">
        <v>64</v>
      </c>
      <c r="L73" s="17"/>
      <c r="M73" s="33" t="s">
        <v>65</v>
      </c>
      <c r="N73" s="33"/>
      <c r="O73" s="33"/>
      <c r="P73" s="33"/>
    </row>
    <row r="74" spans="3:16" ht="30" customHeight="1" x14ac:dyDescent="0.3">
      <c r="E74" s="18">
        <v>3</v>
      </c>
      <c r="F74" s="18">
        <v>4</v>
      </c>
      <c r="G74" s="15">
        <v>8</v>
      </c>
      <c r="H74" s="15">
        <v>1</v>
      </c>
      <c r="I74" s="12">
        <v>9</v>
      </c>
      <c r="K74" s="17">
        <v>1</v>
      </c>
      <c r="L74" s="17"/>
      <c r="M74" s="17">
        <v>0</v>
      </c>
      <c r="N74" s="17">
        <v>1</v>
      </c>
      <c r="O74" s="17">
        <v>2</v>
      </c>
      <c r="P74" s="17"/>
    </row>
    <row r="76" spans="3:16" ht="30" customHeight="1" x14ac:dyDescent="0.3">
      <c r="E76" s="15">
        <v>3</v>
      </c>
      <c r="F76" s="18">
        <v>4</v>
      </c>
      <c r="G76" s="18">
        <v>8</v>
      </c>
      <c r="H76" s="15">
        <v>1</v>
      </c>
      <c r="I76" s="12">
        <v>9</v>
      </c>
    </row>
    <row r="78" spans="3:16" ht="30" customHeight="1" x14ac:dyDescent="0.3">
      <c r="C78" s="1" t="s">
        <v>105</v>
      </c>
      <c r="E78" s="15">
        <v>3</v>
      </c>
      <c r="F78" s="15">
        <v>4</v>
      </c>
      <c r="G78" s="18">
        <v>1</v>
      </c>
      <c r="H78" s="12">
        <v>8</v>
      </c>
      <c r="I78" s="12">
        <v>9</v>
      </c>
    </row>
    <row r="80" spans="3:16" s="17" customFormat="1" ht="30" customHeight="1" x14ac:dyDescent="0.3">
      <c r="K80" s="17" t="s">
        <v>103</v>
      </c>
      <c r="M80" s="34" t="s">
        <v>90</v>
      </c>
      <c r="N80" s="34"/>
      <c r="O80" s="34"/>
      <c r="P80" s="34"/>
    </row>
    <row r="81" spans="3:16" ht="30" customHeight="1" x14ac:dyDescent="0.3">
      <c r="K81" s="2" t="s">
        <v>64</v>
      </c>
      <c r="L81" s="17"/>
      <c r="M81" s="33" t="s">
        <v>65</v>
      </c>
      <c r="N81" s="33"/>
      <c r="O81" s="33"/>
      <c r="P81" s="33"/>
    </row>
    <row r="82" spans="3:16" ht="30" customHeight="1" x14ac:dyDescent="0.3">
      <c r="E82" s="18">
        <v>3</v>
      </c>
      <c r="F82" s="18">
        <v>4</v>
      </c>
      <c r="G82" s="15">
        <v>1</v>
      </c>
      <c r="H82" s="12">
        <v>8</v>
      </c>
      <c r="I82" s="12">
        <v>9</v>
      </c>
      <c r="K82" s="17">
        <v>2</v>
      </c>
      <c r="L82" s="17"/>
      <c r="M82" s="17">
        <v>0</v>
      </c>
      <c r="N82" s="17">
        <v>1</v>
      </c>
      <c r="O82" s="17"/>
      <c r="P82" s="17"/>
    </row>
    <row r="84" spans="3:16" ht="30" customHeight="1" x14ac:dyDescent="0.3">
      <c r="C84" s="1" t="s">
        <v>106</v>
      </c>
      <c r="E84" s="15">
        <v>3</v>
      </c>
      <c r="F84" s="18">
        <v>1</v>
      </c>
      <c r="G84" s="12">
        <v>4</v>
      </c>
      <c r="H84" s="12">
        <v>8</v>
      </c>
      <c r="I84" s="12">
        <v>9</v>
      </c>
    </row>
    <row r="86" spans="3:16" s="17" customFormat="1" ht="30" customHeight="1" x14ac:dyDescent="0.3">
      <c r="K86" s="17" t="s">
        <v>103</v>
      </c>
      <c r="M86" s="34" t="s">
        <v>90</v>
      </c>
      <c r="N86" s="34"/>
      <c r="O86" s="34"/>
      <c r="P86" s="34"/>
    </row>
    <row r="87" spans="3:16" ht="30" customHeight="1" x14ac:dyDescent="0.3">
      <c r="K87" s="2" t="s">
        <v>64</v>
      </c>
      <c r="L87" s="17"/>
      <c r="M87" s="33" t="s">
        <v>65</v>
      </c>
      <c r="N87" s="33"/>
      <c r="O87" s="33"/>
      <c r="P87" s="33"/>
    </row>
    <row r="88" spans="3:16" ht="30" customHeight="1" x14ac:dyDescent="0.3">
      <c r="C88" s="1" t="s">
        <v>107</v>
      </c>
      <c r="E88" s="18">
        <v>1</v>
      </c>
      <c r="F88" s="12">
        <v>3</v>
      </c>
      <c r="G88" s="12">
        <v>4</v>
      </c>
      <c r="H88" s="12">
        <v>8</v>
      </c>
      <c r="I88" s="12">
        <v>9</v>
      </c>
      <c r="K88" s="17">
        <v>3</v>
      </c>
      <c r="L88" s="17"/>
      <c r="M88" s="17">
        <v>0</v>
      </c>
      <c r="N88" s="17"/>
      <c r="O88" s="17"/>
      <c r="P88" s="17"/>
    </row>
    <row r="91" spans="3:16" ht="30" customHeight="1" x14ac:dyDescent="0.3">
      <c r="C91" s="17" t="s">
        <v>103</v>
      </c>
      <c r="D91" s="17"/>
      <c r="E91" s="34" t="s">
        <v>90</v>
      </c>
      <c r="F91" s="34"/>
      <c r="G91" s="34"/>
      <c r="H91" s="34"/>
    </row>
    <row r="92" spans="3:16" ht="30" customHeight="1" x14ac:dyDescent="0.3">
      <c r="C92" s="2" t="s">
        <v>64</v>
      </c>
      <c r="D92" s="17"/>
      <c r="E92" s="33" t="s">
        <v>65</v>
      </c>
      <c r="F92" s="33"/>
      <c r="G92" s="33"/>
      <c r="H92" s="33"/>
    </row>
    <row r="93" spans="3:16" ht="30" customHeight="1" x14ac:dyDescent="0.3">
      <c r="C93" s="17">
        <v>0</v>
      </c>
      <c r="D93" s="17"/>
      <c r="E93" s="17">
        <v>0</v>
      </c>
      <c r="F93" s="17">
        <v>1</v>
      </c>
      <c r="G93" s="17">
        <v>2</v>
      </c>
      <c r="H93" s="17">
        <v>3</v>
      </c>
    </row>
    <row r="94" spans="3:16" ht="30" customHeight="1" x14ac:dyDescent="0.3">
      <c r="C94" s="17">
        <v>1</v>
      </c>
      <c r="D94" s="17"/>
      <c r="E94" s="17">
        <v>0</v>
      </c>
      <c r="F94" s="17">
        <v>1</v>
      </c>
      <c r="G94" s="17">
        <v>2</v>
      </c>
    </row>
    <row r="95" spans="3:16" ht="30" customHeight="1" x14ac:dyDescent="0.3">
      <c r="C95" s="17">
        <v>2</v>
      </c>
      <c r="D95" s="17"/>
      <c r="E95" s="17">
        <v>0</v>
      </c>
      <c r="F95" s="17">
        <v>1</v>
      </c>
    </row>
    <row r="96" spans="3:16" ht="30" customHeight="1" x14ac:dyDescent="0.3">
      <c r="C96" s="17">
        <v>3</v>
      </c>
      <c r="D96" s="17"/>
      <c r="E96" s="17">
        <v>0</v>
      </c>
    </row>
    <row r="100" spans="3:18" ht="30" customHeight="1" x14ac:dyDescent="0.3">
      <c r="C100" s="17"/>
      <c r="D100" s="17" t="s">
        <v>108</v>
      </c>
      <c r="E100" s="17" t="s">
        <v>109</v>
      </c>
      <c r="F100" s="17"/>
      <c r="G100" s="17"/>
      <c r="H100" s="17"/>
      <c r="I100" s="17"/>
      <c r="J100" s="17"/>
      <c r="L100" s="34" t="s">
        <v>110</v>
      </c>
      <c r="M100" s="34"/>
      <c r="N100" s="34"/>
      <c r="O100" s="34" t="s">
        <v>111</v>
      </c>
      <c r="P100" s="34"/>
      <c r="Q100" s="34"/>
      <c r="R100" s="34"/>
    </row>
    <row r="101" spans="3:18" ht="30" customHeight="1" x14ac:dyDescent="0.3">
      <c r="C101" s="17" t="s">
        <v>0</v>
      </c>
      <c r="D101" s="17"/>
      <c r="G101" s="17">
        <v>0</v>
      </c>
      <c r="H101" s="17">
        <v>1</v>
      </c>
      <c r="I101" s="17">
        <v>2</v>
      </c>
      <c r="J101" s="17">
        <v>3</v>
      </c>
      <c r="K101" s="17">
        <v>4</v>
      </c>
      <c r="M101" s="2" t="s">
        <v>64</v>
      </c>
      <c r="N101" s="17"/>
      <c r="O101" s="33" t="s">
        <v>65</v>
      </c>
      <c r="P101" s="33"/>
      <c r="Q101" s="33"/>
      <c r="R101" s="33"/>
    </row>
    <row r="102" spans="3:18" ht="30" customHeight="1" x14ac:dyDescent="0.3">
      <c r="C102" s="17" t="s">
        <v>86</v>
      </c>
      <c r="D102" s="17"/>
      <c r="G102" s="10">
        <v>8</v>
      </c>
      <c r="H102" s="2">
        <v>3</v>
      </c>
      <c r="I102" s="15">
        <v>4</v>
      </c>
      <c r="J102" s="15">
        <v>9</v>
      </c>
      <c r="K102" s="15">
        <v>1</v>
      </c>
      <c r="M102" s="17">
        <v>1</v>
      </c>
      <c r="N102" s="17"/>
      <c r="O102" s="17">
        <v>0</v>
      </c>
      <c r="P102" s="17"/>
      <c r="Q102" s="17"/>
    </row>
    <row r="103" spans="3:18" ht="30" customHeight="1" x14ac:dyDescent="0.3">
      <c r="M103" s="1">
        <v>2</v>
      </c>
      <c r="O103" s="1">
        <v>1</v>
      </c>
      <c r="P103" s="1">
        <v>0</v>
      </c>
    </row>
    <row r="104" spans="3:18" ht="30" customHeight="1" x14ac:dyDescent="0.3">
      <c r="C104" s="1" t="s">
        <v>104</v>
      </c>
      <c r="D104" s="2">
        <v>3</v>
      </c>
      <c r="E104" s="18">
        <v>0</v>
      </c>
      <c r="G104" s="18">
        <v>3</v>
      </c>
      <c r="H104" s="10">
        <v>8</v>
      </c>
      <c r="I104" s="2">
        <v>4</v>
      </c>
      <c r="J104" s="15">
        <v>9</v>
      </c>
      <c r="K104" s="15">
        <v>1</v>
      </c>
      <c r="M104" s="1">
        <v>3</v>
      </c>
      <c r="O104" s="1">
        <v>2</v>
      </c>
      <c r="P104" s="1">
        <v>1</v>
      </c>
      <c r="Q104" s="1">
        <v>0</v>
      </c>
    </row>
    <row r="105" spans="3:18" ht="30" customHeight="1" x14ac:dyDescent="0.3">
      <c r="M105" s="1">
        <v>4</v>
      </c>
      <c r="O105" s="1">
        <v>3</v>
      </c>
      <c r="P105" s="1">
        <v>2</v>
      </c>
      <c r="Q105" s="1">
        <v>1</v>
      </c>
      <c r="R105" s="1">
        <v>0</v>
      </c>
    </row>
    <row r="106" spans="3:18" ht="30" customHeight="1" x14ac:dyDescent="0.3">
      <c r="C106" s="1" t="s">
        <v>105</v>
      </c>
      <c r="D106" s="1">
        <v>4</v>
      </c>
      <c r="E106" s="18">
        <v>1</v>
      </c>
      <c r="G106" s="10">
        <v>3</v>
      </c>
      <c r="H106" s="18">
        <v>4</v>
      </c>
      <c r="I106" s="10">
        <v>8</v>
      </c>
      <c r="J106" s="2">
        <v>9</v>
      </c>
      <c r="K106" s="15">
        <v>1</v>
      </c>
    </row>
    <row r="108" spans="3:18" ht="30" customHeight="1" x14ac:dyDescent="0.3">
      <c r="C108" s="1" t="s">
        <v>106</v>
      </c>
      <c r="D108" s="1">
        <v>9</v>
      </c>
      <c r="E108" s="18">
        <v>3</v>
      </c>
      <c r="G108" s="10">
        <v>3</v>
      </c>
      <c r="H108" s="10">
        <v>4</v>
      </c>
      <c r="I108" s="10">
        <v>8</v>
      </c>
      <c r="J108" s="18">
        <v>9</v>
      </c>
      <c r="K108" s="2">
        <v>1</v>
      </c>
    </row>
    <row r="110" spans="3:18" ht="30" customHeight="1" x14ac:dyDescent="0.3">
      <c r="C110" s="1" t="s">
        <v>107</v>
      </c>
      <c r="D110" s="1">
        <v>1</v>
      </c>
      <c r="E110" s="18">
        <v>0</v>
      </c>
      <c r="G110" s="18">
        <v>1</v>
      </c>
      <c r="H110" s="10">
        <v>3</v>
      </c>
      <c r="I110" s="10">
        <v>4</v>
      </c>
      <c r="J110" s="10">
        <v>8</v>
      </c>
      <c r="K110" s="10">
        <v>9</v>
      </c>
    </row>
    <row r="111" spans="3:18" ht="30" customHeight="1" x14ac:dyDescent="0.3">
      <c r="C111" s="5"/>
    </row>
    <row r="112" spans="3:18" ht="30" customHeight="1" x14ac:dyDescent="0.3">
      <c r="C112" s="5" t="s">
        <v>112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ht="30" customHeight="1" x14ac:dyDescent="0.3">
      <c r="C113" s="5" t="s">
        <v>113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ht="30" customHeight="1" x14ac:dyDescent="0.3">
      <c r="C114" s="5" t="s">
        <v>114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ht="30" customHeight="1" x14ac:dyDescent="0.3">
      <c r="C115" s="5" t="s">
        <v>115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</sheetData>
  <mergeCells count="23">
    <mergeCell ref="M4:P4"/>
    <mergeCell ref="M5:P5"/>
    <mergeCell ref="E33:H33"/>
    <mergeCell ref="E34:H34"/>
    <mergeCell ref="M14:P14"/>
    <mergeCell ref="M15:P15"/>
    <mergeCell ref="M22:P22"/>
    <mergeCell ref="M23:P23"/>
    <mergeCell ref="M28:P28"/>
    <mergeCell ref="M29:P29"/>
    <mergeCell ref="M80:P80"/>
    <mergeCell ref="M81:P81"/>
    <mergeCell ref="M86:P86"/>
    <mergeCell ref="M87:P87"/>
    <mergeCell ref="M62:P62"/>
    <mergeCell ref="M63:P63"/>
    <mergeCell ref="M73:P73"/>
    <mergeCell ref="M72:P72"/>
    <mergeCell ref="O101:R101"/>
    <mergeCell ref="L100:N100"/>
    <mergeCell ref="E91:H91"/>
    <mergeCell ref="E92:H92"/>
    <mergeCell ref="O100:R10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showGridLines="0" topLeftCell="A51" workbookViewId="0">
      <selection activeCell="H59" sqref="H59"/>
    </sheetView>
  </sheetViews>
  <sheetFormatPr defaultColWidth="8.625" defaultRowHeight="30" customHeight="1" x14ac:dyDescent="0.3"/>
  <cols>
    <col min="1" max="16384" width="8.625" style="17"/>
  </cols>
  <sheetData>
    <row r="2" spans="2:22" ht="30" customHeight="1" x14ac:dyDescent="0.3">
      <c r="B2" s="17" t="s">
        <v>118</v>
      </c>
    </row>
    <row r="3" spans="2:22" ht="30" customHeight="1" x14ac:dyDescent="0.3">
      <c r="C3" s="17">
        <v>0</v>
      </c>
      <c r="D3" s="17">
        <v>1</v>
      </c>
      <c r="E3" s="17">
        <v>2</v>
      </c>
      <c r="F3" s="17">
        <v>3</v>
      </c>
      <c r="G3" s="17">
        <v>4</v>
      </c>
    </row>
    <row r="4" spans="2:22" ht="30" customHeight="1" x14ac:dyDescent="0.3">
      <c r="B4" s="17">
        <v>0</v>
      </c>
      <c r="C4" s="21" t="s">
        <v>116</v>
      </c>
      <c r="D4" s="21"/>
      <c r="E4" s="21"/>
      <c r="F4" s="21"/>
      <c r="G4" s="21"/>
    </row>
    <row r="5" spans="2:22" ht="30" customHeight="1" x14ac:dyDescent="0.3">
      <c r="B5" s="17">
        <v>1</v>
      </c>
      <c r="C5" s="22"/>
      <c r="D5" s="22"/>
      <c r="E5" s="22"/>
      <c r="F5" s="22"/>
      <c r="G5" s="22"/>
    </row>
    <row r="6" spans="2:22" ht="30" customHeight="1" x14ac:dyDescent="0.3">
      <c r="B6" s="17">
        <v>2</v>
      </c>
      <c r="C6" s="23"/>
      <c r="D6" s="23"/>
      <c r="E6" s="23"/>
      <c r="F6" s="23"/>
      <c r="G6" s="23"/>
    </row>
    <row r="7" spans="2:22" ht="30" customHeight="1" x14ac:dyDescent="0.3">
      <c r="B7" s="17">
        <v>3</v>
      </c>
      <c r="C7" s="24"/>
      <c r="D7" s="24"/>
      <c r="E7" s="24"/>
      <c r="F7" s="24"/>
      <c r="G7" s="24" t="s">
        <v>117</v>
      </c>
    </row>
    <row r="11" spans="2:22" ht="30" customHeight="1" x14ac:dyDescent="0.3">
      <c r="C11" s="21" t="s">
        <v>116</v>
      </c>
      <c r="D11" s="21"/>
      <c r="E11" s="21"/>
      <c r="F11" s="21"/>
      <c r="G11" s="21"/>
      <c r="H11" s="22"/>
      <c r="I11" s="22"/>
      <c r="J11" s="22"/>
      <c r="K11" s="22"/>
      <c r="L11" s="22"/>
      <c r="M11" s="23"/>
      <c r="N11" s="23"/>
      <c r="O11" s="23"/>
      <c r="P11" s="23"/>
      <c r="Q11" s="23"/>
      <c r="R11" s="24"/>
      <c r="S11" s="24"/>
      <c r="T11" s="24"/>
      <c r="U11" s="24"/>
      <c r="V11" s="24" t="s">
        <v>117</v>
      </c>
    </row>
    <row r="12" spans="2:22" ht="30" customHeight="1" x14ac:dyDescent="0.3">
      <c r="C12" s="35" t="s">
        <v>119</v>
      </c>
      <c r="D12" s="35"/>
      <c r="E12" s="35"/>
      <c r="F12" s="35"/>
      <c r="G12" s="35"/>
      <c r="H12" s="35" t="s">
        <v>120</v>
      </c>
      <c r="I12" s="35"/>
      <c r="J12" s="35"/>
      <c r="K12" s="35"/>
      <c r="L12" s="35"/>
      <c r="M12" s="35" t="s">
        <v>121</v>
      </c>
      <c r="N12" s="35"/>
      <c r="O12" s="35"/>
      <c r="P12" s="35"/>
      <c r="Q12" s="35"/>
      <c r="R12" s="35" t="s">
        <v>122</v>
      </c>
      <c r="S12" s="35"/>
      <c r="T12" s="35"/>
      <c r="U12" s="35"/>
      <c r="V12" s="35"/>
    </row>
    <row r="14" spans="2:22" ht="30" customHeight="1" x14ac:dyDescent="0.3">
      <c r="C14" s="17">
        <v>0</v>
      </c>
      <c r="D14" s="17">
        <v>1</v>
      </c>
      <c r="E14" s="17">
        <v>2</v>
      </c>
      <c r="F14" s="17">
        <v>3</v>
      </c>
      <c r="G14" s="17">
        <v>4</v>
      </c>
    </row>
    <row r="15" spans="2:22" ht="30" customHeight="1" x14ac:dyDescent="0.3">
      <c r="B15" s="17">
        <v>0</v>
      </c>
      <c r="C15" s="21">
        <v>1</v>
      </c>
      <c r="D15" s="21">
        <v>2</v>
      </c>
      <c r="E15" s="21">
        <v>3</v>
      </c>
      <c r="F15" s="21">
        <v>4</v>
      </c>
      <c r="G15" s="21">
        <v>5</v>
      </c>
    </row>
    <row r="16" spans="2:22" ht="30" customHeight="1" x14ac:dyDescent="0.3">
      <c r="B16" s="17">
        <v>1</v>
      </c>
      <c r="C16" s="22">
        <v>10</v>
      </c>
      <c r="D16" s="22">
        <v>9</v>
      </c>
      <c r="E16" s="22">
        <v>8</v>
      </c>
      <c r="F16" s="22">
        <v>7</v>
      </c>
      <c r="G16" s="22">
        <v>6</v>
      </c>
    </row>
    <row r="17" spans="2:7" ht="30" customHeight="1" x14ac:dyDescent="0.3">
      <c r="B17" s="17">
        <v>2</v>
      </c>
      <c r="C17" s="23">
        <v>11</v>
      </c>
      <c r="D17" s="23">
        <v>12</v>
      </c>
      <c r="E17" s="23">
        <v>13</v>
      </c>
      <c r="F17" s="23">
        <v>14</v>
      </c>
      <c r="G17" s="23">
        <v>15</v>
      </c>
    </row>
    <row r="18" spans="2:7" ht="30" customHeight="1" x14ac:dyDescent="0.3">
      <c r="B18" s="17">
        <v>3</v>
      </c>
      <c r="C18" s="24">
        <v>20</v>
      </c>
      <c r="D18" s="24">
        <v>19</v>
      </c>
      <c r="E18" s="24">
        <v>18</v>
      </c>
      <c r="F18" s="24">
        <v>17</v>
      </c>
      <c r="G18" s="24">
        <v>16</v>
      </c>
    </row>
    <row r="20" spans="2:7" ht="30" customHeight="1" x14ac:dyDescent="0.3">
      <c r="B20" s="17" t="s">
        <v>123</v>
      </c>
      <c r="C20" s="17" t="s">
        <v>124</v>
      </c>
    </row>
    <row r="21" spans="2:7" ht="30" customHeight="1" x14ac:dyDescent="0.3">
      <c r="B21" s="17">
        <v>4</v>
      </c>
      <c r="C21" s="17">
        <v>5</v>
      </c>
    </row>
    <row r="23" spans="2:7" ht="30" customHeight="1" x14ac:dyDescent="0.3">
      <c r="C23" s="17" t="s">
        <v>129</v>
      </c>
      <c r="D23" s="17" t="s">
        <v>130</v>
      </c>
      <c r="E23" s="17" t="s">
        <v>133</v>
      </c>
      <c r="F23" s="17" t="s">
        <v>134</v>
      </c>
    </row>
    <row r="24" spans="2:7" ht="30" customHeight="1" x14ac:dyDescent="0.3">
      <c r="B24" s="17" t="s">
        <v>125</v>
      </c>
      <c r="C24" s="17">
        <v>0</v>
      </c>
      <c r="D24" s="17">
        <v>4</v>
      </c>
      <c r="E24" s="17">
        <v>0</v>
      </c>
      <c r="F24" s="17">
        <v>4</v>
      </c>
    </row>
    <row r="25" spans="2:7" ht="30" customHeight="1" x14ac:dyDescent="0.3">
      <c r="B25" s="17" t="s">
        <v>126</v>
      </c>
      <c r="C25" s="17">
        <v>4</v>
      </c>
      <c r="D25" s="17">
        <v>0</v>
      </c>
      <c r="E25" s="17">
        <v>4</v>
      </c>
      <c r="F25" s="17">
        <v>0</v>
      </c>
    </row>
    <row r="26" spans="2:7" ht="30" customHeight="1" x14ac:dyDescent="0.3">
      <c r="B26" s="17" t="s">
        <v>127</v>
      </c>
      <c r="C26" s="17">
        <v>1</v>
      </c>
      <c r="D26" s="17">
        <v>-1</v>
      </c>
      <c r="E26" s="17">
        <v>1</v>
      </c>
      <c r="F26" s="17">
        <v>-1</v>
      </c>
    </row>
    <row r="28" spans="2:7" ht="30" customHeight="1" x14ac:dyDescent="0.3">
      <c r="C28" s="5" t="s">
        <v>128</v>
      </c>
    </row>
    <row r="29" spans="2:7" ht="30" customHeight="1" x14ac:dyDescent="0.3">
      <c r="B29" s="17" t="s">
        <v>129</v>
      </c>
      <c r="C29" s="5" t="s">
        <v>131</v>
      </c>
    </row>
    <row r="30" spans="2:7" ht="30" customHeight="1" x14ac:dyDescent="0.3">
      <c r="B30" s="17" t="s">
        <v>130</v>
      </c>
      <c r="C30" s="5" t="s">
        <v>132</v>
      </c>
    </row>
    <row r="31" spans="2:7" ht="30" customHeight="1" x14ac:dyDescent="0.3">
      <c r="B31" s="17" t="s">
        <v>133</v>
      </c>
      <c r="C31" s="5" t="s">
        <v>131</v>
      </c>
    </row>
    <row r="32" spans="2:7" ht="30" customHeight="1" x14ac:dyDescent="0.3">
      <c r="B32" s="17" t="s">
        <v>134</v>
      </c>
      <c r="C32" s="5" t="s">
        <v>132</v>
      </c>
    </row>
    <row r="33" spans="1:10" ht="30" customHeight="1" x14ac:dyDescent="0.3">
      <c r="B33" s="17">
        <v>0</v>
      </c>
      <c r="C33" s="17">
        <v>1</v>
      </c>
      <c r="D33" s="17">
        <v>2</v>
      </c>
      <c r="E33" s="17">
        <v>3</v>
      </c>
      <c r="F33" s="17">
        <v>4</v>
      </c>
    </row>
    <row r="34" spans="1:10" ht="30" customHeight="1" x14ac:dyDescent="0.3">
      <c r="A34" s="17">
        <v>0</v>
      </c>
      <c r="B34" s="26">
        <v>1</v>
      </c>
      <c r="C34" s="26">
        <v>2</v>
      </c>
      <c r="D34" s="26">
        <v>3</v>
      </c>
      <c r="E34" s="26">
        <v>4</v>
      </c>
      <c r="F34" s="26">
        <v>5</v>
      </c>
      <c r="H34" s="17" t="s">
        <v>135</v>
      </c>
      <c r="I34" s="17">
        <v>25</v>
      </c>
    </row>
    <row r="35" spans="1:10" ht="30" customHeight="1" x14ac:dyDescent="0.3">
      <c r="A35" s="17">
        <v>1</v>
      </c>
      <c r="B35" s="26">
        <v>16</v>
      </c>
      <c r="C35" s="26">
        <v>17</v>
      </c>
      <c r="D35" s="26">
        <v>18</v>
      </c>
      <c r="E35" s="26">
        <v>19</v>
      </c>
      <c r="F35" s="26">
        <v>6</v>
      </c>
      <c r="H35" s="17" t="s">
        <v>136</v>
      </c>
      <c r="I35" s="17">
        <v>1</v>
      </c>
    </row>
    <row r="36" spans="1:10" ht="30" customHeight="1" x14ac:dyDescent="0.3">
      <c r="A36" s="17">
        <v>2</v>
      </c>
      <c r="B36" s="26">
        <v>15</v>
      </c>
      <c r="C36" s="26">
        <v>24</v>
      </c>
      <c r="D36" s="26">
        <v>25</v>
      </c>
      <c r="E36" s="26">
        <v>20</v>
      </c>
      <c r="F36" s="26">
        <v>7</v>
      </c>
      <c r="H36" s="17" t="s">
        <v>137</v>
      </c>
      <c r="I36" s="17">
        <v>2</v>
      </c>
    </row>
    <row r="37" spans="1:10" ht="30" customHeight="1" x14ac:dyDescent="0.3">
      <c r="A37" s="17">
        <v>3</v>
      </c>
      <c r="B37" s="26">
        <v>14</v>
      </c>
      <c r="C37" s="26">
        <v>23</v>
      </c>
      <c r="D37" s="26">
        <v>22</v>
      </c>
      <c r="E37" s="26">
        <v>21</v>
      </c>
      <c r="F37" s="26">
        <v>8</v>
      </c>
      <c r="H37" s="17" t="s">
        <v>138</v>
      </c>
      <c r="I37" s="17">
        <v>2</v>
      </c>
    </row>
    <row r="38" spans="1:10" ht="30" customHeight="1" x14ac:dyDescent="0.3">
      <c r="A38" s="17">
        <v>4</v>
      </c>
      <c r="B38" s="26">
        <v>13</v>
      </c>
      <c r="C38" s="26">
        <v>12</v>
      </c>
      <c r="D38" s="26">
        <v>11</v>
      </c>
      <c r="E38" s="26">
        <v>10</v>
      </c>
      <c r="F38" s="26">
        <v>9</v>
      </c>
      <c r="H38" s="17" t="s">
        <v>139</v>
      </c>
      <c r="I38" s="17">
        <v>0</v>
      </c>
    </row>
    <row r="40" spans="1:10" ht="30" customHeight="1" x14ac:dyDescent="0.3">
      <c r="B40" s="17" t="s">
        <v>140</v>
      </c>
    </row>
    <row r="42" spans="1:10" ht="30" customHeight="1" x14ac:dyDescent="0.3">
      <c r="B42" s="26">
        <v>21</v>
      </c>
      <c r="C42" s="26">
        <v>22</v>
      </c>
      <c r="D42" s="26">
        <v>23</v>
      </c>
      <c r="E42" s="26">
        <v>24</v>
      </c>
      <c r="F42" s="26">
        <v>25</v>
      </c>
    </row>
    <row r="43" spans="1:10" ht="30" customHeight="1" x14ac:dyDescent="0.3">
      <c r="B43" s="26">
        <v>20</v>
      </c>
      <c r="C43" s="26">
        <v>7</v>
      </c>
      <c r="D43" s="26">
        <v>8</v>
      </c>
      <c r="E43" s="26">
        <v>9</v>
      </c>
      <c r="F43" s="26">
        <v>10</v>
      </c>
    </row>
    <row r="44" spans="1:10" ht="30" customHeight="1" x14ac:dyDescent="0.3">
      <c r="B44" s="26">
        <v>19</v>
      </c>
      <c r="C44" s="26">
        <v>6</v>
      </c>
      <c r="D44" s="21">
        <v>1</v>
      </c>
      <c r="E44" s="26">
        <v>2</v>
      </c>
      <c r="F44" s="26">
        <v>11</v>
      </c>
    </row>
    <row r="45" spans="1:10" ht="30" customHeight="1" x14ac:dyDescent="0.3">
      <c r="B45" s="26">
        <v>18</v>
      </c>
      <c r="C45" s="26">
        <v>5</v>
      </c>
      <c r="D45" s="26">
        <v>4</v>
      </c>
      <c r="E45" s="26">
        <v>3</v>
      </c>
      <c r="F45" s="26">
        <v>12</v>
      </c>
    </row>
    <row r="46" spans="1:10" ht="30" customHeight="1" x14ac:dyDescent="0.3">
      <c r="B46" s="26">
        <v>17</v>
      </c>
      <c r="C46" s="26">
        <v>16</v>
      </c>
      <c r="D46" s="26">
        <v>15</v>
      </c>
      <c r="E46" s="26">
        <v>14</v>
      </c>
      <c r="F46" s="26">
        <v>13</v>
      </c>
    </row>
    <row r="48" spans="1:10" ht="30" customHeight="1" x14ac:dyDescent="0.3">
      <c r="D48" s="17" t="s">
        <v>141</v>
      </c>
      <c r="J48" s="17" t="s">
        <v>142</v>
      </c>
    </row>
    <row r="49" spans="3:13" ht="30" customHeight="1" thickBot="1" x14ac:dyDescent="0.35">
      <c r="D49" s="20">
        <v>9</v>
      </c>
      <c r="E49" s="20">
        <v>2</v>
      </c>
      <c r="I49" s="20">
        <v>18</v>
      </c>
      <c r="J49" s="20">
        <v>25</v>
      </c>
      <c r="K49" s="20">
        <v>2</v>
      </c>
      <c r="L49" s="20">
        <v>9</v>
      </c>
    </row>
    <row r="50" spans="3:13" ht="30" customHeight="1" thickTop="1" thickBot="1" x14ac:dyDescent="0.35">
      <c r="C50" s="28">
        <v>8</v>
      </c>
      <c r="D50" s="27">
        <v>1</v>
      </c>
      <c r="E50" s="27">
        <v>6</v>
      </c>
      <c r="F50" s="2">
        <v>8</v>
      </c>
      <c r="H50" s="28">
        <v>17</v>
      </c>
      <c r="I50" s="27">
        <v>24</v>
      </c>
      <c r="J50" s="27">
        <v>1</v>
      </c>
      <c r="K50" s="27">
        <v>8</v>
      </c>
      <c r="L50" s="27">
        <v>15</v>
      </c>
      <c r="M50" s="2">
        <v>17</v>
      </c>
    </row>
    <row r="51" spans="3:13" ht="30" customHeight="1" thickTop="1" thickBot="1" x14ac:dyDescent="0.35">
      <c r="C51" s="28">
        <v>3</v>
      </c>
      <c r="D51" s="27">
        <v>5</v>
      </c>
      <c r="E51" s="27">
        <v>7</v>
      </c>
      <c r="F51" s="2">
        <v>3</v>
      </c>
      <c r="H51" s="28">
        <v>23</v>
      </c>
      <c r="I51" s="27">
        <v>5</v>
      </c>
      <c r="J51" s="27">
        <v>7</v>
      </c>
      <c r="K51" s="27">
        <v>14</v>
      </c>
      <c r="L51" s="27">
        <v>16</v>
      </c>
      <c r="M51" s="2">
        <v>23</v>
      </c>
    </row>
    <row r="52" spans="3:13" ht="30" customHeight="1" thickTop="1" thickBot="1" x14ac:dyDescent="0.35">
      <c r="C52" s="27">
        <v>4</v>
      </c>
      <c r="D52" s="29">
        <v>9</v>
      </c>
      <c r="E52" s="29">
        <v>2</v>
      </c>
      <c r="H52" s="28">
        <v>4</v>
      </c>
      <c r="I52" s="27">
        <v>6</v>
      </c>
      <c r="J52" s="27">
        <v>13</v>
      </c>
      <c r="K52" s="27">
        <v>20</v>
      </c>
      <c r="L52" s="27">
        <v>22</v>
      </c>
      <c r="M52" s="2">
        <v>4</v>
      </c>
    </row>
    <row r="53" spans="3:13" ht="30" customHeight="1" thickTop="1" thickBot="1" x14ac:dyDescent="0.35">
      <c r="H53" s="28">
        <v>10</v>
      </c>
      <c r="I53" s="27">
        <v>12</v>
      </c>
      <c r="J53" s="27">
        <v>19</v>
      </c>
      <c r="K53" s="27">
        <v>21</v>
      </c>
      <c r="L53" s="27">
        <v>3</v>
      </c>
      <c r="M53" s="2">
        <v>10</v>
      </c>
    </row>
    <row r="54" spans="3:13" ht="30" customHeight="1" thickTop="1" thickBot="1" x14ac:dyDescent="0.35">
      <c r="H54" s="27">
        <v>11</v>
      </c>
      <c r="I54" s="29">
        <v>18</v>
      </c>
      <c r="J54" s="29">
        <v>25</v>
      </c>
      <c r="K54" s="29">
        <v>2</v>
      </c>
      <c r="L54" s="29">
        <v>9</v>
      </c>
    </row>
    <row r="55" spans="3:13" ht="30" customHeight="1" thickTop="1" x14ac:dyDescent="0.3"/>
  </sheetData>
  <mergeCells count="4">
    <mergeCell ref="C12:G12"/>
    <mergeCell ref="H12:L12"/>
    <mergeCell ref="M12:Q12"/>
    <mergeCell ref="R12:V1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topLeftCell="A7" workbookViewId="0">
      <selection activeCell="F12" sqref="F12"/>
    </sheetView>
  </sheetViews>
  <sheetFormatPr defaultColWidth="11.625" defaultRowHeight="49.5" customHeight="1" x14ac:dyDescent="0.3"/>
  <cols>
    <col min="1" max="16384" width="11.625" style="25"/>
  </cols>
  <sheetData>
    <row r="2" spans="2:8" ht="49.5" customHeight="1" x14ac:dyDescent="0.3">
      <c r="D2" s="5" t="s">
        <v>143</v>
      </c>
    </row>
    <row r="4" spans="2:8" ht="49.5" customHeight="1" thickBot="1" x14ac:dyDescent="0.35">
      <c r="B4" s="25" t="s">
        <v>144</v>
      </c>
      <c r="D4" s="25">
        <v>0</v>
      </c>
      <c r="E4" s="25">
        <v>1</v>
      </c>
      <c r="F4" s="2">
        <v>2</v>
      </c>
      <c r="G4" s="25">
        <v>3</v>
      </c>
      <c r="H4" s="25">
        <v>4</v>
      </c>
    </row>
    <row r="5" spans="2:8" ht="49.5" customHeight="1" thickTop="1" thickBot="1" x14ac:dyDescent="0.35">
      <c r="D5" s="31" t="s">
        <v>148</v>
      </c>
      <c r="E5" s="31" t="s">
        <v>149</v>
      </c>
      <c r="F5" s="31" t="s">
        <v>150</v>
      </c>
      <c r="G5" s="31" t="s">
        <v>151</v>
      </c>
      <c r="H5" s="31" t="s">
        <v>152</v>
      </c>
    </row>
    <row r="6" spans="2:8" ht="49.5" customHeight="1" thickTop="1" x14ac:dyDescent="0.3">
      <c r="B6" s="25" t="s">
        <v>145</v>
      </c>
      <c r="C6" s="25">
        <v>0</v>
      </c>
      <c r="D6" s="25">
        <v>1</v>
      </c>
      <c r="E6" s="2">
        <v>2</v>
      </c>
      <c r="F6" s="25">
        <v>3</v>
      </c>
      <c r="G6" s="25">
        <v>4</v>
      </c>
      <c r="H6" s="25">
        <v>5</v>
      </c>
    </row>
    <row r="7" spans="2:8" ht="49.5" customHeight="1" x14ac:dyDescent="0.3">
      <c r="H7" s="25" t="s">
        <v>146</v>
      </c>
    </row>
    <row r="8" spans="2:8" ht="49.5" customHeight="1" x14ac:dyDescent="0.3">
      <c r="E8" s="25" t="s">
        <v>147</v>
      </c>
    </row>
    <row r="10" spans="2:8" ht="49.5" customHeight="1" x14ac:dyDescent="0.3">
      <c r="D10" s="25" t="s">
        <v>148</v>
      </c>
      <c r="E10" s="25" t="s">
        <v>149</v>
      </c>
      <c r="F10" s="25" t="s">
        <v>150</v>
      </c>
      <c r="G10" s="25" t="s">
        <v>151</v>
      </c>
      <c r="H10" s="25" t="s">
        <v>152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showGridLines="0" topLeftCell="A42" workbookViewId="0">
      <selection activeCell="H55" sqref="H55"/>
    </sheetView>
  </sheetViews>
  <sheetFormatPr defaultColWidth="12.625" defaultRowHeight="30" customHeight="1" x14ac:dyDescent="0.3"/>
  <cols>
    <col min="1" max="16384" width="12.625" style="25"/>
  </cols>
  <sheetData>
    <row r="2" spans="2:12" ht="30" customHeight="1" x14ac:dyDescent="0.3">
      <c r="B2" s="34" t="s">
        <v>157</v>
      </c>
      <c r="C2" s="34"/>
    </row>
    <row r="3" spans="2:12" ht="30" customHeight="1" x14ac:dyDescent="0.3">
      <c r="B3" s="12" t="s">
        <v>158</v>
      </c>
      <c r="C3" s="12" t="s">
        <v>159</v>
      </c>
    </row>
    <row r="5" spans="2:12" ht="30" customHeight="1" x14ac:dyDescent="0.3">
      <c r="B5" s="32" t="s">
        <v>170</v>
      </c>
    </row>
    <row r="7" spans="2:12" ht="30" customHeight="1" x14ac:dyDescent="0.3">
      <c r="B7" s="34" t="s">
        <v>153</v>
      </c>
      <c r="C7" s="34"/>
    </row>
    <row r="8" spans="2:12" ht="30" customHeight="1" x14ac:dyDescent="0.3">
      <c r="B8" s="12" t="s">
        <v>156</v>
      </c>
      <c r="C8" s="12" t="s">
        <v>154</v>
      </c>
      <c r="E8" s="34"/>
      <c r="F8" s="34"/>
      <c r="H8" s="34"/>
      <c r="I8" s="34"/>
      <c r="K8" s="34" t="s">
        <v>160</v>
      </c>
      <c r="L8" s="34"/>
    </row>
    <row r="9" spans="2:12" ht="30" customHeight="1" x14ac:dyDescent="0.3">
      <c r="B9" s="25">
        <v>3</v>
      </c>
      <c r="C9" s="25" t="s">
        <v>162</v>
      </c>
      <c r="E9" s="25" t="s">
        <v>161</v>
      </c>
      <c r="F9" s="25" t="s">
        <v>164</v>
      </c>
      <c r="H9" s="25" t="s">
        <v>163</v>
      </c>
      <c r="I9" s="25" t="s">
        <v>168</v>
      </c>
      <c r="K9" s="25" t="s">
        <v>169</v>
      </c>
      <c r="L9" s="25" t="s">
        <v>155</v>
      </c>
    </row>
    <row r="10" spans="2:12" ht="30" customHeight="1" x14ac:dyDescent="0.3">
      <c r="E10" s="34" t="s">
        <v>162</v>
      </c>
      <c r="F10" s="34"/>
      <c r="H10" s="34" t="s">
        <v>164</v>
      </c>
      <c r="I10" s="34"/>
      <c r="K10" s="34" t="s">
        <v>168</v>
      </c>
      <c r="L10" s="34"/>
    </row>
    <row r="12" spans="2:12" ht="30" customHeight="1" x14ac:dyDescent="0.3">
      <c r="B12" s="34" t="s">
        <v>165</v>
      </c>
      <c r="C12" s="34"/>
    </row>
    <row r="13" spans="2:12" ht="30" customHeight="1" x14ac:dyDescent="0.3">
      <c r="B13" s="12" t="s">
        <v>158</v>
      </c>
      <c r="C13" s="12" t="s">
        <v>159</v>
      </c>
    </row>
    <row r="14" spans="2:12" ht="30" customHeight="1" x14ac:dyDescent="0.3">
      <c r="B14" s="25" t="s">
        <v>163</v>
      </c>
      <c r="C14" s="25" t="s">
        <v>168</v>
      </c>
    </row>
    <row r="15" spans="2:12" ht="30" customHeight="1" x14ac:dyDescent="0.3">
      <c r="B15" s="25" t="s">
        <v>166</v>
      </c>
      <c r="C15" s="5" t="s">
        <v>167</v>
      </c>
    </row>
    <row r="17" spans="2:12" ht="30" customHeight="1" x14ac:dyDescent="0.3">
      <c r="B17" s="32" t="s">
        <v>171</v>
      </c>
    </row>
    <row r="19" spans="2:12" ht="30" customHeight="1" x14ac:dyDescent="0.3">
      <c r="B19" s="34" t="s">
        <v>153</v>
      </c>
      <c r="C19" s="34"/>
    </row>
    <row r="20" spans="2:12" ht="30" customHeight="1" x14ac:dyDescent="0.3">
      <c r="B20" s="12" t="s">
        <v>156</v>
      </c>
      <c r="C20" s="12" t="s">
        <v>154</v>
      </c>
      <c r="E20" s="34"/>
      <c r="F20" s="34"/>
      <c r="H20" s="34"/>
      <c r="I20" s="34"/>
      <c r="K20" s="34"/>
      <c r="L20" s="34"/>
    </row>
    <row r="21" spans="2:12" ht="30" customHeight="1" x14ac:dyDescent="0.3">
      <c r="B21" s="25">
        <v>4</v>
      </c>
      <c r="C21" s="25" t="s">
        <v>173</v>
      </c>
      <c r="E21" s="25" t="s">
        <v>161</v>
      </c>
      <c r="F21" s="25" t="s">
        <v>164</v>
      </c>
      <c r="H21" s="25" t="s">
        <v>163</v>
      </c>
      <c r="I21" s="25" t="s">
        <v>168</v>
      </c>
      <c r="K21" s="25" t="s">
        <v>169</v>
      </c>
      <c r="L21" s="25" t="s">
        <v>155</v>
      </c>
    </row>
    <row r="22" spans="2:12" ht="30" customHeight="1" x14ac:dyDescent="0.3">
      <c r="E22" s="34" t="s">
        <v>162</v>
      </c>
      <c r="F22" s="34"/>
      <c r="H22" s="34" t="s">
        <v>164</v>
      </c>
      <c r="I22" s="34"/>
      <c r="K22" s="34" t="s">
        <v>168</v>
      </c>
      <c r="L22" s="34"/>
    </row>
    <row r="24" spans="2:12" ht="30" customHeight="1" x14ac:dyDescent="0.3">
      <c r="B24" s="34" t="s">
        <v>165</v>
      </c>
      <c r="C24" s="34"/>
      <c r="E24" s="34" t="s">
        <v>160</v>
      </c>
      <c r="F24" s="34"/>
    </row>
    <row r="25" spans="2:12" ht="30" customHeight="1" x14ac:dyDescent="0.3">
      <c r="B25" s="12" t="s">
        <v>158</v>
      </c>
      <c r="C25" s="12" t="s">
        <v>159</v>
      </c>
      <c r="E25" s="25" t="s">
        <v>172</v>
      </c>
      <c r="F25" s="25" t="s">
        <v>162</v>
      </c>
    </row>
    <row r="26" spans="2:12" ht="30" customHeight="1" x14ac:dyDescent="0.3">
      <c r="B26" s="25" t="s">
        <v>163</v>
      </c>
      <c r="C26" s="25" t="s">
        <v>168</v>
      </c>
      <c r="E26" s="34" t="s">
        <v>173</v>
      </c>
      <c r="F26" s="34"/>
    </row>
    <row r="27" spans="2:12" ht="30" customHeight="1" x14ac:dyDescent="0.3">
      <c r="B27" s="25" t="s">
        <v>166</v>
      </c>
      <c r="C27" s="5" t="s">
        <v>167</v>
      </c>
    </row>
    <row r="29" spans="2:12" ht="30" customHeight="1" x14ac:dyDescent="0.3">
      <c r="B29" s="32" t="s">
        <v>174</v>
      </c>
    </row>
    <row r="31" spans="2:12" ht="30" customHeight="1" x14ac:dyDescent="0.3">
      <c r="B31" s="34" t="s">
        <v>153</v>
      </c>
      <c r="C31" s="34"/>
    </row>
    <row r="32" spans="2:12" ht="30" customHeight="1" x14ac:dyDescent="0.3">
      <c r="B32" s="12" t="s">
        <v>156</v>
      </c>
      <c r="C32" s="12" t="s">
        <v>154</v>
      </c>
      <c r="E32" s="34"/>
      <c r="F32" s="34"/>
      <c r="H32" s="34"/>
      <c r="I32" s="34"/>
      <c r="K32" s="34"/>
      <c r="L32" s="34"/>
    </row>
    <row r="33" spans="2:12" ht="30" customHeight="1" x14ac:dyDescent="0.3">
      <c r="B33" s="25">
        <v>5</v>
      </c>
      <c r="C33" s="25" t="s">
        <v>173</v>
      </c>
      <c r="E33" s="25" t="s">
        <v>161</v>
      </c>
      <c r="F33" s="25" t="s">
        <v>176</v>
      </c>
      <c r="H33" s="25" t="s">
        <v>163</v>
      </c>
      <c r="I33" s="25" t="s">
        <v>168</v>
      </c>
      <c r="K33" s="25" t="s">
        <v>169</v>
      </c>
      <c r="L33" s="25" t="s">
        <v>155</v>
      </c>
    </row>
    <row r="34" spans="2:12" ht="30" customHeight="1" x14ac:dyDescent="0.3">
      <c r="E34" s="34" t="s">
        <v>162</v>
      </c>
      <c r="F34" s="34"/>
      <c r="H34" s="34" t="s">
        <v>164</v>
      </c>
      <c r="I34" s="34"/>
      <c r="K34" s="34" t="s">
        <v>168</v>
      </c>
      <c r="L34" s="34"/>
    </row>
    <row r="36" spans="2:12" ht="30" customHeight="1" x14ac:dyDescent="0.3">
      <c r="B36" s="34" t="s">
        <v>165</v>
      </c>
      <c r="C36" s="34"/>
      <c r="E36" s="34"/>
      <c r="F36" s="34"/>
      <c r="H36" s="34" t="s">
        <v>160</v>
      </c>
      <c r="I36" s="34"/>
    </row>
    <row r="37" spans="2:12" ht="30" customHeight="1" x14ac:dyDescent="0.3">
      <c r="B37" s="12" t="s">
        <v>158</v>
      </c>
      <c r="C37" s="12" t="s">
        <v>159</v>
      </c>
      <c r="E37" s="25" t="s">
        <v>172</v>
      </c>
      <c r="F37" s="25" t="s">
        <v>162</v>
      </c>
      <c r="H37" s="25" t="s">
        <v>175</v>
      </c>
      <c r="I37" s="25" t="s">
        <v>164</v>
      </c>
    </row>
    <row r="38" spans="2:12" ht="30" customHeight="1" x14ac:dyDescent="0.3">
      <c r="B38" s="25" t="s">
        <v>169</v>
      </c>
      <c r="C38" s="25" t="s">
        <v>155</v>
      </c>
      <c r="E38" s="34" t="s">
        <v>173</v>
      </c>
      <c r="F38" s="34"/>
      <c r="H38" s="34" t="s">
        <v>176</v>
      </c>
      <c r="I38" s="34"/>
    </row>
    <row r="39" spans="2:12" ht="30" customHeight="1" x14ac:dyDescent="0.3">
      <c r="B39" s="25" t="s">
        <v>166</v>
      </c>
      <c r="C39" s="5" t="s">
        <v>167</v>
      </c>
    </row>
    <row r="41" spans="2:12" ht="30" customHeight="1" x14ac:dyDescent="0.3">
      <c r="B41" s="32" t="s">
        <v>177</v>
      </c>
    </row>
    <row r="43" spans="2:12" ht="30" customHeight="1" x14ac:dyDescent="0.3">
      <c r="B43" s="34" t="s">
        <v>153</v>
      </c>
      <c r="C43" s="34"/>
    </row>
    <row r="44" spans="2:12" ht="30" customHeight="1" x14ac:dyDescent="0.3">
      <c r="B44" s="12" t="s">
        <v>156</v>
      </c>
      <c r="C44" s="12" t="s">
        <v>154</v>
      </c>
      <c r="E44" s="34"/>
      <c r="F44" s="34"/>
      <c r="H44" s="34"/>
      <c r="I44" s="34"/>
      <c r="K44" s="34"/>
      <c r="L44" s="34"/>
    </row>
    <row r="45" spans="2:12" ht="30" customHeight="1" x14ac:dyDescent="0.3">
      <c r="B45" s="25">
        <v>5</v>
      </c>
      <c r="C45" s="25" t="s">
        <v>162</v>
      </c>
      <c r="E45" s="25" t="s">
        <v>161</v>
      </c>
      <c r="F45" s="25" t="s">
        <v>164</v>
      </c>
      <c r="H45" s="25" t="s">
        <v>163</v>
      </c>
      <c r="I45" s="25" t="s">
        <v>168</v>
      </c>
      <c r="K45" s="25" t="s">
        <v>169</v>
      </c>
      <c r="L45" s="25" t="s">
        <v>155</v>
      </c>
    </row>
    <row r="46" spans="2:12" ht="30" customHeight="1" x14ac:dyDescent="0.3">
      <c r="E46" s="34" t="s">
        <v>162</v>
      </c>
      <c r="F46" s="34"/>
      <c r="H46" s="34" t="s">
        <v>164</v>
      </c>
      <c r="I46" s="34"/>
      <c r="K46" s="34" t="s">
        <v>168</v>
      </c>
      <c r="L46" s="34"/>
    </row>
    <row r="48" spans="2:12" ht="30" customHeight="1" x14ac:dyDescent="0.3">
      <c r="B48" s="34" t="s">
        <v>165</v>
      </c>
      <c r="C48" s="34"/>
      <c r="E48" s="34"/>
      <c r="F48" s="34"/>
      <c r="H48" s="34" t="s">
        <v>160</v>
      </c>
      <c r="I48" s="34"/>
    </row>
    <row r="49" spans="2:9" ht="30" customHeight="1" x14ac:dyDescent="0.3">
      <c r="B49" s="12" t="s">
        <v>158</v>
      </c>
      <c r="C49" s="12" t="s">
        <v>159</v>
      </c>
      <c r="E49" s="25" t="s">
        <v>172</v>
      </c>
      <c r="F49" s="25" t="s">
        <v>162</v>
      </c>
      <c r="H49" s="25" t="s">
        <v>175</v>
      </c>
      <c r="I49" s="25" t="s">
        <v>164</v>
      </c>
    </row>
    <row r="50" spans="2:9" ht="30" customHeight="1" x14ac:dyDescent="0.3">
      <c r="B50" s="25" t="s">
        <v>175</v>
      </c>
      <c r="C50" s="25" t="s">
        <v>164</v>
      </c>
      <c r="E50" s="34" t="s">
        <v>173</v>
      </c>
      <c r="F50" s="34"/>
      <c r="H50" s="34" t="s">
        <v>176</v>
      </c>
      <c r="I50" s="34"/>
    </row>
    <row r="51" spans="2:9" ht="30" customHeight="1" x14ac:dyDescent="0.3">
      <c r="B51" s="25" t="s">
        <v>166</v>
      </c>
      <c r="C51" s="5" t="s">
        <v>167</v>
      </c>
    </row>
    <row r="53" spans="2:9" ht="30" customHeight="1" x14ac:dyDescent="0.3">
      <c r="B53" s="34" t="s">
        <v>178</v>
      </c>
      <c r="C53" s="34"/>
    </row>
    <row r="54" spans="2:9" ht="30" customHeight="1" x14ac:dyDescent="0.3">
      <c r="B54" s="12" t="s">
        <v>158</v>
      </c>
      <c r="C54" s="12" t="s">
        <v>159</v>
      </c>
    </row>
    <row r="55" spans="2:9" ht="30" customHeight="1" x14ac:dyDescent="0.3">
      <c r="B55" s="25" t="s">
        <v>161</v>
      </c>
      <c r="C55" s="25" t="s">
        <v>164</v>
      </c>
    </row>
  </sheetData>
  <mergeCells count="44">
    <mergeCell ref="B7:C7"/>
    <mergeCell ref="B2:C2"/>
    <mergeCell ref="E8:F8"/>
    <mergeCell ref="E10:F10"/>
    <mergeCell ref="H8:I8"/>
    <mergeCell ref="H10:I10"/>
    <mergeCell ref="E26:F26"/>
    <mergeCell ref="B12:C12"/>
    <mergeCell ref="K8:L8"/>
    <mergeCell ref="K10:L10"/>
    <mergeCell ref="B19:C19"/>
    <mergeCell ref="E20:F20"/>
    <mergeCell ref="H20:I20"/>
    <mergeCell ref="K20:L20"/>
    <mergeCell ref="E22:F22"/>
    <mergeCell ref="H22:I22"/>
    <mergeCell ref="K22:L22"/>
    <mergeCell ref="B24:C24"/>
    <mergeCell ref="E24:F24"/>
    <mergeCell ref="B43:C43"/>
    <mergeCell ref="B31:C31"/>
    <mergeCell ref="E32:F32"/>
    <mergeCell ref="H32:I32"/>
    <mergeCell ref="K32:L32"/>
    <mergeCell ref="E34:F34"/>
    <mergeCell ref="H34:I34"/>
    <mergeCell ref="K34:L34"/>
    <mergeCell ref="B36:C36"/>
    <mergeCell ref="E36:F36"/>
    <mergeCell ref="E38:F38"/>
    <mergeCell ref="H36:I36"/>
    <mergeCell ref="H38:I38"/>
    <mergeCell ref="B53:C53"/>
    <mergeCell ref="E44:F44"/>
    <mergeCell ref="H44:I44"/>
    <mergeCell ref="K44:L44"/>
    <mergeCell ref="E46:F46"/>
    <mergeCell ref="H46:I46"/>
    <mergeCell ref="K46:L46"/>
    <mergeCell ref="B48:C48"/>
    <mergeCell ref="E48:F48"/>
    <mergeCell ref="H48:I48"/>
    <mergeCell ref="E50:F50"/>
    <mergeCell ref="H50:I5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3"/>
  <sheetViews>
    <sheetView showGridLines="0" topLeftCell="A4" workbookViewId="0">
      <selection activeCell="H6" sqref="H6"/>
    </sheetView>
  </sheetViews>
  <sheetFormatPr defaultColWidth="10.625" defaultRowHeight="30" customHeight="1" x14ac:dyDescent="0.3"/>
  <cols>
    <col min="1" max="16384" width="10.625" style="30"/>
  </cols>
  <sheetData>
    <row r="5" spans="2:16" ht="30" customHeight="1" x14ac:dyDescent="0.3">
      <c r="H5" s="30" t="s">
        <v>179</v>
      </c>
      <c r="I5" s="30" t="s">
        <v>181</v>
      </c>
      <c r="J5" s="30" t="s">
        <v>180</v>
      </c>
    </row>
    <row r="6" spans="2:16" ht="30" customHeight="1" x14ac:dyDescent="0.3">
      <c r="H6" s="30" t="s">
        <v>183</v>
      </c>
      <c r="I6" s="30">
        <v>12</v>
      </c>
      <c r="J6" s="30" t="s">
        <v>184</v>
      </c>
    </row>
    <row r="9" spans="2:16" ht="30" customHeight="1" x14ac:dyDescent="0.3">
      <c r="D9" s="30" t="s">
        <v>185</v>
      </c>
      <c r="E9" s="30">
        <v>6</v>
      </c>
      <c r="F9" s="30" t="s">
        <v>187</v>
      </c>
      <c r="L9" s="30" t="s">
        <v>188</v>
      </c>
      <c r="M9" s="30">
        <v>20</v>
      </c>
      <c r="N9" s="30" t="s">
        <v>186</v>
      </c>
    </row>
    <row r="10" spans="2:16" ht="30" customHeight="1" x14ac:dyDescent="0.3">
      <c r="E10" s="30" t="s">
        <v>183</v>
      </c>
      <c r="M10" s="30" t="s">
        <v>184</v>
      </c>
    </row>
    <row r="12" spans="2:16" ht="30" customHeight="1" x14ac:dyDescent="0.3">
      <c r="B12" s="30" t="s">
        <v>182</v>
      </c>
      <c r="C12" s="30">
        <v>3</v>
      </c>
      <c r="D12" s="30" t="s">
        <v>182</v>
      </c>
      <c r="F12" s="30" t="s">
        <v>182</v>
      </c>
      <c r="G12" s="30">
        <v>10</v>
      </c>
      <c r="H12" s="30" t="s">
        <v>182</v>
      </c>
      <c r="J12" s="30" t="s">
        <v>182</v>
      </c>
      <c r="K12" s="30">
        <v>15</v>
      </c>
      <c r="L12" s="30" t="s">
        <v>182</v>
      </c>
      <c r="N12" s="30" t="s">
        <v>182</v>
      </c>
      <c r="O12" s="30">
        <v>25</v>
      </c>
      <c r="P12" s="30" t="s">
        <v>182</v>
      </c>
    </row>
    <row r="13" spans="2:16" ht="30" customHeight="1" x14ac:dyDescent="0.3">
      <c r="C13" s="30" t="s">
        <v>185</v>
      </c>
      <c r="G13" s="30" t="s">
        <v>187</v>
      </c>
      <c r="K13" s="30" t="s">
        <v>188</v>
      </c>
      <c r="O13" s="30" t="s">
        <v>186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showGridLines="0" workbookViewId="0">
      <selection activeCell="B5" sqref="B5"/>
    </sheetView>
  </sheetViews>
  <sheetFormatPr defaultColWidth="10.625" defaultRowHeight="30" customHeight="1" x14ac:dyDescent="0.3"/>
  <cols>
    <col min="1" max="16384" width="10.625" style="30"/>
  </cols>
  <sheetData>
    <row r="3" spans="2:8" ht="30" customHeight="1" x14ac:dyDescent="0.3">
      <c r="B3" s="30" t="s">
        <v>194</v>
      </c>
      <c r="D3" s="30" t="s">
        <v>193</v>
      </c>
      <c r="F3" s="30" t="s">
        <v>195</v>
      </c>
      <c r="H3" s="30" t="s">
        <v>192</v>
      </c>
    </row>
    <row r="4" spans="2:8" ht="30" customHeight="1" x14ac:dyDescent="0.3">
      <c r="B4" s="5">
        <v>538973</v>
      </c>
      <c r="C4" s="11" t="s">
        <v>189</v>
      </c>
      <c r="D4" s="5">
        <v>50000</v>
      </c>
      <c r="E4" s="11" t="s">
        <v>190</v>
      </c>
      <c r="F4" s="5">
        <f>INT(B4/D4)</f>
        <v>10</v>
      </c>
      <c r="G4" s="30" t="s">
        <v>191</v>
      </c>
      <c r="H4" s="6">
        <f>MOD(B4, D4)</f>
        <v>38973</v>
      </c>
    </row>
    <row r="5" spans="2:8" ht="30" customHeight="1" x14ac:dyDescent="0.3">
      <c r="B5" s="6">
        <f>H4</f>
        <v>38973</v>
      </c>
      <c r="C5" s="11" t="s">
        <v>189</v>
      </c>
      <c r="D5" s="5">
        <v>10000</v>
      </c>
      <c r="E5" s="11" t="s">
        <v>190</v>
      </c>
      <c r="F5" s="5">
        <f>INT(B5/D5)</f>
        <v>3</v>
      </c>
      <c r="G5" s="30" t="s">
        <v>191</v>
      </c>
      <c r="H5" s="7">
        <f>MOD(B5, D5)</f>
        <v>8973</v>
      </c>
    </row>
    <row r="6" spans="2:8" ht="30" customHeight="1" x14ac:dyDescent="0.3">
      <c r="B6" s="7">
        <f>H5</f>
        <v>8973</v>
      </c>
      <c r="C6" s="11" t="s">
        <v>189</v>
      </c>
      <c r="D6" s="5">
        <v>5000</v>
      </c>
      <c r="E6" s="11" t="s">
        <v>190</v>
      </c>
      <c r="F6" s="5">
        <f>INT(B6/D6)</f>
        <v>1</v>
      </c>
      <c r="G6" s="30" t="s">
        <v>191</v>
      </c>
      <c r="H6" s="36">
        <f>MOD(B6, D6)</f>
        <v>3973</v>
      </c>
    </row>
    <row r="7" spans="2:8" ht="30" customHeight="1" x14ac:dyDescent="0.3">
      <c r="B7" s="36">
        <f>H6</f>
        <v>3973</v>
      </c>
      <c r="C7" s="11" t="s">
        <v>189</v>
      </c>
      <c r="D7" s="5">
        <v>1000</v>
      </c>
      <c r="E7" s="11" t="s">
        <v>190</v>
      </c>
      <c r="F7" s="5">
        <f>INT(B7/D7)</f>
        <v>3</v>
      </c>
      <c r="G7" s="30" t="s">
        <v>191</v>
      </c>
      <c r="H7" s="5">
        <f>MOD(B7, D7)</f>
        <v>973</v>
      </c>
    </row>
    <row r="8" spans="2:8" ht="30" customHeight="1" x14ac:dyDescent="0.3">
      <c r="B8" s="5">
        <f>H7</f>
        <v>973</v>
      </c>
      <c r="C8" s="11" t="s">
        <v>189</v>
      </c>
      <c r="D8" s="5">
        <v>500</v>
      </c>
      <c r="E8" s="11" t="s">
        <v>190</v>
      </c>
      <c r="F8" s="5">
        <f>INT(B8/D8)</f>
        <v>1</v>
      </c>
      <c r="G8" s="30" t="s">
        <v>191</v>
      </c>
      <c r="H8" s="5">
        <f>MOD(B8, D8)</f>
        <v>473</v>
      </c>
    </row>
    <row r="9" spans="2:8" ht="30" customHeight="1" x14ac:dyDescent="0.3">
      <c r="B9" s="5">
        <f>H8</f>
        <v>473</v>
      </c>
      <c r="C9" s="11" t="s">
        <v>189</v>
      </c>
      <c r="D9" s="5">
        <v>100</v>
      </c>
      <c r="E9" s="11" t="s">
        <v>190</v>
      </c>
      <c r="F9" s="5">
        <f>INT(B9/D9)</f>
        <v>4</v>
      </c>
      <c r="G9" s="30" t="s">
        <v>191</v>
      </c>
      <c r="H9" s="5">
        <f>MOD(B9, D9)</f>
        <v>73</v>
      </c>
    </row>
    <row r="10" spans="2:8" ht="30" customHeight="1" x14ac:dyDescent="0.3">
      <c r="B10" s="5">
        <f>H9</f>
        <v>73</v>
      </c>
      <c r="C10" s="11" t="s">
        <v>189</v>
      </c>
      <c r="D10" s="5">
        <v>50</v>
      </c>
      <c r="E10" s="11" t="s">
        <v>190</v>
      </c>
      <c r="F10" s="5">
        <f>INT(B10/D10)</f>
        <v>1</v>
      </c>
      <c r="G10" s="30" t="s">
        <v>191</v>
      </c>
      <c r="H10" s="5">
        <f>MOD(B10, D10)</f>
        <v>23</v>
      </c>
    </row>
    <row r="11" spans="2:8" ht="30" customHeight="1" x14ac:dyDescent="0.3">
      <c r="B11" s="5">
        <f>H10</f>
        <v>23</v>
      </c>
      <c r="C11" s="11" t="s">
        <v>189</v>
      </c>
      <c r="D11" s="5">
        <v>10</v>
      </c>
      <c r="E11" s="11" t="s">
        <v>190</v>
      </c>
      <c r="F11" s="5">
        <f>INT(B11/D11)</f>
        <v>2</v>
      </c>
      <c r="G11" s="30" t="s">
        <v>191</v>
      </c>
      <c r="H11" s="5">
        <f>MOD(B11, D11)</f>
        <v>3</v>
      </c>
    </row>
    <row r="12" spans="2:8" ht="30" customHeight="1" x14ac:dyDescent="0.3">
      <c r="B12" s="5">
        <f>H11</f>
        <v>3</v>
      </c>
      <c r="C12" s="11" t="s">
        <v>189</v>
      </c>
      <c r="D12" s="5">
        <v>5</v>
      </c>
      <c r="E12" s="11" t="s">
        <v>190</v>
      </c>
      <c r="F12" s="5">
        <f>INT(B12/D12)</f>
        <v>0</v>
      </c>
      <c r="G12" s="30" t="s">
        <v>191</v>
      </c>
      <c r="H12" s="5">
        <f>MOD(B12, D12)</f>
        <v>3</v>
      </c>
    </row>
    <row r="13" spans="2:8" ht="30" customHeight="1" x14ac:dyDescent="0.3">
      <c r="B13" s="5">
        <f>H12</f>
        <v>3</v>
      </c>
      <c r="C13" s="11" t="s">
        <v>189</v>
      </c>
      <c r="D13" s="5">
        <v>1</v>
      </c>
      <c r="E13" s="11" t="s">
        <v>190</v>
      </c>
      <c r="F13" s="5">
        <f>INT(B13/D13)</f>
        <v>3</v>
      </c>
      <c r="G13" s="30" t="s">
        <v>191</v>
      </c>
      <c r="H13" s="5">
        <f>MOD(B13, D13)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0"/>
  <sheetViews>
    <sheetView showGridLines="0" tabSelected="1" workbookViewId="0">
      <selection activeCell="K2" sqref="K2"/>
    </sheetView>
  </sheetViews>
  <sheetFormatPr defaultColWidth="8.625" defaultRowHeight="30" customHeight="1" x14ac:dyDescent="0.3"/>
  <cols>
    <col min="1" max="16384" width="8.625" style="30"/>
  </cols>
  <sheetData>
    <row r="2" spans="2:20" ht="30" customHeight="1" x14ac:dyDescent="0.3">
      <c r="B2" s="30" t="s">
        <v>196</v>
      </c>
      <c r="C2" s="30">
        <v>19</v>
      </c>
      <c r="D2" s="30">
        <v>2</v>
      </c>
      <c r="E2" s="30">
        <v>31</v>
      </c>
      <c r="F2" s="30">
        <v>45</v>
      </c>
      <c r="G2" s="30">
        <v>30</v>
      </c>
      <c r="H2" s="30">
        <v>11</v>
      </c>
      <c r="I2" s="30">
        <v>121</v>
      </c>
      <c r="J2" s="30">
        <v>27</v>
      </c>
    </row>
    <row r="4" spans="2:20" ht="30" customHeight="1" x14ac:dyDescent="0.3">
      <c r="B4" s="30">
        <v>0</v>
      </c>
      <c r="D4" s="30">
        <v>1</v>
      </c>
      <c r="F4" s="30">
        <v>2</v>
      </c>
      <c r="H4" s="30">
        <v>3</v>
      </c>
      <c r="J4" s="30">
        <v>4</v>
      </c>
      <c r="L4" s="30">
        <v>5</v>
      </c>
      <c r="N4" s="30">
        <v>6</v>
      </c>
      <c r="P4" s="30">
        <v>7</v>
      </c>
      <c r="R4" s="30">
        <v>8</v>
      </c>
      <c r="T4" s="30">
        <v>9</v>
      </c>
    </row>
    <row r="5" spans="2:20" ht="30" customHeight="1" x14ac:dyDescent="0.3">
      <c r="B5" s="37"/>
      <c r="D5" s="37"/>
      <c r="F5" s="37"/>
      <c r="H5" s="37"/>
      <c r="J5" s="37"/>
      <c r="L5" s="37"/>
      <c r="N5" s="37"/>
      <c r="P5" s="37"/>
      <c r="R5" s="37"/>
      <c r="T5" s="37"/>
    </row>
    <row r="6" spans="2:20" ht="30" customHeight="1" x14ac:dyDescent="0.3">
      <c r="B6" s="37"/>
      <c r="D6" s="37">
        <v>121</v>
      </c>
      <c r="F6" s="37"/>
      <c r="H6" s="37"/>
      <c r="J6" s="37"/>
      <c r="L6" s="37"/>
      <c r="N6" s="37"/>
      <c r="P6" s="37"/>
      <c r="R6" s="37"/>
      <c r="T6" s="37"/>
    </row>
    <row r="7" spans="2:20" ht="30" customHeight="1" x14ac:dyDescent="0.3">
      <c r="B7" s="37"/>
      <c r="D7" s="37">
        <v>11</v>
      </c>
      <c r="F7" s="37"/>
      <c r="H7" s="37"/>
      <c r="J7" s="37"/>
      <c r="L7" s="37"/>
      <c r="N7" s="37"/>
      <c r="P7" s="37"/>
      <c r="R7" s="37"/>
      <c r="T7" s="37"/>
    </row>
    <row r="8" spans="2:20" ht="30" customHeight="1" x14ac:dyDescent="0.3">
      <c r="B8" s="37">
        <v>30</v>
      </c>
      <c r="D8" s="37">
        <v>31</v>
      </c>
      <c r="F8" s="37">
        <v>2</v>
      </c>
      <c r="H8" s="37"/>
      <c r="J8" s="37"/>
      <c r="L8" s="37">
        <v>45</v>
      </c>
      <c r="N8" s="37"/>
      <c r="P8" s="37">
        <v>27</v>
      </c>
      <c r="R8" s="37"/>
      <c r="T8" s="37">
        <v>19</v>
      </c>
    </row>
    <row r="10" spans="2:20" ht="30" customHeight="1" x14ac:dyDescent="0.3">
      <c r="B10" s="30" t="s">
        <v>197</v>
      </c>
      <c r="C10" s="30">
        <v>30</v>
      </c>
      <c r="D10" s="30">
        <v>31</v>
      </c>
      <c r="E10" s="30">
        <v>11</v>
      </c>
      <c r="F10" s="30">
        <v>121</v>
      </c>
      <c r="G10" s="30">
        <v>2</v>
      </c>
      <c r="H10" s="30">
        <v>45</v>
      </c>
      <c r="I10" s="30">
        <v>27</v>
      </c>
      <c r="J10" s="30">
        <v>19</v>
      </c>
    </row>
    <row r="12" spans="2:20" ht="30" customHeight="1" x14ac:dyDescent="0.3">
      <c r="B12" s="30">
        <v>0</v>
      </c>
      <c r="D12" s="30">
        <v>1</v>
      </c>
      <c r="F12" s="30">
        <v>2</v>
      </c>
      <c r="H12" s="30">
        <v>3</v>
      </c>
      <c r="J12" s="30">
        <v>4</v>
      </c>
      <c r="L12" s="30">
        <v>5</v>
      </c>
      <c r="N12" s="30">
        <v>6</v>
      </c>
      <c r="P12" s="30">
        <v>7</v>
      </c>
      <c r="R12" s="30">
        <v>8</v>
      </c>
      <c r="T12" s="30">
        <v>9</v>
      </c>
    </row>
    <row r="13" spans="2:20" ht="30" customHeight="1" x14ac:dyDescent="0.3">
      <c r="B13" s="37"/>
      <c r="D13" s="37"/>
      <c r="F13" s="37"/>
      <c r="H13" s="37"/>
      <c r="J13" s="37"/>
      <c r="L13" s="37"/>
      <c r="N13" s="37"/>
      <c r="P13" s="37"/>
      <c r="R13" s="37"/>
      <c r="T13" s="37"/>
    </row>
    <row r="14" spans="2:20" ht="30" customHeight="1" x14ac:dyDescent="0.3">
      <c r="B14" s="37"/>
      <c r="D14" s="37"/>
      <c r="F14" s="37"/>
      <c r="H14" s="37"/>
      <c r="J14" s="37"/>
      <c r="L14" s="37"/>
      <c r="N14" s="37"/>
      <c r="P14" s="37"/>
      <c r="R14" s="37"/>
      <c r="T14" s="37"/>
    </row>
    <row r="15" spans="2:20" ht="30" customHeight="1" x14ac:dyDescent="0.3">
      <c r="B15" s="37"/>
      <c r="D15" s="37">
        <v>19</v>
      </c>
      <c r="F15" s="37">
        <v>27</v>
      </c>
      <c r="H15" s="37">
        <v>31</v>
      </c>
      <c r="J15" s="37"/>
      <c r="L15" s="37"/>
      <c r="N15" s="37"/>
      <c r="P15" s="37"/>
      <c r="R15" s="37"/>
      <c r="T15" s="37"/>
    </row>
    <row r="16" spans="2:20" ht="30" customHeight="1" x14ac:dyDescent="0.3">
      <c r="B16" s="37">
        <v>2</v>
      </c>
      <c r="D16" s="37">
        <v>11</v>
      </c>
      <c r="F16" s="37">
        <v>121</v>
      </c>
      <c r="H16" s="37">
        <v>30</v>
      </c>
      <c r="J16" s="37">
        <v>45</v>
      </c>
      <c r="L16" s="37"/>
      <c r="N16" s="37"/>
      <c r="P16" s="37"/>
      <c r="R16" s="37"/>
      <c r="T16" s="37"/>
    </row>
    <row r="18" spans="2:20" ht="30" customHeight="1" x14ac:dyDescent="0.3">
      <c r="B18" s="30" t="s">
        <v>198</v>
      </c>
      <c r="C18" s="30">
        <v>2</v>
      </c>
      <c r="D18" s="30">
        <v>11</v>
      </c>
      <c r="E18" s="30">
        <v>19</v>
      </c>
      <c r="F18" s="30">
        <v>121</v>
      </c>
      <c r="G18" s="30">
        <v>27</v>
      </c>
      <c r="H18" s="30">
        <v>30</v>
      </c>
      <c r="I18" s="30">
        <v>31</v>
      </c>
      <c r="J18" s="30">
        <v>45</v>
      </c>
    </row>
    <row r="20" spans="2:20" ht="30" customHeight="1" x14ac:dyDescent="0.3">
      <c r="B20" s="30">
        <v>0</v>
      </c>
      <c r="D20" s="30">
        <v>1</v>
      </c>
      <c r="F20" s="30">
        <v>2</v>
      </c>
      <c r="H20" s="30">
        <v>3</v>
      </c>
      <c r="J20" s="30">
        <v>4</v>
      </c>
      <c r="L20" s="30">
        <v>5</v>
      </c>
      <c r="N20" s="30">
        <v>6</v>
      </c>
      <c r="P20" s="30">
        <v>7</v>
      </c>
      <c r="R20" s="30">
        <v>8</v>
      </c>
      <c r="T20" s="30">
        <v>9</v>
      </c>
    </row>
    <row r="21" spans="2:20" ht="30" customHeight="1" x14ac:dyDescent="0.3">
      <c r="B21" s="37"/>
      <c r="D21" s="37"/>
      <c r="F21" s="37"/>
      <c r="H21" s="37"/>
      <c r="J21" s="37"/>
      <c r="L21" s="37"/>
      <c r="N21" s="37"/>
      <c r="P21" s="37"/>
      <c r="R21" s="37"/>
      <c r="T21" s="37"/>
    </row>
    <row r="22" spans="2:20" ht="30" customHeight="1" x14ac:dyDescent="0.3">
      <c r="B22" s="37">
        <v>45</v>
      </c>
      <c r="D22" s="37"/>
      <c r="F22" s="37"/>
      <c r="H22" s="37"/>
      <c r="J22" s="37"/>
      <c r="L22" s="37"/>
      <c r="N22" s="37"/>
      <c r="P22" s="37"/>
      <c r="R22" s="37"/>
      <c r="T22" s="37"/>
    </row>
    <row r="23" spans="2:20" ht="30" customHeight="1" x14ac:dyDescent="0.3">
      <c r="B23" s="37">
        <v>31</v>
      </c>
      <c r="D23" s="37"/>
      <c r="F23" s="37"/>
      <c r="H23" s="37"/>
      <c r="J23" s="37"/>
      <c r="L23" s="37"/>
      <c r="N23" s="37"/>
      <c r="P23" s="37"/>
      <c r="R23" s="37"/>
      <c r="T23" s="37"/>
    </row>
    <row r="24" spans="2:20" ht="30" customHeight="1" x14ac:dyDescent="0.3">
      <c r="B24" s="37">
        <v>30</v>
      </c>
      <c r="D24" s="37"/>
      <c r="F24" s="37"/>
      <c r="H24" s="37"/>
      <c r="J24" s="37"/>
      <c r="L24" s="37"/>
      <c r="N24" s="37"/>
      <c r="P24" s="37"/>
      <c r="R24" s="37"/>
      <c r="T24" s="37"/>
    </row>
    <row r="25" spans="2:20" ht="30" customHeight="1" x14ac:dyDescent="0.3">
      <c r="B25" s="37">
        <v>27</v>
      </c>
      <c r="D25" s="37"/>
      <c r="F25" s="37"/>
      <c r="H25" s="37"/>
      <c r="J25" s="37"/>
      <c r="L25" s="37"/>
      <c r="N25" s="37"/>
      <c r="P25" s="37"/>
      <c r="R25" s="37"/>
      <c r="T25" s="37"/>
    </row>
    <row r="26" spans="2:20" ht="30" customHeight="1" x14ac:dyDescent="0.3">
      <c r="B26" s="37">
        <v>19</v>
      </c>
      <c r="D26" s="37"/>
      <c r="F26" s="37"/>
      <c r="H26" s="37"/>
      <c r="J26" s="37"/>
      <c r="L26" s="37"/>
      <c r="N26" s="37"/>
      <c r="P26" s="37"/>
      <c r="R26" s="37"/>
      <c r="T26" s="37"/>
    </row>
    <row r="27" spans="2:20" ht="30" customHeight="1" x14ac:dyDescent="0.3">
      <c r="B27" s="37">
        <v>11</v>
      </c>
      <c r="D27" s="37"/>
      <c r="F27" s="37"/>
      <c r="H27" s="37"/>
      <c r="J27" s="37"/>
      <c r="L27" s="37"/>
      <c r="N27" s="37"/>
      <c r="P27" s="37"/>
      <c r="R27" s="37"/>
      <c r="T27" s="37"/>
    </row>
    <row r="28" spans="2:20" ht="30" customHeight="1" x14ac:dyDescent="0.3">
      <c r="B28" s="37">
        <v>2</v>
      </c>
      <c r="D28" s="37">
        <v>121</v>
      </c>
      <c r="F28" s="37"/>
      <c r="H28" s="37"/>
      <c r="J28" s="37"/>
      <c r="L28" s="37"/>
      <c r="N28" s="37"/>
      <c r="P28" s="37"/>
      <c r="R28" s="37"/>
      <c r="T28" s="37"/>
    </row>
    <row r="30" spans="2:20" ht="30" customHeight="1" x14ac:dyDescent="0.3">
      <c r="B30" s="30" t="s">
        <v>199</v>
      </c>
      <c r="C30" s="30">
        <v>2</v>
      </c>
      <c r="D30" s="30">
        <v>11</v>
      </c>
      <c r="E30" s="30">
        <v>19</v>
      </c>
      <c r="F30" s="30">
        <v>27</v>
      </c>
      <c r="G30" s="30">
        <v>30</v>
      </c>
      <c r="H30" s="30">
        <v>31</v>
      </c>
      <c r="I30" s="30">
        <v>45</v>
      </c>
      <c r="J30" s="30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2021-06-21T01:43:26Z</dcterms:created>
  <dcterms:modified xsi:type="dcterms:W3CDTF">2021-07-02T07:44:00Z</dcterms:modified>
</cp:coreProperties>
</file>