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D:\DATA DOKUMEN\KATIM PMEK\"/>
    </mc:Choice>
  </mc:AlternateContent>
  <xr:revisionPtr revIDLastSave="0" documentId="13_ncr:1_{C2B58A1A-96F1-4507-B31D-DB6DEB1D2169}" xr6:coauthVersionLast="47" xr6:coauthVersionMax="47" xr10:uidLastSave="{00000000-0000-0000-0000-000000000000}"/>
  <bookViews>
    <workbookView xWindow="-108" yWindow="-108" windowWidth="23256" windowHeight="12456" xr2:uid="{00000000-000D-0000-FFFF-FFFF00000000}"/>
  </bookViews>
  <sheets>
    <sheet name="PETUNJUK" sheetId="5" r:id="rId1"/>
    <sheet name="STANDAR 1" sheetId="14" r:id="rId2"/>
    <sheet name="STANDAR 2" sheetId="20" r:id="rId3"/>
    <sheet name="STANDAR 3" sheetId="23" r:id="rId4"/>
    <sheet name="STANDAR 4" sheetId="21" r:id="rId5"/>
    <sheet name="STANDAR 5" sheetId="22" r:id="rId6"/>
  </sheets>
  <definedNames>
    <definedName name="_xlnm.Print_Area" localSheetId="1">'STANDAR 1'!$A$4:$K$157</definedName>
    <definedName name="_xlnm.Print_Area" localSheetId="2">'STANDAR 2'!$A$3:$K$153</definedName>
    <definedName name="_xlnm.Print_Area" localSheetId="4">'STANDAR 4'!$A$3:$M$164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1" i="22" l="1"/>
  <c r="L110" i="22"/>
  <c r="K110" i="22"/>
  <c r="J110" i="22"/>
  <c r="K109" i="22"/>
  <c r="J109" i="22"/>
  <c r="K87" i="22"/>
  <c r="J87" i="22"/>
  <c r="K74" i="22"/>
  <c r="J74" i="22"/>
  <c r="K57" i="22"/>
  <c r="J57" i="22"/>
  <c r="K37" i="22"/>
  <c r="J37" i="22"/>
  <c r="K24" i="22"/>
  <c r="J24" i="22"/>
  <c r="H150" i="21"/>
  <c r="K149" i="21"/>
  <c r="J149" i="21"/>
  <c r="K148" i="21"/>
  <c r="J148" i="21"/>
  <c r="K134" i="21"/>
  <c r="J134" i="21"/>
  <c r="K114" i="21"/>
  <c r="J114" i="21"/>
  <c r="K104" i="21"/>
  <c r="J104" i="21"/>
  <c r="K86" i="21"/>
  <c r="J86" i="21"/>
  <c r="K66" i="21"/>
  <c r="J66" i="21"/>
  <c r="K43" i="21"/>
  <c r="J43" i="21"/>
  <c r="E36" i="21"/>
  <c r="K22" i="21"/>
  <c r="J22" i="21"/>
  <c r="H78" i="23"/>
  <c r="K77" i="23"/>
  <c r="J77" i="23"/>
  <c r="K76" i="23"/>
  <c r="J76" i="23"/>
  <c r="K59" i="23"/>
  <c r="J59" i="23"/>
  <c r="K44" i="23"/>
  <c r="J44" i="23"/>
  <c r="K25" i="23"/>
  <c r="J25" i="23"/>
  <c r="H133" i="20"/>
  <c r="K132" i="20"/>
  <c r="J132" i="20"/>
  <c r="K131" i="20"/>
  <c r="J131" i="20"/>
  <c r="K114" i="20"/>
  <c r="J114" i="20"/>
  <c r="K94" i="20"/>
  <c r="J94" i="20"/>
  <c r="K80" i="20"/>
  <c r="J80" i="20"/>
  <c r="K66" i="20"/>
  <c r="J66" i="20"/>
  <c r="K42" i="20"/>
  <c r="J42" i="20"/>
  <c r="K25" i="20"/>
  <c r="J25" i="20"/>
  <c r="H135" i="14"/>
  <c r="K134" i="14"/>
  <c r="J134" i="14"/>
  <c r="K133" i="14"/>
  <c r="J133" i="14"/>
  <c r="K112" i="14"/>
  <c r="J112" i="14"/>
  <c r="K89" i="14"/>
  <c r="J89" i="14"/>
  <c r="K74" i="14"/>
  <c r="J74" i="14"/>
  <c r="K62" i="14"/>
  <c r="J62" i="14"/>
  <c r="K37" i="14"/>
  <c r="J37" i="14"/>
  <c r="A203" i="5"/>
  <c r="A171" i="5"/>
  <c r="A11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IPAN</author>
  </authors>
  <commentList>
    <comment ref="E13" authorId="0" shapeId="0" xr:uid="{00000000-0006-0000-0100-000001000000}">
      <text>
        <r>
          <rPr>
            <b/>
            <sz val="9"/>
            <rFont val="Tahoma"/>
            <charset val="1"/>
          </rPr>
          <t>IPAN:</t>
        </r>
        <r>
          <rPr>
            <sz val="9"/>
            <rFont val="Tahoma"/>
            <charset val="1"/>
          </rPr>
          <t xml:space="preserve">
masukkan hasil penilaian telusur disini</t>
        </r>
      </text>
    </comment>
    <comment ref="I13" authorId="0" shapeId="0" xr:uid="{00000000-0006-0000-0100-000002000000}">
      <text>
        <r>
          <rPr>
            <b/>
            <sz val="9"/>
            <rFont val="Tahoma"/>
            <charset val="1"/>
          </rPr>
          <t>IPAN:</t>
        </r>
        <r>
          <rPr>
            <sz val="9"/>
            <rFont val="Tahoma"/>
            <charset val="1"/>
          </rPr>
          <t xml:space="preserve">
Penilai bisa menggunakan skor ini untuk menentukan nilai hasil telusur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IPAN</author>
  </authors>
  <commentList>
    <comment ref="E12" authorId="0" shapeId="0" xr:uid="{00000000-0006-0000-0200-000001000000}">
      <text>
        <r>
          <rPr>
            <b/>
            <sz val="9"/>
            <rFont val="Tahoma"/>
            <charset val="134"/>
          </rPr>
          <t>IPAN:</t>
        </r>
        <r>
          <rPr>
            <sz val="9"/>
            <rFont val="Tahoma"/>
            <charset val="134"/>
          </rPr>
          <t xml:space="preserve">
Hasil penilaian telusur tulis disini</t>
        </r>
      </text>
    </comment>
    <comment ref="I12" authorId="0" shapeId="0" xr:uid="{00000000-0006-0000-0200-000002000000}">
      <text>
        <r>
          <rPr>
            <b/>
            <sz val="9"/>
            <rFont val="Tahoma"/>
            <charset val="134"/>
          </rPr>
          <t>IPAN:</t>
        </r>
        <r>
          <rPr>
            <sz val="9"/>
            <rFont val="Tahoma"/>
            <charset val="134"/>
          </rPr>
          <t xml:space="preserve">
Terget nilai yang bisa digunakan peniai dalam memberikan nilai hasil telusur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IPAN</author>
  </authors>
  <commentList>
    <comment ref="E12" authorId="0" shapeId="0" xr:uid="{00000000-0006-0000-0300-000001000000}">
      <text>
        <r>
          <rPr>
            <b/>
            <sz val="9"/>
            <rFont val="Tahoma"/>
            <charset val="134"/>
          </rPr>
          <t>IPAN:</t>
        </r>
        <r>
          <rPr>
            <sz val="9"/>
            <rFont val="Tahoma"/>
            <charset val="134"/>
          </rPr>
          <t xml:space="preserve">
Nilai hasil penulusuran silahkan masuk disini
</t>
        </r>
      </text>
    </comment>
    <comment ref="I12" authorId="0" shapeId="0" xr:uid="{00000000-0006-0000-0300-000002000000}">
      <text>
        <r>
          <rPr>
            <b/>
            <sz val="9"/>
            <rFont val="Tahoma"/>
            <charset val="134"/>
          </rPr>
          <t>IPAN:</t>
        </r>
        <r>
          <rPr>
            <sz val="9"/>
            <rFont val="Tahoma"/>
            <charset val="134"/>
          </rPr>
          <t xml:space="preserve">
skor yang bisa menjadi acuan penilai memberikan penilaian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IPAN</author>
  </authors>
  <commentList>
    <comment ref="E12" authorId="0" shapeId="0" xr:uid="{00000000-0006-0000-0400-000001000000}">
      <text>
        <r>
          <rPr>
            <b/>
            <sz val="9"/>
            <rFont val="Tahoma"/>
            <charset val="134"/>
          </rPr>
          <t>IPAN:</t>
        </r>
        <r>
          <rPr>
            <sz val="9"/>
            <rFont val="Tahoma"/>
            <charset val="134"/>
          </rPr>
          <t xml:space="preserve">
Tuliskan hasil penilaian yang dilakukan oleh asessor</t>
        </r>
      </text>
    </comment>
    <comment ref="I12" authorId="0" shapeId="0" xr:uid="{00000000-0006-0000-0400-000002000000}">
      <text>
        <r>
          <rPr>
            <b/>
            <sz val="9"/>
            <rFont val="Tahoma"/>
            <charset val="134"/>
          </rPr>
          <t>IPAN:</t>
        </r>
        <r>
          <rPr>
            <sz val="9"/>
            <rFont val="Tahoma"/>
            <charset val="134"/>
          </rPr>
          <t xml:space="preserve">
Nilai yang menjadi acuan dalam tim penilai melaukan penilaian di lapangan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IPAN</author>
  </authors>
  <commentList>
    <comment ref="E12" authorId="0" shapeId="0" xr:uid="{00000000-0006-0000-0500-000001000000}">
      <text>
        <r>
          <rPr>
            <b/>
            <sz val="9"/>
            <rFont val="Tahoma"/>
            <charset val="134"/>
          </rPr>
          <t>IPAN:</t>
        </r>
        <r>
          <rPr>
            <sz val="9"/>
            <rFont val="Tahoma"/>
            <charset val="134"/>
          </rPr>
          <t xml:space="preserve">
masukkan hasil penilaian telusur disini</t>
        </r>
      </text>
    </comment>
    <comment ref="I12" authorId="0" shapeId="0" xr:uid="{00000000-0006-0000-0500-000002000000}">
      <text>
        <r>
          <rPr>
            <b/>
            <sz val="9"/>
            <rFont val="Tahoma"/>
            <charset val="134"/>
          </rPr>
          <t>IPAN:</t>
        </r>
        <r>
          <rPr>
            <sz val="9"/>
            <rFont val="Tahoma"/>
            <charset val="134"/>
          </rPr>
          <t xml:space="preserve">
Nilai yang jadi acuan penilai memberikan penilaian</t>
        </r>
      </text>
    </comment>
  </commentList>
</comments>
</file>

<file path=xl/sharedStrings.xml><?xml version="1.0" encoding="utf-8"?>
<sst xmlns="http://schemas.openxmlformats.org/spreadsheetml/2006/main" count="1245" uniqueCount="497">
  <si>
    <t>PK = Penetapan Kebijakan ( regulasi/Kebijakan : berupa peraturan/keputusan/pengaturan : SPO,Panduan/pedoman,PPK/CP/Nota/edaran dsb)</t>
  </si>
  <si>
    <t>PP= penjelasan petugas (wawancara/penjelasan oleh petugas</t>
  </si>
  <si>
    <t>PC = peragaan contoh (simulasi/peragaan oleh staf</t>
  </si>
  <si>
    <t>PL = pengamatan lapangan (Pengamatan berupa observasi dan pemeriksaan dokumen terkait kegiatan yang perlu dilihat)</t>
  </si>
  <si>
    <t>PI = Penggalian Informasi (konfirmasi/informasi dari apsien/keluarga pasien atau staf</t>
  </si>
  <si>
    <t>Berikan angka pada kolom berwarna orange, dengan rentang nilai 10-5-0</t>
  </si>
  <si>
    <t>Tuliskan masukan dan perbaikan setiap elemen penilaian yang dilakukan penilaian</t>
  </si>
  <si>
    <t>TL</t>
  </si>
  <si>
    <t>Terpenuhi Lengkap</t>
  </si>
  <si>
    <t>TS</t>
  </si>
  <si>
    <t>Terpenuhi Sebagian</t>
  </si>
  <si>
    <t>TT</t>
  </si>
  <si>
    <t>Tidak Terpenuhi</t>
  </si>
  <si>
    <t>STANDAR 1</t>
  </si>
  <si>
    <t>MANAJEMEN MUTU PELAYANAN</t>
  </si>
  <si>
    <t>Tanggal Penilaian</t>
  </si>
  <si>
    <t>:</t>
  </si>
  <si>
    <t>Ruang/Unit</t>
  </si>
  <si>
    <t>Verifikator</t>
  </si>
  <si>
    <t>EP. 1 Pedoman Mutu Pelayanan Keperawatan</t>
  </si>
  <si>
    <t>Maksud dan Tujuan EP. 1</t>
  </si>
  <si>
    <t>Pelayanan yang menggambarkan produk dari pelayanan keperawatan/kebidanan itu sendiri yang meliputi secara biologis, psikologis, sosial, dan spiritual pada individu sakit maupun yang sehat dan dilakukan sesuai standar keperawatan. Untuk mencapai tujuan tersebut diperlukan metode yang baku untuk menghasilkan kualitas asuhan dengan menempatkan pasien sebagai titik layanan, dan terjalinnya kerjasama yang baik dengan PPA lainnya.</t>
  </si>
  <si>
    <t>Penilaian</t>
  </si>
  <si>
    <t>Telusur</t>
  </si>
  <si>
    <t>Skor Telusur</t>
  </si>
  <si>
    <t>Fakta</t>
  </si>
  <si>
    <t>Rekomendasi</t>
  </si>
  <si>
    <t>Skor Target</t>
  </si>
  <si>
    <t>Setiap ruang memiliki pedoman baku metode penugasan yang digunakan.</t>
  </si>
  <si>
    <t>PK                  PL</t>
  </si>
  <si>
    <t>Pedoman metode penugasan yang disusun oleh ruang perawatan</t>
  </si>
  <si>
    <r>
      <rPr>
        <sz val="11"/>
        <color theme="1"/>
        <rFont val="Wingdings"/>
        <charset val="2"/>
      </rPr>
      <t>§</t>
    </r>
    <r>
      <rPr>
        <sz val="7"/>
        <color theme="1"/>
        <rFont val="Times New Roman"/>
        <charset val="134"/>
      </rPr>
      <t xml:space="preserve"> </t>
    </r>
    <r>
      <rPr>
        <sz val="11"/>
        <color theme="1"/>
        <rFont val="Cambria"/>
        <charset val="134"/>
      </rPr>
      <t>Jadwal dinas</t>
    </r>
  </si>
  <si>
    <r>
      <rPr>
        <sz val="11"/>
        <color theme="1"/>
        <rFont val="Wingdings"/>
        <charset val="2"/>
      </rPr>
      <t>§</t>
    </r>
    <r>
      <rPr>
        <sz val="7"/>
        <color theme="1"/>
        <rFont val="Times New Roman"/>
        <charset val="134"/>
      </rPr>
      <t xml:space="preserve"> </t>
    </r>
    <r>
      <rPr>
        <sz val="11"/>
        <color theme="1"/>
        <rFont val="Cambria"/>
        <charset val="134"/>
      </rPr>
      <t>Pembagian kerja harian</t>
    </r>
  </si>
  <si>
    <r>
      <rPr>
        <sz val="11"/>
        <color theme="1"/>
        <rFont val="Wingdings"/>
        <charset val="2"/>
      </rPr>
      <t>§</t>
    </r>
    <r>
      <rPr>
        <sz val="7"/>
        <color theme="1"/>
        <rFont val="Times New Roman"/>
        <charset val="134"/>
      </rPr>
      <t xml:space="preserve"> </t>
    </r>
    <r>
      <rPr>
        <sz val="11"/>
        <color theme="1"/>
        <rFont val="Cambria"/>
        <charset val="134"/>
      </rPr>
      <t>Pembagian pasien Rekam Medis</t>
    </r>
  </si>
  <si>
    <t>Metode penugasan digunakan sebagai acuan dalam pembagian tugas perawat/bidan.</t>
  </si>
  <si>
    <t>PP</t>
  </si>
  <si>
    <t>Wawancara petugas tentang pasien kelolaan</t>
  </si>
  <si>
    <t>PI</t>
  </si>
  <si>
    <t>Konfirmsi pasien dan keluarga terkait pasien kelolaan</t>
  </si>
  <si>
    <t>Terdapat gambaran hubungan tanggungjawab kepala ruang dengan Katim, PP dan PPA dalam mengelola pelayanan.</t>
  </si>
  <si>
    <r>
      <rPr>
        <sz val="11"/>
        <color theme="1"/>
        <rFont val="Wingdings"/>
        <charset val="2"/>
      </rPr>
      <t>§</t>
    </r>
    <r>
      <rPr>
        <sz val="7"/>
        <color theme="1"/>
        <rFont val="Times New Roman"/>
        <charset val="134"/>
      </rPr>
      <t xml:space="preserve"> </t>
    </r>
    <r>
      <rPr>
        <sz val="11"/>
        <color theme="1"/>
        <rFont val="Cambria"/>
        <charset val="134"/>
      </rPr>
      <t xml:space="preserve">Struktur organisasi </t>
    </r>
  </si>
  <si>
    <t>PL</t>
  </si>
  <si>
    <r>
      <rPr>
        <sz val="11"/>
        <color theme="1"/>
        <rFont val="Wingdings"/>
        <charset val="2"/>
      </rPr>
      <t>§</t>
    </r>
    <r>
      <rPr>
        <sz val="7"/>
        <color theme="1"/>
        <rFont val="Times New Roman"/>
        <charset val="134"/>
      </rPr>
      <t xml:space="preserve"> </t>
    </r>
    <r>
      <rPr>
        <sz val="11"/>
        <color theme="1"/>
        <rFont val="Cambria"/>
        <charset val="134"/>
      </rPr>
      <t>Uraian tugas masing-masing,</t>
    </r>
  </si>
  <si>
    <r>
      <rPr>
        <sz val="11"/>
        <color theme="1"/>
        <rFont val="Wingdings"/>
        <charset val="2"/>
      </rPr>
      <t>§</t>
    </r>
    <r>
      <rPr>
        <sz val="7"/>
        <color theme="1"/>
        <rFont val="Times New Roman"/>
        <charset val="134"/>
      </rPr>
      <t xml:space="preserve"> </t>
    </r>
    <r>
      <rPr>
        <sz val="11"/>
        <color theme="1"/>
        <rFont val="Cambria"/>
        <charset val="134"/>
      </rPr>
      <t>Staf perawat/bidan</t>
    </r>
  </si>
  <si>
    <t>mampu menjawab</t>
  </si>
  <si>
    <r>
      <rPr>
        <sz val="11"/>
        <color theme="1"/>
        <rFont val="Wingdings"/>
        <charset val="2"/>
      </rPr>
      <t>ü</t>
    </r>
    <r>
      <rPr>
        <sz val="7"/>
        <color theme="1"/>
        <rFont val="Times New Roman"/>
        <charset val="134"/>
      </rPr>
      <t xml:space="preserve"> </t>
    </r>
    <r>
      <rPr>
        <sz val="11"/>
        <color theme="1"/>
        <rFont val="Cambria"/>
        <charset val="134"/>
      </rPr>
      <t>Tupoksi kerja</t>
    </r>
  </si>
  <si>
    <r>
      <rPr>
        <sz val="11"/>
        <color theme="1"/>
        <rFont val="Wingdings"/>
        <charset val="2"/>
      </rPr>
      <t>ü</t>
    </r>
    <r>
      <rPr>
        <sz val="7"/>
        <color theme="1"/>
        <rFont val="Times New Roman"/>
        <charset val="134"/>
      </rPr>
      <t xml:space="preserve"> </t>
    </r>
    <r>
      <rPr>
        <sz val="11"/>
        <color theme="1"/>
        <rFont val="Cambria"/>
        <charset val="134"/>
      </rPr>
      <t>Peran di struktur organisasi</t>
    </r>
  </si>
  <si>
    <r>
      <rPr>
        <sz val="11"/>
        <color theme="1"/>
        <rFont val="Wingdings"/>
        <charset val="2"/>
      </rPr>
      <t>ü</t>
    </r>
    <r>
      <rPr>
        <sz val="7"/>
        <color theme="1"/>
        <rFont val="Times New Roman"/>
        <charset val="134"/>
      </rPr>
      <t xml:space="preserve"> </t>
    </r>
    <r>
      <rPr>
        <sz val="11"/>
        <color theme="1"/>
        <rFont val="Cambria"/>
        <charset val="134"/>
      </rPr>
      <t>Supervisi dari atasan</t>
    </r>
  </si>
  <si>
    <r>
      <rPr>
        <sz val="11"/>
        <color theme="1"/>
        <rFont val="Wingdings"/>
        <charset val="2"/>
      </rPr>
      <t>ü</t>
    </r>
    <r>
      <rPr>
        <sz val="7"/>
        <color theme="1"/>
        <rFont val="Times New Roman"/>
        <charset val="134"/>
      </rPr>
      <t xml:space="preserve"> </t>
    </r>
    <r>
      <rPr>
        <sz val="11"/>
        <color theme="1"/>
        <rFont val="Cambria"/>
        <charset val="134"/>
      </rPr>
      <t>Hubungan kerja dengan PPA lain</t>
    </r>
    <r>
      <rPr>
        <sz val="11"/>
        <color theme="1"/>
        <rFont val="Wingdings"/>
        <charset val="2"/>
      </rPr>
      <t xml:space="preserve"> </t>
    </r>
  </si>
  <si>
    <t>Konfirmasi PPA lain</t>
  </si>
  <si>
    <t>Perencanaan menggambarkan adanya monitoring dan memiliki target yang akan dicapai serta waktu pelaksanaan yang jelas</t>
  </si>
  <si>
    <t xml:space="preserve">PL           </t>
  </si>
  <si>
    <t xml:space="preserve">TL </t>
  </si>
  <si>
    <r>
      <rPr>
        <sz val="11"/>
        <color theme="1"/>
        <rFont val="Wingdings"/>
        <charset val="2"/>
      </rPr>
      <t>§</t>
    </r>
    <r>
      <rPr>
        <sz val="7"/>
        <color theme="1"/>
        <rFont val="Times New Roman"/>
        <charset val="134"/>
      </rPr>
      <t xml:space="preserve"> </t>
    </r>
    <r>
      <rPr>
        <sz val="11"/>
        <color theme="1"/>
        <rFont val="Cambria"/>
        <charset val="134"/>
      </rPr>
      <t>Rapat perencanaan pengembangan unit</t>
    </r>
  </si>
  <si>
    <r>
      <rPr>
        <sz val="11"/>
        <color theme="1"/>
        <rFont val="Wingdings"/>
        <charset val="2"/>
      </rPr>
      <t>§</t>
    </r>
    <r>
      <rPr>
        <sz val="7"/>
        <color theme="1"/>
        <rFont val="Times New Roman"/>
        <charset val="134"/>
      </rPr>
      <t xml:space="preserve"> </t>
    </r>
    <r>
      <rPr>
        <sz val="11"/>
        <color theme="1"/>
        <rFont val="Cambria"/>
        <charset val="134"/>
      </rPr>
      <t>(UMAN)</t>
    </r>
  </si>
  <si>
    <t>wawancara staf tentang perencanaan unit</t>
  </si>
  <si>
    <t>EP. 2  Pemahaman Mutu Pelayanan Keperawatan</t>
  </si>
  <si>
    <t>Maksud dan Tujuan EP.2</t>
  </si>
  <si>
    <t>Metode Penugasan merupakan suatu alternative metode yang akan diterapkan dalam memberikan asuhan keperawatan/kebidanan pada klien/pasien dengan tujuan untuk meningkatkan kualitas asuhan dan peningkatan derajat kesehatan pasien. Mutu asuhan keperawatan/kebidanan yang baik apabila semua tugas yang dilimpahkan dapat dijalankan dengan baik. Tanggung jawab anggota tim disini dalam hal memberikan asuhan keperawatan/kebidanan, dan kerjasama dengan anggota tim lain</t>
  </si>
  <si>
    <t>Setiap Katim/Pj dan PP telah terpapar metode penugasan yang di gunakan.</t>
  </si>
  <si>
    <r>
      <rPr>
        <sz val="11"/>
        <color theme="1"/>
        <rFont val="Wingdings"/>
        <charset val="2"/>
      </rPr>
      <t>§</t>
    </r>
    <r>
      <rPr>
        <sz val="7"/>
        <color theme="1"/>
        <rFont val="Times New Roman"/>
        <charset val="134"/>
      </rPr>
      <t xml:space="preserve"> </t>
    </r>
    <r>
      <rPr>
        <sz val="11"/>
        <color theme="1"/>
        <rFont val="Cambria"/>
        <charset val="134"/>
      </rPr>
      <t>Bukti sosialisasi metode penugasan</t>
    </r>
  </si>
  <si>
    <r>
      <rPr>
        <sz val="11"/>
        <color theme="1"/>
        <rFont val="Wingdings"/>
        <charset val="2"/>
      </rPr>
      <t>§</t>
    </r>
    <r>
      <rPr>
        <sz val="7"/>
        <color theme="1"/>
        <rFont val="Times New Roman"/>
        <charset val="134"/>
      </rPr>
      <t xml:space="preserve"> </t>
    </r>
    <r>
      <rPr>
        <sz val="11"/>
        <color theme="1"/>
        <rFont val="Cambria"/>
        <charset val="134"/>
      </rPr>
      <t>UMAN</t>
    </r>
  </si>
  <si>
    <t>Staf perawat/bidan mampu menjawab :</t>
  </si>
  <si>
    <r>
      <rPr>
        <sz val="11"/>
        <color theme="1"/>
        <rFont val="Wingdings"/>
        <charset val="2"/>
      </rPr>
      <t>ü</t>
    </r>
    <r>
      <rPr>
        <sz val="7"/>
        <color theme="1"/>
        <rFont val="Times New Roman"/>
        <charset val="134"/>
      </rPr>
      <t xml:space="preserve"> </t>
    </r>
    <r>
      <rPr>
        <sz val="11"/>
        <color theme="1"/>
        <rFont val="Cambria"/>
        <charset val="134"/>
      </rPr>
      <t>Definisi metode penugasan</t>
    </r>
  </si>
  <si>
    <r>
      <rPr>
        <sz val="11"/>
        <color theme="1"/>
        <rFont val="Wingdings"/>
        <charset val="2"/>
      </rPr>
      <t>ü</t>
    </r>
    <r>
      <rPr>
        <sz val="7"/>
        <color theme="1"/>
        <rFont val="Times New Roman"/>
        <charset val="134"/>
      </rPr>
      <t xml:space="preserve"> </t>
    </r>
    <r>
      <rPr>
        <sz val="11"/>
        <color theme="1"/>
        <rFont val="Cambria"/>
        <charset val="134"/>
      </rPr>
      <t>Metode penugasan di ruang perawatan</t>
    </r>
  </si>
  <si>
    <r>
      <rPr>
        <sz val="11"/>
        <color theme="1"/>
        <rFont val="Wingdings"/>
        <charset val="2"/>
      </rPr>
      <t>ü</t>
    </r>
    <r>
      <rPr>
        <sz val="7"/>
        <color theme="1"/>
        <rFont val="Times New Roman"/>
        <charset val="134"/>
      </rPr>
      <t xml:space="preserve"> </t>
    </r>
    <r>
      <rPr>
        <sz val="11"/>
        <color theme="1"/>
        <rFont val="Cambria"/>
        <charset val="134"/>
      </rPr>
      <t>Peran perawat dalam metode penugasan</t>
    </r>
  </si>
  <si>
    <t>Setiap Katim/Pj dan PP telah memahami konsep metode penugasan dalam pelayanan pasien.</t>
  </si>
  <si>
    <t xml:space="preserve">Katim/pj shif mampu                                                                                     a. metode penugasan yang diterapkan                                                     b. job disk nya                                                           c. cara melakukan pengaturan SDM                                           </t>
  </si>
  <si>
    <t>Setiap Katim/Pj dan PP memiliki tangungjawab yang jelas terhadap semua pasien dalam kelolaanya.</t>
  </si>
  <si>
    <t>Katim/Pj mampu menjelaskan pasien yang menjadi kelolaannya secara komprehensif                                                                                                    penyampaian pasien /keluarga</t>
  </si>
  <si>
    <t xml:space="preserve">Setiap Katim/Pj memahami tanggungjawab koordinasi dengan PPA. </t>
  </si>
  <si>
    <t>Katim/Pj mampu menjelaskan garis koordinasi dengan PPA lain dalam pengelolaan pasien                                           cara melakukan pendampingan visite</t>
  </si>
  <si>
    <t>PC</t>
  </si>
  <si>
    <t>Setiap perawat/bidan memahami tanggungjawab pelayanan antara PP dengan Katim/Pj dan kepala ruang.</t>
  </si>
  <si>
    <t>Staf perawat/bidan mampu menjelaskan tugas dan tanggungjawab sesuai dengan perannya di ruang perawatan                                                                                                           cara melakukan edukasi</t>
  </si>
  <si>
    <t>EP. 3 Program Supervisi Terkait Mutu Pelayanan Keperawatan</t>
  </si>
  <si>
    <t>Maksud dan Tujuan EP.3</t>
  </si>
  <si>
    <t>Supervisi merupakan suatu  cara yang efektif untuk mencapai tujuan organisasi. Kepala ruangan merencanakan, mengarahkan, membimbing, mengajar, mengobservasi, mendorong, memperbaiki, mempercayai, mengevaluasi secara terus menerus pada setiap perawat/bidan dengan sabar, adil serta bijaksana. Hasil yang diharapkan staf akan memiliki bekal yang cukup untuk dapat melaksanakan tugas atau pekerjaan dengan hasil yang baik.</t>
  </si>
  <si>
    <t>Terlaksanaanya supervisi berjenjang di ruang/unit pelayanan</t>
  </si>
  <si>
    <t>Terdapat bukti Jadwal supervisi</t>
  </si>
  <si>
    <t>Staf perawat/bidan menjelaskan pelaksanaan supervisi diruang perawatan telah berjalan dengan kontinu.</t>
  </si>
  <si>
    <t>Karu melakukan tindaklanjut terkait temuan terhadap staf yang membutuhkan supervisi</t>
  </si>
  <si>
    <t>Terdapat bukti laporan supervisi yang memuat nama staf perawat/bidan  yang memerlukan supervisi, penjelsan terhadap proses supervisi</t>
  </si>
  <si>
    <t>Adanya evaluasi pasca tindaklanjut</t>
  </si>
  <si>
    <t>Staf perawat/bidan menjelaskan proses awal sampai evaluasi supervisi, dan rencana tindak lanjut</t>
  </si>
  <si>
    <t>EP.4 Pelaksanaan Hand Over Pasien</t>
  </si>
  <si>
    <t>Maksud dan Tujuan EP.4</t>
  </si>
  <si>
    <t>Handover yang tidak memadai dan tidak efektif sering sekali sebagai kegagalan pertama serta memiliki risiko tinggi dalam upaya menjaga keselamatan pasien. Prinsip serah terima pasien, meliputi; kepemimpinan, pemahaman, peserta, waktu, tempat, dan proses serah terima pasien. Jenis serah terima pasien yang berhubungan dengan keperawatan, meliputi: serah terima pasien antar shift, serah terima pasien antar unit keperawatan, serah terima pasien antara unit perawatan dengan unit pemeriksaan diagnostik, serah terima pasien antar fasilitas kesehatan, dan serah terima obat-obatan. Pentingnya pemahaman perawat tentang serah terima pasien dalam pelayanan keperawatan dapat mencegah kerugian dalam keselamatan pasien yang disebabkan oleh kesalahan/hambatan karena faktor individu, kelompok, dan organisasi, maupun karena tatacara serah terima pasien yang tidak tepat.</t>
  </si>
  <si>
    <t>Staf memahami regulasi terkait hand over</t>
  </si>
  <si>
    <t>PK</t>
  </si>
  <si>
    <r>
      <rPr>
        <sz val="11"/>
        <color theme="1"/>
        <rFont val="Wingdings"/>
        <charset val="2"/>
      </rPr>
      <t>§</t>
    </r>
    <r>
      <rPr>
        <sz val="7"/>
        <color theme="1"/>
        <rFont val="Times New Roman"/>
        <charset val="134"/>
      </rPr>
      <t xml:space="preserve"> </t>
    </r>
    <r>
      <rPr>
        <sz val="11"/>
        <color theme="1"/>
        <rFont val="Cambria"/>
        <charset val="134"/>
      </rPr>
      <t>Terdapat SPO timbang terima, SPO serah terima pasien baru</t>
    </r>
  </si>
  <si>
    <t>Hand over Manajerial dan hand over pasien terlaksana sesuai regulasi dan terdokumentasi dengan baik.</t>
  </si>
  <si>
    <r>
      <rPr>
        <sz val="11"/>
        <color theme="1"/>
        <rFont val="Wingdings"/>
        <charset val="2"/>
      </rPr>
      <t>§</t>
    </r>
    <r>
      <rPr>
        <sz val="7"/>
        <color theme="1"/>
        <rFont val="Times New Roman"/>
        <charset val="134"/>
      </rPr>
      <t xml:space="preserve"> </t>
    </r>
    <r>
      <rPr>
        <sz val="11"/>
        <color theme="1"/>
        <rFont val="Cambria"/>
        <charset val="134"/>
      </rPr>
      <t>Terdapat bukti hand over, rekam medis, dan lembar transfer</t>
    </r>
  </si>
  <si>
    <r>
      <rPr>
        <sz val="11"/>
        <color theme="1"/>
        <rFont val="Wingdings"/>
        <charset val="2"/>
      </rPr>
      <t>§</t>
    </r>
    <r>
      <rPr>
        <sz val="7"/>
        <color theme="1"/>
        <rFont val="Times New Roman"/>
        <charset val="134"/>
      </rPr>
      <t xml:space="preserve"> </t>
    </r>
    <r>
      <rPr>
        <sz val="11"/>
        <color theme="1"/>
        <rFont val="Cambria"/>
        <charset val="134"/>
      </rPr>
      <t>Staf perawat/bidan mampu menjelaskan proses hand over</t>
    </r>
  </si>
  <si>
    <t>Terlaksananya Asuhan Keperawatan sesuai dengan hasil hand over pasien</t>
  </si>
  <si>
    <r>
      <rPr>
        <sz val="11"/>
        <color theme="1"/>
        <rFont val="Wingdings"/>
        <charset val="2"/>
      </rPr>
      <t>§</t>
    </r>
    <r>
      <rPr>
        <sz val="7"/>
        <color theme="1"/>
        <rFont val="Times New Roman"/>
        <charset val="134"/>
      </rPr>
      <t xml:space="preserve"> </t>
    </r>
    <r>
      <rPr>
        <sz val="11"/>
        <color theme="1"/>
        <rFont val="Cambria"/>
        <charset val="134"/>
      </rPr>
      <t>Terdapat bukti asuhan keperawatan yang tertuang dalam rekam medis</t>
    </r>
    <r>
      <rPr>
        <sz val="11"/>
        <color theme="1"/>
        <rFont val="Wingdings"/>
        <charset val="2"/>
      </rPr>
      <t xml:space="preserve"> </t>
    </r>
  </si>
  <si>
    <t>Rekam medis tertulis dengan lengkap</t>
  </si>
  <si>
    <r>
      <rPr>
        <sz val="11"/>
        <color theme="1"/>
        <rFont val="Wingdings"/>
        <charset val="2"/>
      </rPr>
      <t>§</t>
    </r>
    <r>
      <rPr>
        <sz val="7"/>
        <color theme="1"/>
        <rFont val="Times New Roman"/>
        <charset val="134"/>
      </rPr>
      <t xml:space="preserve"> </t>
    </r>
    <r>
      <rPr>
        <sz val="11"/>
        <color theme="1"/>
        <rFont val="Cambria"/>
        <charset val="134"/>
      </rPr>
      <t>Staf perawat/bidan  menjelaskan asuhan keparawatan yang dilakukan tertulis dalam rekam medis dan sesuai dengan hand over pasien</t>
    </r>
  </si>
  <si>
    <t>EP.5 Implementasi Mutu Pelayanan Keperawatan Terhadap Pasien</t>
  </si>
  <si>
    <t>Maksud dan Tujuan EP.5</t>
  </si>
  <si>
    <t>Perawat/bidan membutuhkan pola, strategi dan keterampilan komunikasi yang efektif melalui upaya profesional secara formal yang memberi pengaruh terhadap pelayanan. Komunikasi Efektif adalah komunikasi yang tepat sasaran dan mencapai tujuan. Komunikasi dikatakan efektif jika, informasi, ide atau pesan yang disampaikan dapat diterima dan dipahami dengan baik sehingga terbentuk kesamaan persepsi, perubahan perilaku atau saling mendapatkan informasi atau menjadi paham. Untuk mewujudkan teamwork yang solid, kompak, saling bekerjasama, dibutuhkan komunikasi yang baik diantara sesama anggotanya. Komunikasi Efektif dapat diterapkan untuk menjadi solusi sehingga masing masing anggota saling memahami dan menghargai demi tercapainya tujuan bersama.</t>
  </si>
  <si>
    <t>Semua staf mengimplementasikan komunikasi efektif terhadap PPA, pasien dan keluarga.</t>
  </si>
  <si>
    <r>
      <rPr>
        <sz val="11"/>
        <color theme="1"/>
        <rFont val="Wingdings"/>
        <charset val="2"/>
      </rPr>
      <t>§</t>
    </r>
    <r>
      <rPr>
        <sz val="7"/>
        <color theme="1"/>
        <rFont val="Times New Roman"/>
        <charset val="134"/>
      </rPr>
      <t xml:space="preserve"> </t>
    </r>
    <r>
      <rPr>
        <sz val="11"/>
        <color theme="1"/>
        <rFont val="Cambria"/>
        <charset val="134"/>
      </rPr>
      <t>Lihat bukti implementasi komunikasi efektif di lembar edukasi terintegrasi dan edukasi harian</t>
    </r>
  </si>
  <si>
    <r>
      <rPr>
        <sz val="11"/>
        <color theme="1"/>
        <rFont val="Wingdings"/>
        <charset val="2"/>
      </rPr>
      <t>§</t>
    </r>
    <r>
      <rPr>
        <sz val="7"/>
        <color theme="1"/>
        <rFont val="Times New Roman"/>
        <charset val="134"/>
      </rPr>
      <t xml:space="preserve"> </t>
    </r>
    <r>
      <rPr>
        <sz val="11"/>
        <color theme="1"/>
        <rFont val="Cambria"/>
        <charset val="134"/>
      </rPr>
      <t xml:space="preserve">Staf perawat/bidan mampu menjelaskan komunikasi efektif </t>
    </r>
  </si>
  <si>
    <r>
      <rPr>
        <sz val="11"/>
        <color theme="1"/>
        <rFont val="Wingdings"/>
        <charset val="2"/>
      </rPr>
      <t>§</t>
    </r>
    <r>
      <rPr>
        <sz val="7"/>
        <color theme="1"/>
        <rFont val="Times New Roman"/>
        <charset val="134"/>
      </rPr>
      <t xml:space="preserve"> </t>
    </r>
    <r>
      <rPr>
        <sz val="11"/>
        <color theme="1"/>
        <rFont val="Cambria"/>
        <charset val="134"/>
      </rPr>
      <t>Staf perawat/bidan mampu mendemonstrasikan proses komunikasi efektif</t>
    </r>
  </si>
  <si>
    <t>Perawat/bidan yang mendampingi visite dokter memahami tentang kondisi pasien</t>
  </si>
  <si>
    <r>
      <rPr>
        <sz val="11"/>
        <color theme="1"/>
        <rFont val="Wingdings"/>
        <charset val="2"/>
      </rPr>
      <t>§</t>
    </r>
    <r>
      <rPr>
        <sz val="7"/>
        <color theme="1"/>
        <rFont val="Times New Roman"/>
        <charset val="134"/>
      </rPr>
      <t xml:space="preserve"> </t>
    </r>
    <r>
      <rPr>
        <sz val="11"/>
        <color theme="1"/>
        <rFont val="Cambria"/>
        <charset val="134"/>
      </rPr>
      <t>DPJP menyatakan bahwa perawat betul menguasai kondisi terkini pasien yang dikelolanya</t>
    </r>
  </si>
  <si>
    <r>
      <rPr>
        <sz val="11"/>
        <color theme="1"/>
        <rFont val="Wingdings"/>
        <charset val="2"/>
      </rPr>
      <t>§</t>
    </r>
    <r>
      <rPr>
        <sz val="7"/>
        <color theme="1"/>
        <rFont val="Times New Roman"/>
        <charset val="134"/>
      </rPr>
      <t xml:space="preserve"> </t>
    </r>
    <r>
      <rPr>
        <sz val="11"/>
        <color theme="1"/>
        <rFont val="Cambria"/>
        <charset val="134"/>
      </rPr>
      <t>Perawat/bidan mampu menjelaskan kondisi terkini pasien yang menjadi kelolaannya dengan baik</t>
    </r>
  </si>
  <si>
    <t>Setiap pasien memiliki satu Perawat/bidan yang bertanggung jawab terhadap dirinya pada setiap shift.</t>
  </si>
  <si>
    <t>D</t>
  </si>
  <si>
    <r>
      <rPr>
        <sz val="11"/>
        <color theme="1"/>
        <rFont val="Wingdings"/>
        <charset val="2"/>
      </rPr>
      <t>§</t>
    </r>
    <r>
      <rPr>
        <sz val="7"/>
        <color theme="1"/>
        <rFont val="Times New Roman"/>
        <charset val="134"/>
      </rPr>
      <t xml:space="preserve"> </t>
    </r>
    <r>
      <rPr>
        <sz val="11"/>
        <color theme="1"/>
        <rFont val="Cambria"/>
        <charset val="134"/>
      </rPr>
      <t>Terdapat bukti buku pembagian tugas/pasien</t>
    </r>
  </si>
  <si>
    <r>
      <rPr>
        <sz val="11"/>
        <color theme="1"/>
        <rFont val="Wingdings"/>
        <charset val="2"/>
      </rPr>
      <t>§</t>
    </r>
    <r>
      <rPr>
        <sz val="7"/>
        <color theme="1"/>
        <rFont val="Times New Roman"/>
        <charset val="134"/>
      </rPr>
      <t xml:space="preserve"> </t>
    </r>
    <r>
      <rPr>
        <sz val="11"/>
        <color theme="1"/>
        <rFont val="Cambria"/>
        <charset val="134"/>
      </rPr>
      <t>Pasien dan keluarga menyatakan bahwa memang terdapat perawat/bidan yang langsung menangani dirinya/keluarganya</t>
    </r>
  </si>
  <si>
    <t>Petugas memperkenalkan diri</t>
  </si>
  <si>
    <t>Kepala ruang memiliki dokumentasi pembagian kerja harian masing masing Katim dan PP.</t>
  </si>
  <si>
    <r>
      <rPr>
        <sz val="11"/>
        <color theme="1"/>
        <rFont val="Wingdings"/>
        <charset val="2"/>
      </rPr>
      <t>§</t>
    </r>
    <r>
      <rPr>
        <sz val="7"/>
        <color theme="1"/>
        <rFont val="Times New Roman"/>
        <charset val="134"/>
      </rPr>
      <t xml:space="preserve"> </t>
    </r>
    <r>
      <rPr>
        <sz val="11"/>
        <color theme="1"/>
        <rFont val="Cambria"/>
        <charset val="134"/>
      </rPr>
      <t>Terdapat bukti buku pembagian tugas</t>
    </r>
  </si>
  <si>
    <r>
      <rPr>
        <sz val="11"/>
        <color theme="1"/>
        <rFont val="Wingdings"/>
        <charset val="2"/>
      </rPr>
      <t>§</t>
    </r>
    <r>
      <rPr>
        <sz val="7"/>
        <color theme="1"/>
        <rFont val="Times New Roman"/>
        <charset val="134"/>
      </rPr>
      <t xml:space="preserve"> </t>
    </r>
    <r>
      <rPr>
        <sz val="11"/>
        <color theme="1"/>
        <rFont val="Cambria"/>
        <charset val="134"/>
      </rPr>
      <t>Katim/Pj/Perawat/</t>
    </r>
  </si>
  <si>
    <t>bidan pelaksana menyatakan memang terdapat pembagian tugas/pasien yang terdokumentasikan.</t>
  </si>
  <si>
    <t>Kepala ruang melakukan evaluasi dan Supervisi kepada setiap Tim dalam memberikan pelayanan kepada pasien sampai dengan tindak lanjut permasalahan</t>
  </si>
  <si>
    <r>
      <rPr>
        <sz val="11"/>
        <color theme="1"/>
        <rFont val="Wingdings"/>
        <charset val="2"/>
      </rPr>
      <t>§</t>
    </r>
    <r>
      <rPr>
        <sz val="7"/>
        <color theme="1"/>
        <rFont val="Times New Roman"/>
        <charset val="134"/>
      </rPr>
      <t xml:space="preserve"> </t>
    </r>
    <r>
      <rPr>
        <sz val="11"/>
        <color theme="1"/>
        <rFont val="Cambria"/>
        <charset val="134"/>
      </rPr>
      <t>Terdapat bukti laporan rekap permasalahan dipelayanan keperawatan</t>
    </r>
  </si>
  <si>
    <t>Kepala ruang memahami job disk, alur koordinasi jika ada permasalahan</t>
  </si>
  <si>
    <r>
      <rPr>
        <sz val="11"/>
        <color theme="1"/>
        <rFont val="Wingdings"/>
        <charset val="2"/>
      </rPr>
      <t>§</t>
    </r>
    <r>
      <rPr>
        <sz val="7"/>
        <color theme="1"/>
        <rFont val="Times New Roman"/>
        <charset val="134"/>
      </rPr>
      <t xml:space="preserve"> </t>
    </r>
    <r>
      <rPr>
        <sz val="11"/>
        <color theme="1"/>
        <rFont val="Cambria"/>
        <charset val="134"/>
      </rPr>
      <t>Staf perawat/bidan menyatakan ada proses evaluasi dan supervise setiap tim</t>
    </r>
  </si>
  <si>
    <r>
      <rPr>
        <sz val="11"/>
        <color theme="1"/>
        <rFont val="Wingdings"/>
        <charset val="2"/>
      </rPr>
      <t>§</t>
    </r>
    <r>
      <rPr>
        <sz val="7"/>
        <color theme="1"/>
        <rFont val="Times New Roman"/>
        <charset val="134"/>
      </rPr>
      <t xml:space="preserve"> </t>
    </r>
    <r>
      <rPr>
        <sz val="11"/>
        <color theme="1"/>
        <rFont val="Cambria"/>
        <charset val="134"/>
      </rPr>
      <t>Staf perawat/bidan menyatakan ada tindak lanjut temuan dan penyelesaian masalah.</t>
    </r>
  </si>
  <si>
    <t>EP.6 Mutu Pendokumentasian Asuhan Keperawatan</t>
  </si>
  <si>
    <t>Maksud dan Tujuan EP.6</t>
  </si>
  <si>
    <t>Dokumentasi merupakan bagian dari fase dalam proses keperawatan/kebidanan sebagai pedoman untuk mengarahkan tindakan keperawatan dalam usaha membantu, meringankan, memecahkan masalah atau untuk memenuhi kebutuhan klien. Dokumentasi merupakan realisasi proses keperawatan/kebidanan sebelumnya yaitu pengkajian, diagnosa, intervensi, dan implementasi. Dokumentasi merupakan pelaksanaan tindakan keperawatan diikuti oleh pencatatan yang lengkap dan akurat terhadap suatu kejadian dalam proses keperawatan/kebidanan</t>
  </si>
  <si>
    <t xml:space="preserve">Kelengkapan dan kebutuhan form berkas rekam medis </t>
  </si>
  <si>
    <r>
      <rPr>
        <sz val="11"/>
        <color theme="1"/>
        <rFont val="Wingdings"/>
        <charset val="2"/>
      </rPr>
      <t>§</t>
    </r>
    <r>
      <rPr>
        <sz val="7"/>
        <color theme="1"/>
        <rFont val="Times New Roman"/>
        <charset val="134"/>
      </rPr>
      <t xml:space="preserve"> </t>
    </r>
    <r>
      <rPr>
        <sz val="11"/>
        <color theme="1"/>
        <rFont val="Cambria"/>
        <charset val="134"/>
      </rPr>
      <t>Ketersediaan Form RM di ruang/unit perawatan</t>
    </r>
    <r>
      <rPr>
        <sz val="11"/>
        <color theme="1"/>
        <rFont val="Wingdings"/>
        <charset val="2"/>
      </rPr>
      <t xml:space="preserve">                                                                                                                   </t>
    </r>
    <r>
      <rPr>
        <sz val="11"/>
        <color theme="1"/>
        <rFont val="Cambria"/>
        <charset val="134"/>
        <scheme val="major"/>
      </rPr>
      <t xml:space="preserve">   Penyimpanan Form Rapi dan mudah dicari            </t>
    </r>
    <r>
      <rPr>
        <sz val="11"/>
        <color theme="1"/>
        <rFont val="Wingdings"/>
        <charset val="2"/>
      </rPr>
      <t xml:space="preserve">                                                                           </t>
    </r>
  </si>
  <si>
    <t>staf menyebutkan dokumen RM yang sering digunakan</t>
  </si>
  <si>
    <t>Rekam medis pasien diisi sesuai regulasi, lengkap, rapi dan terjaga keamanannya.</t>
  </si>
  <si>
    <r>
      <rPr>
        <sz val="11"/>
        <color theme="1"/>
        <rFont val="Wingdings"/>
        <charset val="2"/>
      </rPr>
      <t>§</t>
    </r>
    <r>
      <rPr>
        <sz val="7"/>
        <color theme="1"/>
        <rFont val="Times New Roman"/>
        <charset val="134"/>
      </rPr>
      <t xml:space="preserve"> </t>
    </r>
    <r>
      <rPr>
        <sz val="11"/>
        <color theme="1"/>
        <rFont val="Cambria"/>
        <charset val="134"/>
      </rPr>
      <t>Rekam medis pasien</t>
    </r>
  </si>
  <si>
    <r>
      <rPr>
        <sz val="11"/>
        <color theme="1"/>
        <rFont val="Wingdings"/>
        <charset val="2"/>
      </rPr>
      <t>§</t>
    </r>
    <r>
      <rPr>
        <sz val="7"/>
        <color theme="1"/>
        <rFont val="Times New Roman"/>
        <charset val="134"/>
      </rPr>
      <t xml:space="preserve"> </t>
    </r>
    <r>
      <rPr>
        <sz val="11"/>
        <color theme="1"/>
        <rFont val="Cambria"/>
        <charset val="134"/>
      </rPr>
      <t>Perhatikan kelengkapan pengisian rekam medis</t>
    </r>
  </si>
  <si>
    <t>Isi rekam medis mencerminkan kesinambungan asuhan.</t>
  </si>
  <si>
    <r>
      <rPr>
        <sz val="11"/>
        <color theme="1"/>
        <rFont val="Wingdings"/>
        <charset val="2"/>
      </rPr>
      <t>§</t>
    </r>
    <r>
      <rPr>
        <sz val="7"/>
        <color theme="1"/>
        <rFont val="Times New Roman"/>
        <charset val="134"/>
      </rPr>
      <t xml:space="preserve"> </t>
    </r>
    <r>
      <rPr>
        <sz val="11"/>
        <color theme="1"/>
        <rFont val="Cambria"/>
        <charset val="134"/>
      </rPr>
      <t>Perhatikan kesinambungan asuhan berdasarkan catatan perkembangan terintegrasi</t>
    </r>
  </si>
  <si>
    <t>Kebutuhan materi edukasi terpenuhi.</t>
  </si>
  <si>
    <r>
      <rPr>
        <sz val="11"/>
        <color theme="1"/>
        <rFont val="Wingdings"/>
        <charset val="2"/>
      </rPr>
      <t>§</t>
    </r>
    <r>
      <rPr>
        <sz val="7"/>
        <color theme="1"/>
        <rFont val="Times New Roman"/>
        <charset val="134"/>
      </rPr>
      <t xml:space="preserve"> </t>
    </r>
    <r>
      <rPr>
        <sz val="11"/>
        <color theme="1"/>
        <rFont val="Cambria"/>
        <charset val="134"/>
      </rPr>
      <t>Materi edukasi</t>
    </r>
  </si>
  <si>
    <r>
      <rPr>
        <sz val="11"/>
        <color theme="1"/>
        <rFont val="Wingdings"/>
        <charset val="2"/>
      </rPr>
      <t>§</t>
    </r>
    <r>
      <rPr>
        <sz val="7"/>
        <color theme="1"/>
        <rFont val="Times New Roman"/>
        <charset val="134"/>
      </rPr>
      <t xml:space="preserve"> </t>
    </r>
    <r>
      <rPr>
        <sz val="11"/>
        <color theme="1"/>
        <rFont val="Cambria"/>
        <charset val="134"/>
      </rPr>
      <t>Pastikan staf perawat/bidan  mampu memaparkan edukasi</t>
    </r>
  </si>
  <si>
    <r>
      <rPr>
        <sz val="11"/>
        <color theme="1"/>
        <rFont val="Wingdings"/>
        <charset val="2"/>
      </rPr>
      <t>§</t>
    </r>
    <r>
      <rPr>
        <sz val="7"/>
        <color theme="1"/>
        <rFont val="Times New Roman"/>
        <charset val="134"/>
      </rPr>
      <t xml:space="preserve"> </t>
    </r>
    <r>
      <rPr>
        <sz val="11"/>
        <color theme="1"/>
        <rFont val="Cambria"/>
        <charset val="134"/>
      </rPr>
      <t>Pastikan bukti pemberian edukasi</t>
    </r>
  </si>
  <si>
    <t>Monitoring penyelesaian pengembalian rekam medis dilakukan tepat waktu.</t>
  </si>
  <si>
    <r>
      <rPr>
        <sz val="11"/>
        <color theme="1"/>
        <rFont val="Wingdings"/>
        <charset val="2"/>
      </rPr>
      <t>§</t>
    </r>
    <r>
      <rPr>
        <sz val="7"/>
        <color theme="1"/>
        <rFont val="Times New Roman"/>
        <charset val="134"/>
      </rPr>
      <t xml:space="preserve"> </t>
    </r>
    <r>
      <rPr>
        <sz val="11"/>
        <color theme="1"/>
        <rFont val="Cambria"/>
        <charset val="134"/>
      </rPr>
      <t>Terdapat bukti buku serah terima pengembalian RM.</t>
    </r>
  </si>
  <si>
    <r>
      <rPr>
        <sz val="11"/>
        <color theme="1"/>
        <rFont val="Wingdings"/>
        <charset val="2"/>
      </rPr>
      <t>§</t>
    </r>
    <r>
      <rPr>
        <sz val="7"/>
        <color theme="1"/>
        <rFont val="Times New Roman"/>
        <charset val="134"/>
      </rPr>
      <t xml:space="preserve"> </t>
    </r>
    <r>
      <rPr>
        <sz val="11"/>
        <color theme="1"/>
        <rFont val="Cambria"/>
        <charset val="134"/>
      </rPr>
      <t>Amati proses pengembalian RM</t>
    </r>
  </si>
  <si>
    <t>STANDAR 2</t>
  </si>
  <si>
    <t>MANAJEMEN LOGISTIK</t>
  </si>
  <si>
    <t>EP. 1 Pengelolaan Alat Medis dan Nonmedis</t>
  </si>
  <si>
    <t>Peralatan medis dan nonmedis harus memenuhi standar pelayanan, persyaratan mutu, keamanan, keselamatan dan laik pakai. Peralatan medis harus diuji dan dikalibrasi secara berkala oleh institusi pengujian fasilitas kesehatan yang berwenang. Penggunaan peralatan medis dan nonmedis di rumah sakit harus dilakukan sesuai dengan indikasi medis pasien. Pengoperasian dan pemeliharaan peralatan rumah sakit harus dilakukan oleh petugas yang mempunyai kompetensi di bidangnya</t>
  </si>
  <si>
    <t>Kepala  ruang merencanakan ketersediaan dan jenis alat yang sesuai dengan kebutuhan ruangan</t>
  </si>
  <si>
    <r>
      <rPr>
        <sz val="11"/>
        <color theme="1"/>
        <rFont val="Wingdings"/>
        <charset val="2"/>
      </rPr>
      <t>§</t>
    </r>
    <r>
      <rPr>
        <sz val="7"/>
        <color theme="1"/>
        <rFont val="Times New Roman"/>
        <charset val="134"/>
      </rPr>
      <t xml:space="preserve"> </t>
    </r>
    <r>
      <rPr>
        <sz val="11"/>
        <color theme="1"/>
        <rFont val="Cambria"/>
        <charset val="134"/>
      </rPr>
      <t>Bukti surat permintaan alat</t>
    </r>
    <r>
      <rPr>
        <sz val="11"/>
        <color theme="1"/>
        <rFont val="Wingdings"/>
        <charset val="2"/>
      </rPr>
      <t xml:space="preserve"> </t>
    </r>
  </si>
  <si>
    <t>Data alat yang baik dan rusak</t>
  </si>
  <si>
    <t>Semua staf memahami tugas pengelolaan alat</t>
  </si>
  <si>
    <r>
      <rPr>
        <sz val="11"/>
        <color theme="1"/>
        <rFont val="Wingdings"/>
        <charset val="2"/>
      </rPr>
      <t>§</t>
    </r>
    <r>
      <rPr>
        <sz val="7"/>
        <color theme="1"/>
        <rFont val="Times New Roman"/>
        <charset val="134"/>
      </rPr>
      <t xml:space="preserve"> </t>
    </r>
    <r>
      <rPr>
        <sz val="11"/>
        <color theme="1"/>
        <rFont val="Cambria"/>
        <charset val="134"/>
      </rPr>
      <t>UMAN sosialisasi cara pengelolaan alat</t>
    </r>
  </si>
  <si>
    <t>ada petugas penanggung jawab alat dan bukti pengecekan alat</t>
  </si>
  <si>
    <r>
      <rPr>
        <sz val="11"/>
        <color theme="1"/>
        <rFont val="Wingdings"/>
        <charset val="2"/>
      </rPr>
      <t>§</t>
    </r>
    <r>
      <rPr>
        <sz val="7"/>
        <color theme="1"/>
        <rFont val="Times New Roman"/>
        <charset val="134"/>
      </rPr>
      <t xml:space="preserve"> </t>
    </r>
    <r>
      <rPr>
        <sz val="11"/>
        <color theme="1"/>
        <rFont val="Cambria"/>
        <charset val="134"/>
      </rPr>
      <t xml:space="preserve">Staf perawat/bidan menyatakan ada sosialisasi pengelolaan alat </t>
    </r>
  </si>
  <si>
    <t>Kepala ruang melakukan monitoring alat dengan sistem FIFO</t>
  </si>
  <si>
    <r>
      <rPr>
        <sz val="11"/>
        <color theme="1"/>
        <rFont val="Wingdings"/>
        <charset val="2"/>
      </rPr>
      <t>§</t>
    </r>
    <r>
      <rPr>
        <sz val="7"/>
        <color theme="1"/>
        <rFont val="Times New Roman"/>
        <charset val="134"/>
      </rPr>
      <t xml:space="preserve"> </t>
    </r>
    <r>
      <rPr>
        <sz val="11"/>
        <color theme="1"/>
        <rFont val="Cambria"/>
        <charset val="134"/>
      </rPr>
      <t>Bukti ceklist kesiapan alat</t>
    </r>
  </si>
  <si>
    <r>
      <rPr>
        <sz val="11"/>
        <color theme="1"/>
        <rFont val="Wingdings"/>
        <charset val="2"/>
      </rPr>
      <t>§</t>
    </r>
    <r>
      <rPr>
        <sz val="7"/>
        <color theme="1"/>
        <rFont val="Times New Roman"/>
        <charset val="134"/>
      </rPr>
      <t xml:space="preserve"> </t>
    </r>
    <r>
      <rPr>
        <sz val="11"/>
        <color theme="1"/>
        <rFont val="Cambria"/>
        <charset val="134"/>
      </rPr>
      <t>Pastikan staf perawat/bidan  mampu menggunakan alat yang ada</t>
    </r>
  </si>
  <si>
    <t>Kepala ruang memastikan alat medis dan non medis di maintenance dan  di kalibrasi sesuai standar</t>
  </si>
  <si>
    <r>
      <rPr>
        <sz val="11"/>
        <color theme="1"/>
        <rFont val="Wingdings"/>
        <charset val="2"/>
      </rPr>
      <t>§</t>
    </r>
    <r>
      <rPr>
        <sz val="7"/>
        <color theme="1"/>
        <rFont val="Times New Roman"/>
        <charset val="134"/>
      </rPr>
      <t xml:space="preserve"> </t>
    </r>
    <r>
      <rPr>
        <sz val="11"/>
        <color theme="1"/>
        <rFont val="Cambria"/>
        <charset val="134"/>
      </rPr>
      <t>Bukti ceklist maintenance dan kalibrasi</t>
    </r>
  </si>
  <si>
    <t>EP. 2 Bahan berbahaya dan Beracun</t>
  </si>
  <si>
    <t>Maksud dan Tujuan EP. 2</t>
  </si>
  <si>
    <t>Pengelolaan bahan berbahaya dan beracun (B3) upaya meminimalkan risiko penggunaan bahan berbahaya dan beracun (B3) dan limbah bahan berbahaya dan beracun (B3) terhadap sumber daya manusia rumah sakit, pasien, pendamping pasien, pengunjung, maupun lingkungan rumah sakit. Kegiatan yang dilakukan antara lain: 1) Mengidentifikasi jenis, lokasi, dan jumlah semua bahan berbahaya dan beracun (B3) dan mengenal ciri-ciri dan karakteristiknya. Diperlukan penataan yang rapi dan teratur, hasil identifikasi diberi label atau kode untuk dapat membedakan satu dengan lainnya. 2) Mengawasi pelaksanakan kegiatan inventarisasi, penyimpanan, penanganan, penggunaan bahan berbahaya dan beracun (B3). 3) Menyiapkan dan Memiliki Lembar Data Keselamatan Bahan (Material Safety Data Sheet) Informasi mengenai bahan-bahan berbahaya terkait dengan penanganan yang aman, prosedur penanganan tumpahan, dan prosedur untuk mengelola pemaparan sudah yang terbaru dan selalu tersedia.</t>
  </si>
  <si>
    <t>Kepala ruang memastikan ketersediaan B3 sesuai standar</t>
  </si>
  <si>
    <r>
      <rPr>
        <sz val="11"/>
        <color theme="1"/>
        <rFont val="Wingdings"/>
        <charset val="2"/>
      </rPr>
      <t>§</t>
    </r>
    <r>
      <rPr>
        <sz val="7"/>
        <color theme="1"/>
        <rFont val="Times New Roman"/>
        <charset val="134"/>
      </rPr>
      <t xml:space="preserve"> </t>
    </r>
    <r>
      <rPr>
        <sz val="11"/>
        <color theme="1"/>
        <rFont val="Cambria"/>
        <charset val="134"/>
      </rPr>
      <t>Bukti surat APRAHAN BHP</t>
    </r>
  </si>
  <si>
    <t>DATA BAHAN B3 RUANGAN</t>
  </si>
  <si>
    <t>Semua staf memahami pengelolaan B3 sesuai standar</t>
  </si>
  <si>
    <r>
      <rPr>
        <sz val="11"/>
        <color theme="1"/>
        <rFont val="Wingdings"/>
        <charset val="2"/>
      </rPr>
      <t>§</t>
    </r>
    <r>
      <rPr>
        <sz val="7"/>
        <color theme="1"/>
        <rFont val="Times New Roman"/>
        <charset val="134"/>
      </rPr>
      <t xml:space="preserve"> </t>
    </r>
    <r>
      <rPr>
        <sz val="11"/>
        <color theme="1"/>
        <rFont val="Cambria"/>
        <charset val="134"/>
      </rPr>
      <t>UMAN sosialisasi pengelolaan B3</t>
    </r>
  </si>
  <si>
    <r>
      <rPr>
        <sz val="11"/>
        <color theme="1"/>
        <rFont val="Wingdings"/>
        <charset val="2"/>
      </rPr>
      <t>§</t>
    </r>
    <r>
      <rPr>
        <sz val="7"/>
        <color theme="1"/>
        <rFont val="Times New Roman"/>
        <charset val="134"/>
      </rPr>
      <t xml:space="preserve"> </t>
    </r>
    <r>
      <rPr>
        <sz val="11"/>
        <color theme="1"/>
        <rFont val="Cambria"/>
        <charset val="134"/>
      </rPr>
      <t>Staf perawat/bidan mampu memahami pengelolaan B3</t>
    </r>
  </si>
  <si>
    <t>Semua staf melakukan  pengelolaan tumpahan B3 sesuai standar</t>
  </si>
  <si>
    <r>
      <rPr>
        <sz val="11"/>
        <color theme="1"/>
        <rFont val="Wingdings"/>
        <charset val="2"/>
      </rPr>
      <t>§</t>
    </r>
    <r>
      <rPr>
        <sz val="7"/>
        <color theme="1"/>
        <rFont val="Times New Roman"/>
        <charset val="134"/>
      </rPr>
      <t xml:space="preserve"> </t>
    </r>
    <r>
      <rPr>
        <sz val="11"/>
        <color theme="1"/>
        <rFont val="Cambria"/>
        <charset val="134"/>
      </rPr>
      <t>Staf perawat/bidan mampu menunjukkan penggunaan spilkit</t>
    </r>
  </si>
  <si>
    <r>
      <rPr>
        <sz val="11"/>
        <color theme="1"/>
        <rFont val="Wingdings"/>
        <charset val="2"/>
      </rPr>
      <t>§</t>
    </r>
    <r>
      <rPr>
        <sz val="7"/>
        <color theme="1"/>
        <rFont val="Times New Roman"/>
        <charset val="134"/>
      </rPr>
      <t xml:space="preserve"> </t>
    </r>
    <r>
      <rPr>
        <sz val="11"/>
        <color theme="1"/>
        <rFont val="Cambria"/>
        <charset val="134"/>
      </rPr>
      <t>Amati kesesuaian tindakan dengan SPO</t>
    </r>
  </si>
  <si>
    <t>Tersedia MSDS  sesuai  dengan ketersediaan B3 dan eye wash</t>
  </si>
  <si>
    <r>
      <rPr>
        <sz val="11"/>
        <color theme="1"/>
        <rFont val="Wingdings"/>
        <charset val="2"/>
      </rPr>
      <t>§</t>
    </r>
    <r>
      <rPr>
        <sz val="7"/>
        <color theme="1"/>
        <rFont val="Times New Roman"/>
        <charset val="134"/>
      </rPr>
      <t xml:space="preserve"> </t>
    </r>
    <r>
      <rPr>
        <sz val="11"/>
        <color theme="1"/>
        <rFont val="Cambria"/>
        <charset val="134"/>
      </rPr>
      <t>Amati tempat penyimpanan B3, pastikan sesuai dengan standar</t>
    </r>
  </si>
  <si>
    <t>EP. 3 Pengelolaan Obat dan Alkes</t>
  </si>
  <si>
    <t xml:space="preserve">Perawat/bidan bertanggung jawab penuh terhadap penggunaan obat-obat untuk meningkatkan derajat kesehatan dan meminimalkan efek obat yg merugikan Sebelum memberikan obat ke pasien, perawat harus mengetahui secara pasti tentang :Nama obat, Golongan obat/kelas farmakoterapi, Efek yang diinginkan dan mekanisme aksi, Efek samping, Efek yg merugikan, Efek toksik, Interaksi, Kontraindikasi dan tindakan pencegahannya, Regimen dosis dan rute pemberian, Data farmakokinetika, dan Implikasi keperawatan. </t>
  </si>
  <si>
    <t>Emergency trolley adalah trolley yang berisi peralatan dan obat-obatan untuk keadaan gawat darurat, dimana terjadi perburukan keadaan klinis pasien secara mendadak dan tidak diperkirakan sebelumnya yang dapat segera menyebabkan kematian atau menimbulkan kesehatan jangka panjang sehingga diperlukan intervensi segera atau tindakan resusitasi. Pengelolaan emergency trolley yang baik dapat meningkatkan mutu pelayanan kesehatan khususnya pelayanan kegawatdaruratan.</t>
  </si>
  <si>
    <t>Perawat/Bidan memberikan obat sesuai dengan prinsip 7 B</t>
  </si>
  <si>
    <r>
      <rPr>
        <sz val="11"/>
        <color theme="1"/>
        <rFont val="Wingdings"/>
        <charset val="2"/>
      </rPr>
      <t>§</t>
    </r>
    <r>
      <rPr>
        <sz val="7"/>
        <color theme="1"/>
        <rFont val="Times New Roman"/>
        <charset val="134"/>
      </rPr>
      <t xml:space="preserve"> </t>
    </r>
    <r>
      <rPr>
        <sz val="11"/>
        <color theme="1"/>
        <rFont val="Cambria"/>
        <charset val="134"/>
      </rPr>
      <t>CPO</t>
    </r>
  </si>
  <si>
    <r>
      <rPr>
        <sz val="11"/>
        <color theme="1"/>
        <rFont val="Wingdings"/>
        <charset val="2"/>
      </rPr>
      <t>§</t>
    </r>
    <r>
      <rPr>
        <sz val="7"/>
        <color theme="1"/>
        <rFont val="Times New Roman"/>
        <charset val="134"/>
      </rPr>
      <t xml:space="preserve"> </t>
    </r>
    <r>
      <rPr>
        <sz val="11"/>
        <color theme="1"/>
        <rFont val="Cambria"/>
        <charset val="134"/>
      </rPr>
      <t>Pastikan pasien/keluarga menyatakan perawat/bidan sesuai dengan prinsip 7B dalam pemberian obat</t>
    </r>
  </si>
  <si>
    <r>
      <rPr>
        <sz val="11"/>
        <color theme="1"/>
        <rFont val="Wingdings"/>
        <charset val="2"/>
      </rPr>
      <t>§</t>
    </r>
    <r>
      <rPr>
        <sz val="7"/>
        <color theme="1"/>
        <rFont val="Times New Roman"/>
        <charset val="134"/>
      </rPr>
      <t xml:space="preserve"> </t>
    </r>
    <r>
      <rPr>
        <sz val="11"/>
        <color theme="1"/>
        <rFont val="Cambria"/>
        <charset val="134"/>
      </rPr>
      <t>Amati saat proses penyiapan dan pemberian obat</t>
    </r>
  </si>
  <si>
    <t>Perawat/Bidan mampu melakukan pengelolaan obat HAM sesuai standar</t>
  </si>
  <si>
    <r>
      <rPr>
        <sz val="11"/>
        <color theme="1"/>
        <rFont val="Wingdings"/>
        <charset val="2"/>
      </rPr>
      <t>§</t>
    </r>
    <r>
      <rPr>
        <sz val="7"/>
        <color theme="1"/>
        <rFont val="Times New Roman"/>
        <charset val="134"/>
      </rPr>
      <t xml:space="preserve"> </t>
    </r>
    <r>
      <rPr>
        <sz val="11"/>
        <color theme="1"/>
        <rFont val="Cambria"/>
        <charset val="134"/>
      </rPr>
      <t>CPO, Daftar Obat HAM</t>
    </r>
  </si>
  <si>
    <r>
      <rPr>
        <sz val="11"/>
        <color theme="1"/>
        <rFont val="Wingdings"/>
        <charset val="2"/>
      </rPr>
      <t>§</t>
    </r>
    <r>
      <rPr>
        <sz val="7"/>
        <color theme="1"/>
        <rFont val="Times New Roman"/>
        <charset val="134"/>
      </rPr>
      <t xml:space="preserve"> </t>
    </r>
    <r>
      <rPr>
        <sz val="11"/>
        <color theme="1"/>
        <rFont val="Cambria"/>
        <charset val="134"/>
      </rPr>
      <t xml:space="preserve">Amati pengeloaan obat HAM oleh staf perawat/bidan </t>
    </r>
  </si>
  <si>
    <r>
      <rPr>
        <sz val="11"/>
        <color theme="1"/>
        <rFont val="Wingdings"/>
        <charset val="2"/>
      </rPr>
      <t>§</t>
    </r>
    <r>
      <rPr>
        <sz val="7"/>
        <color theme="1"/>
        <rFont val="Times New Roman"/>
        <charset val="134"/>
      </rPr>
      <t xml:space="preserve"> </t>
    </r>
    <r>
      <rPr>
        <sz val="11"/>
        <color theme="1"/>
        <rFont val="Cambria"/>
        <charset val="134"/>
      </rPr>
      <t>Klien dan keluarga paham terkait maksud dan tujuan pemberian obat HAM</t>
    </r>
  </si>
  <si>
    <t>Pengembalian obat pasien   (retur obat pasien) di lakukan setelah obat dinyatakan tidak masuk dalam terapi pasien</t>
  </si>
  <si>
    <r>
      <rPr>
        <sz val="11"/>
        <color theme="1"/>
        <rFont val="Wingdings"/>
        <charset val="2"/>
      </rPr>
      <t>§</t>
    </r>
    <r>
      <rPr>
        <sz val="7"/>
        <color theme="1"/>
        <rFont val="Times New Roman"/>
        <charset val="134"/>
      </rPr>
      <t xml:space="preserve"> </t>
    </r>
    <r>
      <rPr>
        <sz val="11"/>
        <color theme="1"/>
        <rFont val="Cambria"/>
        <charset val="134"/>
      </rPr>
      <t>Bukti di Form retur, resep dan RM</t>
    </r>
  </si>
  <si>
    <r>
      <rPr>
        <sz val="11"/>
        <color theme="1"/>
        <rFont val="Wingdings"/>
        <charset val="2"/>
      </rPr>
      <t>§</t>
    </r>
    <r>
      <rPr>
        <sz val="7"/>
        <color theme="1"/>
        <rFont val="Times New Roman"/>
        <charset val="134"/>
      </rPr>
      <t xml:space="preserve"> </t>
    </r>
    <r>
      <rPr>
        <sz val="11"/>
        <color theme="1"/>
        <rFont val="Cambria"/>
        <charset val="134"/>
      </rPr>
      <t>Cek ketersedian obat di loker obat pasien</t>
    </r>
  </si>
  <si>
    <r>
      <rPr>
        <sz val="11"/>
        <color theme="1"/>
        <rFont val="Wingdings"/>
        <charset val="2"/>
      </rPr>
      <t>§</t>
    </r>
    <r>
      <rPr>
        <sz val="7"/>
        <color theme="1"/>
        <rFont val="Times New Roman"/>
        <charset val="134"/>
      </rPr>
      <t xml:space="preserve"> </t>
    </r>
    <r>
      <rPr>
        <sz val="11"/>
        <color theme="1"/>
        <rFont val="Cambria"/>
        <charset val="134"/>
      </rPr>
      <t>Pastikan staf perawat/bidan dan petugas farmasi memahami maksud, tujuan, dan proses retur obat pasien</t>
    </r>
  </si>
  <si>
    <t>Perawat/Bidan memastikan pegelolaan troly emergency sesuai standar</t>
  </si>
  <si>
    <r>
      <rPr>
        <sz val="11"/>
        <color theme="1"/>
        <rFont val="Wingdings"/>
        <charset val="2"/>
      </rPr>
      <t>§</t>
    </r>
    <r>
      <rPr>
        <sz val="7"/>
        <color theme="1"/>
        <rFont val="Times New Roman"/>
        <charset val="134"/>
      </rPr>
      <t xml:space="preserve"> </t>
    </r>
    <r>
      <rPr>
        <sz val="11"/>
        <color theme="1"/>
        <rFont val="Cambria"/>
        <charset val="134"/>
      </rPr>
      <t>Tersedia ceklist troly emergency, Form pergantian obat emergency</t>
    </r>
  </si>
  <si>
    <r>
      <rPr>
        <sz val="11"/>
        <color theme="1"/>
        <rFont val="Wingdings"/>
        <charset val="2"/>
      </rPr>
      <t>§</t>
    </r>
    <r>
      <rPr>
        <sz val="7"/>
        <color theme="1"/>
        <rFont val="Times New Roman"/>
        <charset val="134"/>
      </rPr>
      <t xml:space="preserve"> </t>
    </r>
    <r>
      <rPr>
        <sz val="11"/>
        <color theme="1"/>
        <rFont val="Cambria"/>
        <charset val="134"/>
      </rPr>
      <t>Amati troly emergency kesesuaian isi dan ceklist</t>
    </r>
  </si>
  <si>
    <r>
      <rPr>
        <sz val="11"/>
        <color theme="1"/>
        <rFont val="Wingdings"/>
        <charset val="2"/>
      </rPr>
      <t>§</t>
    </r>
    <r>
      <rPr>
        <sz val="7"/>
        <color theme="1"/>
        <rFont val="Times New Roman"/>
        <charset val="134"/>
      </rPr>
      <t xml:space="preserve"> </t>
    </r>
    <r>
      <rPr>
        <sz val="11"/>
        <color theme="1"/>
        <rFont val="Cambria"/>
        <charset val="134"/>
      </rPr>
      <t>Staf perawat/bidan memahami maksud dan tujuan pengelolaan troly emergency sesuai regulasi</t>
    </r>
  </si>
  <si>
    <t>Pengelolaan obat di ruangan sesuai dengan standar</t>
  </si>
  <si>
    <r>
      <rPr>
        <sz val="11"/>
        <color theme="1"/>
        <rFont val="Wingdings"/>
        <charset val="2"/>
      </rPr>
      <t>§</t>
    </r>
    <r>
      <rPr>
        <sz val="7"/>
        <color theme="1"/>
        <rFont val="Times New Roman"/>
        <charset val="134"/>
      </rPr>
      <t xml:space="preserve"> </t>
    </r>
    <r>
      <rPr>
        <sz val="11"/>
        <color theme="1"/>
        <rFont val="Cambria"/>
        <charset val="134"/>
      </rPr>
      <t>Terdapat regulasi pengelolaan obat di ruang perawatan</t>
    </r>
  </si>
  <si>
    <r>
      <rPr>
        <sz val="11"/>
        <color theme="1"/>
        <rFont val="Wingdings"/>
        <charset val="2"/>
      </rPr>
      <t>§</t>
    </r>
    <r>
      <rPr>
        <sz val="7"/>
        <color theme="1"/>
        <rFont val="Times New Roman"/>
        <charset val="134"/>
      </rPr>
      <t xml:space="preserve"> </t>
    </r>
    <r>
      <rPr>
        <sz val="11"/>
        <color theme="1"/>
        <rFont val="Cambria"/>
        <charset val="134"/>
      </rPr>
      <t>Amati secara langsung ruang obat, dan RM psien</t>
    </r>
  </si>
  <si>
    <r>
      <rPr>
        <sz val="11"/>
        <color theme="1"/>
        <rFont val="Wingdings"/>
        <charset val="2"/>
      </rPr>
      <t>§</t>
    </r>
    <r>
      <rPr>
        <sz val="7"/>
        <color theme="1"/>
        <rFont val="Times New Roman"/>
        <charset val="134"/>
      </rPr>
      <t xml:space="preserve"> </t>
    </r>
    <r>
      <rPr>
        <sz val="11"/>
        <color theme="1"/>
        <rFont val="Cambria"/>
        <charset val="134"/>
      </rPr>
      <t>Staf perawat dan bidan memahami maksud dan tujuan pengelolaan obat</t>
    </r>
  </si>
  <si>
    <t>Monitoring suhu ruang penyimpanan obat di lakukan sesuai standar</t>
  </si>
  <si>
    <r>
      <rPr>
        <sz val="11"/>
        <color theme="1"/>
        <rFont val="Wingdings"/>
        <charset val="2"/>
      </rPr>
      <t>§</t>
    </r>
    <r>
      <rPr>
        <sz val="7"/>
        <color theme="1"/>
        <rFont val="Times New Roman"/>
        <charset val="134"/>
      </rPr>
      <t xml:space="preserve"> </t>
    </r>
    <r>
      <rPr>
        <sz val="11"/>
        <color theme="1"/>
        <rFont val="Cambria"/>
        <charset val="134"/>
      </rPr>
      <t>Terdapat form monitoring pemantauan suhu obat</t>
    </r>
  </si>
  <si>
    <r>
      <rPr>
        <sz val="11"/>
        <color theme="1"/>
        <rFont val="Wingdings"/>
        <charset val="2"/>
      </rPr>
      <t>§</t>
    </r>
    <r>
      <rPr>
        <sz val="7"/>
        <color theme="1"/>
        <rFont val="Times New Roman"/>
        <charset val="134"/>
      </rPr>
      <t xml:space="preserve"> </t>
    </r>
    <r>
      <rPr>
        <sz val="11"/>
        <color theme="1"/>
        <rFont val="Cambria"/>
        <charset val="134"/>
      </rPr>
      <t>Amati pengisian form monitoring dan suhu saat dilakukan supervise</t>
    </r>
  </si>
  <si>
    <r>
      <rPr>
        <sz val="11"/>
        <color theme="1"/>
        <rFont val="Wingdings"/>
        <charset val="2"/>
      </rPr>
      <t>§</t>
    </r>
    <r>
      <rPr>
        <sz val="7"/>
        <color theme="1"/>
        <rFont val="Times New Roman"/>
        <charset val="134"/>
      </rPr>
      <t xml:space="preserve"> </t>
    </r>
    <r>
      <rPr>
        <sz val="11"/>
        <color theme="1"/>
        <rFont val="Cambria"/>
        <charset val="134"/>
      </rPr>
      <t>Staf perawat/bidan memahami maksud dan tujuan dari dilakukan monitoring suhu ruang penyimpanan obat</t>
    </r>
  </si>
  <si>
    <t>EP. 4  Manajemen Linen</t>
  </si>
  <si>
    <t>Maksud dan Tujuan EP. 4</t>
  </si>
  <si>
    <t xml:space="preserve">Linen rumah sakit adalah semua produk tenun yang digunakan dalam pelayanan rawat inap, rawat jalan di rumah sakit. Pengelolaan linen yang baik dapat mencegah/mengurangi infeksi nosokomial/rumah sakit. Tujuan pengelolaan linen : 1) Membantu unit lain yang membutuhkan linen, 2) Mencegah infeksi silang baik bagi pasien maupun petugas Rumah Sakit, 3) Meningkatkan mutu pelayanan Rumah Sakit melalui pemenuhan kebutuhan linen bagi pasien. </t>
  </si>
  <si>
    <t>Stok linen sesuai dengan kebutuhan ruangan</t>
  </si>
  <si>
    <r>
      <rPr>
        <sz val="11"/>
        <color theme="1"/>
        <rFont val="Wingdings"/>
        <charset val="2"/>
      </rPr>
      <t>§</t>
    </r>
    <r>
      <rPr>
        <sz val="7"/>
        <color theme="1"/>
        <rFont val="Times New Roman"/>
        <charset val="134"/>
      </rPr>
      <t xml:space="preserve"> </t>
    </r>
    <r>
      <rPr>
        <sz val="11"/>
        <color theme="1"/>
        <rFont val="Cambria"/>
        <charset val="134"/>
      </rPr>
      <t>Terdapat buku stok linen ruang/unit</t>
    </r>
  </si>
  <si>
    <r>
      <rPr>
        <sz val="11"/>
        <color theme="1"/>
        <rFont val="Wingdings"/>
        <charset val="2"/>
      </rPr>
      <t>§</t>
    </r>
    <r>
      <rPr>
        <sz val="7"/>
        <color theme="1"/>
        <rFont val="Times New Roman"/>
        <charset val="134"/>
      </rPr>
      <t xml:space="preserve"> </t>
    </r>
    <r>
      <rPr>
        <sz val="11"/>
        <color theme="1"/>
        <rFont val="Cambria"/>
        <charset val="134"/>
      </rPr>
      <t>Ketersedian linen di ruang perawatan</t>
    </r>
  </si>
  <si>
    <r>
      <rPr>
        <sz val="11"/>
        <color theme="1"/>
        <rFont val="Wingdings"/>
        <charset val="2"/>
      </rPr>
      <t>§</t>
    </r>
    <r>
      <rPr>
        <sz val="7"/>
        <color theme="1"/>
        <rFont val="Times New Roman"/>
        <charset val="134"/>
      </rPr>
      <t xml:space="preserve"> </t>
    </r>
    <r>
      <rPr>
        <sz val="11"/>
        <color theme="1"/>
        <rFont val="Cambria"/>
        <charset val="134"/>
      </rPr>
      <t>Karu mampu merencanakan kebutuhan stok linen</t>
    </r>
  </si>
  <si>
    <t>Penempatan linen kotor sesuai dengan jenisnya</t>
  </si>
  <si>
    <r>
      <rPr>
        <sz val="11"/>
        <color theme="1"/>
        <rFont val="Wingdings"/>
        <charset val="2"/>
      </rPr>
      <t>§</t>
    </r>
    <r>
      <rPr>
        <sz val="7"/>
        <color theme="1"/>
        <rFont val="Times New Roman"/>
        <charset val="134"/>
      </rPr>
      <t xml:space="preserve"> </t>
    </r>
    <r>
      <rPr>
        <sz val="11"/>
        <color theme="1"/>
        <rFont val="Cambria"/>
        <charset val="134"/>
      </rPr>
      <t>Amati penempatan linen kotor di ruang linen</t>
    </r>
  </si>
  <si>
    <t>Jadwal Penggantian Linen sesuai dengan standar</t>
  </si>
  <si>
    <r>
      <rPr>
        <sz val="11"/>
        <color theme="1"/>
        <rFont val="Wingdings"/>
        <charset val="2"/>
      </rPr>
      <t>§</t>
    </r>
    <r>
      <rPr>
        <sz val="7"/>
        <color theme="1"/>
        <rFont val="Times New Roman"/>
        <charset val="134"/>
      </rPr>
      <t xml:space="preserve"> </t>
    </r>
    <r>
      <rPr>
        <sz val="11"/>
        <color theme="1"/>
        <rFont val="Cambria"/>
        <charset val="134"/>
      </rPr>
      <t>Terdapat regulasi jadwal pergantian linen, buku ceklist pergantian linen</t>
    </r>
  </si>
  <si>
    <r>
      <rPr>
        <sz val="11"/>
        <color theme="1"/>
        <rFont val="Wingdings"/>
        <charset val="2"/>
      </rPr>
      <t>§</t>
    </r>
    <r>
      <rPr>
        <sz val="7"/>
        <color theme="1"/>
        <rFont val="Times New Roman"/>
        <charset val="134"/>
      </rPr>
      <t xml:space="preserve"> </t>
    </r>
    <r>
      <rPr>
        <sz val="11"/>
        <color theme="1"/>
        <rFont val="Cambria"/>
        <charset val="134"/>
      </rPr>
      <t>Amati langsung linen yang terpasang ditempat tidur</t>
    </r>
  </si>
  <si>
    <t>EP. 5  Pengelolaan BHP</t>
  </si>
  <si>
    <t>Bahan habis pakai (BHP) adalah barang berwujud, yang biasanya habis dikonsumsi  dalam  satu atau  beberapa  kali  pemakaian  atau  umur  ekonomisnya  dalam kondisi pemakaian normal kurang dari satu tahun. Pengelolaan BHP/obat/barang farmasi merupakan satu segi manajemen rumah sakit yang penting karena ketidak-efisienan akan memberi dampak negatif terhadap  rumah  sakit,  baik  secara  medik  maupun  secara  ekonomi. Tujuan pengelolaan  tersebut  adalah  agar  bahan  yang  diperlukan  selalu  tersedia  setiap  dibutuhkan, dalam jumlah yang cukup dan mutu yang terjamin, untuk mendukung pelayanan yang bermutu (good quality care).</t>
  </si>
  <si>
    <t>Stok BHP sesuai dengan kebutuhan rungan</t>
  </si>
  <si>
    <r>
      <rPr>
        <sz val="11"/>
        <color theme="1"/>
        <rFont val="Wingdings"/>
        <charset val="2"/>
      </rPr>
      <t>§</t>
    </r>
    <r>
      <rPr>
        <sz val="7"/>
        <color theme="1"/>
        <rFont val="Times New Roman"/>
        <charset val="134"/>
      </rPr>
      <t xml:space="preserve"> </t>
    </r>
    <r>
      <rPr>
        <sz val="11"/>
        <color theme="1"/>
        <rFont val="Cambria"/>
        <charset val="134"/>
      </rPr>
      <t>Permintaan BHP ruang perawatan (MIV), kartu stok SESUAI KEBUTUHAN</t>
    </r>
  </si>
  <si>
    <r>
      <rPr>
        <sz val="11"/>
        <color theme="1"/>
        <rFont val="Wingdings"/>
        <charset val="2"/>
      </rPr>
      <t>§</t>
    </r>
    <r>
      <rPr>
        <sz val="7"/>
        <color theme="1"/>
        <rFont val="Times New Roman"/>
        <charset val="134"/>
      </rPr>
      <t xml:space="preserve"> </t>
    </r>
    <r>
      <rPr>
        <sz val="11"/>
        <color theme="1"/>
        <rFont val="Cambria"/>
        <charset val="134"/>
      </rPr>
      <t>Karu memahami maksud dan tujuan perencanaan BHP</t>
    </r>
  </si>
  <si>
    <t>Penggunaan BHP dengan system FIFO (first in, first out)</t>
  </si>
  <si>
    <r>
      <rPr>
        <sz val="11"/>
        <color theme="1"/>
        <rFont val="Wingdings"/>
        <charset val="2"/>
      </rPr>
      <t>§</t>
    </r>
    <r>
      <rPr>
        <sz val="7"/>
        <color theme="1"/>
        <rFont val="Times New Roman"/>
        <charset val="134"/>
      </rPr>
      <t xml:space="preserve"> </t>
    </r>
    <r>
      <rPr>
        <sz val="11"/>
        <color theme="1"/>
        <rFont val="Cambria"/>
        <charset val="134"/>
      </rPr>
      <t>Liat dan amati kesesuaian di ruang penyimpanan BHP</t>
    </r>
  </si>
  <si>
    <t>Data pemakaian BHP terinventarisir dengan baik</t>
  </si>
  <si>
    <r>
      <rPr>
        <sz val="11"/>
        <color theme="1"/>
        <rFont val="Wingdings"/>
        <charset val="2"/>
      </rPr>
      <t>§</t>
    </r>
    <r>
      <rPr>
        <sz val="7"/>
        <color theme="1"/>
        <rFont val="Times New Roman"/>
        <charset val="134"/>
      </rPr>
      <t xml:space="preserve"> </t>
    </r>
    <r>
      <rPr>
        <sz val="11"/>
        <color theme="1"/>
        <rFont val="Cambria"/>
        <charset val="134"/>
      </rPr>
      <t>Kartu stok</t>
    </r>
  </si>
  <si>
    <t>Karu : proses inventaris Amprahan dan pemakaian BHP</t>
  </si>
  <si>
    <t>EP. 6  5 R (Ringkas, Rapi, Resik, Rawat, Rajin)</t>
  </si>
  <si>
    <t>Maksud dan Tujuan EP. 6</t>
  </si>
  <si>
    <t>Ringkas adalah membedakan antara item yang diperlukan dengan yang tidak diperlukan dan selanjutnya menyingkirkan item yang tidak diperlukan tersebut. Rapi adalah menata item yang diperlukan pada tempat yang memudahkan untuk segera mengambil item tersebut. Resik adalah menjaga lingkungan kerja dan seluruh item dalam keadaan baik dan bersih. Rawat adalah memelihara lingkungan yang sudah bersih dan rapi sepanjang waktu dengan membuat standar prosedur yang diketahui dan dipahami semua orang. Rajin berarti mempertahankan standar prosedur yang telah ada untuk menjalankan Ringkas, Rapi, Resik, dan rawat secara berkelanjutan. Tujuan penerapan  konsep 5R, untuk membentuk suatu budaya kerja yang dapat meningkatkan efisiensi dan produktifitas kita di dalam bekerja.</t>
  </si>
  <si>
    <t>Ringkas dengan mengidentifikasi barang yang digunakan dan tidak digunakan</t>
  </si>
  <si>
    <r>
      <rPr>
        <sz val="11"/>
        <color theme="1"/>
        <rFont val="Wingdings"/>
        <charset val="2"/>
      </rPr>
      <t>§</t>
    </r>
    <r>
      <rPr>
        <sz val="7"/>
        <color theme="1"/>
        <rFont val="Times New Roman"/>
        <charset val="134"/>
      </rPr>
      <t xml:space="preserve"> </t>
    </r>
    <r>
      <rPr>
        <sz val="11"/>
        <color theme="1"/>
        <rFont val="Cambria"/>
        <charset val="134"/>
      </rPr>
      <t>Amati pelaksanaannya di area ruang perawatan</t>
    </r>
  </si>
  <si>
    <t>Rapi dengan penempatan sesuai dengan kebutuhan dan identifikasi sesuai kebutuhan</t>
  </si>
  <si>
    <t>Resik dengan memastikan alat medis , non medis dan barang rumah tangga serta ruangan bersih dari kotoran dan debu</t>
  </si>
  <si>
    <t>Rawat dengaan merawat ruangan sesuai standar kebersihan, penempatan, penataan</t>
  </si>
  <si>
    <t>Rajin dengan konsisten melakukan apa yang harus dilakukan</t>
  </si>
  <si>
    <t>EP. 7  Pengelolaan Barang Rumah Tangga</t>
  </si>
  <si>
    <t>Maksud dan Tujuan EP. 7</t>
  </si>
  <si>
    <t>Logistik non medis di rumah sakit biasanya merupakan barang keperluan rumah tangga. Pengelolaan yang dilakukan petugas pengelola barang rumah tangga bertujuan memberikan pengontrolan terhadap semua kegiatan pelayanan barang agar dapat dicegah kesalahan-kesalahan dalam proses pengadaan, pencatatan dan prosedur pelayanan barang rumah tangga dirumah sakit yang secara langsung maupun tidak langsung mempengaruhi produktifitas pelayanan yang dihasilkan kepada pengguna jasa layanan kesehatan.</t>
  </si>
  <si>
    <t>Barang rumah tangga sesuai dengan jumlah yang di berikan</t>
  </si>
  <si>
    <r>
      <rPr>
        <sz val="11"/>
        <color theme="1"/>
        <rFont val="Wingdings"/>
        <charset val="2"/>
      </rPr>
      <t>§</t>
    </r>
    <r>
      <rPr>
        <sz val="7"/>
        <color theme="1"/>
        <rFont val="Times New Roman"/>
        <charset val="134"/>
      </rPr>
      <t xml:space="preserve"> </t>
    </r>
    <r>
      <rPr>
        <sz val="11"/>
        <color theme="1"/>
        <rFont val="Cambria"/>
        <charset val="134"/>
      </rPr>
      <t>Daftar inventaris ruangan (KIR)</t>
    </r>
  </si>
  <si>
    <r>
      <rPr>
        <sz val="11"/>
        <color theme="1"/>
        <rFont val="Wingdings"/>
        <charset val="2"/>
      </rPr>
      <t>§</t>
    </r>
    <r>
      <rPr>
        <sz val="7"/>
        <color theme="1"/>
        <rFont val="Times New Roman"/>
        <charset val="134"/>
      </rPr>
      <t xml:space="preserve"> </t>
    </r>
    <r>
      <rPr>
        <sz val="11"/>
        <color theme="1"/>
        <rFont val="Cambria"/>
        <charset val="134"/>
      </rPr>
      <t>Karu dan staf perawat/bidan memahami maksud dan tujuan pengelolaan barang rumah tangga</t>
    </r>
  </si>
  <si>
    <t>Inventaris barang terawat dan terdokumentasi dengan baik</t>
  </si>
  <si>
    <r>
      <rPr>
        <sz val="11"/>
        <color theme="1"/>
        <rFont val="Wingdings"/>
        <charset val="2"/>
      </rPr>
      <t>§</t>
    </r>
    <r>
      <rPr>
        <sz val="7"/>
        <color theme="1"/>
        <rFont val="Times New Roman"/>
        <charset val="134"/>
      </rPr>
      <t xml:space="preserve"> </t>
    </r>
    <r>
      <rPr>
        <sz val="11"/>
        <color theme="1"/>
        <rFont val="Cambria"/>
        <charset val="134"/>
      </rPr>
      <t>Cocokan inventaris barang dengan kartu barang yang ada diruangan</t>
    </r>
  </si>
  <si>
    <t>Staf memahami inventaris yang dimiliki ruang/unit</t>
  </si>
  <si>
    <r>
      <rPr>
        <sz val="11"/>
        <color theme="1"/>
        <rFont val="Wingdings"/>
        <charset val="2"/>
      </rPr>
      <t>§</t>
    </r>
    <r>
      <rPr>
        <sz val="7"/>
        <color theme="1"/>
        <rFont val="Times New Roman"/>
        <charset val="134"/>
      </rPr>
      <t xml:space="preserve"> </t>
    </r>
    <r>
      <rPr>
        <sz val="11"/>
        <color theme="1"/>
        <rFont val="Cambria"/>
        <charset val="134"/>
      </rPr>
      <t>Bukti sosialisasi terkait barang inventaris ruangan</t>
    </r>
  </si>
  <si>
    <r>
      <rPr>
        <sz val="11"/>
        <color theme="1"/>
        <rFont val="Wingdings"/>
        <charset val="2"/>
      </rPr>
      <t>§</t>
    </r>
    <r>
      <rPr>
        <sz val="7"/>
        <color theme="1"/>
        <rFont val="Times New Roman"/>
        <charset val="134"/>
      </rPr>
      <t xml:space="preserve"> </t>
    </r>
    <r>
      <rPr>
        <sz val="11"/>
        <color theme="1"/>
        <rFont val="Cambria"/>
        <charset val="134"/>
      </rPr>
      <t>Staf perawat/bidan mengetahui barang rumah tangga yang ada di ruang perawatan</t>
    </r>
  </si>
  <si>
    <t>Ada monitoring dan evaluasi terhadap inventaris barang yang ada di ruang/unit</t>
  </si>
  <si>
    <r>
      <rPr>
        <sz val="11"/>
        <color theme="1"/>
        <rFont val="Wingdings"/>
        <charset val="2"/>
      </rPr>
      <t>§</t>
    </r>
    <r>
      <rPr>
        <sz val="7"/>
        <color theme="1"/>
        <rFont val="Times New Roman"/>
        <charset val="134"/>
      </rPr>
      <t xml:space="preserve"> </t>
    </r>
    <r>
      <rPr>
        <sz val="11"/>
        <color theme="1"/>
        <rFont val="Cambria"/>
        <charset val="134"/>
      </rPr>
      <t>Bukti laporan dan tindak lanjut inventaris barang yang rusak</t>
    </r>
  </si>
  <si>
    <t>STANDAR 3</t>
  </si>
  <si>
    <t>MANAJEMEN PERUBAHAN</t>
  </si>
  <si>
    <t>EP. 1 Strategi Perubahan</t>
  </si>
  <si>
    <t>Perubahan bagi organisasi adalah suatu keniscayaan yang harus terjadi dan pasti terjadi. Organisasi yang dinamis akan melakukan perubahan secara terus menerus dengan manajemen perubahan yang baik, yaitu dengan perubahan yang terencana, serta kemampuan untuk mengatasi penolakan dan resistensi. Kepala ruangan perlu menjelaskan secara tuntas tentang latar belakang, tujuan, strategi dan dampak perubahan yang dilakukan. Libatkan semua unsur organisasi untuk berpartisipasi aktif dalam proses perubahan. Dengarkan setiap aspirasi dan ide-ide kreatif yang mendukung perubahan ke arah yang lebih baik. Berikan dukungan untuk membantu staf perawat/bidan melewati proses perubahan, dengan peningkatan kompetensi (pengetahuan, keterampilan, sikap perilaku) dan kompensasi yang proporsional. Dukungan organisasi akan menghilangkan kekuatiran terhadap dampak buruk perubahan bagi pegawai maupun organisasi. Negosiasi dapat dilakukan secara wajar sesuai dengan ketentuan dan aturan yang berlaku.</t>
  </si>
  <si>
    <t xml:space="preserve">Skor Target </t>
  </si>
  <si>
    <t>Kepala ruang Sebagai role model di ruangan</t>
  </si>
  <si>
    <t xml:space="preserve">Penjelasan tentang contoh sbg role model </t>
  </si>
  <si>
    <r>
      <rPr>
        <sz val="11"/>
        <color theme="1"/>
        <rFont val="Wingdings"/>
        <charset val="2"/>
      </rPr>
      <t>§</t>
    </r>
    <r>
      <rPr>
        <sz val="7"/>
        <color theme="1"/>
        <rFont val="Times New Roman"/>
        <charset val="134"/>
      </rPr>
      <t xml:space="preserve"> </t>
    </r>
    <r>
      <rPr>
        <sz val="11"/>
        <color theme="1"/>
        <rFont val="Cambria"/>
        <charset val="134"/>
      </rPr>
      <t>Kepala ruangan</t>
    </r>
  </si>
  <si>
    <r>
      <rPr>
        <sz val="11"/>
        <color theme="1"/>
        <rFont val="Wingdings"/>
        <charset val="2"/>
      </rPr>
      <t>§</t>
    </r>
    <r>
      <rPr>
        <sz val="7"/>
        <color theme="1"/>
        <rFont val="Times New Roman"/>
        <charset val="134"/>
      </rPr>
      <t xml:space="preserve"> </t>
    </r>
    <r>
      <rPr>
        <sz val="11"/>
        <color theme="1"/>
        <rFont val="Cambria"/>
        <charset val="134"/>
      </rPr>
      <t>Staf perawat/bidan menyatakan karu telah menjalankan perannya sebagai seorang role  model</t>
    </r>
  </si>
  <si>
    <t>Ada staf yang  di tentukan untuk menjadi change agent</t>
  </si>
  <si>
    <r>
      <rPr>
        <sz val="11"/>
        <color theme="1"/>
        <rFont val="Wingdings"/>
        <charset val="2"/>
      </rPr>
      <t>§</t>
    </r>
    <r>
      <rPr>
        <sz val="7"/>
        <color theme="1"/>
        <rFont val="Times New Roman"/>
        <charset val="134"/>
      </rPr>
      <t xml:space="preserve"> </t>
    </r>
    <r>
      <rPr>
        <sz val="11"/>
        <color theme="1"/>
        <rFont val="Cambria"/>
        <charset val="134"/>
      </rPr>
      <t>Ada bukti staf mengikuti pelatihan AOC, ada surat penugasan dan uraian tugas</t>
    </r>
  </si>
  <si>
    <r>
      <rPr>
        <sz val="11"/>
        <color theme="1"/>
        <rFont val="Wingdings"/>
        <charset val="2"/>
      </rPr>
      <t>§</t>
    </r>
    <r>
      <rPr>
        <sz val="7"/>
        <color theme="1"/>
        <rFont val="Times New Roman"/>
        <charset val="134"/>
      </rPr>
      <t xml:space="preserve"> </t>
    </r>
    <r>
      <rPr>
        <sz val="11"/>
        <color theme="1"/>
        <rFont val="Cambria"/>
        <charset val="134"/>
      </rPr>
      <t>Konfirmasi staf perawat/bidan yang ditunjuk sebagai AOC</t>
    </r>
  </si>
  <si>
    <t>Kepala ruang  mampu mengoptimalkan peran dari AOC</t>
  </si>
  <si>
    <r>
      <rPr>
        <sz val="11"/>
        <color theme="1"/>
        <rFont val="Wingdings"/>
        <charset val="2"/>
      </rPr>
      <t>§</t>
    </r>
    <r>
      <rPr>
        <sz val="7"/>
        <color theme="1"/>
        <rFont val="Times New Roman"/>
        <charset val="134"/>
      </rPr>
      <t xml:space="preserve"> </t>
    </r>
    <r>
      <rPr>
        <sz val="11"/>
        <color theme="1"/>
        <rFont val="Cambria"/>
        <charset val="134"/>
      </rPr>
      <t>Bukti adanya pertemuan membahas ide perubahan (UMAN)</t>
    </r>
  </si>
  <si>
    <r>
      <rPr>
        <sz val="11"/>
        <color theme="1"/>
        <rFont val="Wingdings"/>
        <charset val="2"/>
      </rPr>
      <t>§</t>
    </r>
    <r>
      <rPr>
        <sz val="7"/>
        <color theme="1"/>
        <rFont val="Times New Roman"/>
        <charset val="2"/>
      </rPr>
      <t xml:space="preserve"> </t>
    </r>
    <r>
      <rPr>
        <sz val="11"/>
        <color theme="1"/>
        <rFont val="Cambria"/>
        <charset val="2"/>
      </rPr>
      <t>Bukti adanya daftar permasalahan diruangan</t>
    </r>
  </si>
  <si>
    <r>
      <rPr>
        <sz val="11"/>
        <color theme="1"/>
        <rFont val="Wingdings"/>
        <charset val="2"/>
      </rPr>
      <t>§</t>
    </r>
    <r>
      <rPr>
        <sz val="7"/>
        <color theme="1"/>
        <rFont val="Times New Roman"/>
        <charset val="134"/>
      </rPr>
      <t xml:space="preserve"> </t>
    </r>
    <r>
      <rPr>
        <sz val="11"/>
        <color theme="1"/>
        <rFont val="Cambria"/>
        <charset val="134"/>
      </rPr>
      <t>Amati peran karu dan peran AOC di ruang perawatan</t>
    </r>
    <r>
      <rPr>
        <sz val="11"/>
        <color theme="1"/>
        <rFont val="Cambria"/>
        <charset val="134"/>
        <scheme val="major"/>
      </rPr>
      <t xml:space="preserve"> (STAF)</t>
    </r>
  </si>
  <si>
    <t>Ada monitoring dan evaluasi peran AOC</t>
  </si>
  <si>
    <r>
      <rPr>
        <sz val="11"/>
        <color theme="1"/>
        <rFont val="Wingdings"/>
        <charset val="2"/>
      </rPr>
      <t>§</t>
    </r>
    <r>
      <rPr>
        <sz val="7"/>
        <color theme="1"/>
        <rFont val="Times New Roman"/>
        <charset val="134"/>
      </rPr>
      <t xml:space="preserve"> </t>
    </r>
    <r>
      <rPr>
        <sz val="11"/>
        <color theme="1"/>
        <rFont val="Cambria"/>
        <charset val="134"/>
      </rPr>
      <t>Ada bukti laporan kegiatan AOC</t>
    </r>
  </si>
  <si>
    <r>
      <rPr>
        <sz val="11"/>
        <color theme="1"/>
        <rFont val="Wingdings"/>
        <charset val="2"/>
      </rPr>
      <t>§</t>
    </r>
    <r>
      <rPr>
        <sz val="7"/>
        <color theme="1"/>
        <rFont val="Times New Roman"/>
        <charset val="134"/>
      </rPr>
      <t xml:space="preserve"> </t>
    </r>
    <r>
      <rPr>
        <sz val="11"/>
        <color theme="1"/>
        <rFont val="Cambria"/>
        <charset val="134"/>
      </rPr>
      <t>AOC menyampaikan progress dari perubahan yang sedang dilakukan</t>
    </r>
  </si>
  <si>
    <t>EP. 2  Perencanaan Perubahan</t>
  </si>
  <si>
    <t>Merencanakan perubahan atau inovasi merupakan implementasi manusia yang berasal dari sebuah ide atau gagasan yang disebabkan proses fenomena yang terjadi. Tujuan perencanaan perubahan adalah untuk menjaga kemampuan ruang perawatan untuk terus menyediakan layanan yang sesuai selama perubahan. Ruang perawatan harus mempertimbangkan tindakan yang dapat mengurangi potensi dampak negatif dari perubahan, seperti melakukan uji coba sebelum implementasi penuh, atau menentukan tindakan yang akan diambil ketika perubahan tidak berhasil dilaksanakan.</t>
  </si>
  <si>
    <t>Kepala ruang menggali dan memutuskan perencanaan perubahan di ruangan</t>
  </si>
  <si>
    <r>
      <rPr>
        <sz val="11"/>
        <color theme="1"/>
        <rFont val="Wingdings"/>
        <charset val="2"/>
      </rPr>
      <t>§</t>
    </r>
    <r>
      <rPr>
        <sz val="7"/>
        <color theme="1"/>
        <rFont val="Times New Roman"/>
        <charset val="134"/>
      </rPr>
      <t xml:space="preserve"> </t>
    </r>
    <r>
      <rPr>
        <sz val="11"/>
        <color theme="1"/>
        <rFont val="Cambria"/>
        <charset val="134"/>
      </rPr>
      <t>Ada bukti rapat ruangan untuk perencanaan perubahan</t>
    </r>
  </si>
  <si>
    <t>Semua staff di ruangan terlibat di dalam proses perencanaan perubahan yang akan di terapkan</t>
  </si>
  <si>
    <r>
      <rPr>
        <sz val="11"/>
        <color theme="1"/>
        <rFont val="Wingdings"/>
        <charset val="2"/>
      </rPr>
      <t>§</t>
    </r>
    <r>
      <rPr>
        <sz val="7"/>
        <color theme="1"/>
        <rFont val="Times New Roman"/>
        <charset val="134"/>
      </rPr>
      <t xml:space="preserve"> </t>
    </r>
    <r>
      <rPr>
        <sz val="11"/>
        <color theme="1"/>
        <rFont val="Cambria"/>
        <charset val="134"/>
      </rPr>
      <t>Karu dan staf di ruang perawatan menyatakan aktif dalam perencanaan perubahan</t>
    </r>
  </si>
  <si>
    <t>Rencana perubahan di tuangkan dalam kerangka acuan</t>
  </si>
  <si>
    <r>
      <rPr>
        <sz val="11"/>
        <color theme="1"/>
        <rFont val="Wingdings"/>
        <charset val="2"/>
      </rPr>
      <t>§</t>
    </r>
    <r>
      <rPr>
        <sz val="7"/>
        <color theme="1"/>
        <rFont val="Times New Roman"/>
        <charset val="134"/>
      </rPr>
      <t xml:space="preserve"> </t>
    </r>
    <r>
      <rPr>
        <sz val="11"/>
        <color theme="1"/>
        <rFont val="Cambria"/>
        <charset val="134"/>
      </rPr>
      <t>Ada bukti proposal/ Kerangka Acuan Kerja (KAK) program perubahan yang memuat rencana perubahan</t>
    </r>
  </si>
  <si>
    <t>Perencanaan menggambarkan proses,tujuan, waktu, dan target yang ingin di capai dengan jelas</t>
  </si>
  <si>
    <r>
      <rPr>
        <sz val="11"/>
        <color theme="1"/>
        <rFont val="Wingdings"/>
        <charset val="2"/>
      </rPr>
      <t>§</t>
    </r>
    <r>
      <rPr>
        <sz val="7"/>
        <color theme="1"/>
        <rFont val="Times New Roman"/>
        <charset val="134"/>
      </rPr>
      <t xml:space="preserve"> </t>
    </r>
    <r>
      <rPr>
        <sz val="11"/>
        <color theme="1"/>
        <rFont val="Cambria"/>
        <charset val="134"/>
      </rPr>
      <t>Ada bukti proposal/ Kerangka Acuan Kerja (KAK) program perubahan yang memuat proses, tujuan, waktu, dan target</t>
    </r>
  </si>
  <si>
    <t>Kepala ruang menetapkan metode dan strategi  yang akan di gunakan sesuai dengan kebutuhan ruangan</t>
  </si>
  <si>
    <r>
      <rPr>
        <sz val="11"/>
        <color theme="1"/>
        <rFont val="Wingdings"/>
        <charset val="2"/>
      </rPr>
      <t>§</t>
    </r>
    <r>
      <rPr>
        <sz val="7"/>
        <color theme="1"/>
        <rFont val="Times New Roman"/>
        <charset val="134"/>
      </rPr>
      <t xml:space="preserve"> </t>
    </r>
    <r>
      <rPr>
        <sz val="11"/>
        <color theme="1"/>
        <rFont val="Cambria"/>
        <charset val="134"/>
      </rPr>
      <t xml:space="preserve">Ada bukti proposal/ Kerangka Acuan Kerja (KAK) program perubahan yang memuat metode dan strategi </t>
    </r>
  </si>
  <si>
    <r>
      <rPr>
        <sz val="11"/>
        <color theme="1"/>
        <rFont val="Wingdings"/>
        <charset val="2"/>
      </rPr>
      <t>§</t>
    </r>
    <r>
      <rPr>
        <sz val="7"/>
        <color theme="1"/>
        <rFont val="Times New Roman"/>
        <charset val="134"/>
      </rPr>
      <t xml:space="preserve"> </t>
    </r>
    <r>
      <rPr>
        <sz val="11"/>
        <color theme="1"/>
        <rFont val="Cambria"/>
        <charset val="134"/>
      </rPr>
      <t>Staf perawat/bidan mengetahui metode dan strategi untuk perubahan yang dilakukan</t>
    </r>
  </si>
  <si>
    <t>EP. 3  Proses Implementasi dari Perubahan</t>
  </si>
  <si>
    <t>Maksud dan Tujuan EP. 3</t>
  </si>
  <si>
    <t>Untuk menjamin pelaksanaan manajemen perubahan yang efektif, dibutuhkan aktivitas manajemen perubahan yang sistematis, terencana, dan termonitor dengan baik.. Strategi yang tepat dapat diterapkan untuk memastikan ketepatan tingkat keterlibatan seluruh dalam proses perubahan. Keseluruhan proses implementasi sebaiknya dikelola sebagai perubahan organisasional yang terencana. Tujuan dan kunci keberhasilan manajemen perubahan dan implementasinya sangat bergantung kepada komitmen ruang perawatan sebagai unit yang melakukan perubahan. Kemampuan mengkomunikasikan perubahan melalui penjelasan yang menyentuh aspek rasional maupun emosional. Melanjutkan terus proses komunikasi ke berbagai pihak yang berkepentingan. Benar-benar fokus dalam melaksanakan perubahan dan tidak diganggu dengan hal-hal lainnya. Mendayagunakan sumberdaya manusia agar mampu melaksanakan proses perubahan dan implementasinya.</t>
  </si>
  <si>
    <t>Staf telah di sosialisasikan tentang perubahan</t>
  </si>
  <si>
    <r>
      <rPr>
        <sz val="11"/>
        <color theme="1"/>
        <rFont val="Wingdings"/>
        <charset val="2"/>
      </rPr>
      <t>§</t>
    </r>
    <r>
      <rPr>
        <sz val="7"/>
        <color theme="1"/>
        <rFont val="Times New Roman"/>
        <charset val="134"/>
      </rPr>
      <t xml:space="preserve"> </t>
    </r>
    <r>
      <rPr>
        <sz val="11"/>
        <color theme="1"/>
        <rFont val="Cambria"/>
        <charset val="134"/>
      </rPr>
      <t>Ada bukti pertemuan sosialisasi terkait perubahan yang akan dilakukan</t>
    </r>
  </si>
  <si>
    <r>
      <rPr>
        <sz val="11"/>
        <color theme="1"/>
        <rFont val="Wingdings"/>
        <charset val="2"/>
      </rPr>
      <t>§</t>
    </r>
    <r>
      <rPr>
        <sz val="7"/>
        <color theme="1"/>
        <rFont val="Times New Roman"/>
        <charset val="134"/>
      </rPr>
      <t xml:space="preserve"> </t>
    </r>
    <r>
      <rPr>
        <sz val="11"/>
        <color theme="1"/>
        <rFont val="Cambria"/>
        <charset val="134"/>
      </rPr>
      <t>Staf perawat/bidan memahami maksud dan tujuan adanya perubahan</t>
    </r>
  </si>
  <si>
    <t>Seluruh staff  terlibat dalam proses implementasi</t>
  </si>
  <si>
    <r>
      <rPr>
        <sz val="11"/>
        <color theme="1"/>
        <rFont val="Wingdings"/>
        <charset val="2"/>
      </rPr>
      <t>§</t>
    </r>
    <r>
      <rPr>
        <sz val="7"/>
        <color theme="1"/>
        <rFont val="Times New Roman"/>
        <charset val="134"/>
      </rPr>
      <t xml:space="preserve"> </t>
    </r>
    <r>
      <rPr>
        <sz val="11"/>
        <color theme="1"/>
        <rFont val="Cambria"/>
        <charset val="134"/>
      </rPr>
      <t>Staf perawat/bidan terlibat aktif dalam proses implementasi</t>
    </r>
  </si>
  <si>
    <t>Proses perubahan di lakukan secara terus menerus</t>
  </si>
  <si>
    <r>
      <rPr>
        <sz val="11"/>
        <color theme="1"/>
        <rFont val="Wingdings"/>
        <charset val="2"/>
      </rPr>
      <t>§</t>
    </r>
    <r>
      <rPr>
        <sz val="7"/>
        <color theme="1"/>
        <rFont val="Times New Roman"/>
        <charset val="134"/>
      </rPr>
      <t xml:space="preserve"> </t>
    </r>
    <r>
      <rPr>
        <sz val="11"/>
        <color theme="1"/>
        <rFont val="Cambria"/>
        <charset val="134"/>
      </rPr>
      <t>Ada bukti laporan kegiatan program perubahan</t>
    </r>
  </si>
  <si>
    <r>
      <rPr>
        <sz val="11"/>
        <color theme="1"/>
        <rFont val="Wingdings"/>
        <charset val="2"/>
      </rPr>
      <t>§</t>
    </r>
    <r>
      <rPr>
        <sz val="7"/>
        <color theme="1"/>
        <rFont val="Times New Roman"/>
        <charset val="134"/>
      </rPr>
      <t xml:space="preserve"> </t>
    </r>
    <r>
      <rPr>
        <sz val="11"/>
        <color theme="1"/>
        <rFont val="Cambria"/>
        <charset val="134"/>
      </rPr>
      <t>Pastikan program perubahan dibuat.</t>
    </r>
  </si>
  <si>
    <t>Proses implementasi dapat di verifikasi / di buktikan</t>
  </si>
  <si>
    <r>
      <rPr>
        <sz val="11"/>
        <color theme="1"/>
        <rFont val="Wingdings"/>
        <charset val="2"/>
      </rPr>
      <t>§</t>
    </r>
    <r>
      <rPr>
        <sz val="7"/>
        <color theme="1"/>
        <rFont val="Times New Roman"/>
        <charset val="134"/>
      </rPr>
      <t xml:space="preserve"> </t>
    </r>
    <r>
      <rPr>
        <sz val="11"/>
        <color theme="1"/>
        <rFont val="Cambria"/>
        <charset val="134"/>
      </rPr>
      <t>Dokumen laporan tersedia</t>
    </r>
  </si>
  <si>
    <t>EP. 4  Evaluasi Proses Perubahan</t>
  </si>
  <si>
    <t>Tidak banyak orang yang menyukai akan suatu perubahan, namun walaupun begitu perubahan tidak dapat dihindari, tetapi harus dihadapi. Karena pada hakikatnya memang seperti itu, maka diperlukan evaluasi suatu manajemen perubahan agar proses dan dampak dari perubahan tersebut mengarah pada titik positif. Untuk melakukan evaluasi maka diperlukan data. Oleh karena itu, dalam tahap ini dilakukan pengumpulan data dan evaluasi data tersebut. Hasil evaluasi ini dapat dijadikan umpan balik pada tahap identifikasi perubahan sehingga dapat memberi dampak pada perubahan yang diinginkan.</t>
  </si>
  <si>
    <t>Hasil  implementasi  menggambarkan dampak perubahan terhadap perbaikan sistem layanan</t>
  </si>
  <si>
    <r>
      <rPr>
        <sz val="11"/>
        <color theme="1"/>
        <rFont val="Wingdings"/>
        <charset val="2"/>
      </rPr>
      <t>§</t>
    </r>
    <r>
      <rPr>
        <sz val="7"/>
        <color theme="1"/>
        <rFont val="Times New Roman"/>
        <charset val="134"/>
      </rPr>
      <t xml:space="preserve"> </t>
    </r>
    <r>
      <rPr>
        <sz val="11"/>
        <color theme="1"/>
        <rFont val="Cambria"/>
        <charset val="134"/>
      </rPr>
      <t>Ada bukti laporan yang menyatakan dampak perubahan before-after terhadap perbaiakan system layanan</t>
    </r>
  </si>
  <si>
    <r>
      <rPr>
        <sz val="11"/>
        <color theme="1"/>
        <rFont val="Wingdings"/>
        <charset val="2"/>
      </rPr>
      <t>§</t>
    </r>
    <r>
      <rPr>
        <sz val="7"/>
        <color theme="1"/>
        <rFont val="Times New Roman"/>
        <charset val="134"/>
      </rPr>
      <t xml:space="preserve"> </t>
    </r>
    <r>
      <rPr>
        <sz val="11"/>
        <color theme="1"/>
        <rFont val="Cambria"/>
        <charset val="134"/>
      </rPr>
      <t>Amati perubahan kearah yang lebih baik</t>
    </r>
  </si>
  <si>
    <t>Monitoring dan evaluasi di lakukan sesuai dengan perencanaan</t>
  </si>
  <si>
    <r>
      <rPr>
        <sz val="11"/>
        <color theme="1"/>
        <rFont val="Wingdings"/>
        <charset val="2"/>
      </rPr>
      <t>§</t>
    </r>
    <r>
      <rPr>
        <sz val="7"/>
        <color theme="1"/>
        <rFont val="Times New Roman"/>
        <charset val="134"/>
      </rPr>
      <t xml:space="preserve"> </t>
    </r>
    <r>
      <rPr>
        <sz val="11"/>
        <color theme="1"/>
        <rFont val="Cambria"/>
        <charset val="134"/>
      </rPr>
      <t>Ada bukti monev program perubahan</t>
    </r>
  </si>
  <si>
    <t>Kepala Ruang mensosialisasikan hasil perubahan yang sudah di lakukan ke seluruh staff</t>
  </si>
  <si>
    <r>
      <rPr>
        <sz val="11"/>
        <color theme="1"/>
        <rFont val="Wingdings"/>
        <charset val="2"/>
      </rPr>
      <t>§</t>
    </r>
    <r>
      <rPr>
        <sz val="7"/>
        <color theme="1"/>
        <rFont val="Times New Roman"/>
        <charset val="134"/>
      </rPr>
      <t xml:space="preserve"> </t>
    </r>
    <r>
      <rPr>
        <sz val="11"/>
        <color theme="1"/>
        <rFont val="Cambria"/>
        <charset val="134"/>
      </rPr>
      <t xml:space="preserve">Ada bukti sosialisasi hasil perubahan </t>
    </r>
  </si>
  <si>
    <r>
      <rPr>
        <sz val="11"/>
        <color theme="1"/>
        <rFont val="Wingdings"/>
        <charset val="2"/>
      </rPr>
      <t>§</t>
    </r>
    <r>
      <rPr>
        <sz val="7"/>
        <color theme="1"/>
        <rFont val="Times New Roman"/>
        <charset val="134"/>
      </rPr>
      <t xml:space="preserve"> </t>
    </r>
    <r>
      <rPr>
        <sz val="11"/>
        <color theme="1"/>
        <rFont val="Cambria"/>
        <charset val="134"/>
      </rPr>
      <t>Staf perawat/bidan menyatakan ada sosialisasi hasil perubahan yang dilakukan</t>
    </r>
    <r>
      <rPr>
        <sz val="11"/>
        <color theme="1"/>
        <rFont val="Wingdings"/>
        <charset val="2"/>
      </rPr>
      <t xml:space="preserve"> </t>
    </r>
    <r>
      <rPr>
        <sz val="11"/>
        <color theme="1"/>
        <rFont val="Cambria"/>
        <charset val="134"/>
        <scheme val="major"/>
      </rPr>
      <t>(PERAGAKAN PROYEK PERUBAHAN)</t>
    </r>
  </si>
  <si>
    <t>Hasil evaluasi  didokumentasikan</t>
  </si>
  <si>
    <r>
      <rPr>
        <sz val="11"/>
        <color theme="1"/>
        <rFont val="Wingdings"/>
        <charset val="2"/>
      </rPr>
      <t>§</t>
    </r>
    <r>
      <rPr>
        <sz val="7"/>
        <color theme="1"/>
        <rFont val="Times New Roman"/>
        <charset val="134"/>
      </rPr>
      <t xml:space="preserve"> </t>
    </r>
    <r>
      <rPr>
        <sz val="11"/>
        <color theme="1"/>
        <rFont val="Cambria"/>
        <charset val="134"/>
      </rPr>
      <t>Ada bukti laporan kegiatan</t>
    </r>
  </si>
  <si>
    <t>Ada tindak lanjut terhadap hasil monitoring</t>
  </si>
  <si>
    <t>STANDAR 4</t>
  </si>
  <si>
    <t>MANAJEMEN SUMBER DAYA MANUSIA</t>
  </si>
  <si>
    <t>EP. 1 Kebutuhan dan Perencanaan SDM Keperawatan</t>
  </si>
  <si>
    <t>Penyusunan perencanaan ketenagaan adalah suatu fungsi perencanaan untuk menggunakan; merekrut dan menyebar sumber daya manusia berkualitas di dalam suatu ruang perawatan. Perencanaan sumber daya manusia dijalankan sebagai bagian dari proses perencanaan strategis. Merencanakan sumber daya manusia sebuah rumah sakit harus memperhatikan kuantitas dan kualitas. Kedua aspek ini penting karena rumah sakit memerlukan sumber daya manusia yang sesuai. Kebutuhan akan Sumber daya manusia di rumah sakit dengan kualitas yang tinggi diperoleh dengan adanya perencanaan yang seksama, bukanlah sesuatu yang seketika atau instant. Kemudian perlu dilakukan pengembangan sumber daya manusia yang dibutuhkan sekarang untuk kebutuhan dimasa  depan.</t>
  </si>
  <si>
    <t>Kepala Ruang merencanakaan kebutuhan ketenagaan sesuai ketentuan</t>
  </si>
  <si>
    <r>
      <rPr>
        <sz val="11"/>
        <color theme="1"/>
        <rFont val="Wingdings"/>
        <charset val="2"/>
      </rPr>
      <t>§</t>
    </r>
    <r>
      <rPr>
        <sz val="7"/>
        <color theme="1"/>
        <rFont val="Times New Roman"/>
        <charset val="134"/>
      </rPr>
      <t xml:space="preserve"> </t>
    </r>
    <r>
      <rPr>
        <sz val="11"/>
        <color theme="1"/>
        <rFont val="Cambria"/>
        <charset val="134"/>
      </rPr>
      <t>Ada bukti dokumen perencanaan pola ketenagaan yang disampaikan kepada atasan</t>
    </r>
  </si>
  <si>
    <t>Staf terlibat dalam penyusunan perencanaan kebutuhan tenaga</t>
  </si>
  <si>
    <r>
      <rPr>
        <sz val="11"/>
        <color theme="1"/>
        <rFont val="Wingdings"/>
        <charset val="2"/>
      </rPr>
      <t>§</t>
    </r>
    <r>
      <rPr>
        <sz val="7"/>
        <color theme="1"/>
        <rFont val="Times New Roman"/>
        <charset val="134"/>
      </rPr>
      <t xml:space="preserve"> </t>
    </r>
    <r>
      <rPr>
        <sz val="11"/>
        <color theme="1"/>
        <rFont val="Cambria"/>
        <charset val="134"/>
      </rPr>
      <t>Terdapat bukti RAPAT</t>
    </r>
  </si>
  <si>
    <r>
      <rPr>
        <sz val="11"/>
        <color theme="1"/>
        <rFont val="Wingdings"/>
        <charset val="2"/>
      </rPr>
      <t>§</t>
    </r>
    <r>
      <rPr>
        <sz val="7"/>
        <color theme="1"/>
        <rFont val="Times New Roman"/>
        <charset val="134"/>
      </rPr>
      <t xml:space="preserve"> </t>
    </r>
    <r>
      <rPr>
        <sz val="11"/>
        <color theme="1"/>
        <rFont val="Cambria"/>
        <charset val="134"/>
      </rPr>
      <t>Staf perawat/bidan menyatakan mengetahui dan terlibat dalam proses perencanaan pola ketenagaan</t>
    </r>
  </si>
  <si>
    <t>Usulan kebutuhan tenaga dievaluasi secara berkala</t>
  </si>
  <si>
    <r>
      <rPr>
        <sz val="11"/>
        <color theme="1"/>
        <rFont val="Wingdings"/>
        <charset val="2"/>
      </rPr>
      <t>§</t>
    </r>
    <r>
      <rPr>
        <sz val="7"/>
        <color theme="1"/>
        <rFont val="Times New Roman"/>
        <charset val="134"/>
      </rPr>
      <t xml:space="preserve"> </t>
    </r>
    <r>
      <rPr>
        <sz val="11"/>
        <color theme="1"/>
        <rFont val="Cambria"/>
        <charset val="134"/>
      </rPr>
      <t>Hasil analisa ketenagaan/semester, jam kerja karyawan.</t>
    </r>
  </si>
  <si>
    <t>Pemahaman tentang pengaturan ketenagaan dan pengaturan jadwal</t>
  </si>
  <si>
    <r>
      <rPr>
        <sz val="11"/>
        <color theme="1"/>
        <rFont val="Wingdings"/>
        <charset val="2"/>
      </rPr>
      <t>§</t>
    </r>
    <r>
      <rPr>
        <sz val="7"/>
        <color theme="1"/>
        <rFont val="Times New Roman"/>
        <charset val="134"/>
      </rPr>
      <t xml:space="preserve"> </t>
    </r>
    <r>
      <rPr>
        <sz val="11"/>
        <color theme="1"/>
        <rFont val="Cambria"/>
        <charset val="134"/>
      </rPr>
      <t>Staf perawat/bidan mengetahui dampak dari pola ketenagaan yang ada terhadap aktivitas pekerjaan</t>
    </r>
  </si>
  <si>
    <t>EP. 2 Penilaian Kinerja</t>
  </si>
  <si>
    <t>Penilaian kinerja perawat/bidan adalah sebuah proses dimana pencapaian kinerja individu atau kelompok diukur dan di evaluasi serta dibandingkan dengan standar yang telah ditentukan. Proses penilaian kinerja perawat/bidan sebaiknya dilakukan secara efektif dalam mengarahkan perilaku pegawai dalam rangka menghasilkan jasa keperawatan/kebidanan yang mempunyai kualitas yang baik. Penilaian kinerja dapat digunakan untuk memperbaiki proses kerja, prestasi kerja, peningkatan kompensasi, melihat kebutuhan untuk melakukan diklat keterampilan dan mengevaluasi hasil kerja dengan standar yang telah ditetapkan.</t>
  </si>
  <si>
    <t>Staf diruang perawatan memiliki kontrak kerja</t>
  </si>
  <si>
    <r>
      <rPr>
        <sz val="11"/>
        <color theme="1"/>
        <rFont val="Wingdings"/>
        <charset val="2"/>
      </rPr>
      <t>§</t>
    </r>
    <r>
      <rPr>
        <sz val="7"/>
        <color theme="1"/>
        <rFont val="Times New Roman"/>
        <charset val="134"/>
      </rPr>
      <t xml:space="preserve"> </t>
    </r>
    <r>
      <rPr>
        <sz val="11"/>
        <color theme="1"/>
        <rFont val="Cambria"/>
        <charset val="134"/>
      </rPr>
      <t>Kontrak Kerja staf perawat/bidan</t>
    </r>
  </si>
  <si>
    <t>Kepala ruang melakukan penilaian kinerja sesuai dengan kontrak yang telah ditetapkan</t>
  </si>
  <si>
    <r>
      <rPr>
        <sz val="11"/>
        <color theme="1"/>
        <rFont val="Wingdings"/>
        <charset val="2"/>
      </rPr>
      <t>§</t>
    </r>
    <r>
      <rPr>
        <sz val="7"/>
        <color theme="1"/>
        <rFont val="Times New Roman"/>
        <charset val="134"/>
      </rPr>
      <t xml:space="preserve"> </t>
    </r>
    <r>
      <rPr>
        <sz val="11"/>
        <color theme="1"/>
        <rFont val="Cambria"/>
        <charset val="134"/>
      </rPr>
      <t>Panduan penilaian Kinerja</t>
    </r>
  </si>
  <si>
    <r>
      <rPr>
        <sz val="11"/>
        <color theme="1"/>
        <rFont val="Wingdings"/>
        <charset val="2"/>
      </rPr>
      <t>§</t>
    </r>
    <r>
      <rPr>
        <sz val="7"/>
        <color theme="1"/>
        <rFont val="Times New Roman"/>
        <charset val="134"/>
      </rPr>
      <t xml:space="preserve"> </t>
    </r>
    <r>
      <rPr>
        <sz val="11"/>
        <color theme="1"/>
        <rFont val="Cambria"/>
        <charset val="134"/>
      </rPr>
      <t>SPO penilaian kinerja</t>
    </r>
  </si>
  <si>
    <t>Penilaian dilakukan menggunakan instrumen yang telah ditetapkan</t>
  </si>
  <si>
    <r>
      <rPr>
        <sz val="11"/>
        <color theme="1"/>
        <rFont val="Wingdings"/>
        <charset val="2"/>
      </rPr>
      <t>§</t>
    </r>
    <r>
      <rPr>
        <sz val="7"/>
        <color theme="1"/>
        <rFont val="Times New Roman"/>
        <charset val="134"/>
      </rPr>
      <t xml:space="preserve"> </t>
    </r>
    <r>
      <rPr>
        <sz val="11"/>
        <color theme="1"/>
        <rFont val="Cambria"/>
        <charset val="134"/>
      </rPr>
      <t>Form penilaian kinerja</t>
    </r>
  </si>
  <si>
    <t>Penilaian kinerja dilakukan setiap satu bulan sekali</t>
  </si>
  <si>
    <r>
      <rPr>
        <sz val="11"/>
        <color theme="1"/>
        <rFont val="Wingdings"/>
        <charset val="2"/>
      </rPr>
      <t>§</t>
    </r>
    <r>
      <rPr>
        <sz val="7"/>
        <color theme="1"/>
        <rFont val="Times New Roman"/>
        <charset val="134"/>
      </rPr>
      <t xml:space="preserve"> </t>
    </r>
    <r>
      <rPr>
        <sz val="11"/>
        <color theme="1"/>
        <rFont val="Cambria"/>
        <charset val="134"/>
      </rPr>
      <t>Hasil penilaian kinerja</t>
    </r>
  </si>
  <si>
    <t>Bukti pembinaan staf/ raport</t>
  </si>
  <si>
    <t>Hasil penilaian disampaikan kepada staf yang bersangkutan</t>
  </si>
  <si>
    <r>
      <rPr>
        <sz val="11"/>
        <color theme="1"/>
        <rFont val="Wingdings"/>
        <charset val="2"/>
      </rPr>
      <t>§</t>
    </r>
    <r>
      <rPr>
        <sz val="7"/>
        <color theme="1"/>
        <rFont val="Times New Roman"/>
        <charset val="134"/>
      </rPr>
      <t xml:space="preserve"> </t>
    </r>
    <r>
      <rPr>
        <sz val="11"/>
        <color theme="1"/>
        <rFont val="Cambria"/>
        <charset val="134"/>
      </rPr>
      <t>Form penilaian yang terisi dan ditandatangani staf</t>
    </r>
  </si>
  <si>
    <r>
      <rPr>
        <sz val="11"/>
        <color theme="1"/>
        <rFont val="Wingdings"/>
        <charset val="2"/>
      </rPr>
      <t>§</t>
    </r>
    <r>
      <rPr>
        <sz val="7"/>
        <color theme="1"/>
        <rFont val="Times New Roman"/>
        <charset val="134"/>
      </rPr>
      <t xml:space="preserve"> </t>
    </r>
    <r>
      <rPr>
        <sz val="11"/>
        <color theme="1"/>
        <rFont val="Cambria"/>
        <charset val="134"/>
      </rPr>
      <t>Staf menyatakan hasil penilaian disampaikan kepada yang bersangkutan</t>
    </r>
  </si>
  <si>
    <t>Hasil penilaian staf disampaikan kepada atasan</t>
  </si>
  <si>
    <r>
      <rPr>
        <sz val="11"/>
        <color theme="1"/>
        <rFont val="Wingdings"/>
        <charset val="2"/>
      </rPr>
      <t>§</t>
    </r>
    <r>
      <rPr>
        <sz val="7"/>
        <color theme="1"/>
        <rFont val="Times New Roman"/>
        <charset val="134"/>
      </rPr>
      <t xml:space="preserve"> </t>
    </r>
    <r>
      <rPr>
        <sz val="11"/>
        <color theme="1"/>
        <rFont val="Cambria"/>
        <charset val="134"/>
      </rPr>
      <t>Bukti pengiriman penilaian</t>
    </r>
  </si>
  <si>
    <t>EP. 3 Pengembangan Kompetensi</t>
  </si>
  <si>
    <t>Kompetensi adalah suatu kemampuan atau kecakapan yang dimiliki oleh seseorang dalam melaksanakan suatu pekerjaan atau tugas pada bidang tertentu, sesuai dengan profesi yang disandangnya. Perawat/bidan merupakan sebuah profesi yang bekerja dalam bidang kesehatan yang memiliki kompetensi sendiri yakni mampu memberikan asuhan keperawatan/kebidanan kepada pasien/klien baik sakit maupun sehat pada individu, keluarga dan masyarakat. Kompetensi perawat terdiri dari 5 area kompetensi, yakni: 1) Praktik berdasarkan etik, legal, dan peka budaya, 2) Praktik keperawatan profesional, 3) Kepemimpinan dan manajemen, 4) Pendidikan dan penelitian, dan 5) Pengembangan kualitas personal dan profesional. Kompetensi yang ditetapkan di organisasi merupakan basis dari berbagai aspek pengembangan sumber daya yang dimiliki, yang dikondisikan sebagai upaya pendukung dalam pencapaian kinerja organsiasi, dengan keunggulan kinerja merupakan modal penting untk mengantar organisaasi mencapai tingkat keunggulan bersaing yang optimal dan efisien.</t>
  </si>
  <si>
    <t>Kepala ruang merencanakan pendidikan formal berkelanjutan</t>
  </si>
  <si>
    <r>
      <rPr>
        <sz val="11"/>
        <color theme="1"/>
        <rFont val="Wingdings"/>
        <charset val="2"/>
      </rPr>
      <t>§</t>
    </r>
    <r>
      <rPr>
        <sz val="7"/>
        <color theme="1"/>
        <rFont val="Times New Roman"/>
        <charset val="134"/>
      </rPr>
      <t xml:space="preserve"> </t>
    </r>
    <r>
      <rPr>
        <sz val="11"/>
        <color theme="1"/>
        <rFont val="Cambria"/>
        <charset val="134"/>
      </rPr>
      <t>Bukti perencanaan pendidikan formal berkelanjutan berdasarkan kebutuhan.</t>
    </r>
  </si>
  <si>
    <t>Perencanaan pendidikan formal dievaluasi</t>
  </si>
  <si>
    <r>
      <rPr>
        <sz val="11"/>
        <color theme="1"/>
        <rFont val="Wingdings"/>
        <charset val="2"/>
      </rPr>
      <t>§</t>
    </r>
    <r>
      <rPr>
        <sz val="7"/>
        <color theme="1"/>
        <rFont val="Times New Roman"/>
        <charset val="134"/>
      </rPr>
      <t xml:space="preserve"> </t>
    </r>
    <r>
      <rPr>
        <sz val="11"/>
        <color theme="1"/>
        <rFont val="Cambria"/>
        <charset val="134"/>
      </rPr>
      <t>Terdapat bukti data pelatihan staf perawat/bidan</t>
    </r>
  </si>
  <si>
    <r>
      <rPr>
        <sz val="11"/>
        <color theme="1"/>
        <rFont val="Wingdings"/>
        <charset val="2"/>
      </rPr>
      <t>§</t>
    </r>
    <r>
      <rPr>
        <sz val="7"/>
        <color theme="1"/>
        <rFont val="Times New Roman"/>
        <charset val="134"/>
      </rPr>
      <t xml:space="preserve"> </t>
    </r>
    <r>
      <rPr>
        <sz val="11"/>
        <color theme="1"/>
        <rFont val="Cambria"/>
        <charset val="134"/>
      </rPr>
      <t>Kesesuaian antara pelatihan yang telah dilakukan dan kebutuhan ruang rawat</t>
    </r>
  </si>
  <si>
    <t>Kepala ruang merencanakan dan mengusulkan pengembangan terkait kompetensi staf</t>
  </si>
  <si>
    <r>
      <rPr>
        <sz val="11"/>
        <color theme="1"/>
        <rFont val="Wingdings"/>
        <charset val="2"/>
      </rPr>
      <t>§</t>
    </r>
    <r>
      <rPr>
        <sz val="7"/>
        <color theme="1"/>
        <rFont val="Times New Roman"/>
        <charset val="134"/>
      </rPr>
      <t xml:space="preserve"> </t>
    </r>
    <r>
      <rPr>
        <sz val="11"/>
        <color theme="1"/>
        <rFont val="Cambria"/>
        <charset val="134"/>
      </rPr>
      <t>Ada dokumen perencanaan pelatihan berdasarkan TNA (training need analysis)</t>
    </r>
  </si>
  <si>
    <r>
      <rPr>
        <sz val="11"/>
        <color theme="1"/>
        <rFont val="Wingdings"/>
        <charset val="2"/>
      </rPr>
      <t xml:space="preserve">§ </t>
    </r>
    <r>
      <rPr>
        <sz val="11"/>
        <color theme="1"/>
        <rFont val="Cambria"/>
        <charset val="134"/>
        <scheme val="major"/>
      </rPr>
      <t>Form daftar pelatihan yang diperlukan diruang/unit</t>
    </r>
  </si>
  <si>
    <t>Perencanaan Pengembangan kompetensi sesuai dengan jenjang karir</t>
  </si>
  <si>
    <r>
      <rPr>
        <sz val="11"/>
        <color theme="1"/>
        <rFont val="Wingdings"/>
        <charset val="2"/>
      </rPr>
      <t>§</t>
    </r>
    <r>
      <rPr>
        <sz val="7"/>
        <color theme="1"/>
        <rFont val="Times New Roman"/>
        <charset val="134"/>
      </rPr>
      <t xml:space="preserve"> </t>
    </r>
    <r>
      <rPr>
        <sz val="11"/>
        <color theme="1"/>
        <rFont val="Cambria"/>
        <charset val="134"/>
      </rPr>
      <t>Dokumen usulan pelatihan untuk staf perawat/bidan</t>
    </r>
  </si>
  <si>
    <r>
      <rPr>
        <sz val="11"/>
        <color theme="1"/>
        <rFont val="Wingdings"/>
        <charset val="2"/>
      </rPr>
      <t>§</t>
    </r>
    <r>
      <rPr>
        <sz val="7"/>
        <color theme="1"/>
        <rFont val="Times New Roman"/>
        <charset val="134"/>
      </rPr>
      <t xml:space="preserve"> </t>
    </r>
    <r>
      <rPr>
        <sz val="11"/>
        <color theme="1"/>
        <rFont val="Cambria"/>
        <charset val="134"/>
      </rPr>
      <t>Kesesuaian perencanaan pengembangan dengan level kompetensi</t>
    </r>
  </si>
  <si>
    <t>Perencanaan pengembangan kompetensi dievaluasi</t>
  </si>
  <si>
    <r>
      <rPr>
        <sz val="11"/>
        <color theme="1"/>
        <rFont val="Wingdings"/>
        <charset val="2"/>
      </rPr>
      <t>§</t>
    </r>
    <r>
      <rPr>
        <sz val="7"/>
        <color theme="1"/>
        <rFont val="Times New Roman"/>
        <charset val="134"/>
      </rPr>
      <t xml:space="preserve"> </t>
    </r>
    <r>
      <rPr>
        <sz val="11"/>
        <color theme="1"/>
        <rFont val="Cambria"/>
        <charset val="134"/>
      </rPr>
      <t>Daftar nama yang telah mengikuti pelatihan</t>
    </r>
  </si>
  <si>
    <r>
      <rPr>
        <sz val="11"/>
        <color theme="1"/>
        <rFont val="Wingdings"/>
        <charset val="2"/>
      </rPr>
      <t>§</t>
    </r>
    <r>
      <rPr>
        <sz val="7"/>
        <color theme="1"/>
        <rFont val="Times New Roman"/>
        <charset val="134"/>
      </rPr>
      <t xml:space="preserve"> </t>
    </r>
    <r>
      <rPr>
        <sz val="11"/>
        <color theme="1"/>
        <rFont val="Cambria"/>
        <charset val="134"/>
      </rPr>
      <t>Bukti sosialisasi hasil pelatihan (UMAN)</t>
    </r>
  </si>
  <si>
    <r>
      <rPr>
        <sz val="11"/>
        <color theme="1"/>
        <rFont val="Wingdings"/>
        <charset val="2"/>
      </rPr>
      <t>§</t>
    </r>
    <r>
      <rPr>
        <sz val="7"/>
        <color theme="1"/>
        <rFont val="Times New Roman"/>
        <charset val="134"/>
      </rPr>
      <t xml:space="preserve"> </t>
    </r>
    <r>
      <rPr>
        <sz val="11"/>
        <color theme="1"/>
        <rFont val="Cambria"/>
        <charset val="134"/>
      </rPr>
      <t>Staf perawat/bidan menyatakan ada sosialisasi hasil pelatihan kepada seluruh staf</t>
    </r>
  </si>
  <si>
    <r>
      <rPr>
        <sz val="11"/>
        <color theme="1"/>
        <rFont val="Wingdings"/>
        <charset val="2"/>
      </rPr>
      <t>§</t>
    </r>
    <r>
      <rPr>
        <sz val="7"/>
        <color theme="1"/>
        <rFont val="Times New Roman"/>
        <charset val="134"/>
      </rPr>
      <t xml:space="preserve"> </t>
    </r>
    <r>
      <rPr>
        <sz val="11"/>
        <color theme="1"/>
        <rFont val="Cambria"/>
        <charset val="134"/>
      </rPr>
      <t>Lihat kesesuaian dengan perencanaan</t>
    </r>
  </si>
  <si>
    <t>Pengembangan kompetensi staf harus memenuhi 20 JPL/ tahun</t>
  </si>
  <si>
    <r>
      <rPr>
        <sz val="11"/>
        <color theme="1"/>
        <rFont val="Wingdings"/>
        <charset val="2"/>
      </rPr>
      <t>§</t>
    </r>
    <r>
      <rPr>
        <sz val="7"/>
        <color theme="1"/>
        <rFont val="Times New Roman"/>
        <charset val="134"/>
      </rPr>
      <t xml:space="preserve"> </t>
    </r>
    <r>
      <rPr>
        <sz val="11"/>
        <color theme="1"/>
        <rFont val="Cambria"/>
        <charset val="134"/>
      </rPr>
      <t>Daftar nama staf dan jumlah jam pelajaran</t>
    </r>
  </si>
  <si>
    <t>Staf : kesempatan untuk pelatihan dan pendidikan</t>
  </si>
  <si>
    <t>EP. 4 Lisensi dan Kewenangan</t>
  </si>
  <si>
    <t>Rumah Sakit sebagai salah satu fasilitas pelayanan kesehatan merupakan bagian dari sumber daya kesehatan yang sangat diperlukan dalam mendukung penyelenggaraan upaya kesehatan. Penyelenggaran pelayanan kesehatan di Rumah Sakit mempunyai karakteristik dan organisasi yang sangat kompleks. Berbagai jenis tenaga kesehatan dengan perangkat keilmuannya masing-masing berinteraksi satu sama lain. Untuk dapat melaksanakan tugas dan tindakan dengan aman, perawat/bidan profesional harus memahami batasan legal dan implikasinya dalam praktik sehari-hari mereka. Hal ini dikaitkan dengan penilaian yang baik serta kemampuan untuk membuat keputusan agar asuhan keperawatan/kebidanan yang aman dan sesuai dengan kebutuhan klien dapat terpenuhi. Asuhan keperawatan/kebidanan yang aman diartikan sebagai praktik keperawatan/kebidanan yang bermutu dan taat pada aturan, hukum, serta perundang-undangan yang berlaku. Penugasan klinis adalah penugasan direktur rumah sakit kepada tenaga keperawatan/kebidanan untuk melakukan asuhan keperawatan atau asuhan kebidanan di rumah sakit tersebut berdasarkan daftar kewenangan klinis yang telah ditetapkan baginya. Pemberian kewenangan klinis (clinical privilege) kepada seorang perawat/bidan  dilakukan dengan melakukan suatu proses yang disebut kredensial. Kredensial secara umum merupakan istilah yang memayungi lisensi, sertifikasi, dan registrasi.</t>
  </si>
  <si>
    <t>Skor</t>
  </si>
  <si>
    <t>Ada regulasi yang mengatur pendelegasian kewenangan dokter yang berhalangan</t>
  </si>
  <si>
    <r>
      <rPr>
        <sz val="11"/>
        <color theme="1"/>
        <rFont val="Wingdings"/>
        <charset val="2"/>
      </rPr>
      <t>§</t>
    </r>
    <r>
      <rPr>
        <sz val="7"/>
        <color theme="1"/>
        <rFont val="Times New Roman"/>
        <charset val="134"/>
      </rPr>
      <t xml:space="preserve"> </t>
    </r>
    <r>
      <rPr>
        <sz val="11"/>
        <color theme="1"/>
        <rFont val="Cambria"/>
        <charset val="134"/>
      </rPr>
      <t>Terdapat kebijakan pendelegasian</t>
    </r>
  </si>
  <si>
    <t>Ada</t>
  </si>
  <si>
    <t>Setiap perawat/bidan memiliki STR/SIP/SIKP/SIKB , SPK, RKK dan BTCLS yang masih berlaku</t>
  </si>
  <si>
    <r>
      <rPr>
        <sz val="11"/>
        <color theme="1"/>
        <rFont val="Wingdings"/>
        <charset val="2"/>
      </rPr>
      <t>§</t>
    </r>
    <r>
      <rPr>
        <sz val="7"/>
        <color theme="1"/>
        <rFont val="Times New Roman"/>
        <charset val="134"/>
      </rPr>
      <t xml:space="preserve"> </t>
    </r>
    <r>
      <rPr>
        <sz val="11"/>
        <color theme="1"/>
        <rFont val="Cambria"/>
        <charset val="134"/>
      </rPr>
      <t>Bukti STR, SIPP/SIKP/SIKB, sertifikat BTCLS yang masih berlaku</t>
    </r>
  </si>
  <si>
    <t>Perawat/bidan melakukan kewenangan sesuai dengan SPK/RKK yang berlaku</t>
  </si>
  <si>
    <r>
      <rPr>
        <sz val="11"/>
        <color theme="1"/>
        <rFont val="Wingdings"/>
        <charset val="2"/>
      </rPr>
      <t>§</t>
    </r>
    <r>
      <rPr>
        <sz val="7"/>
        <color theme="1"/>
        <rFont val="Times New Roman"/>
        <charset val="134"/>
      </rPr>
      <t xml:space="preserve"> </t>
    </r>
    <r>
      <rPr>
        <sz val="11"/>
        <color theme="1"/>
        <rFont val="Cambria"/>
        <charset val="134"/>
      </rPr>
      <t>Terdapt bukti Logbook, SPK/RKK, RM</t>
    </r>
  </si>
  <si>
    <r>
      <rPr>
        <sz val="11"/>
        <color theme="1"/>
        <rFont val="Wingdings"/>
        <charset val="2"/>
      </rPr>
      <t>§</t>
    </r>
    <r>
      <rPr>
        <sz val="7"/>
        <color theme="1"/>
        <rFont val="Times New Roman"/>
        <charset val="134"/>
      </rPr>
      <t xml:space="preserve"> </t>
    </r>
    <r>
      <rPr>
        <sz val="11"/>
        <color theme="1"/>
        <rFont val="Cambria"/>
        <charset val="134"/>
      </rPr>
      <t>Staf perawat/bidan mengetahui rincian kewenangan klinisnya</t>
    </r>
  </si>
  <si>
    <t>Kepala ruangan mendata  STR, SIPP/SIKP/SIKB, SPK dan RKK  serta pelatihan kegawatdaruratan sesuai dengan aturan yang berlaku bagi staf yang melakukan pelayan diruang perawatan</t>
  </si>
  <si>
    <r>
      <rPr>
        <sz val="11"/>
        <color theme="1"/>
        <rFont val="Wingdings"/>
        <charset val="2"/>
      </rPr>
      <t>§</t>
    </r>
    <r>
      <rPr>
        <sz val="7"/>
        <color theme="1"/>
        <rFont val="Times New Roman"/>
        <charset val="134"/>
      </rPr>
      <t xml:space="preserve"> </t>
    </r>
    <r>
      <rPr>
        <sz val="11"/>
        <color theme="1"/>
        <rFont val="Cambria"/>
        <charset val="134"/>
      </rPr>
      <t>Bukti daftar nama beserta nomor STR,SIPP/SIKB/SIKP dan tanggal expired</t>
    </r>
  </si>
  <si>
    <t>EP. 5 Etika Kerja</t>
  </si>
  <si>
    <t>Maksud dan Tujuan EP. 5</t>
  </si>
  <si>
    <t>Etika kerja adalah sebuah nilai-nilai yang di pegang, baik individu sebagai pekerja maupun manajemen sebagai pengatur/regulasi dalam bekerja. Etika kerja yang tinggi membuat rutinitas kerja tidak akan membosankan, bahkan mampu meningkatkan prestasi kerjanya atau kinerja. Hal yang mendasari etika kerja tinggi di antaranya keinginan untuk menjunjung tinggi mutu pekerjaan, maka individu yang mempunyai etos kerja tinggi akan turut serta memberikan masukan- masukan ide di tempat bekerja. Perawat/bidan yang memiliki pengetahuan tentang prinsip etik harus menerapkannya dalam pemberian asuhan pada pasien agar dapat meningkatkan kepuasan dan kepercayaan antar perawat/bidan, klien dan petugas kesehatan lain sebagai bagian dari penerapan etika kerja.</t>
  </si>
  <si>
    <t>Terdapat regulasi yang mengatur tentang etika dan disiplin kerja di ruang perawatan</t>
  </si>
  <si>
    <r>
      <rPr>
        <sz val="11"/>
        <color theme="1"/>
        <rFont val="Wingdings"/>
        <charset val="2"/>
      </rPr>
      <t>§</t>
    </r>
    <r>
      <rPr>
        <sz val="7"/>
        <color theme="1"/>
        <rFont val="Times New Roman"/>
        <charset val="134"/>
      </rPr>
      <t xml:space="preserve"> </t>
    </r>
    <r>
      <rPr>
        <sz val="11"/>
        <color theme="1"/>
        <rFont val="Cambria"/>
        <charset val="134"/>
      </rPr>
      <t>Terdapat regulasi terkait pedoman dan disiplin etik profesi keperawatan/kebidanan</t>
    </r>
  </si>
  <si>
    <t>Semua staf berpenampilan sesuai dengan standar penampilan yang telah diisyaratkan</t>
  </si>
  <si>
    <r>
      <rPr>
        <sz val="11"/>
        <color theme="1"/>
        <rFont val="Wingdings"/>
        <charset val="2"/>
      </rPr>
      <t>§</t>
    </r>
    <r>
      <rPr>
        <sz val="7"/>
        <color theme="1"/>
        <rFont val="Times New Roman"/>
        <charset val="134"/>
      </rPr>
      <t xml:space="preserve"> </t>
    </r>
    <r>
      <rPr>
        <sz val="11"/>
        <color theme="1"/>
        <rFont val="Cambria"/>
        <charset val="134"/>
      </rPr>
      <t>Terdapat regulasi yang mengatur penggunaan seragam dinas</t>
    </r>
  </si>
  <si>
    <t>Terdapat bukti pengelolaan pelanggaran etik dan disiplin kerja</t>
  </si>
  <si>
    <r>
      <rPr>
        <sz val="11"/>
        <color theme="1"/>
        <rFont val="Wingdings"/>
        <charset val="2"/>
      </rPr>
      <t>§</t>
    </r>
    <r>
      <rPr>
        <sz val="7"/>
        <color theme="1"/>
        <rFont val="Times New Roman"/>
        <charset val="134"/>
      </rPr>
      <t xml:space="preserve"> </t>
    </r>
    <r>
      <rPr>
        <sz val="11"/>
        <color theme="1"/>
        <rFont val="Cambria"/>
        <charset val="134"/>
      </rPr>
      <t>Terdapat Dokumentasi pengelolaan pelanggaran etik</t>
    </r>
  </si>
  <si>
    <t>Pelanggaran etik dan disiplin kerja dievaluasi dan ditindaklanjuti</t>
  </si>
  <si>
    <r>
      <rPr>
        <sz val="11"/>
        <color theme="1"/>
        <rFont val="Wingdings"/>
        <charset val="2"/>
      </rPr>
      <t>§</t>
    </r>
    <r>
      <rPr>
        <sz val="7"/>
        <color theme="1"/>
        <rFont val="Times New Roman"/>
        <charset val="134"/>
      </rPr>
      <t xml:space="preserve"> </t>
    </r>
    <r>
      <rPr>
        <sz val="11"/>
        <color theme="1"/>
        <rFont val="Cambria"/>
        <charset val="134"/>
      </rPr>
      <t>Terdapat bukti pelaporan pelanggaran etik dan tindak lanjut</t>
    </r>
  </si>
  <si>
    <t>Staf : proses pembinaan</t>
  </si>
  <si>
    <t>EP. 6 Hak Cuti</t>
  </si>
  <si>
    <t xml:space="preserve">Cuti adalah suatu hak bagi perawat/bidan, dapat diartikan sebagai ketidakhadiran sementara atau tertentu beserta keterangan dari pihak yang bersangkutan. Selain itu, pengambilan libur sejenak juga bertujuan untuk menjaga kesehatan jasmani dan rohani bagi para karyawan. Dasar dan pemberian cuti mengacu pada ketentuan atau regulasi yang ditetapkan oleh direktur rumah sakit. </t>
  </si>
  <si>
    <t>Terdapat aturan yang jelas mengatur tentang hak cuti staf di ruang perawatan</t>
  </si>
  <si>
    <t>Terdapat regulasi yang mengatur hak Izin dan Cuti Karyawan</t>
  </si>
  <si>
    <t>Cuti diberikan sesuai dengan kebutuhan dan telah dievaluasi oleh kepala ruangan</t>
  </si>
  <si>
    <r>
      <rPr>
        <sz val="11"/>
        <color theme="1"/>
        <rFont val="Wingdings"/>
        <charset val="2"/>
      </rPr>
      <t>§</t>
    </r>
    <r>
      <rPr>
        <sz val="7"/>
        <color theme="1"/>
        <rFont val="Times New Roman"/>
        <charset val="134"/>
      </rPr>
      <t xml:space="preserve"> </t>
    </r>
    <r>
      <rPr>
        <sz val="11"/>
        <color theme="1"/>
        <rFont val="Cambria"/>
        <charset val="134"/>
      </rPr>
      <t>Terdapat bukti rekap cuti staf perawat/bidan di ruang perawatan</t>
    </r>
  </si>
  <si>
    <r>
      <rPr>
        <sz val="11"/>
        <color theme="1"/>
        <rFont val="Wingdings"/>
        <charset val="2"/>
      </rPr>
      <t>§</t>
    </r>
    <r>
      <rPr>
        <sz val="7"/>
        <color theme="1"/>
        <rFont val="Times New Roman"/>
        <charset val="134"/>
      </rPr>
      <t xml:space="preserve"> </t>
    </r>
    <r>
      <rPr>
        <sz val="11"/>
        <color theme="1"/>
        <rFont val="Cambria"/>
        <charset val="134"/>
      </rPr>
      <t>Staf perawat/bidan mengetahui tentang hak izin dan cuti</t>
    </r>
  </si>
  <si>
    <t>EP. 7 Program Orientasi Karyawan Baru</t>
  </si>
  <si>
    <t>Orientasi karyawan baru adalah proses menyediakan karyawan baru informasi-informasi yang secara ideal harus diketahui oleh karyawan, terutama latar belakang rumah sakit yang dapat membantu  menumbuhkan ikatan terhadap tempat kerja. Pelaksanaan orientasi bagi tenaga perawat/bidan baru akan meningkatkan pengetahuan dan pengalaman tentang berbagai aspek dalam memberikan pelayanan keperawatan/kebidanan di RSUD AM Parikesit. Pelaksanaan orientasi secara khusus di bidang keperawatan berlangsung selama 3 bulan. Peserta akan ditempatkan di ruang perawatan dan secara berkala dirotasi. Untuk menunjang keberhasilan program orientasi disiapkan preceptor yang akan mendampingi peserta selama masa orientasi, melakukan bimbingan dan pengawasan serta melakukan monitoring evaluasi bersama dengan kepala ruangan.</t>
  </si>
  <si>
    <t>Terdapat regulasi orientasi karyawan baru</t>
  </si>
  <si>
    <r>
      <rPr>
        <sz val="11"/>
        <color theme="1"/>
        <rFont val="Wingdings"/>
        <charset val="2"/>
      </rPr>
      <t>§</t>
    </r>
    <r>
      <rPr>
        <sz val="7"/>
        <color theme="1"/>
        <rFont val="Times New Roman"/>
        <charset val="134"/>
      </rPr>
      <t xml:space="preserve"> </t>
    </r>
    <r>
      <rPr>
        <sz val="11"/>
        <color theme="1"/>
        <rFont val="Cambria"/>
        <charset val="134"/>
      </rPr>
      <t>Panduan orientasi</t>
    </r>
  </si>
  <si>
    <r>
      <rPr>
        <sz val="11"/>
        <color theme="1"/>
        <rFont val="Wingdings"/>
        <charset val="2"/>
      </rPr>
      <t>§</t>
    </r>
    <r>
      <rPr>
        <sz val="7"/>
        <color theme="1"/>
        <rFont val="Times New Roman"/>
        <charset val="134"/>
      </rPr>
      <t xml:space="preserve"> </t>
    </r>
    <r>
      <rPr>
        <sz val="11"/>
        <color theme="1"/>
        <rFont val="Cambria"/>
        <charset val="134"/>
      </rPr>
      <t>Staf perawat/bidan mengetahui maksud dan tujuan dari orientasi karyawan baru</t>
    </r>
  </si>
  <si>
    <t xml:space="preserve"> materi orientasi wajib</t>
  </si>
  <si>
    <t>Terdapat laporan pelaksanaan orientasi karyawan baru</t>
  </si>
  <si>
    <r>
      <rPr>
        <sz val="11"/>
        <color theme="1"/>
        <rFont val="Wingdings"/>
        <charset val="2"/>
      </rPr>
      <t>§</t>
    </r>
    <r>
      <rPr>
        <sz val="7"/>
        <color theme="1"/>
        <rFont val="Times New Roman"/>
        <charset val="134"/>
      </rPr>
      <t xml:space="preserve"> </t>
    </r>
    <r>
      <rPr>
        <sz val="11"/>
        <color theme="1"/>
        <rFont val="Cambria"/>
        <charset val="134"/>
      </rPr>
      <t>Laporan kegiatan</t>
    </r>
  </si>
  <si>
    <t>Terdapat bukti terlaksananya preceptorship bagi karyawan baru</t>
  </si>
  <si>
    <r>
      <rPr>
        <sz val="11"/>
        <color theme="1"/>
        <rFont val="Wingdings"/>
        <charset val="2"/>
      </rPr>
      <t>§</t>
    </r>
    <r>
      <rPr>
        <sz val="7"/>
        <color theme="1"/>
        <rFont val="Times New Roman"/>
        <charset val="134"/>
      </rPr>
      <t xml:space="preserve"> </t>
    </r>
    <r>
      <rPr>
        <sz val="11"/>
        <color theme="1"/>
        <rFont val="Cambria"/>
        <charset val="134"/>
      </rPr>
      <t>Laporan preceptorship, form bimbingan</t>
    </r>
  </si>
  <si>
    <r>
      <rPr>
        <sz val="11"/>
        <color theme="1"/>
        <rFont val="Wingdings"/>
        <charset val="2"/>
      </rPr>
      <t>§</t>
    </r>
    <r>
      <rPr>
        <sz val="7"/>
        <color theme="1"/>
        <rFont val="Times New Roman"/>
        <charset val="134"/>
      </rPr>
      <t xml:space="preserve"> </t>
    </r>
    <r>
      <rPr>
        <sz val="11"/>
        <color theme="1"/>
        <rFont val="Cambria"/>
        <charset val="134"/>
      </rPr>
      <t>Staf perawat/bidan baru menyatakan terdapat proses bimbingan</t>
    </r>
  </si>
  <si>
    <t>Evaluasi terhadap karyawan baru dilakukan setelah masa orientasi</t>
  </si>
  <si>
    <r>
      <rPr>
        <sz val="11"/>
        <color theme="1"/>
        <rFont val="Wingdings"/>
        <charset val="2"/>
      </rPr>
      <t>§</t>
    </r>
    <r>
      <rPr>
        <sz val="7"/>
        <color theme="1"/>
        <rFont val="Times New Roman"/>
        <charset val="134"/>
      </rPr>
      <t xml:space="preserve"> </t>
    </r>
    <r>
      <rPr>
        <sz val="11"/>
        <color theme="1"/>
        <rFont val="Cambria"/>
        <charset val="134"/>
      </rPr>
      <t>Form bimbingan</t>
    </r>
  </si>
  <si>
    <r>
      <rPr>
        <sz val="11"/>
        <color theme="1"/>
        <rFont val="Wingdings"/>
        <charset val="2"/>
      </rPr>
      <t>§</t>
    </r>
    <r>
      <rPr>
        <sz val="7"/>
        <color theme="1"/>
        <rFont val="Times New Roman"/>
        <charset val="134"/>
      </rPr>
      <t xml:space="preserve"> </t>
    </r>
    <r>
      <rPr>
        <sz val="11"/>
        <color theme="1"/>
        <rFont val="Cambria"/>
        <charset val="134"/>
      </rPr>
      <t>Form penilaian</t>
    </r>
  </si>
  <si>
    <r>
      <rPr>
        <sz val="11"/>
        <color theme="1"/>
        <rFont val="Wingdings"/>
        <charset val="2"/>
      </rPr>
      <t>§</t>
    </r>
    <r>
      <rPr>
        <sz val="7"/>
        <color theme="1"/>
        <rFont val="Times New Roman"/>
        <charset val="134"/>
      </rPr>
      <t xml:space="preserve"> </t>
    </r>
    <r>
      <rPr>
        <sz val="11"/>
        <color theme="1"/>
        <rFont val="Cambria"/>
        <charset val="134"/>
      </rPr>
      <t>Rekapitulasi dan berita acara hasil penilaian</t>
    </r>
  </si>
  <si>
    <r>
      <rPr>
        <sz val="11"/>
        <color theme="1"/>
        <rFont val="Wingdings"/>
        <charset val="2"/>
      </rPr>
      <t>§</t>
    </r>
    <r>
      <rPr>
        <sz val="7"/>
        <color theme="1"/>
        <rFont val="Times New Roman"/>
        <charset val="134"/>
      </rPr>
      <t xml:space="preserve"> </t>
    </r>
    <r>
      <rPr>
        <sz val="11"/>
        <color theme="1"/>
        <rFont val="Cambria"/>
        <charset val="134"/>
      </rPr>
      <t>Staf perawat dan bidan baru menyatakan terdapat evaluasi akhir setelah melewati masa orientasi</t>
    </r>
  </si>
  <si>
    <t>Terdapat target capaian kompetensi bagi karyawan baru</t>
  </si>
  <si>
    <r>
      <rPr>
        <sz val="11"/>
        <color theme="1"/>
        <rFont val="Wingdings"/>
        <charset val="2"/>
      </rPr>
      <t>§</t>
    </r>
    <r>
      <rPr>
        <sz val="7"/>
        <color theme="1"/>
        <rFont val="Times New Roman"/>
        <charset val="134"/>
      </rPr>
      <t xml:space="preserve"> </t>
    </r>
    <r>
      <rPr>
        <sz val="11"/>
        <color theme="1"/>
        <rFont val="Cambria"/>
        <charset val="134"/>
      </rPr>
      <t>Logbook</t>
    </r>
  </si>
  <si>
    <t xml:space="preserve">EP. 8 Rotasi Staf </t>
  </si>
  <si>
    <t>Maksud dan Tujuan EP. 8</t>
  </si>
  <si>
    <t xml:space="preserve">Rotasi adalah perubahan tempat dan lingkup pekerjaan yang cenderung berbeda agar para tenaga keperawatan terhindar dari rasa jenuh atau produktifitas yang menurun tetapi tidak disertai perubahan jabatan. Perawat yang akan dimutasi diutamakan pada kategori perawat beginner dan advance beginner, kecuali rotasi untuk karyawan baru. Rotasi didasarkan pada profesionalisme, peningkatan kompetensi dan kondisi lingkungan kerja. Evaluasi program mutasi dan rotasi dilaksanakan secara berkala dengan melakukan diskusi dengan kepala unit dan pelaksana terkait. Evaluasi peningkatan kompetensi staf tenaga perawat dilaksanakan bersamaan dengan penilaian kinerja. Tujuan dari rotasi staf adalah meningkatkan kompetensi tenaga keperawatan, mengurangi kejenuhan dan meningkatkan motivasi kerja tenaga keperawatan, meningkatkan pengetahuan dan pengalaman kerja tenaga keperawatan, meningkatkan komunikasi dan koordinasi dalam proses pelayanan keperawatan. </t>
  </si>
  <si>
    <t>Terdapat regulasi rotasi staf keperawatan</t>
  </si>
  <si>
    <r>
      <rPr>
        <sz val="11"/>
        <color theme="1"/>
        <rFont val="Wingdings"/>
        <charset val="2"/>
      </rPr>
      <t>§</t>
    </r>
    <r>
      <rPr>
        <sz val="7"/>
        <color theme="1"/>
        <rFont val="Times New Roman"/>
        <charset val="134"/>
      </rPr>
      <t xml:space="preserve"> </t>
    </r>
    <r>
      <rPr>
        <sz val="11"/>
        <color theme="1"/>
        <rFont val="Cambria"/>
        <charset val="134"/>
      </rPr>
      <t>Panduan Rotasi Perawat/bidan</t>
    </r>
  </si>
  <si>
    <t>Terdapat data peminatan/pemetaan area kerja staf keperawatan</t>
  </si>
  <si>
    <r>
      <rPr>
        <sz val="11"/>
        <color theme="1"/>
        <rFont val="Wingdings"/>
        <charset val="2"/>
      </rPr>
      <t>§</t>
    </r>
    <r>
      <rPr>
        <sz val="7"/>
        <color theme="1"/>
        <rFont val="Times New Roman"/>
        <charset val="134"/>
      </rPr>
      <t xml:space="preserve"> </t>
    </r>
    <r>
      <rPr>
        <sz val="11"/>
        <color theme="1"/>
        <rFont val="Cambria"/>
        <charset val="134"/>
      </rPr>
      <t>Terdapat bukti peminatan area kerja</t>
    </r>
  </si>
  <si>
    <r>
      <rPr>
        <sz val="11"/>
        <color theme="1"/>
        <rFont val="Wingdings"/>
        <charset val="2"/>
      </rPr>
      <t>§</t>
    </r>
    <r>
      <rPr>
        <sz val="7"/>
        <color theme="1"/>
        <rFont val="Times New Roman"/>
        <charset val="134"/>
      </rPr>
      <t xml:space="preserve"> </t>
    </r>
    <r>
      <rPr>
        <sz val="11"/>
        <color theme="1"/>
        <rFont val="Cambria"/>
        <charset val="134"/>
      </rPr>
      <t>Staf perawat/bidan menyatakan mengetahui peminatan area kerja</t>
    </r>
  </si>
  <si>
    <t>Terdapat bukti terlaksananya preceptorship bagi karyawan yang dirotasi untuk mempercepat proses adaptasi</t>
  </si>
  <si>
    <r>
      <rPr>
        <sz val="11"/>
        <color theme="1"/>
        <rFont val="Wingdings"/>
        <charset val="2"/>
      </rPr>
      <t>§</t>
    </r>
    <r>
      <rPr>
        <sz val="7"/>
        <color theme="1"/>
        <rFont val="Times New Roman"/>
        <charset val="134"/>
      </rPr>
      <t xml:space="preserve"> </t>
    </r>
    <r>
      <rPr>
        <sz val="11"/>
        <color theme="1"/>
        <rFont val="Cambria"/>
        <charset val="134"/>
      </rPr>
      <t>Laporan preceptorship</t>
    </r>
  </si>
  <si>
    <t>STANDAR 5</t>
  </si>
  <si>
    <t>MANAJEMEN MUTU DAN KESELAMATAN PASIEN</t>
  </si>
  <si>
    <t>EP. 1 Resiko Dikelola Dengan  Baik</t>
  </si>
  <si>
    <t xml:space="preserve"> Maksud dan Tujuan EP. 1</t>
  </si>
  <si>
    <t>Identifikasi risiko merupakan proses sistematis dan terstruktur untuk menemukan dan mengenali risiko, kemudian dibuat daftar risiko. Daftar risiko dilengkapi dengan deskripsi risiko termasuk menjelaskan kejadian dan persitiwa yang mungkin terjadi dan dampak yang ditimbulkannya. Setiap staf harus menyadari bahwa mereka adalah bagian dari tim yang bekerja dalam satu system. Meningkatkan peran staf di ruang perawatan agar terlibat langsung maupun tidak langsung dalam pelayanan kesehatan di rumah sakit untuk mampu mengenali, mengidentifikasi dan menganalisis masalah dan melakukan upaya yang adekuat untuk mengatasi error yang sudah terlanjur terjadi.</t>
  </si>
  <si>
    <t>Kepala ruangan melakukan identikasi permasalahan yang berisiko di ruangan</t>
  </si>
  <si>
    <t xml:space="preserve">Terdapat bukti  risk register / Profil Risiko </t>
  </si>
  <si>
    <t xml:space="preserve">Daftar Risiko diakukan penilaian skala prioritas risiko (Grading) </t>
  </si>
  <si>
    <t>Semua staf memahami permasalahan yang ada di unit nya</t>
  </si>
  <si>
    <t xml:space="preserve">Terdapat bukti sosialisasi manrisk </t>
  </si>
  <si>
    <t>UMAN</t>
  </si>
  <si>
    <t>Staf perawat/bidan menyatakan memahami masalah yang ada diunitnya</t>
  </si>
  <si>
    <t xml:space="preserve">Dilakukan penanganan /pengendalian  terhadap Risiko yang ada di ruangan </t>
  </si>
  <si>
    <t xml:space="preserve">Bukti rencana penanganan/pengendalian risiko yang ada di unitnya </t>
  </si>
  <si>
    <t>Semua staf mampu melakukan penanganan terhadap resiko yang mungkin terjadi</t>
  </si>
  <si>
    <t xml:space="preserve">Terdapat regulasi terkait    penanganan Resko </t>
  </si>
  <si>
    <t>Sertifikat pelatihan BHD, APAR, Penjadwalan petugas Code Red, Code Blue</t>
  </si>
  <si>
    <t>Staf Perawat/Bidan menyatakan memahami tentang tugas dan fungsinya dalam pencegahan resiko yang ada</t>
  </si>
  <si>
    <t>Penggunaan APAR</t>
  </si>
  <si>
    <t>EP. 2 Penetapan Indikator Mutu</t>
  </si>
  <si>
    <t>Indikator mutu rumah sakit akan mencerminkan mutu pelayanan dari rumah sakit. Fungsi dari penetapan indikator tersebut antara lain sebagai : 1) Alat untuk melaksanakan manajemen kontrol, 2) Alat untuk mendukung pengambilan keputusan di masa yang akan datang. ndikator mutu di unit pelayanan/kerja dipergunakan untuk menilai mutu unit pelayanan/ kerja. Karu melakukan koordinasi dengan Komite/Tim MUTU dalam pemilihan indikator mutu di unit kerja tersebut sehingga indikator yang dipilih tersebut valid, reliable, sensitive dan spesifik. Pengukuran mutu perlu juga memperhatikan enam dimensi mutu dari WHO yaitu: ''effective, efficient, accessible, acceptable/patient-centred, equitable, and safe". Setelah pimpinan unit memilih indikator mutu unit maka Komite MUTU membantu menyusun profil indikatornya.</t>
  </si>
  <si>
    <t>Kepala Ruangan bersama staf membuat daftar usulan indikator mutu ruangan</t>
  </si>
  <si>
    <t>Ada bukti usulan indikator mutu dari ruang perawatan</t>
  </si>
  <si>
    <t xml:space="preserve">Staf perawat/bidan mengetahui usulan indikator mutu </t>
  </si>
  <si>
    <t>Daftar Usulan indikator mutu disampaikan ke instalasi</t>
  </si>
  <si>
    <t>Bukti Serah terima  usulan indikator mutu ke Instalasi</t>
  </si>
  <si>
    <t>Penetapan indikator mutu yang akan dinilai</t>
  </si>
  <si>
    <t>Ada bukti sosialisasi indikator mutu yang akan dinilai</t>
  </si>
  <si>
    <t xml:space="preserve">   Terdapat Indikator mutu prioritas unit </t>
  </si>
  <si>
    <r>
      <rPr>
        <sz val="11"/>
        <color theme="1"/>
        <rFont val="Wingdings"/>
        <charset val="2"/>
      </rPr>
      <t>§</t>
    </r>
    <r>
      <rPr>
        <sz val="11"/>
        <color theme="1"/>
        <rFont val="Times New Roman"/>
        <charset val="134"/>
      </rPr>
      <t xml:space="preserve"> </t>
    </r>
    <r>
      <rPr>
        <sz val="11"/>
        <color theme="1"/>
        <rFont val="Cambria"/>
        <charset val="134"/>
      </rPr>
      <t>UMAN</t>
    </r>
  </si>
  <si>
    <t>EP. 3 Pengelolaan Indikator Mutu</t>
  </si>
  <si>
    <t>Untuk mengukur keberhasilan perbaikan mutu yang telah dilakukan, diperlukan indikator  mutu dan keselamatan pasien  yang dianalisa dan divalidasi sebagai gambaran tolok ukur keberhasilan rumah sakit dalam meningkatkan mutunya. Diperlukan adanya  koordinator dan penanggung jawab data di masing-masing unit untuk bisa melakukan kegiatan pengumpulan data di bagiannya masing-masing, kemudian selanjutnya data tersebut diolah oleh Komite MUTU di Rumah Sakit.</t>
  </si>
  <si>
    <t>Setiap staf mengetahui dan memahami indikator mutu yang menjadi tanggung jawab unit</t>
  </si>
  <si>
    <t>Perawat/bidan mengetahui dan memahami   indikator mutu yang ditetapkan dan dinilai di unitnya</t>
  </si>
  <si>
    <t>Staf terlibat dalam pencapaian indikator mutu</t>
  </si>
  <si>
    <r>
      <rPr>
        <sz val="11"/>
        <color theme="1"/>
        <rFont val="Wingdings"/>
        <charset val="2"/>
      </rPr>
      <t>§</t>
    </r>
    <r>
      <rPr>
        <sz val="11"/>
        <color theme="1"/>
        <rFont val="Times New Roman"/>
        <charset val="134"/>
      </rPr>
      <t xml:space="preserve"> </t>
    </r>
    <r>
      <rPr>
        <sz val="11"/>
        <color theme="1"/>
        <rFont val="Cambria"/>
        <charset val="134"/>
      </rPr>
      <t>Ada rapat pembahasan mutu</t>
    </r>
  </si>
  <si>
    <r>
      <rPr>
        <sz val="11"/>
        <color theme="1"/>
        <rFont val="Wingdings"/>
        <charset val="2"/>
      </rPr>
      <t>§</t>
    </r>
    <r>
      <rPr>
        <sz val="11"/>
        <color theme="1"/>
        <rFont val="Times New Roman"/>
        <charset val="134"/>
      </rPr>
      <t xml:space="preserve"> </t>
    </r>
    <r>
      <rPr>
        <sz val="11"/>
        <color theme="1"/>
        <rFont val="Cambria"/>
        <charset val="134"/>
      </rPr>
      <t>Staf perawat/bidan menyatakan terlibat dalam pencapaian indikator mutu</t>
    </r>
  </si>
  <si>
    <t>Ada staf yang ditunjuk untuk mengumpulkan data indikator mutu</t>
  </si>
  <si>
    <r>
      <rPr>
        <sz val="11"/>
        <color theme="1"/>
        <rFont val="Wingdings"/>
        <charset val="2"/>
      </rPr>
      <t>§</t>
    </r>
    <r>
      <rPr>
        <sz val="11"/>
        <color theme="1"/>
        <rFont val="Times New Roman"/>
        <charset val="134"/>
      </rPr>
      <t xml:space="preserve"> </t>
    </r>
    <r>
      <rPr>
        <sz val="11"/>
        <color theme="1"/>
        <rFont val="Cambria"/>
        <charset val="134"/>
      </rPr>
      <t>Ada bukti SK pengumpul data</t>
    </r>
  </si>
  <si>
    <t>Capaian indikator disampaikan kepada instalasi</t>
  </si>
  <si>
    <r>
      <rPr>
        <sz val="11"/>
        <color theme="1"/>
        <rFont val="Wingdings"/>
        <charset val="2"/>
      </rPr>
      <t>§</t>
    </r>
    <r>
      <rPr>
        <sz val="11"/>
        <color theme="1"/>
        <rFont val="Times New Roman"/>
        <charset val="134"/>
      </rPr>
      <t xml:space="preserve"> </t>
    </r>
    <r>
      <rPr>
        <sz val="11"/>
        <color theme="1"/>
        <rFont val="Cambria"/>
        <charset val="134"/>
      </rPr>
      <t>Ada bukti serah terima</t>
    </r>
  </si>
  <si>
    <t xml:space="preserve">Kepala ruangan dan Staf memahami hasil capaian indikator mutu </t>
  </si>
  <si>
    <r>
      <rPr>
        <sz val="11"/>
        <color theme="1"/>
        <rFont val="Wingdings"/>
        <charset val="2"/>
      </rPr>
      <t>§</t>
    </r>
    <r>
      <rPr>
        <sz val="11"/>
        <color theme="1"/>
        <rFont val="Times New Roman"/>
        <charset val="134"/>
      </rPr>
      <t xml:space="preserve"> </t>
    </r>
    <r>
      <rPr>
        <sz val="11"/>
        <color theme="1"/>
        <rFont val="Cambria"/>
        <charset val="134"/>
      </rPr>
      <t>Dokumen Hasil capaian indikator mutu</t>
    </r>
  </si>
  <si>
    <r>
      <rPr>
        <sz val="11"/>
        <color theme="1"/>
        <rFont val="Wingdings"/>
        <charset val="2"/>
      </rPr>
      <t>§</t>
    </r>
    <r>
      <rPr>
        <sz val="11"/>
        <color theme="1"/>
        <rFont val="Times New Roman"/>
        <charset val="134"/>
      </rPr>
      <t xml:space="preserve"> </t>
    </r>
    <r>
      <rPr>
        <sz val="11"/>
        <color theme="1"/>
        <rFont val="Cambria"/>
        <charset val="134"/>
        <scheme val="major"/>
      </rPr>
      <t>Kepala Ruangan dan  staf mengetahui dan memahami hasil dari capaian indikator mutu ruangan yang ada pada dashboard indikator mutu</t>
    </r>
  </si>
  <si>
    <t>EP. 4 Peningkatan Mutu dan Metode PDSA/Focus PDCA</t>
  </si>
  <si>
    <r>
      <rPr>
        <sz val="11"/>
        <color theme="1"/>
        <rFont val="Cambria"/>
        <charset val="134"/>
      </rPr>
      <t>Metode </t>
    </r>
    <r>
      <rPr>
        <i/>
        <sz val="11"/>
        <color theme="1"/>
        <rFont val="Cambria"/>
        <charset val="134"/>
      </rPr>
      <t>Plan-Do-Study-Act</t>
    </r>
    <r>
      <rPr>
        <sz val="11"/>
        <color theme="1"/>
        <rFont val="Cambria"/>
        <charset val="134"/>
      </rPr>
      <t> (PDSA) adalah cara untuk menguji perubahan yang diterapkan dalam rangka memastikan berjalannya peningkatan mutu yang berkesinambungan. Empat langkah dalam PDSA berfungsi untuk memandu proses berpikir dalam memecah tugas menjadi beberapa langkah teknis dan kemudian mengevaluasi hasilnya, meningkatkannya, dan mengujinya kembali. Dokumen PDSA digunakan pula sebagai bukti tindak lanjut dan perbaikan. Keterlibatan seluruh staf ruang perawatan diperlukan untuk memastikan mereka memahami proses perbaikan indicator mutu dan mampu melakukan analisa sederhana terhadap permasalahan yang terjadi di ruang perawatan mereka.</t>
    </r>
  </si>
  <si>
    <t>Staf mengetahui metode PDSA/Focus PDCA</t>
  </si>
  <si>
    <r>
      <rPr>
        <sz val="11"/>
        <color theme="1"/>
        <rFont val="Wingdings"/>
        <charset val="2"/>
      </rPr>
      <t>§</t>
    </r>
    <r>
      <rPr>
        <sz val="7"/>
        <color theme="1"/>
        <rFont val="Times New Roman"/>
        <charset val="134"/>
      </rPr>
      <t xml:space="preserve"> </t>
    </r>
    <r>
      <rPr>
        <sz val="11"/>
        <color theme="1"/>
        <rFont val="Cambria"/>
        <charset val="134"/>
      </rPr>
      <t>Bukti sosialisasi metode PDSA/Focus PDCA</t>
    </r>
  </si>
  <si>
    <r>
      <rPr>
        <sz val="11"/>
        <color theme="1"/>
        <rFont val="Wingdings"/>
        <charset val="2"/>
      </rPr>
      <t>§</t>
    </r>
    <r>
      <rPr>
        <sz val="7"/>
        <color theme="1"/>
        <rFont val="Times New Roman"/>
        <charset val="134"/>
      </rPr>
      <t xml:space="preserve"> </t>
    </r>
    <r>
      <rPr>
        <sz val="11"/>
        <color theme="1"/>
        <rFont val="Cambria"/>
        <charset val="134"/>
      </rPr>
      <t>Staf perawat/bidan mampu menjelaskan yang dimaksud dengan PDSA</t>
    </r>
  </si>
  <si>
    <t>Staf memahami metode perbaikan yang dilakukan di unitnya</t>
  </si>
  <si>
    <r>
      <rPr>
        <sz val="11"/>
        <color theme="1"/>
        <rFont val="Wingdings"/>
        <charset val="2"/>
      </rPr>
      <t>§</t>
    </r>
    <r>
      <rPr>
        <sz val="7"/>
        <color theme="1"/>
        <rFont val="Times New Roman"/>
        <charset val="134"/>
      </rPr>
      <t xml:space="preserve"> </t>
    </r>
    <r>
      <rPr>
        <sz val="11"/>
        <color theme="1"/>
        <rFont val="Cambria"/>
        <charset val="134"/>
      </rPr>
      <t>Staf mampu menjelaskan metode perbaikan yang sudah dilakukan di unitnya</t>
    </r>
  </si>
  <si>
    <t>Staf terlibat dalam proses perbaikan indikator mutu</t>
  </si>
  <si>
    <r>
      <rPr>
        <sz val="11"/>
        <color theme="1"/>
        <rFont val="Wingdings"/>
        <charset val="2"/>
      </rPr>
      <t>§</t>
    </r>
    <r>
      <rPr>
        <sz val="7"/>
        <color theme="1"/>
        <rFont val="Times New Roman"/>
        <charset val="134"/>
      </rPr>
      <t xml:space="preserve"> </t>
    </r>
    <r>
      <rPr>
        <sz val="11"/>
        <color theme="1"/>
        <rFont val="Cambria"/>
        <charset val="134"/>
      </rPr>
      <t xml:space="preserve">Ada bukti rapat pembahasan perbaikan indikator mutu </t>
    </r>
  </si>
  <si>
    <r>
      <rPr>
        <sz val="11"/>
        <color theme="1"/>
        <rFont val="Wingdings"/>
        <charset val="2"/>
      </rPr>
      <t>§</t>
    </r>
    <r>
      <rPr>
        <sz val="7"/>
        <color theme="1"/>
        <rFont val="Times New Roman"/>
        <charset val="134"/>
      </rPr>
      <t xml:space="preserve"> </t>
    </r>
    <r>
      <rPr>
        <sz val="11"/>
        <color theme="1"/>
        <rFont val="Cambria"/>
        <charset val="134"/>
      </rPr>
      <t>Staf perawat/bidan menjelaskan tahapan/proses perbaikan yang sudah dilakukan diunitnya</t>
    </r>
  </si>
  <si>
    <t>Ada evaluasi pelaksanaan perbaikan mutu</t>
  </si>
  <si>
    <r>
      <rPr>
        <sz val="11"/>
        <color theme="1"/>
        <rFont val="Wingdings"/>
        <charset val="2"/>
      </rPr>
      <t>§</t>
    </r>
    <r>
      <rPr>
        <sz val="7"/>
        <color theme="1"/>
        <rFont val="Times New Roman"/>
        <charset val="134"/>
      </rPr>
      <t xml:space="preserve"> </t>
    </r>
    <r>
      <rPr>
        <sz val="11"/>
        <color theme="1"/>
        <rFont val="Cambria"/>
        <charset val="134"/>
      </rPr>
      <t>Laporan PDSA/ Focus PDCA</t>
    </r>
  </si>
  <si>
    <t>EP. 5 Etika Budaya dan Keselamatan Pasien</t>
  </si>
  <si>
    <t>Dalam penerapan Program keselamatan pasien terdapat beberapa aspek yang mempengaruhi berjalannya program penerapan keselamatan pasien. Aspek-aspek tersebut antara lain: iklim organisasi, tingkat pengetahuan, komunikasi, dan etika. Budaya keselamatan pasien akan tercipta apabila tenaga kesehatan memiliki pemimpin yang bersedia bekerja sama demi terlaksananya patient safety. Selain itu pengetahuan dan komunikasi juga berpengaruh terhadap terlaksananya patient safety. Salah satu aspek yang penting dalam terlaksananya patient safety yaitu aspek etika. Etika sangatlah penting karena akan menyangkut tentang prosedur dalam melaksanakan asuhan keperawatan.</t>
  </si>
  <si>
    <t>Kepala ruangan menganalisa budaya keselamatan pasien di ruang/unit nya</t>
  </si>
  <si>
    <t>Laporan hasil analisa budaya kesalamatan pasien</t>
  </si>
  <si>
    <t>Staf memahami budaya keselamatan pasien di Unitnya</t>
  </si>
  <si>
    <r>
      <rPr>
        <sz val="11"/>
        <color theme="1"/>
        <rFont val="Wingdings"/>
        <charset val="2"/>
      </rPr>
      <t>§</t>
    </r>
    <r>
      <rPr>
        <sz val="7"/>
        <color theme="1"/>
        <rFont val="Times New Roman"/>
        <charset val="134"/>
      </rPr>
      <t xml:space="preserve"> </t>
    </r>
    <r>
      <rPr>
        <sz val="11"/>
        <color theme="1"/>
        <rFont val="Cambria"/>
        <charset val="134"/>
      </rPr>
      <t>Staf perawat/bidan mampu menjelaskan dan menganalisa budaya keselamatan pasien di unitnya</t>
    </r>
  </si>
  <si>
    <t xml:space="preserve">Terdapat Bukti tindak lanjut dari hasil analisa budaya keselamatan pasien </t>
  </si>
  <si>
    <t>Rencana Tindak Lanjut</t>
  </si>
  <si>
    <t xml:space="preserve">UMAN </t>
  </si>
  <si>
    <t>EP. 6 Pengelolaan Sasaran Keselamatan Pasien</t>
  </si>
  <si>
    <t>Keselamatan Pasien adalah suatu sistem yang membuat asuhan pasien lebih aman, meliputi asesmen risiko, identifikasi dan pengelolaan risiko pasien, pelaporan dan analisis insiden, kemampuan belajar dari insiden dan tindak lanjutnya, serta implementasi solusi untuk meminimalkan timbulnya risiko dan mencegah terjadinya cedera yang disebabkan oleh kesalahan akibat melaksanakan suatu tindakan atau tidak mengambil tindakan yang seharusnya diambil. Seluruh kegiatan ini dikelola oleh kepala ruang perawatan dengan melibatkan peran aktif dari semua staf  yang terlibat dalam pelayanan asuhan terhadap pasien.</t>
  </si>
  <si>
    <t>Kepala ruang melakukan supervisi terhadap pelaksanaan sasaran keselamatan pasien</t>
  </si>
  <si>
    <t>Ada bukti pelaksanaan supervisi terkait penerapan SKP</t>
  </si>
  <si>
    <t xml:space="preserve">Staf memahami sasaran keselamatan Pasien </t>
  </si>
  <si>
    <t xml:space="preserve">Staf mampu menjelaskan sasaran keselamatan pasien </t>
  </si>
  <si>
    <t>Kepala ruang dan staf  menerapkan sasaran keselamatan pasien</t>
  </si>
  <si>
    <r>
      <rPr>
        <sz val="11"/>
        <color theme="1"/>
        <rFont val="Wingdings"/>
        <charset val="2"/>
      </rPr>
      <t>§</t>
    </r>
    <r>
      <rPr>
        <sz val="7"/>
        <color theme="1"/>
        <rFont val="Times New Roman"/>
        <charset val="134"/>
      </rPr>
      <t xml:space="preserve"> </t>
    </r>
    <r>
      <rPr>
        <sz val="11"/>
        <color theme="1"/>
        <rFont val="Cambria"/>
        <charset val="134"/>
      </rPr>
      <t>Terdapat regulasi terkait sasaran keselamatan pasien</t>
    </r>
  </si>
  <si>
    <r>
      <rPr>
        <sz val="11"/>
        <color theme="1"/>
        <rFont val="Wingdings"/>
        <charset val="2"/>
      </rPr>
      <t>§</t>
    </r>
    <r>
      <rPr>
        <sz val="11"/>
        <color theme="1"/>
        <rFont val="Cambria"/>
        <charset val="134"/>
        <scheme val="major"/>
      </rPr>
      <t xml:space="preserve"> Rekam Medik: Cek Kelengkapan Terkait SKP </t>
    </r>
  </si>
  <si>
    <r>
      <rPr>
        <sz val="12"/>
        <color theme="1"/>
        <rFont val="Wingdings"/>
        <charset val="2"/>
      </rPr>
      <t>§</t>
    </r>
    <r>
      <rPr>
        <sz val="12"/>
        <color theme="1"/>
        <rFont val="Times New Roman"/>
        <charset val="134"/>
      </rPr>
      <t xml:space="preserve"> Daftar Obat HAM </t>
    </r>
  </si>
  <si>
    <r>
      <rPr>
        <sz val="11"/>
        <color theme="1"/>
        <rFont val="Wingdings"/>
        <charset val="2"/>
      </rPr>
      <t>§</t>
    </r>
    <r>
      <rPr>
        <sz val="7"/>
        <color theme="1"/>
        <rFont val="Times New Roman"/>
        <charset val="134"/>
      </rPr>
      <t xml:space="preserve"> </t>
    </r>
    <r>
      <rPr>
        <sz val="11"/>
        <color theme="1"/>
        <rFont val="Cambria"/>
        <charset val="134"/>
      </rPr>
      <t xml:space="preserve"> Penggunaan Gelang ID, pengelolaan obat HAM </t>
    </r>
  </si>
  <si>
    <r>
      <rPr>
        <sz val="11"/>
        <color theme="1"/>
        <rFont val="Wingdings"/>
        <charset val="2"/>
      </rPr>
      <t>§</t>
    </r>
    <r>
      <rPr>
        <sz val="7"/>
        <color theme="1"/>
        <rFont val="Times New Roman"/>
        <charset val="134"/>
      </rPr>
      <t xml:space="preserve"> </t>
    </r>
    <r>
      <rPr>
        <sz val="11"/>
        <color theme="1"/>
        <rFont val="Cambria"/>
        <charset val="134"/>
      </rPr>
      <t xml:space="preserve"> Pelaporan SBAR, Hand Hyigiene, Pengolahan Sampah</t>
    </r>
  </si>
  <si>
    <r>
      <rPr>
        <sz val="11"/>
        <color theme="1"/>
        <rFont val="Wingdings"/>
        <charset val="2"/>
      </rPr>
      <t>§</t>
    </r>
    <r>
      <rPr>
        <sz val="7"/>
        <color theme="1"/>
        <rFont val="Times New Roman"/>
        <charset val="134"/>
      </rPr>
      <t xml:space="preserve"> </t>
    </r>
    <r>
      <rPr>
        <sz val="11"/>
        <color theme="1"/>
        <rFont val="Cambria"/>
        <charset val="134"/>
      </rPr>
      <t>Pasien (Pelaksanaan Identifikasi dan Hand Hyigiene</t>
    </r>
  </si>
  <si>
    <t xml:space="preserve">Kepala ruangan dan Staf melaporkan insiden keselamatan pasien yang terjadi di unitnya </t>
  </si>
  <si>
    <t xml:space="preserve">Bukti Laporan Insiden Keselamatan Pasien </t>
  </si>
  <si>
    <t>Insiden Keselamatan Pasien dilaporkan sesuai waktu pelaporan (Maksimal 2x24 jam)</t>
  </si>
  <si>
    <t xml:space="preserve">Ada bukti serah terima Laporan IKP </t>
  </si>
  <si>
    <t xml:space="preserve">Staf mampu menjelaskan Insiden Keselamatan Pasien </t>
  </si>
  <si>
    <t>Terdapat bukti analisa dan tindak lanjut dari laporan IKP</t>
  </si>
  <si>
    <t xml:space="preserve">Laporan Investigasi sederhana dengan batas waktu menyesuaikan hasil grading </t>
  </si>
  <si>
    <t xml:space="preserve">Bukti Tindak lanjut dari insiden keselamatan pasien </t>
  </si>
  <si>
    <t>PETUNJUK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</si>
</sst>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charset val="134"/>
      <scheme val="minor"/>
    </font>
    <font>
      <b/>
      <sz val="14"/>
      <color rgb="FFFF0000"/>
      <name val="Calibri"/>
      <charset val="134"/>
      <scheme val="minor"/>
    </font>
    <font>
      <b/>
      <sz val="14"/>
      <color rgb="FF7030A0"/>
      <name val="Calibri"/>
      <charset val="134"/>
      <scheme val="minor"/>
    </font>
    <font>
      <b/>
      <sz val="12"/>
      <color theme="1"/>
      <name val="Calibri"/>
      <charset val="134"/>
      <scheme val="minor"/>
    </font>
    <font>
      <b/>
      <sz val="11"/>
      <color indexed="8"/>
      <name val="Calibri"/>
      <charset val="134"/>
      <scheme val="minor"/>
    </font>
    <font>
      <sz val="11"/>
      <color theme="1"/>
      <name val="Cambria"/>
      <charset val="134"/>
    </font>
    <font>
      <sz val="11"/>
      <color theme="1"/>
      <name val="Cambria"/>
      <charset val="134"/>
      <scheme val="major"/>
    </font>
    <font>
      <sz val="11"/>
      <color rgb="FF000000"/>
      <name val="Cambria"/>
      <charset val="134"/>
    </font>
    <font>
      <sz val="11"/>
      <color theme="1"/>
      <name val="Wingdings"/>
      <charset val="2"/>
    </font>
    <font>
      <sz val="12"/>
      <color theme="1"/>
      <name val="Wingdings"/>
      <charset val="2"/>
    </font>
    <font>
      <b/>
      <sz val="14"/>
      <color theme="1"/>
      <name val="Calibri"/>
      <charset val="134"/>
      <scheme val="minor"/>
    </font>
    <font>
      <sz val="14"/>
      <color rgb="FFFF0000"/>
      <name val="Calibri"/>
      <charset val="134"/>
      <scheme val="minor"/>
    </font>
    <font>
      <sz val="12"/>
      <color theme="1"/>
      <name val="Times New Roman"/>
      <charset val="134"/>
    </font>
    <font>
      <sz val="14"/>
      <color theme="1"/>
      <name val="Calibri"/>
      <charset val="134"/>
      <scheme val="minor"/>
    </font>
    <font>
      <b/>
      <sz val="11"/>
      <color rgb="FFFF0000"/>
      <name val="Calibri"/>
      <charset val="134"/>
      <scheme val="minor"/>
    </font>
    <font>
      <b/>
      <sz val="11"/>
      <color theme="1"/>
      <name val="Calibri"/>
      <charset val="134"/>
      <scheme val="minor"/>
    </font>
    <font>
      <b/>
      <sz val="11"/>
      <color theme="1"/>
      <name val="Cambria"/>
      <charset val="134"/>
    </font>
    <font>
      <sz val="10"/>
      <color theme="1"/>
      <name val="Centaur"/>
      <charset val="134"/>
    </font>
    <font>
      <sz val="11"/>
      <color theme="1"/>
      <name val="Cambria"/>
      <charset val="2"/>
      <scheme val="major"/>
    </font>
    <font>
      <sz val="11"/>
      <color theme="1"/>
      <name val="Sylfaen"/>
      <charset val="134"/>
    </font>
    <font>
      <sz val="11"/>
      <color rgb="FF222222"/>
      <name val="Cambria"/>
      <charset val="134"/>
    </font>
    <font>
      <sz val="7"/>
      <color theme="1"/>
      <name val="Times New Roman"/>
      <charset val="134"/>
    </font>
    <font>
      <sz val="11"/>
      <color theme="1"/>
      <name val="Times New Roman"/>
      <charset val="134"/>
    </font>
    <font>
      <sz val="7"/>
      <color theme="1"/>
      <name val="Times New Roman"/>
      <charset val="2"/>
    </font>
    <font>
      <sz val="11"/>
      <color theme="1"/>
      <name val="Cambria"/>
      <charset val="2"/>
    </font>
    <font>
      <i/>
      <sz val="11"/>
      <color theme="1"/>
      <name val="Cambria"/>
      <charset val="134"/>
    </font>
    <font>
      <b/>
      <sz val="9"/>
      <name val="Tahoma"/>
      <charset val="1"/>
    </font>
    <font>
      <b/>
      <sz val="9"/>
      <name val="Tahoma"/>
      <charset val="134"/>
    </font>
    <font>
      <sz val="9"/>
      <name val="Tahoma"/>
      <charset val="1"/>
    </font>
    <font>
      <sz val="9"/>
      <name val="Tahoma"/>
      <charset val="134"/>
    </font>
    <font>
      <b/>
      <sz val="11"/>
      <color theme="1"/>
      <name val="Calibri"/>
      <family val="2"/>
      <scheme val="minor"/>
    </font>
  </fonts>
  <fills count="6">
    <fill>
      <patternFill patternType="none"/>
    </fill>
    <fill>
      <patternFill patternType="gray125"/>
    </fill>
    <fill>
      <patternFill patternType="solid">
        <fgColor rgb="FFD9D9D9"/>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indexed="64"/>
      </left>
      <right/>
      <top style="thin">
        <color indexed="64"/>
      </top>
      <bottom/>
      <diagonal/>
    </border>
    <border>
      <left/>
      <right/>
      <top style="thin">
        <color indexed="64"/>
      </top>
      <bottom/>
      <diagonal/>
    </border>
    <border>
      <left style="medium">
        <color indexed="64"/>
      </left>
      <right/>
      <top style="thin">
        <color auto="1"/>
      </top>
      <bottom style="thin">
        <color auto="1"/>
      </bottom>
      <diagonal/>
    </border>
    <border>
      <left/>
      <right style="medium">
        <color indexed="64"/>
      </right>
      <top style="thin">
        <color indexed="64"/>
      </top>
      <bottom/>
      <diagonal/>
    </border>
    <border>
      <left style="medium">
        <color indexed="64"/>
      </left>
      <right/>
      <top style="thin">
        <color auto="1"/>
      </top>
      <bottom style="medium">
        <color indexed="64"/>
      </bottom>
      <diagonal/>
    </border>
  </borders>
  <cellStyleXfs count="1">
    <xf numFmtId="0" fontId="0" fillId="0" borderId="0"/>
  </cellStyleXfs>
  <cellXfs count="391">
    <xf numFmtId="0" fontId="0" fillId="0" borderId="0" xfId="0"/>
    <xf numFmtId="0" fontId="0" fillId="0" borderId="0" xfId="0" applyAlignment="1">
      <alignment horizontal="center"/>
    </xf>
    <xf numFmtId="0" fontId="1" fillId="0" borderId="0" xfId="0" applyFont="1"/>
    <xf numFmtId="0" fontId="2" fillId="0" borderId="0" xfId="0" applyFont="1"/>
    <xf numFmtId="0" fontId="4" fillId="0" borderId="0" xfId="0" applyFont="1"/>
    <xf numFmtId="0" fontId="4" fillId="0" borderId="0" xfId="0" applyFont="1" applyAlignment="1">
      <alignment horizontal="center"/>
    </xf>
    <xf numFmtId="15" fontId="0" fillId="0" borderId="0" xfId="0" applyNumberFormat="1" applyAlignment="1">
      <alignment horizontal="left"/>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justify" vertical="center"/>
    </xf>
    <xf numFmtId="0" fontId="5" fillId="2" borderId="3" xfId="0" applyFont="1" applyFill="1" applyBorder="1" applyAlignment="1">
      <alignment horizontal="center" vertical="center"/>
    </xf>
    <xf numFmtId="0" fontId="5" fillId="2" borderId="0" xfId="0" applyFont="1" applyFill="1" applyAlignment="1">
      <alignment horizontal="center" vertical="center"/>
    </xf>
    <xf numFmtId="0" fontId="5" fillId="2" borderId="4" xfId="0" applyFont="1" applyFill="1" applyBorder="1" applyAlignment="1">
      <alignment horizontal="justify" vertical="center"/>
    </xf>
    <xf numFmtId="0" fontId="5" fillId="2" borderId="5" xfId="0" applyFont="1" applyFill="1" applyBorder="1" applyAlignment="1">
      <alignment horizontal="justify"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6" fillId="0" borderId="10" xfId="0" applyFont="1" applyBorder="1" applyAlignment="1">
      <alignment horizontal="left" vertical="center" wrapText="1" indent="1"/>
    </xf>
    <xf numFmtId="0" fontId="6" fillId="0" borderId="10" xfId="0" applyFont="1" applyBorder="1" applyAlignment="1">
      <alignment horizontal="center" vertical="center" wrapText="1"/>
    </xf>
    <xf numFmtId="0" fontId="6" fillId="0" borderId="13" xfId="0" applyFont="1" applyBorder="1" applyAlignment="1">
      <alignment horizontal="left" vertical="center" wrapText="1" indent="1"/>
    </xf>
    <xf numFmtId="0" fontId="6" fillId="0" borderId="13" xfId="0" applyFont="1" applyBorder="1" applyAlignment="1">
      <alignment horizontal="center" vertical="center" wrapText="1"/>
    </xf>
    <xf numFmtId="0" fontId="6" fillId="0" borderId="10" xfId="0" applyFont="1" applyBorder="1" applyAlignment="1">
      <alignment vertical="center" wrapText="1"/>
    </xf>
    <xf numFmtId="0" fontId="6" fillId="0" borderId="16" xfId="0" applyFont="1" applyBorder="1" applyAlignment="1">
      <alignment vertical="center" wrapText="1"/>
    </xf>
    <xf numFmtId="0" fontId="6" fillId="0" borderId="16" xfId="0" applyFont="1" applyBorder="1" applyAlignment="1">
      <alignment horizontal="left" vertical="center" wrapText="1" indent="1"/>
    </xf>
    <xf numFmtId="0" fontId="6" fillId="0" borderId="16" xfId="0" applyFont="1" applyBorder="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top" wrapText="1"/>
    </xf>
    <xf numFmtId="0" fontId="5" fillId="2" borderId="19" xfId="0" applyFont="1" applyFill="1" applyBorder="1" applyAlignment="1">
      <alignment horizontal="center" vertical="center"/>
    </xf>
    <xf numFmtId="0" fontId="5" fillId="2" borderId="3" xfId="0" applyFont="1" applyFill="1" applyBorder="1" applyAlignment="1">
      <alignment vertical="center"/>
    </xf>
    <xf numFmtId="0" fontId="5" fillId="2" borderId="0" xfId="0" applyFont="1" applyFill="1" applyAlignment="1">
      <alignment vertical="center"/>
    </xf>
    <xf numFmtId="0" fontId="5" fillId="2" borderId="19" xfId="0" applyFont="1" applyFill="1" applyBorder="1" applyAlignment="1">
      <alignment vertical="center"/>
    </xf>
    <xf numFmtId="0" fontId="5" fillId="2" borderId="19" xfId="0" applyFont="1" applyFill="1" applyBorder="1" applyAlignment="1">
      <alignment horizontal="justify" vertical="center"/>
    </xf>
    <xf numFmtId="0" fontId="5" fillId="0" borderId="10" xfId="0" applyFont="1" applyBorder="1" applyAlignment="1">
      <alignment horizontal="center" vertical="center" wrapText="1"/>
    </xf>
    <xf numFmtId="0" fontId="5" fillId="0" borderId="10" xfId="0" applyFont="1" applyBorder="1" applyAlignment="1">
      <alignment horizontal="left" vertical="center" wrapText="1" indent="1"/>
    </xf>
    <xf numFmtId="0" fontId="5" fillId="0" borderId="16"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3" xfId="0" applyFont="1" applyBorder="1" applyAlignment="1">
      <alignment horizontal="center"/>
    </xf>
    <xf numFmtId="0" fontId="5" fillId="0" borderId="19" xfId="0" applyFont="1" applyBorder="1" applyAlignment="1">
      <alignment horizontal="center" vertical="center"/>
    </xf>
    <xf numFmtId="0" fontId="5" fillId="0" borderId="19" xfId="0" applyFont="1" applyBorder="1" applyAlignment="1">
      <alignment horizontal="center" vertical="center" wrapText="1"/>
    </xf>
    <xf numFmtId="0" fontId="5" fillId="0" borderId="19" xfId="0" applyFont="1" applyBorder="1" applyAlignment="1">
      <alignment horizontal="left" vertical="center" wrapText="1" indent="1"/>
    </xf>
    <xf numFmtId="0" fontId="5" fillId="3" borderId="19" xfId="0" applyFont="1" applyFill="1" applyBorder="1" applyAlignment="1">
      <alignment horizontal="center" vertical="center" wrapText="1"/>
    </xf>
    <xf numFmtId="0" fontId="5" fillId="0" borderId="0" xfId="0" applyFont="1" applyAlignment="1">
      <alignment horizontal="center" vertical="center" wrapText="1"/>
    </xf>
    <xf numFmtId="0" fontId="5" fillId="0" borderId="3" xfId="0" applyFont="1" applyBorder="1" applyAlignment="1">
      <alignment horizontal="center" vertical="center" wrapText="1"/>
    </xf>
    <xf numFmtId="0" fontId="5" fillId="0" borderId="20" xfId="0" applyFont="1" applyBorder="1" applyAlignment="1">
      <alignment horizontal="center" vertical="center"/>
    </xf>
    <xf numFmtId="0" fontId="5" fillId="0" borderId="20" xfId="0" applyFont="1" applyBorder="1" applyAlignment="1">
      <alignment horizontal="center" vertical="center" wrapText="1"/>
    </xf>
    <xf numFmtId="0" fontId="8" fillId="0" borderId="20" xfId="0" applyFont="1" applyBorder="1" applyAlignment="1">
      <alignment horizontal="left" vertical="center" wrapText="1" indent="1"/>
    </xf>
    <xf numFmtId="0" fontId="5" fillId="3" borderId="20"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6" fillId="0" borderId="0" xfId="0" applyFont="1"/>
    <xf numFmtId="0" fontId="5" fillId="0" borderId="21" xfId="0" applyFont="1" applyBorder="1" applyAlignment="1">
      <alignment horizontal="center" vertical="center" wrapText="1"/>
    </xf>
    <xf numFmtId="0" fontId="8" fillId="0" borderId="22" xfId="0" applyFont="1" applyBorder="1" applyAlignment="1">
      <alignment horizontal="left" vertical="center" wrapText="1"/>
    </xf>
    <xf numFmtId="0" fontId="6" fillId="0" borderId="13" xfId="0" applyFont="1" applyBorder="1" applyAlignment="1">
      <alignment horizontal="center" vertical="center"/>
    </xf>
    <xf numFmtId="0" fontId="5" fillId="2" borderId="24"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0" borderId="7" xfId="0" applyFont="1" applyBorder="1" applyAlignment="1">
      <alignment horizontal="center" vertical="center"/>
    </xf>
    <xf numFmtId="0" fontId="7" fillId="0" borderId="7" xfId="0" applyFont="1" applyBorder="1" applyAlignment="1">
      <alignment vertical="center" wrapText="1"/>
    </xf>
    <xf numFmtId="0" fontId="5" fillId="0" borderId="7" xfId="0" applyFont="1" applyBorder="1" applyAlignment="1">
      <alignment horizontal="center" vertical="center" wrapText="1"/>
    </xf>
    <xf numFmtId="0" fontId="5" fillId="3" borderId="7"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19" xfId="0" applyFont="1" applyBorder="1" applyAlignment="1">
      <alignment horizontal="left" vertical="center" wrapText="1" indent="1"/>
    </xf>
    <xf numFmtId="0" fontId="8" fillId="0" borderId="6" xfId="0" applyFont="1" applyBorder="1" applyAlignment="1">
      <alignment horizontal="left" vertical="center" wrapText="1" indent="1"/>
    </xf>
    <xf numFmtId="0" fontId="5" fillId="0" borderId="1" xfId="0" applyFont="1" applyBorder="1" applyAlignment="1">
      <alignment horizontal="center" vertical="center" wrapText="1"/>
    </xf>
    <xf numFmtId="0" fontId="8" fillId="0" borderId="28" xfId="0" applyFont="1" applyBorder="1" applyAlignment="1">
      <alignment horizontal="left" vertical="center" wrapText="1" indent="1"/>
    </xf>
    <xf numFmtId="0" fontId="5" fillId="0" borderId="29" xfId="0" applyFont="1" applyBorder="1" applyAlignment="1">
      <alignment horizontal="center" vertical="center" wrapText="1"/>
    </xf>
    <xf numFmtId="0" fontId="8" fillId="0" borderId="29" xfId="0" applyFont="1" applyBorder="1" applyAlignment="1">
      <alignment horizontal="left" vertical="center" wrapText="1" indent="1"/>
    </xf>
    <xf numFmtId="0" fontId="8" fillId="0" borderId="19" xfId="0" applyFont="1" applyBorder="1" applyAlignment="1">
      <alignment horizontal="left" vertical="center" wrapText="1" indent="1"/>
    </xf>
    <xf numFmtId="0" fontId="8" fillId="0" borderId="7" xfId="0" applyFont="1" applyBorder="1" applyAlignment="1">
      <alignment horizontal="left" vertical="center" wrapText="1" indent="1"/>
    </xf>
    <xf numFmtId="0" fontId="5" fillId="0" borderId="28" xfId="0" applyFont="1" applyBorder="1" applyAlignment="1">
      <alignment horizontal="center" vertical="center" wrapText="1"/>
    </xf>
    <xf numFmtId="0" fontId="0" fillId="0" borderId="28" xfId="0" applyBorder="1" applyAlignment="1">
      <alignment horizontal="center" vertical="center" wrapText="1"/>
    </xf>
    <xf numFmtId="0" fontId="6" fillId="0" borderId="0" xfId="0" applyFont="1" applyAlignment="1">
      <alignment horizontal="center" vertical="center" wrapText="1"/>
    </xf>
    <xf numFmtId="0" fontId="6" fillId="0" borderId="3" xfId="0" applyFont="1" applyBorder="1" applyAlignment="1">
      <alignment horizontal="center" vertical="center" wrapText="1"/>
    </xf>
    <xf numFmtId="0" fontId="6" fillId="0" borderId="19" xfId="0" applyFont="1" applyBorder="1" applyAlignment="1">
      <alignment horizontal="center" vertical="center" wrapText="1"/>
    </xf>
    <xf numFmtId="0" fontId="0" fillId="0" borderId="29" xfId="0" applyBorder="1" applyAlignment="1">
      <alignment horizontal="center" vertical="top" wrapText="1"/>
    </xf>
    <xf numFmtId="0" fontId="0" fillId="0" borderId="29" xfId="0" applyBorder="1" applyAlignment="1">
      <alignment vertical="top" wrapText="1"/>
    </xf>
    <xf numFmtId="0" fontId="6" fillId="0" borderId="5" xfId="0" applyFont="1" applyBorder="1" applyAlignment="1">
      <alignment horizontal="center" vertical="center" wrapText="1"/>
    </xf>
    <xf numFmtId="0" fontId="5" fillId="0" borderId="24" xfId="0" applyFont="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31" xfId="0" applyFont="1" applyBorder="1" applyAlignment="1">
      <alignment horizontal="center" vertical="center" wrapText="1"/>
    </xf>
    <xf numFmtId="0" fontId="0" fillId="0" borderId="33" xfId="0" applyBorder="1"/>
    <xf numFmtId="0" fontId="5" fillId="0" borderId="6" xfId="0" applyFont="1" applyBorder="1" applyAlignment="1">
      <alignment horizontal="center" vertical="center" wrapText="1"/>
    </xf>
    <xf numFmtId="0" fontId="5" fillId="0" borderId="19" xfId="0" applyFont="1" applyBorder="1" applyAlignment="1">
      <alignment vertical="center" wrapText="1"/>
    </xf>
    <xf numFmtId="0" fontId="0" fillId="0" borderId="7" xfId="0" applyBorder="1" applyAlignment="1">
      <alignment horizontal="center"/>
    </xf>
    <xf numFmtId="0" fontId="6" fillId="0" borderId="7" xfId="0" applyFont="1" applyBorder="1" applyAlignment="1">
      <alignment vertical="center"/>
    </xf>
    <xf numFmtId="0" fontId="0" fillId="0" borderId="10" xfId="0" applyBorder="1"/>
    <xf numFmtId="0" fontId="0" fillId="0" borderId="19" xfId="0" applyBorder="1" applyAlignment="1">
      <alignment horizontal="center"/>
    </xf>
    <xf numFmtId="0" fontId="6" fillId="0" borderId="19" xfId="0" applyFont="1" applyBorder="1" applyAlignment="1">
      <alignment vertical="center"/>
    </xf>
    <xf numFmtId="0" fontId="0" fillId="0" borderId="16" xfId="0" applyBorder="1"/>
    <xf numFmtId="0" fontId="0" fillId="0" borderId="20" xfId="0" applyBorder="1" applyAlignment="1">
      <alignment horizontal="center"/>
    </xf>
    <xf numFmtId="0" fontId="6" fillId="0" borderId="20" xfId="0" applyFont="1" applyBorder="1" applyAlignment="1">
      <alignment vertical="center"/>
    </xf>
    <xf numFmtId="0" fontId="0" fillId="0" borderId="13" xfId="0" applyBorder="1"/>
    <xf numFmtId="0" fontId="6" fillId="0" borderId="6" xfId="0" applyFont="1" applyBorder="1" applyAlignment="1">
      <alignment horizontal="left" vertical="center" wrapText="1" indent="1"/>
    </xf>
    <xf numFmtId="0" fontId="5" fillId="0" borderId="7" xfId="0" applyFont="1" applyBorder="1" applyAlignment="1">
      <alignment vertical="center" wrapText="1"/>
    </xf>
    <xf numFmtId="0" fontId="5" fillId="0" borderId="20" xfId="0" applyFont="1" applyBorder="1" applyAlignment="1">
      <alignment vertical="center" wrapText="1"/>
    </xf>
    <xf numFmtId="0" fontId="8" fillId="0" borderId="7" xfId="0" applyFont="1" applyBorder="1" applyAlignment="1">
      <alignment vertical="center" wrapText="1"/>
    </xf>
    <xf numFmtId="0" fontId="9" fillId="0" borderId="19" xfId="0" applyFont="1" applyBorder="1" applyAlignment="1">
      <alignment vertical="center" wrapText="1"/>
    </xf>
    <xf numFmtId="0" fontId="8" fillId="0" borderId="19" xfId="0" applyFont="1" applyBorder="1" applyAlignment="1">
      <alignment vertical="center" wrapText="1"/>
    </xf>
    <xf numFmtId="0" fontId="6" fillId="0" borderId="16" xfId="0" applyFont="1" applyBorder="1" applyAlignment="1">
      <alignment vertical="center"/>
    </xf>
    <xf numFmtId="0" fontId="6" fillId="0" borderId="19" xfId="0" applyFont="1" applyBorder="1" applyAlignment="1">
      <alignment vertical="center" wrapText="1"/>
    </xf>
    <xf numFmtId="2" fontId="10" fillId="0" borderId="0" xfId="0" applyNumberFormat="1" applyFont="1" applyAlignment="1">
      <alignment horizontal="center"/>
    </xf>
    <xf numFmtId="0" fontId="8" fillId="0" borderId="0" xfId="0" applyFont="1" applyAlignment="1">
      <alignment horizontal="left" vertical="center" wrapText="1" indent="1"/>
    </xf>
    <xf numFmtId="0" fontId="6" fillId="0" borderId="30" xfId="0" applyFont="1" applyBorder="1" applyAlignment="1">
      <alignment horizontal="center" vertical="center"/>
    </xf>
    <xf numFmtId="0" fontId="6" fillId="0" borderId="32" xfId="0" applyFont="1" applyBorder="1" applyAlignment="1">
      <alignment horizontal="center" vertical="center"/>
    </xf>
    <xf numFmtId="0" fontId="6" fillId="0" borderId="31" xfId="0" applyFont="1" applyBorder="1" applyAlignment="1">
      <alignment horizontal="center" vertical="center"/>
    </xf>
    <xf numFmtId="0" fontId="0" fillId="0" borderId="27" xfId="0" applyBorder="1"/>
    <xf numFmtId="0" fontId="11" fillId="0" borderId="0" xfId="0" applyFont="1"/>
    <xf numFmtId="0" fontId="5" fillId="0" borderId="3" xfId="0" applyFont="1" applyBorder="1" applyAlignment="1">
      <alignment horizontal="center" vertical="center"/>
    </xf>
    <xf numFmtId="0" fontId="5" fillId="3" borderId="28"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8" fillId="0" borderId="20" xfId="0" applyFont="1" applyBorder="1" applyAlignment="1">
      <alignment vertical="center" wrapText="1"/>
    </xf>
    <xf numFmtId="0" fontId="5" fillId="3" borderId="29" xfId="0" applyFont="1" applyFill="1" applyBorder="1" applyAlignment="1">
      <alignment horizontal="center" vertical="center" wrapText="1"/>
    </xf>
    <xf numFmtId="0" fontId="0" fillId="3" borderId="29" xfId="0" applyFill="1" applyBorder="1" applyAlignment="1">
      <alignment horizontal="center" vertical="top" wrapText="1"/>
    </xf>
    <xf numFmtId="0" fontId="5" fillId="2" borderId="7" xfId="0" applyFont="1" applyFill="1" applyBorder="1" applyAlignment="1">
      <alignment horizontal="center" vertical="center"/>
    </xf>
    <xf numFmtId="0" fontId="5" fillId="2" borderId="20" xfId="0" applyFont="1" applyFill="1" applyBorder="1" applyAlignment="1">
      <alignment horizontal="justify" vertical="center"/>
    </xf>
    <xf numFmtId="0" fontId="5" fillId="2" borderId="3"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0" fillId="3" borderId="29" xfId="0" applyFill="1" applyBorder="1" applyAlignment="1">
      <alignment vertical="top" wrapText="1"/>
    </xf>
    <xf numFmtId="0" fontId="5" fillId="2" borderId="3" xfId="0" applyFont="1" applyFill="1" applyBorder="1" applyAlignment="1">
      <alignment horizontal="justify" vertical="top"/>
    </xf>
    <xf numFmtId="0" fontId="5" fillId="2" borderId="19" xfId="0" applyFont="1" applyFill="1" applyBorder="1" applyAlignment="1">
      <alignment horizontal="justify" vertical="top"/>
    </xf>
    <xf numFmtId="0" fontId="12" fillId="0" borderId="1" xfId="0" applyFont="1" applyBorder="1" applyAlignment="1">
      <alignment vertical="center" wrapText="1"/>
    </xf>
    <xf numFmtId="0" fontId="5" fillId="0" borderId="7" xfId="0" applyFont="1" applyBorder="1" applyAlignment="1">
      <alignment horizontal="left" wrapText="1"/>
    </xf>
    <xf numFmtId="0" fontId="12" fillId="0" borderId="3" xfId="0" applyFont="1" applyBorder="1" applyAlignment="1">
      <alignment vertical="center" wrapText="1"/>
    </xf>
    <xf numFmtId="0" fontId="0" fillId="0" borderId="28" xfId="0" applyBorder="1" applyAlignment="1">
      <alignment vertical="top" wrapText="1"/>
    </xf>
    <xf numFmtId="0" fontId="5" fillId="2" borderId="1" xfId="0" applyFont="1" applyFill="1" applyBorder="1" applyAlignment="1">
      <alignment vertical="center"/>
    </xf>
    <xf numFmtId="0" fontId="5" fillId="2" borderId="2" xfId="0" applyFont="1" applyFill="1" applyBorder="1" applyAlignment="1">
      <alignment vertical="center"/>
    </xf>
    <xf numFmtId="0" fontId="5" fillId="2" borderId="4" xfId="0" applyFont="1" applyFill="1" applyBorder="1" applyAlignment="1">
      <alignment vertical="center"/>
    </xf>
    <xf numFmtId="0" fontId="5" fillId="2" borderId="5" xfId="0" applyFont="1" applyFill="1" applyBorder="1" applyAlignment="1">
      <alignment vertical="center"/>
    </xf>
    <xf numFmtId="0" fontId="8" fillId="0" borderId="2" xfId="0" applyFont="1" applyBorder="1" applyAlignment="1">
      <alignment horizontal="left" vertical="center" wrapText="1" indent="1"/>
    </xf>
    <xf numFmtId="0" fontId="6" fillId="0" borderId="5" xfId="0" applyFont="1" applyBorder="1" applyAlignment="1">
      <alignment horizontal="left" vertical="center" wrapText="1" indent="1"/>
    </xf>
    <xf numFmtId="0" fontId="5" fillId="2" borderId="20" xfId="0" applyFont="1" applyFill="1" applyBorder="1" applyAlignment="1">
      <alignment horizontal="center" vertical="center"/>
    </xf>
    <xf numFmtId="0" fontId="5" fillId="2" borderId="19" xfId="0" applyFont="1" applyFill="1" applyBorder="1" applyAlignment="1">
      <alignment horizontal="center" vertical="top"/>
    </xf>
    <xf numFmtId="0" fontId="5" fillId="4" borderId="7"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0" fillId="0" borderId="29" xfId="0" applyBorder="1" applyAlignment="1">
      <alignment horizontal="center" vertical="center" wrapText="1"/>
    </xf>
    <xf numFmtId="0" fontId="0" fillId="0" borderId="3" xfId="0" applyBorder="1" applyAlignment="1">
      <alignment horizontal="center" vertical="top" wrapText="1"/>
    </xf>
    <xf numFmtId="0" fontId="0" fillId="0" borderId="19" xfId="0" applyBorder="1" applyAlignment="1">
      <alignment horizontal="center" vertical="top" wrapText="1"/>
    </xf>
    <xf numFmtId="0" fontId="0" fillId="0" borderId="24" xfId="0" applyBorder="1"/>
    <xf numFmtId="0" fontId="0" fillId="0" borderId="26" xfId="0" applyBorder="1"/>
    <xf numFmtId="0" fontId="0" fillId="0" borderId="26" xfId="0" applyBorder="1" applyAlignment="1">
      <alignment horizontal="center"/>
    </xf>
    <xf numFmtId="0" fontId="0" fillId="0" borderId="25" xfId="0" applyBorder="1" applyAlignment="1">
      <alignment horizontal="center"/>
    </xf>
    <xf numFmtId="0" fontId="4" fillId="0" borderId="0" xfId="0" applyFont="1" applyAlignment="1">
      <alignment horizontal="left"/>
    </xf>
    <xf numFmtId="2" fontId="13" fillId="0" borderId="0" xfId="0" applyNumberFormat="1" applyFont="1" applyAlignment="1">
      <alignment horizontal="center"/>
    </xf>
    <xf numFmtId="0" fontId="5" fillId="0" borderId="1"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0" fillId="0" borderId="19" xfId="0" applyBorder="1" applyAlignment="1">
      <alignment wrapText="1"/>
    </xf>
    <xf numFmtId="0" fontId="6" fillId="0" borderId="5" xfId="0" applyFont="1" applyBorder="1" applyAlignment="1">
      <alignment horizontal="center" vertical="top" wrapText="1"/>
    </xf>
    <xf numFmtId="0" fontId="6" fillId="0" borderId="3" xfId="0" applyFont="1" applyBorder="1" applyAlignment="1">
      <alignment horizontal="center" vertical="top" wrapText="1"/>
    </xf>
    <xf numFmtId="0" fontId="6" fillId="0" borderId="19" xfId="0" applyFont="1" applyBorder="1" applyAlignment="1">
      <alignment horizontal="center" vertical="top" wrapText="1"/>
    </xf>
    <xf numFmtId="0" fontId="5" fillId="0" borderId="28" xfId="0" applyFont="1" applyBorder="1" applyAlignment="1">
      <alignment horizontal="left" vertical="center" wrapText="1" indent="1"/>
    </xf>
    <xf numFmtId="0" fontId="14" fillId="0" borderId="0" xfId="0" applyFont="1"/>
    <xf numFmtId="0" fontId="0" fillId="4" borderId="0" xfId="0" applyFill="1"/>
    <xf numFmtId="0" fontId="0" fillId="0" borderId="0" xfId="0" applyAlignment="1">
      <alignment horizontal="left"/>
    </xf>
    <xf numFmtId="0" fontId="0" fillId="4" borderId="0" xfId="0" applyFill="1" applyAlignment="1">
      <alignment horizontal="center"/>
    </xf>
    <xf numFmtId="0" fontId="15" fillId="4" borderId="0" xfId="0" applyFont="1" applyFill="1" applyAlignment="1">
      <alignment horizontal="left"/>
    </xf>
    <xf numFmtId="0" fontId="15" fillId="4" borderId="0" xfId="0" applyFont="1" applyFill="1"/>
    <xf numFmtId="0" fontId="17" fillId="0" borderId="7" xfId="0" applyFont="1" applyBorder="1" applyAlignment="1">
      <alignment horizontal="left" vertical="center" wrapText="1" indent="1"/>
    </xf>
    <xf numFmtId="0" fontId="18" fillId="0" borderId="19" xfId="0" applyFont="1" applyBorder="1" applyAlignment="1">
      <alignment horizontal="left" vertical="center" wrapText="1" indent="1"/>
    </xf>
    <xf numFmtId="0" fontId="0" fillId="0" borderId="20" xfId="0" applyBorder="1" applyAlignment="1">
      <alignment vertical="top" wrapText="1"/>
    </xf>
    <xf numFmtId="0" fontId="0" fillId="0" borderId="0" xfId="0" applyAlignment="1">
      <alignment vertical="top" wrapText="1"/>
    </xf>
    <xf numFmtId="0" fontId="8" fillId="0" borderId="19" xfId="0" applyFont="1" applyBorder="1" applyAlignment="1">
      <alignment horizontal="left" vertical="center" wrapText="1" indent="3"/>
    </xf>
    <xf numFmtId="0" fontId="0" fillId="0" borderId="0" xfId="0" applyAlignment="1">
      <alignment horizontal="center" vertical="top" wrapText="1"/>
    </xf>
    <xf numFmtId="0" fontId="0" fillId="0" borderId="5" xfId="0" applyBorder="1" applyAlignment="1">
      <alignment vertical="top" wrapText="1"/>
    </xf>
    <xf numFmtId="0" fontId="19" fillId="0" borderId="20" xfId="0" applyFont="1" applyBorder="1" applyAlignment="1">
      <alignment horizontal="left" vertical="center" wrapText="1" indent="3"/>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20" xfId="0" applyBorder="1" applyAlignment="1">
      <alignment horizontal="center" vertical="top" wrapText="1"/>
    </xf>
    <xf numFmtId="0" fontId="0" fillId="0" borderId="19" xfId="0" applyBorder="1" applyAlignment="1">
      <alignment vertical="top" wrapText="1"/>
    </xf>
    <xf numFmtId="0" fontId="5" fillId="0" borderId="28" xfId="0" applyFont="1" applyBorder="1" applyAlignment="1">
      <alignment vertical="center" wrapText="1"/>
    </xf>
    <xf numFmtId="0" fontId="8" fillId="0" borderId="28" xfId="0" applyFont="1" applyBorder="1" applyAlignment="1">
      <alignment horizontal="left" vertical="center" wrapText="1" indent="3"/>
    </xf>
    <xf numFmtId="0" fontId="1" fillId="4" borderId="0" xfId="0" applyFont="1" applyFill="1"/>
    <xf numFmtId="0" fontId="5" fillId="4" borderId="27" xfId="0" applyFont="1" applyFill="1" applyBorder="1" applyAlignment="1">
      <alignment horizontal="center" vertical="center" wrapText="1"/>
    </xf>
    <xf numFmtId="0" fontId="5" fillId="4" borderId="28"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19" xfId="0" applyFill="1" applyBorder="1" applyAlignment="1">
      <alignment vertical="top" wrapText="1"/>
    </xf>
    <xf numFmtId="0" fontId="5" fillId="4" borderId="6" xfId="0" applyFont="1" applyFill="1" applyBorder="1" applyAlignment="1">
      <alignment horizontal="center" vertical="center" wrapText="1"/>
    </xf>
    <xf numFmtId="0" fontId="5" fillId="0" borderId="6" xfId="0" applyFont="1" applyBorder="1" applyAlignment="1">
      <alignment vertical="center" wrapText="1"/>
    </xf>
    <xf numFmtId="0" fontId="5" fillId="0" borderId="28" xfId="0" applyFont="1" applyBorder="1" applyAlignment="1">
      <alignment horizontal="justify" vertical="center" wrapText="1"/>
    </xf>
    <xf numFmtId="0" fontId="8" fillId="0" borderId="6" xfId="0" applyFont="1" applyBorder="1" applyAlignment="1">
      <alignment horizontal="justify" vertical="center" wrapText="1"/>
    </xf>
    <xf numFmtId="0" fontId="8" fillId="0" borderId="28" xfId="0" applyFont="1" applyBorder="1" applyAlignment="1">
      <alignment horizontal="justify" vertical="center" wrapText="1"/>
    </xf>
    <xf numFmtId="0" fontId="6" fillId="0" borderId="28" xfId="0" applyFont="1" applyBorder="1" applyAlignment="1">
      <alignment horizontal="justify" vertical="center" wrapText="1"/>
    </xf>
    <xf numFmtId="2" fontId="10" fillId="0" borderId="0" xfId="0" applyNumberFormat="1" applyFont="1" applyAlignment="1">
      <alignment horizontal="right"/>
    </xf>
    <xf numFmtId="0" fontId="10" fillId="0" borderId="0" xfId="0" applyFont="1"/>
    <xf numFmtId="0" fontId="3" fillId="0" borderId="0" xfId="0" applyFont="1" applyAlignment="1">
      <alignment horizontal="center"/>
    </xf>
    <xf numFmtId="0" fontId="5" fillId="2" borderId="3" xfId="0" applyFont="1" applyFill="1" applyBorder="1" applyAlignment="1">
      <alignment vertical="center"/>
    </xf>
    <xf numFmtId="0" fontId="5" fillId="2" borderId="0" xfId="0" applyFont="1" applyFill="1" applyAlignment="1">
      <alignment vertical="center"/>
    </xf>
    <xf numFmtId="0" fontId="5" fillId="2" borderId="28" xfId="0" applyFont="1" applyFill="1" applyBorder="1" applyAlignment="1">
      <alignment vertical="center"/>
    </xf>
    <xf numFmtId="0" fontId="5" fillId="2" borderId="4" xfId="0" applyFont="1" applyFill="1" applyBorder="1" applyAlignment="1">
      <alignment horizontal="justify" vertical="center"/>
    </xf>
    <xf numFmtId="0" fontId="5" fillId="2" borderId="5" xfId="0" applyFont="1" applyFill="1" applyBorder="1" applyAlignment="1">
      <alignment horizontal="justify" vertical="center"/>
    </xf>
    <xf numFmtId="0" fontId="5" fillId="2" borderId="29" xfId="0" applyFont="1" applyFill="1" applyBorder="1" applyAlignment="1">
      <alignment horizontal="justify" vertical="center"/>
    </xf>
    <xf numFmtId="0" fontId="5" fillId="2" borderId="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26" xfId="0" applyFont="1" applyBorder="1" applyAlignment="1">
      <alignment horizontal="center" vertical="center"/>
    </xf>
    <xf numFmtId="0" fontId="5" fillId="0" borderId="25" xfId="0" applyFont="1" applyBorder="1" applyAlignment="1">
      <alignment horizontal="center" vertical="center"/>
    </xf>
    <xf numFmtId="0" fontId="5" fillId="2" borderId="3" xfId="0" applyFont="1" applyFill="1" applyBorder="1" applyAlignment="1">
      <alignment horizontal="justify" vertical="center"/>
    </xf>
    <xf numFmtId="0" fontId="5" fillId="2" borderId="0" xfId="0" applyFont="1" applyFill="1" applyAlignment="1">
      <alignment horizontal="justify" vertical="center"/>
    </xf>
    <xf numFmtId="0" fontId="5" fillId="2" borderId="28" xfId="0" applyFont="1" applyFill="1" applyBorder="1" applyAlignment="1">
      <alignment horizontal="justify" vertical="center"/>
    </xf>
    <xf numFmtId="0" fontId="5" fillId="2" borderId="29"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6" xfId="0" applyFont="1" applyFill="1" applyBorder="1" applyAlignment="1">
      <alignment horizontal="center" vertical="center"/>
    </xf>
    <xf numFmtId="0" fontId="20" fillId="2" borderId="4" xfId="0" applyFont="1" applyFill="1" applyBorder="1" applyAlignment="1">
      <alignment horizontal="justify" vertical="center"/>
    </xf>
    <xf numFmtId="0" fontId="20" fillId="2" borderId="5" xfId="0" applyFont="1" applyFill="1" applyBorder="1" applyAlignment="1">
      <alignment horizontal="justify" vertical="center"/>
    </xf>
    <xf numFmtId="0" fontId="20" fillId="2" borderId="29" xfId="0" applyFont="1" applyFill="1" applyBorder="1" applyAlignment="1">
      <alignment horizontal="justify"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5" fillId="2" borderId="24"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5" fillId="0" borderId="7"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7" xfId="0" applyFont="1" applyBorder="1" applyAlignment="1">
      <alignment vertical="center" wrapText="1"/>
    </xf>
    <xf numFmtId="0" fontId="5" fillId="0" borderId="19" xfId="0" applyFont="1" applyBorder="1" applyAlignment="1">
      <alignment vertical="center" wrapText="1"/>
    </xf>
    <xf numFmtId="0" fontId="5" fillId="0" borderId="20" xfId="0" applyFont="1" applyBorder="1" applyAlignment="1">
      <alignment vertical="center" wrapText="1"/>
    </xf>
    <xf numFmtId="0" fontId="7" fillId="0" borderId="7" xfId="0" applyFont="1" applyBorder="1" applyAlignment="1">
      <alignment horizontal="left" vertical="center" wrapText="1"/>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8" fillId="0" borderId="7" xfId="0" applyFont="1" applyBorder="1" applyAlignment="1">
      <alignment horizontal="left" vertical="center" wrapText="1"/>
    </xf>
    <xf numFmtId="0" fontId="8" fillId="0" borderId="19" xfId="0" applyFont="1" applyBorder="1" applyAlignment="1">
      <alignment horizontal="left" vertical="center" wrapText="1"/>
    </xf>
    <xf numFmtId="0" fontId="5" fillId="3" borderId="6"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2" borderId="3" xfId="0" applyFont="1" applyFill="1" applyBorder="1" applyAlignment="1">
      <alignment horizontal="center" vertical="center"/>
    </xf>
    <xf numFmtId="0" fontId="5" fillId="2" borderId="0" xfId="0" applyFont="1" applyFill="1" applyAlignment="1">
      <alignment horizontal="center" vertical="center"/>
    </xf>
    <xf numFmtId="0" fontId="5" fillId="2" borderId="28" xfId="0" applyFont="1" applyFill="1" applyBorder="1" applyAlignment="1">
      <alignment horizontal="center" vertical="center"/>
    </xf>
    <xf numFmtId="0" fontId="5" fillId="2" borderId="5" xfId="0" applyFont="1" applyFill="1" applyBorder="1" applyAlignment="1">
      <alignment horizontal="center" vertical="center"/>
    </xf>
    <xf numFmtId="0" fontId="16" fillId="2" borderId="1"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6"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0" xfId="0" applyFont="1" applyFill="1" applyAlignment="1">
      <alignment horizontal="center" vertical="center"/>
    </xf>
    <xf numFmtId="0" fontId="16" fillId="2" borderId="28" xfId="0" applyFont="1" applyFill="1" applyBorder="1" applyAlignment="1">
      <alignment horizontal="center" vertical="center"/>
    </xf>
    <xf numFmtId="0" fontId="16" fillId="2" borderId="4"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29" xfId="0" applyFont="1" applyFill="1" applyBorder="1" applyAlignment="1">
      <alignment horizontal="center" vertical="center"/>
    </xf>
    <xf numFmtId="0" fontId="5" fillId="0" borderId="1"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7" fillId="0" borderId="7" xfId="0" applyFont="1" applyBorder="1" applyAlignment="1">
      <alignment vertical="center" wrapText="1"/>
    </xf>
    <xf numFmtId="0" fontId="7" fillId="0" borderId="19" xfId="0" applyFont="1" applyBorder="1" applyAlignment="1">
      <alignment vertical="center" wrapText="1"/>
    </xf>
    <xf numFmtId="0" fontId="7" fillId="0" borderId="20" xfId="0" applyFont="1" applyBorder="1" applyAlignment="1">
      <alignment vertical="center" wrapText="1"/>
    </xf>
    <xf numFmtId="0" fontId="8" fillId="0" borderId="7" xfId="0" applyFont="1" applyBorder="1" applyAlignment="1">
      <alignment horizontal="left" vertical="center" wrapText="1" indent="1"/>
    </xf>
    <xf numFmtId="0" fontId="8" fillId="0" borderId="19" xfId="0" applyFont="1" applyBorder="1" applyAlignment="1">
      <alignment horizontal="left" vertical="center" wrapText="1" indent="1"/>
    </xf>
    <xf numFmtId="0" fontId="8" fillId="0" borderId="20" xfId="0" applyFont="1" applyBorder="1" applyAlignment="1">
      <alignment horizontal="left" vertical="center" wrapText="1" indent="1"/>
    </xf>
    <xf numFmtId="0" fontId="5" fillId="0" borderId="7" xfId="0" applyFont="1" applyBorder="1" applyAlignment="1">
      <alignment horizontal="justify" vertical="center" wrapText="1"/>
    </xf>
    <xf numFmtId="0" fontId="5" fillId="0" borderId="20" xfId="0" applyFont="1" applyBorder="1" applyAlignment="1">
      <alignment horizontal="justify" vertical="center" wrapText="1"/>
    </xf>
    <xf numFmtId="0" fontId="5" fillId="0" borderId="7" xfId="0" applyFont="1" applyBorder="1" applyAlignment="1">
      <alignment horizontal="left" vertical="center" wrapText="1"/>
    </xf>
    <xf numFmtId="0" fontId="5" fillId="0" borderId="20" xfId="0" applyFont="1" applyBorder="1" applyAlignment="1">
      <alignment horizontal="left" vertical="center" wrapText="1"/>
    </xf>
    <xf numFmtId="0" fontId="8" fillId="0" borderId="7" xfId="0" applyFont="1" applyBorder="1" applyAlignment="1">
      <alignment horizontal="center" vertical="center" wrapText="1"/>
    </xf>
    <xf numFmtId="0" fontId="8" fillId="0" borderId="20"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5" xfId="0" applyFont="1" applyBorder="1" applyAlignment="1">
      <alignment horizontal="center" vertical="center" wrapText="1"/>
    </xf>
    <xf numFmtId="0" fontId="5" fillId="2" borderId="4" xfId="0" applyFont="1" applyFill="1" applyBorder="1" applyAlignment="1">
      <alignment horizontal="justify" vertical="top"/>
    </xf>
    <xf numFmtId="0" fontId="5" fillId="2" borderId="5" xfId="0" applyFont="1" applyFill="1" applyBorder="1" applyAlignment="1">
      <alignment horizontal="justify" vertical="top"/>
    </xf>
    <xf numFmtId="0" fontId="5" fillId="2" borderId="3" xfId="0" applyFont="1" applyFill="1" applyBorder="1" applyAlignment="1">
      <alignment horizontal="left" vertical="center" indent="2"/>
    </xf>
    <xf numFmtId="0" fontId="5" fillId="2" borderId="0" xfId="0" applyFont="1" applyFill="1" applyAlignment="1">
      <alignment horizontal="left" vertical="center" indent="2"/>
    </xf>
    <xf numFmtId="0" fontId="5" fillId="2"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0" borderId="37" xfId="0" applyFont="1" applyBorder="1" applyAlignment="1">
      <alignment horizontal="center" vertical="center"/>
    </xf>
    <xf numFmtId="0" fontId="7" fillId="0" borderId="7" xfId="0" applyFont="1" applyBorder="1" applyAlignment="1">
      <alignment horizontal="justify" vertical="center" wrapText="1"/>
    </xf>
    <xf numFmtId="0" fontId="7" fillId="0" borderId="19" xfId="0" applyFont="1" applyBorder="1" applyAlignment="1">
      <alignment horizontal="justify" vertical="center" wrapText="1"/>
    </xf>
    <xf numFmtId="0" fontId="7" fillId="0" borderId="20" xfId="0" applyFont="1" applyBorder="1" applyAlignment="1">
      <alignment horizontal="justify" vertical="center" wrapText="1"/>
    </xf>
    <xf numFmtId="0" fontId="7" fillId="0" borderId="1"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8" fillId="0" borderId="19" xfId="0" applyFont="1" applyBorder="1" applyAlignment="1">
      <alignment horizontal="left" vertical="top" wrapText="1" indent="1"/>
    </xf>
    <xf numFmtId="0" fontId="8" fillId="0" borderId="20" xfId="0" applyFont="1" applyBorder="1" applyAlignment="1">
      <alignment horizontal="left" vertical="top" wrapText="1" indent="1"/>
    </xf>
    <xf numFmtId="0" fontId="8" fillId="0" borderId="20" xfId="0" applyFont="1" applyBorder="1" applyAlignment="1">
      <alignment horizontal="left" vertical="center" wrapText="1"/>
    </xf>
    <xf numFmtId="0" fontId="5" fillId="2" borderId="2"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29" xfId="0" applyFont="1" applyBorder="1" applyAlignment="1">
      <alignment horizontal="center" vertical="center"/>
    </xf>
    <xf numFmtId="0" fontId="7" fillId="0" borderId="26" xfId="0" applyFont="1" applyBorder="1" applyAlignment="1">
      <alignment horizontal="center" vertical="center" wrapText="1"/>
    </xf>
    <xf numFmtId="0" fontId="7" fillId="0" borderId="25" xfId="0" applyFont="1" applyBorder="1" applyAlignment="1">
      <alignment horizontal="center" vertical="center" wrapText="1"/>
    </xf>
    <xf numFmtId="0" fontId="6" fillId="0" borderId="8" xfId="0" applyFont="1" applyBorder="1" applyAlignment="1">
      <alignment horizontal="center" vertical="center"/>
    </xf>
    <xf numFmtId="0" fontId="6" fillId="0" borderId="11"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8"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8" xfId="0" applyFont="1" applyBorder="1" applyAlignment="1">
      <alignment horizontal="center" vertical="center"/>
    </xf>
    <xf numFmtId="0" fontId="6" fillId="0" borderId="9" xfId="0" applyFont="1" applyBorder="1" applyAlignment="1">
      <alignment horizontal="left" vertical="center" wrapText="1"/>
    </xf>
    <xf numFmtId="0" fontId="6" fillId="0" borderId="12" xfId="0" applyFont="1" applyBorder="1" applyAlignment="1">
      <alignment horizontal="left" vertical="center" wrapText="1"/>
    </xf>
    <xf numFmtId="0" fontId="6" fillId="0" borderId="10" xfId="0" applyFont="1" applyBorder="1" applyAlignment="1">
      <alignment vertical="center" wrapText="1"/>
    </xf>
    <xf numFmtId="0" fontId="6" fillId="0" borderId="16" xfId="0" applyFont="1" applyBorder="1" applyAlignment="1">
      <alignment vertical="center" wrapText="1"/>
    </xf>
    <xf numFmtId="0" fontId="6" fillId="0" borderId="13" xfId="0" applyFont="1" applyBorder="1" applyAlignment="1">
      <alignment vertical="center" wrapText="1"/>
    </xf>
    <xf numFmtId="0" fontId="6" fillId="0" borderId="10" xfId="0" applyFont="1" applyBorder="1" applyAlignment="1">
      <alignment horizontal="left" vertical="center" wrapText="1"/>
    </xf>
    <xf numFmtId="0" fontId="6" fillId="0" borderId="16" xfId="0" applyFont="1" applyBorder="1" applyAlignment="1">
      <alignment horizontal="left" vertical="center" wrapText="1"/>
    </xf>
    <xf numFmtId="0" fontId="6" fillId="0" borderId="13" xfId="0" applyFont="1" applyBorder="1" applyAlignment="1">
      <alignment horizontal="left" vertical="center" wrapText="1"/>
    </xf>
    <xf numFmtId="0" fontId="7" fillId="0" borderId="10" xfId="0" applyFont="1" applyBorder="1" applyAlignment="1">
      <alignment vertical="center" wrapText="1"/>
    </xf>
    <xf numFmtId="0" fontId="7" fillId="0" borderId="16" xfId="0" applyFont="1" applyBorder="1" applyAlignment="1">
      <alignment vertical="center" wrapText="1"/>
    </xf>
    <xf numFmtId="0" fontId="7" fillId="0" borderId="13" xfId="0" applyFont="1" applyBorder="1" applyAlignment="1">
      <alignmen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0" fontId="7" fillId="0" borderId="10" xfId="0" applyFont="1" applyBorder="1" applyAlignment="1">
      <alignment horizontal="left" vertical="center" wrapText="1"/>
    </xf>
    <xf numFmtId="0" fontId="7" fillId="0" borderId="16" xfId="0" applyFont="1" applyBorder="1" applyAlignment="1">
      <alignment horizontal="left" vertical="center" wrapText="1"/>
    </xf>
    <xf numFmtId="0" fontId="7" fillId="0" borderId="13" xfId="0" applyFont="1" applyBorder="1" applyAlignment="1">
      <alignment horizontal="left" vertical="center" wrapText="1"/>
    </xf>
    <xf numFmtId="0" fontId="7" fillId="0" borderId="0" xfId="0" applyFont="1" applyAlignment="1">
      <alignment vertical="center" wrapText="1"/>
    </xf>
    <xf numFmtId="0" fontId="5" fillId="0" borderId="0" xfId="0" applyFont="1" applyAlignment="1">
      <alignment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0" xfId="0" applyFont="1" applyAlignment="1">
      <alignment horizontal="center" vertical="center" wrapText="1"/>
    </xf>
    <xf numFmtId="0" fontId="6" fillId="0" borderId="10" xfId="0" applyFont="1" applyBorder="1" applyAlignment="1">
      <alignment horizontal="left" vertical="center" wrapText="1" indent="1"/>
    </xf>
    <xf numFmtId="0" fontId="6" fillId="0" borderId="13" xfId="0" applyFont="1" applyBorder="1" applyAlignment="1">
      <alignment horizontal="left" vertical="center" wrapText="1" indent="1"/>
    </xf>
    <xf numFmtId="0" fontId="5" fillId="0" borderId="16" xfId="0" applyFont="1" applyBorder="1" applyAlignment="1">
      <alignment horizontal="left" vertical="center" wrapText="1"/>
    </xf>
    <xf numFmtId="0" fontId="5" fillId="0" borderId="13" xfId="0" applyFont="1" applyBorder="1" applyAlignment="1">
      <alignment horizontal="left" vertical="center" wrapText="1"/>
    </xf>
    <xf numFmtId="0" fontId="5" fillId="0" borderId="19" xfId="0" applyFont="1" applyBorder="1" applyAlignment="1">
      <alignment horizontal="left" vertical="center" wrapText="1" indent="1"/>
    </xf>
    <xf numFmtId="0" fontId="6" fillId="0" borderId="7" xfId="0" applyFont="1" applyBorder="1" applyAlignment="1">
      <alignment horizontal="left" vertical="center" wrapText="1" indent="1"/>
    </xf>
    <xf numFmtId="0" fontId="6" fillId="0" borderId="19" xfId="0" applyFont="1" applyBorder="1" applyAlignment="1">
      <alignment horizontal="left" vertical="center" wrapText="1" indent="1"/>
    </xf>
    <xf numFmtId="0" fontId="6" fillId="0" borderId="20" xfId="0" applyFont="1" applyBorder="1" applyAlignment="1">
      <alignment horizontal="left" vertical="center" wrapText="1" indent="1"/>
    </xf>
    <xf numFmtId="0" fontId="5" fillId="0" borderId="7" xfId="0" applyFont="1" applyBorder="1" applyAlignment="1">
      <alignment horizontal="left" vertical="center" wrapText="1" indent="1"/>
    </xf>
    <xf numFmtId="0" fontId="5" fillId="0" borderId="20" xfId="0" applyFont="1" applyBorder="1" applyAlignment="1">
      <alignment horizontal="left" vertical="center" wrapText="1" indent="1"/>
    </xf>
    <xf numFmtId="0" fontId="6" fillId="0" borderId="1" xfId="0" applyFont="1" applyBorder="1" applyAlignment="1">
      <alignment horizontal="left" vertical="center" wrapText="1" indent="1"/>
    </xf>
    <xf numFmtId="0" fontId="8" fillId="0" borderId="3" xfId="0" applyFont="1" applyBorder="1" applyAlignment="1">
      <alignment horizontal="left" vertical="center" wrapText="1" indent="1"/>
    </xf>
    <xf numFmtId="0" fontId="8" fillId="0" borderId="4" xfId="0" applyFont="1" applyBorder="1" applyAlignment="1">
      <alignment horizontal="left" vertical="center" wrapText="1" indent="1"/>
    </xf>
    <xf numFmtId="0" fontId="8" fillId="0" borderId="0" xfId="0" applyFont="1" applyAlignment="1">
      <alignment horizontal="left" vertical="center" wrapText="1" indent="1"/>
    </xf>
    <xf numFmtId="0" fontId="6" fillId="3" borderId="9"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0" fillId="3" borderId="6"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0" borderId="0" xfId="0" applyAlignment="1"/>
    <xf numFmtId="0" fontId="0" fillId="0" borderId="16" xfId="0" applyBorder="1" applyAlignment="1">
      <alignment horizontal="left" vertical="center" wrapText="1"/>
    </xf>
    <xf numFmtId="0" fontId="0" fillId="0" borderId="14" xfId="0" applyBorder="1" applyAlignment="1">
      <alignment horizontal="left" vertical="center" wrapText="1"/>
    </xf>
    <xf numFmtId="0" fontId="0" fillId="0" borderId="10" xfId="0" applyBorder="1" applyAlignment="1">
      <alignment horizontal="left" vertical="center" wrapText="1"/>
    </xf>
    <xf numFmtId="0" fontId="0" fillId="0" borderId="30" xfId="0" applyBorder="1" applyAlignment="1">
      <alignment horizontal="left" vertical="center" wrapText="1"/>
    </xf>
    <xf numFmtId="0" fontId="0" fillId="0" borderId="15" xfId="0" applyBorder="1" applyAlignment="1">
      <alignment horizontal="left" vertical="center" wrapText="1"/>
    </xf>
    <xf numFmtId="0" fontId="0" fillId="0" borderId="32" xfId="0" applyBorder="1" applyAlignment="1">
      <alignment horizontal="left" vertical="center" wrapText="1"/>
    </xf>
    <xf numFmtId="0" fontId="0" fillId="0" borderId="5" xfId="0" applyBorder="1" applyAlignment="1">
      <alignment horizontal="left" vertical="center" wrapText="1"/>
    </xf>
    <xf numFmtId="0" fontId="0" fillId="0" borderId="38" xfId="0" applyBorder="1" applyAlignment="1">
      <alignment horizontal="left" vertical="center" wrapText="1"/>
    </xf>
    <xf numFmtId="0" fontId="0" fillId="0" borderId="39" xfId="0"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xf>
    <xf numFmtId="0" fontId="0" fillId="0" borderId="42" xfId="0" applyBorder="1" applyAlignment="1">
      <alignment horizontal="left" vertical="center"/>
    </xf>
    <xf numFmtId="0" fontId="0" fillId="0" borderId="35" xfId="0" applyBorder="1" applyAlignment="1">
      <alignment horizontal="left" vertical="center" wrapText="1"/>
    </xf>
    <xf numFmtId="0" fontId="0" fillId="0" borderId="0" xfId="0" applyBorder="1" applyAlignment="1">
      <alignment horizontal="left" vertical="center" wrapText="1"/>
    </xf>
    <xf numFmtId="0" fontId="0" fillId="0" borderId="43" xfId="0" applyBorder="1"/>
    <xf numFmtId="0" fontId="0" fillId="0" borderId="44" xfId="0" applyBorder="1" applyAlignment="1">
      <alignment horizontal="left" vertical="center"/>
    </xf>
    <xf numFmtId="0" fontId="0" fillId="0" borderId="28" xfId="0" applyBorder="1" applyAlignment="1">
      <alignment horizontal="left" vertical="center" wrapText="1"/>
    </xf>
    <xf numFmtId="0" fontId="0" fillId="0" borderId="45" xfId="0" applyBorder="1"/>
    <xf numFmtId="0" fontId="0" fillId="0" borderId="36" xfId="0" applyBorder="1" applyAlignment="1">
      <alignment horizontal="left" vertical="center" wrapText="1"/>
    </xf>
    <xf numFmtId="0" fontId="0" fillId="0" borderId="29" xfId="0" applyBorder="1" applyAlignment="1">
      <alignment horizontal="left" vertical="center" wrapText="1"/>
    </xf>
    <xf numFmtId="0" fontId="30" fillId="5" borderId="1" xfId="0" applyFont="1" applyFill="1" applyBorder="1" applyAlignment="1">
      <alignment horizontal="center" vertical="center" wrapText="1"/>
    </xf>
    <xf numFmtId="0" fontId="30" fillId="5" borderId="2" xfId="0" applyFont="1" applyFill="1" applyBorder="1" applyAlignment="1">
      <alignment horizontal="center" vertical="center" wrapText="1"/>
    </xf>
    <xf numFmtId="0" fontId="30" fillId="5" borderId="6" xfId="0" applyFont="1" applyFill="1" applyBorder="1" applyAlignment="1">
      <alignment horizontal="center" vertical="center" wrapText="1"/>
    </xf>
    <xf numFmtId="0" fontId="30" fillId="5" borderId="4" xfId="0" applyFont="1" applyFill="1" applyBorder="1" applyAlignment="1">
      <alignment horizontal="center" vertical="center" wrapText="1"/>
    </xf>
    <xf numFmtId="0" fontId="30" fillId="5" borderId="5" xfId="0" applyFont="1" applyFill="1" applyBorder="1" applyAlignment="1">
      <alignment horizontal="center" vertical="center" wrapText="1"/>
    </xf>
    <xf numFmtId="0" fontId="30" fillId="5" borderId="2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421216</xdr:colOff>
      <xdr:row>39</xdr:row>
      <xdr:rowOff>177799</xdr:rowOff>
    </xdr:from>
    <xdr:ext cx="1231876"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529705" y="14921865"/>
              <a:ext cx="123190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r="http://schemas.openxmlformats.org/officeDocument/2006/relationships" xmlns="">
        <xdr:sp>
          <xdr:nvSpPr>
            <xdr:cNvPr id="2" name="TextBox 1"/>
            <xdr:cNvSpPr txBox="1"/>
          </xdr:nvSpPr>
          <xdr:spPr>
            <a:xfrm>
              <a:off x="6529705" y="14921865"/>
              <a:ext cx="123190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US" sz="1100">
                  <a:latin typeface="Cambria Math" panose="02040503050406030204" pitchFamily="18" charset="0"/>
                </a:rPr>
                <a:t>Type equation here.</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3"/>
  <sheetViews>
    <sheetView tabSelected="1" workbookViewId="0">
      <selection activeCell="M4" sqref="M4"/>
    </sheetView>
  </sheetViews>
  <sheetFormatPr defaultColWidth="9" defaultRowHeight="14.4"/>
  <sheetData>
    <row r="1" spans="1:11" ht="14.4" customHeight="1">
      <c r="A1" s="385" t="s">
        <v>496</v>
      </c>
      <c r="B1" s="386"/>
      <c r="C1" s="386"/>
      <c r="D1" s="386"/>
      <c r="E1" s="386"/>
      <c r="F1" s="386"/>
      <c r="G1" s="386"/>
      <c r="H1" s="386"/>
      <c r="I1" s="387"/>
      <c r="J1" s="364"/>
      <c r="K1" s="364"/>
    </row>
    <row r="2" spans="1:11" ht="15" thickBot="1">
      <c r="A2" s="388"/>
      <c r="B2" s="389"/>
      <c r="C2" s="389"/>
      <c r="D2" s="389"/>
      <c r="E2" s="389"/>
      <c r="F2" s="389"/>
      <c r="G2" s="389"/>
      <c r="H2" s="389"/>
      <c r="I2" s="390"/>
      <c r="J2" s="364"/>
      <c r="K2" s="364"/>
    </row>
    <row r="3" spans="1:11">
      <c r="A3" s="366" t="s">
        <v>0</v>
      </c>
      <c r="B3" s="367"/>
      <c r="C3" s="367"/>
      <c r="D3" s="367"/>
      <c r="E3" s="367"/>
      <c r="F3" s="367"/>
      <c r="G3" s="367"/>
      <c r="H3" s="367"/>
      <c r="I3" s="368"/>
      <c r="J3" s="364"/>
      <c r="K3" s="364"/>
    </row>
    <row r="4" spans="1:11">
      <c r="A4" s="369"/>
      <c r="B4" s="365"/>
      <c r="C4" s="365"/>
      <c r="D4" s="365"/>
      <c r="E4" s="365"/>
      <c r="F4" s="365"/>
      <c r="G4" s="365"/>
      <c r="H4" s="365"/>
      <c r="I4" s="370"/>
      <c r="J4" s="364"/>
      <c r="K4" s="364"/>
    </row>
    <row r="5" spans="1:11" ht="17.25" customHeight="1">
      <c r="A5" s="369" t="s">
        <v>1</v>
      </c>
      <c r="B5" s="365"/>
      <c r="C5" s="365"/>
      <c r="D5" s="365"/>
      <c r="E5" s="365"/>
      <c r="F5" s="365"/>
      <c r="G5" s="365"/>
      <c r="H5" s="365"/>
      <c r="I5" s="370"/>
      <c r="J5" s="364"/>
      <c r="K5" s="364"/>
    </row>
    <row r="6" spans="1:11" ht="17.25" customHeight="1">
      <c r="A6" s="369"/>
      <c r="B6" s="365"/>
      <c r="C6" s="365"/>
      <c r="D6" s="365"/>
      <c r="E6" s="365"/>
      <c r="F6" s="365"/>
      <c r="G6" s="365"/>
      <c r="H6" s="365"/>
      <c r="I6" s="370"/>
      <c r="J6" s="364"/>
      <c r="K6" s="364"/>
    </row>
    <row r="7" spans="1:11" ht="17.25" customHeight="1">
      <c r="A7" s="369" t="s">
        <v>2</v>
      </c>
      <c r="B7" s="365"/>
      <c r="C7" s="365"/>
      <c r="D7" s="365"/>
      <c r="E7" s="365"/>
      <c r="F7" s="365"/>
      <c r="G7" s="365"/>
      <c r="H7" s="365"/>
      <c r="I7" s="370"/>
      <c r="J7" s="364"/>
      <c r="K7" s="364"/>
    </row>
    <row r="8" spans="1:11" ht="17.25" customHeight="1">
      <c r="A8" s="369"/>
      <c r="B8" s="365"/>
      <c r="C8" s="365"/>
      <c r="D8" s="365"/>
      <c r="E8" s="365"/>
      <c r="F8" s="365"/>
      <c r="G8" s="365"/>
      <c r="H8" s="365"/>
      <c r="I8" s="370"/>
      <c r="J8" s="364"/>
      <c r="K8" s="364"/>
    </row>
    <row r="9" spans="1:11" ht="17.25" customHeight="1">
      <c r="A9" s="369" t="s">
        <v>3</v>
      </c>
      <c r="B9" s="365"/>
      <c r="C9" s="365"/>
      <c r="D9" s="365"/>
      <c r="E9" s="365"/>
      <c r="F9" s="365"/>
      <c r="G9" s="365"/>
      <c r="H9" s="365"/>
      <c r="I9" s="370"/>
      <c r="J9" s="364"/>
      <c r="K9" s="364"/>
    </row>
    <row r="10" spans="1:11" ht="17.25" customHeight="1">
      <c r="A10" s="369"/>
      <c r="B10" s="365"/>
      <c r="C10" s="365"/>
      <c r="D10" s="365"/>
      <c r="E10" s="365"/>
      <c r="F10" s="365"/>
      <c r="G10" s="365"/>
      <c r="H10" s="365"/>
      <c r="I10" s="370"/>
      <c r="J10" s="364"/>
      <c r="K10" s="364"/>
    </row>
    <row r="11" spans="1:11" ht="17.25" customHeight="1">
      <c r="A11" s="369" t="s">
        <v>4</v>
      </c>
      <c r="B11" s="365"/>
      <c r="C11" s="365"/>
      <c r="D11" s="365"/>
      <c r="E11" s="365"/>
      <c r="F11" s="365"/>
      <c r="G11" s="365"/>
      <c r="H11" s="365"/>
      <c r="I11" s="370"/>
      <c r="J11" s="364"/>
      <c r="K11" s="364"/>
    </row>
    <row r="12" spans="1:11" ht="17.25" customHeight="1">
      <c r="A12" s="372"/>
      <c r="B12" s="373"/>
      <c r="C12" s="373"/>
      <c r="D12" s="373"/>
      <c r="E12" s="373"/>
      <c r="F12" s="373"/>
      <c r="G12" s="373"/>
      <c r="H12" s="373"/>
      <c r="I12" s="374"/>
      <c r="J12" s="364"/>
      <c r="K12" s="364"/>
    </row>
    <row r="13" spans="1:11" ht="17.25" customHeight="1">
      <c r="A13" s="369" t="s">
        <v>5</v>
      </c>
      <c r="B13" s="365"/>
      <c r="C13" s="365"/>
      <c r="D13" s="365"/>
      <c r="E13" s="365"/>
      <c r="F13" s="365"/>
      <c r="G13" s="365"/>
      <c r="H13" s="365"/>
      <c r="I13" s="370"/>
      <c r="J13" s="364"/>
      <c r="K13" s="364"/>
    </row>
    <row r="14" spans="1:11" ht="17.25" customHeight="1">
      <c r="A14" s="369"/>
      <c r="B14" s="365"/>
      <c r="C14" s="365"/>
      <c r="D14" s="365"/>
      <c r="E14" s="365"/>
      <c r="F14" s="365"/>
      <c r="G14" s="365"/>
      <c r="H14" s="365"/>
      <c r="I14" s="370"/>
      <c r="J14" s="364"/>
      <c r="K14" s="364"/>
    </row>
    <row r="15" spans="1:11" ht="17.25" customHeight="1">
      <c r="A15" s="369" t="s">
        <v>6</v>
      </c>
      <c r="B15" s="365"/>
      <c r="C15" s="365"/>
      <c r="D15" s="365"/>
      <c r="E15" s="365"/>
      <c r="F15" s="365"/>
      <c r="G15" s="365"/>
      <c r="H15" s="365"/>
      <c r="I15" s="370"/>
      <c r="J15" s="364"/>
      <c r="K15" s="364"/>
    </row>
    <row r="16" spans="1:11" ht="17.25" customHeight="1">
      <c r="A16" s="369"/>
      <c r="B16" s="373"/>
      <c r="C16" s="373"/>
      <c r="D16" s="373"/>
      <c r="E16" s="373"/>
      <c r="F16" s="373"/>
      <c r="G16" s="373"/>
      <c r="H16" s="373"/>
      <c r="I16" s="374"/>
      <c r="J16" s="364"/>
      <c r="K16" s="364"/>
    </row>
    <row r="17" spans="1:11" ht="17.25" customHeight="1">
      <c r="A17" s="379" t="s">
        <v>7</v>
      </c>
      <c r="B17" s="375" t="s">
        <v>8</v>
      </c>
      <c r="C17" s="376"/>
      <c r="D17" s="376"/>
      <c r="E17" s="376"/>
      <c r="F17" s="376"/>
      <c r="G17" s="376"/>
      <c r="H17" s="376"/>
      <c r="I17" s="380"/>
      <c r="J17" s="364"/>
      <c r="K17" s="364"/>
    </row>
    <row r="18" spans="1:11" ht="17.25" customHeight="1">
      <c r="A18" s="379" t="s">
        <v>9</v>
      </c>
      <c r="B18" s="377" t="s">
        <v>10</v>
      </c>
      <c r="C18" s="378"/>
      <c r="D18" s="378"/>
      <c r="E18" s="378"/>
      <c r="F18" s="378"/>
      <c r="G18" s="378"/>
      <c r="H18" s="378"/>
      <c r="I18" s="381"/>
      <c r="J18" s="364"/>
      <c r="K18" s="364"/>
    </row>
    <row r="19" spans="1:11" ht="17.25" customHeight="1" thickBot="1">
      <c r="A19" s="382" t="s">
        <v>11</v>
      </c>
      <c r="B19" s="383" t="s">
        <v>12</v>
      </c>
      <c r="C19" s="371"/>
      <c r="D19" s="371"/>
      <c r="E19" s="371"/>
      <c r="F19" s="371"/>
      <c r="G19" s="371"/>
      <c r="H19" s="371"/>
      <c r="I19" s="384"/>
      <c r="J19" s="364"/>
      <c r="K19" s="364"/>
    </row>
    <row r="20" spans="1:11" ht="17.25" customHeight="1">
      <c r="A20" s="364"/>
      <c r="B20" s="364"/>
      <c r="C20" s="364"/>
      <c r="D20" s="364"/>
      <c r="E20" s="364"/>
      <c r="F20" s="364"/>
      <c r="G20" s="364"/>
      <c r="H20" s="364"/>
      <c r="I20" s="364"/>
      <c r="J20" s="364"/>
      <c r="K20" s="364"/>
    </row>
    <row r="21" spans="1:11" ht="17.25" customHeight="1">
      <c r="A21" s="364"/>
      <c r="B21" s="364"/>
      <c r="C21" s="364"/>
      <c r="D21" s="364"/>
      <c r="E21" s="364"/>
      <c r="F21" s="364"/>
      <c r="G21" s="364"/>
      <c r="H21" s="364"/>
      <c r="I21" s="364"/>
      <c r="J21" s="364"/>
      <c r="K21" s="364"/>
    </row>
    <row r="22" spans="1:11" ht="17.25" customHeight="1">
      <c r="A22" s="364"/>
      <c r="B22" s="364"/>
      <c r="C22" s="364"/>
      <c r="D22" s="364"/>
      <c r="E22" s="364"/>
      <c r="F22" s="364"/>
      <c r="G22" s="364"/>
      <c r="H22" s="364"/>
      <c r="I22" s="364"/>
      <c r="J22" s="364"/>
      <c r="K22" s="364"/>
    </row>
    <row r="23" spans="1:11" ht="17.25" customHeight="1">
      <c r="A23" s="364"/>
      <c r="B23" s="364"/>
      <c r="C23" s="364"/>
      <c r="D23" s="364"/>
      <c r="E23" s="364"/>
      <c r="F23" s="364"/>
      <c r="G23" s="364"/>
      <c r="H23" s="364"/>
      <c r="I23" s="364"/>
      <c r="J23" s="364"/>
      <c r="K23" s="364"/>
    </row>
    <row r="24" spans="1:11" ht="17.25" customHeight="1">
      <c r="A24" s="364"/>
      <c r="B24" s="364"/>
      <c r="C24" s="364"/>
      <c r="D24" s="364"/>
      <c r="E24" s="364"/>
      <c r="F24" s="364"/>
      <c r="G24" s="364"/>
      <c r="H24" s="364"/>
      <c r="I24" s="364"/>
      <c r="J24" s="364"/>
      <c r="K24" s="364"/>
    </row>
    <row r="25" spans="1:11" ht="17.25" customHeight="1">
      <c r="A25" s="364"/>
      <c r="B25" s="364"/>
      <c r="C25" s="364"/>
      <c r="D25" s="364"/>
      <c r="E25" s="364"/>
      <c r="F25" s="364"/>
      <c r="G25" s="364"/>
      <c r="H25" s="364"/>
      <c r="I25" s="364"/>
      <c r="J25" s="364"/>
      <c r="K25" s="364"/>
    </row>
    <row r="26" spans="1:11" ht="17.25" customHeight="1"/>
    <row r="27" spans="1:11" ht="17.25" customHeight="1"/>
    <row r="28" spans="1:11" ht="17.25" customHeight="1"/>
    <row r="29" spans="1:11" ht="15" customHeight="1"/>
    <row r="36" ht="19.5" customHeight="1"/>
    <row r="37" ht="72.75" customHeight="1"/>
    <row r="45" ht="13.5" customHeight="1"/>
    <row r="46" ht="12.75" hidden="1" customHeight="1"/>
    <row r="47" ht="19.5" customHeight="1"/>
    <row r="48" ht="18.75" customHeight="1"/>
    <row r="53" ht="53.25" customHeight="1"/>
    <row r="56" ht="35.25" customHeight="1"/>
    <row r="61" ht="30.75" customHeight="1"/>
    <row r="68" ht="15" customHeight="1"/>
    <row r="69" ht="69.75" customHeight="1"/>
    <row r="71" ht="15" customHeight="1"/>
    <row r="77" ht="49.5" customHeight="1"/>
    <row r="90" ht="15" customHeight="1"/>
    <row r="91" ht="120" customHeight="1"/>
    <row r="100" ht="28.5" customHeight="1"/>
    <row r="114" spans="1:1">
      <c r="A114" t="e">
        <f>SUM(#REF!)</f>
        <v>#REF!</v>
      </c>
    </row>
    <row r="116" spans="1:1" ht="15" customHeight="1"/>
    <row r="117" spans="1:1" ht="108.75" customHeight="1"/>
    <row r="130" ht="48.75" customHeight="1"/>
    <row r="140" ht="28.5" customHeight="1"/>
    <row r="148" ht="28.5" customHeight="1"/>
    <row r="171" spans="1:1">
      <c r="A171" t="e">
        <f>SUM(#REF!+#REF!)</f>
        <v>#REF!</v>
      </c>
    </row>
    <row r="173" spans="1:1" ht="15" customHeight="1"/>
    <row r="174" spans="1:1" ht="71.25" customHeight="1"/>
    <row r="176" spans="1:1" ht="34.5" customHeight="1"/>
    <row r="179" ht="15" customHeight="1"/>
    <row r="184" ht="15" customHeight="1"/>
    <row r="203" spans="1:1">
      <c r="A203" t="e">
        <f>SUM(#REF!+#REF!+#REF!+#REF!)</f>
        <v>#REF!</v>
      </c>
    </row>
  </sheetData>
  <mergeCells count="11">
    <mergeCell ref="A1:I2"/>
    <mergeCell ref="A13:I14"/>
    <mergeCell ref="A15:I16"/>
    <mergeCell ref="B17:I17"/>
    <mergeCell ref="B18:I18"/>
    <mergeCell ref="B19:I19"/>
    <mergeCell ref="A3:I4"/>
    <mergeCell ref="A5:I6"/>
    <mergeCell ref="A7:I8"/>
    <mergeCell ref="A9:I10"/>
    <mergeCell ref="A11:I1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5"/>
  <sheetViews>
    <sheetView topLeftCell="A127" workbookViewId="0">
      <selection activeCell="H135" sqref="H135"/>
    </sheetView>
  </sheetViews>
  <sheetFormatPr defaultColWidth="9" defaultRowHeight="18"/>
  <cols>
    <col min="1" max="1" width="4.21875" customWidth="1"/>
    <col min="2" max="2" width="36.5546875" style="161" customWidth="1"/>
    <col min="3" max="3" width="4.21875" customWidth="1"/>
    <col min="4" max="4" width="36.21875" customWidth="1"/>
    <col min="5" max="5" width="5.21875" style="160" customWidth="1"/>
    <col min="6" max="6" width="5.21875" style="1" customWidth="1"/>
    <col min="7" max="8" width="20.6640625" style="1" customWidth="1"/>
    <col min="9" max="9" width="7.21875" style="162" customWidth="1"/>
    <col min="10" max="10" width="7.6640625" style="2" customWidth="1"/>
    <col min="11" max="11" width="7.6640625" customWidth="1"/>
  </cols>
  <sheetData>
    <row r="1" spans="1:10">
      <c r="B1" s="194" t="s">
        <v>13</v>
      </c>
      <c r="C1" s="194"/>
      <c r="D1" s="194"/>
      <c r="E1" s="194"/>
      <c r="F1" s="194"/>
      <c r="G1" s="194"/>
      <c r="H1" s="194"/>
      <c r="I1" s="194"/>
    </row>
    <row r="2" spans="1:10">
      <c r="B2" s="194" t="s">
        <v>14</v>
      </c>
      <c r="C2" s="194"/>
      <c r="D2" s="194"/>
      <c r="E2" s="194"/>
      <c r="F2" s="194"/>
      <c r="G2" s="194"/>
      <c r="H2" s="194"/>
      <c r="I2" s="194"/>
    </row>
    <row r="4" spans="1:10" s="160" customFormat="1">
      <c r="B4" s="163" t="s">
        <v>15</v>
      </c>
      <c r="C4" s="164" t="s">
        <v>16</v>
      </c>
      <c r="F4" s="162"/>
      <c r="G4" s="162"/>
      <c r="H4" s="162"/>
      <c r="I4" s="162"/>
      <c r="J4" s="179"/>
    </row>
    <row r="5" spans="1:10" s="160" customFormat="1">
      <c r="B5" s="163" t="s">
        <v>17</v>
      </c>
      <c r="C5" s="164" t="s">
        <v>16</v>
      </c>
      <c r="F5" s="162"/>
      <c r="G5" s="162"/>
      <c r="H5" s="162"/>
      <c r="I5" s="162"/>
      <c r="J5" s="179"/>
    </row>
    <row r="6" spans="1:10" s="160" customFormat="1">
      <c r="B6" s="163" t="s">
        <v>18</v>
      </c>
      <c r="C6" s="163">
        <v>1</v>
      </c>
      <c r="F6" s="162"/>
      <c r="G6" s="162"/>
      <c r="H6" s="162"/>
      <c r="I6" s="162"/>
      <c r="J6" s="179"/>
    </row>
    <row r="7" spans="1:10" s="160" customFormat="1">
      <c r="B7" s="163"/>
      <c r="C7" s="163">
        <v>2</v>
      </c>
      <c r="F7" s="162"/>
      <c r="G7" s="162"/>
      <c r="H7" s="162"/>
      <c r="I7" s="162"/>
      <c r="J7" s="179"/>
    </row>
    <row r="8" spans="1:10" s="160" customFormat="1">
      <c r="B8" s="163"/>
      <c r="C8" s="163">
        <v>3</v>
      </c>
      <c r="F8" s="162"/>
      <c r="G8" s="162"/>
      <c r="H8" s="162"/>
      <c r="I8" s="162"/>
      <c r="J8" s="179"/>
    </row>
    <row r="9" spans="1:10">
      <c r="A9" s="254" t="s">
        <v>19</v>
      </c>
      <c r="B9" s="255"/>
      <c r="C9" s="255"/>
      <c r="D9" s="255"/>
      <c r="E9" s="255"/>
      <c r="F9" s="256"/>
      <c r="G9" s="254"/>
      <c r="H9" s="255"/>
      <c r="I9" s="256"/>
    </row>
    <row r="10" spans="1:10">
      <c r="A10" s="257"/>
      <c r="B10" s="258"/>
      <c r="C10" s="258"/>
      <c r="D10" s="258"/>
      <c r="E10" s="258"/>
      <c r="F10" s="259"/>
      <c r="G10" s="257"/>
      <c r="H10" s="258"/>
      <c r="I10" s="259"/>
    </row>
    <row r="11" spans="1:10">
      <c r="A11" s="195" t="s">
        <v>20</v>
      </c>
      <c r="B11" s="196"/>
      <c r="C11" s="196"/>
      <c r="D11" s="196"/>
      <c r="E11" s="196"/>
      <c r="F11" s="197"/>
      <c r="G11" s="257"/>
      <c r="H11" s="258"/>
      <c r="I11" s="259"/>
    </row>
    <row r="12" spans="1:10" ht="80.25" customHeight="1">
      <c r="A12" s="198" t="s">
        <v>21</v>
      </c>
      <c r="B12" s="199"/>
      <c r="C12" s="199"/>
      <c r="D12" s="199"/>
      <c r="E12" s="199"/>
      <c r="F12" s="200"/>
      <c r="G12" s="260"/>
      <c r="H12" s="261"/>
      <c r="I12" s="262"/>
    </row>
    <row r="13" spans="1:10" ht="34.5" customHeight="1">
      <c r="A13" s="201" t="s">
        <v>22</v>
      </c>
      <c r="B13" s="202"/>
      <c r="C13" s="203" t="s">
        <v>23</v>
      </c>
      <c r="D13" s="204"/>
      <c r="E13" s="203" t="s">
        <v>24</v>
      </c>
      <c r="F13" s="205"/>
      <c r="G13" s="55" t="s">
        <v>25</v>
      </c>
      <c r="H13" s="56" t="s">
        <v>26</v>
      </c>
      <c r="I13" s="180" t="s">
        <v>27</v>
      </c>
    </row>
    <row r="14" spans="1:10" ht="29.55" customHeight="1">
      <c r="A14" s="227">
        <v>1.1000000000000001</v>
      </c>
      <c r="B14" s="230" t="s">
        <v>28</v>
      </c>
      <c r="C14" s="236" t="s">
        <v>29</v>
      </c>
      <c r="D14" s="100" t="s">
        <v>30</v>
      </c>
      <c r="E14" s="244">
        <v>10</v>
      </c>
      <c r="F14" s="43" t="s">
        <v>7</v>
      </c>
      <c r="G14" s="44"/>
      <c r="H14" s="40"/>
      <c r="I14" s="181">
        <v>10</v>
      </c>
    </row>
    <row r="15" spans="1:10">
      <c r="A15" s="228"/>
      <c r="B15" s="231"/>
      <c r="C15" s="237"/>
      <c r="D15" s="68" t="s">
        <v>31</v>
      </c>
      <c r="E15" s="245"/>
      <c r="F15" s="43"/>
      <c r="G15" s="44"/>
      <c r="H15" s="40"/>
      <c r="I15" s="181"/>
    </row>
    <row r="16" spans="1:10">
      <c r="A16" s="228"/>
      <c r="B16" s="231"/>
      <c r="C16" s="237"/>
      <c r="D16" s="68" t="s">
        <v>32</v>
      </c>
      <c r="E16" s="245"/>
      <c r="F16" s="43"/>
      <c r="G16" s="44"/>
      <c r="H16" s="40"/>
      <c r="I16" s="181"/>
    </row>
    <row r="17" spans="1:10">
      <c r="A17" s="229"/>
      <c r="B17" s="232"/>
      <c r="C17" s="238"/>
      <c r="D17" s="47" t="s">
        <v>33</v>
      </c>
      <c r="E17" s="246"/>
      <c r="F17" s="49" t="s">
        <v>11</v>
      </c>
      <c r="G17" s="44"/>
      <c r="H17" s="40"/>
      <c r="I17" s="182">
        <v>0</v>
      </c>
    </row>
    <row r="18" spans="1:10">
      <c r="A18" s="227">
        <v>1.2</v>
      </c>
      <c r="B18" s="230" t="s">
        <v>34</v>
      </c>
      <c r="C18" s="100"/>
      <c r="D18" s="165"/>
      <c r="E18" s="247">
        <v>10</v>
      </c>
      <c r="F18" s="43" t="s">
        <v>7</v>
      </c>
      <c r="G18" s="151"/>
      <c r="H18" s="100"/>
      <c r="I18" s="181">
        <v>10</v>
      </c>
    </row>
    <row r="19" spans="1:10" ht="27.6">
      <c r="A19" s="228"/>
      <c r="B19" s="231"/>
      <c r="C19" s="89" t="s">
        <v>35</v>
      </c>
      <c r="D19" s="62" t="s">
        <v>36</v>
      </c>
      <c r="E19" s="248"/>
      <c r="F19" s="43"/>
      <c r="G19" s="152"/>
      <c r="H19" s="89"/>
      <c r="I19" s="181"/>
    </row>
    <row r="20" spans="1:10" ht="14.4">
      <c r="A20" s="228"/>
      <c r="B20" s="231"/>
      <c r="C20" s="89"/>
      <c r="D20" s="166"/>
      <c r="E20" s="248"/>
      <c r="F20" s="43" t="s">
        <v>9</v>
      </c>
      <c r="G20" s="152"/>
      <c r="H20" s="89"/>
      <c r="I20" s="181">
        <v>5</v>
      </c>
      <c r="J20"/>
    </row>
    <row r="21" spans="1:10" ht="27.6">
      <c r="A21" s="228"/>
      <c r="B21" s="231"/>
      <c r="C21" s="89" t="s">
        <v>37</v>
      </c>
      <c r="D21" s="62" t="s">
        <v>38</v>
      </c>
      <c r="E21" s="248"/>
      <c r="F21" s="43"/>
      <c r="G21" s="152"/>
      <c r="H21" s="89"/>
      <c r="I21" s="181"/>
      <c r="J21"/>
    </row>
    <row r="22" spans="1:10" ht="14.4">
      <c r="A22" s="229"/>
      <c r="B22" s="232"/>
      <c r="C22" s="101"/>
      <c r="D22" s="167"/>
      <c r="E22" s="249"/>
      <c r="F22" s="49" t="s">
        <v>11</v>
      </c>
      <c r="G22" s="153"/>
      <c r="H22" s="101"/>
      <c r="I22" s="182">
        <v>0</v>
      </c>
      <c r="J22"/>
    </row>
    <row r="23" spans="1:10" ht="14.4">
      <c r="A23" s="228">
        <v>1.3</v>
      </c>
      <c r="B23" s="231" t="s">
        <v>39</v>
      </c>
      <c r="C23" s="43"/>
      <c r="D23" s="69" t="s">
        <v>40</v>
      </c>
      <c r="E23" s="115"/>
      <c r="F23" s="43" t="s">
        <v>7</v>
      </c>
      <c r="G23" s="64"/>
      <c r="H23" s="59"/>
      <c r="I23" s="181">
        <v>10</v>
      </c>
      <c r="J23"/>
    </row>
    <row r="24" spans="1:10" ht="14.4">
      <c r="A24" s="228"/>
      <c r="B24" s="231"/>
      <c r="C24" s="43" t="s">
        <v>41</v>
      </c>
      <c r="D24" s="68" t="s">
        <v>42</v>
      </c>
      <c r="E24" s="245">
        <v>10</v>
      </c>
      <c r="F24" s="43"/>
      <c r="G24" s="44"/>
      <c r="H24" s="40"/>
      <c r="I24" s="181"/>
      <c r="J24"/>
    </row>
    <row r="25" spans="1:10" ht="14.4">
      <c r="A25" s="228"/>
      <c r="B25" s="231"/>
      <c r="C25" s="43"/>
      <c r="D25" s="68" t="s">
        <v>43</v>
      </c>
      <c r="E25" s="245"/>
      <c r="F25" s="43" t="s">
        <v>9</v>
      </c>
      <c r="G25" s="44"/>
      <c r="H25" s="40"/>
      <c r="I25" s="181">
        <v>5</v>
      </c>
      <c r="J25"/>
    </row>
    <row r="26" spans="1:10" ht="14.4">
      <c r="A26" s="228"/>
      <c r="B26" s="231"/>
      <c r="C26" s="43" t="s">
        <v>35</v>
      </c>
      <c r="D26" s="41" t="s">
        <v>44</v>
      </c>
      <c r="E26" s="245"/>
      <c r="F26" s="43"/>
      <c r="G26" s="44"/>
      <c r="H26" s="40"/>
      <c r="I26" s="181"/>
      <c r="J26"/>
    </row>
    <row r="27" spans="1:10" ht="14.4">
      <c r="A27" s="228"/>
      <c r="B27" s="231"/>
      <c r="C27" s="168"/>
      <c r="D27" s="169" t="s">
        <v>45</v>
      </c>
      <c r="E27" s="245"/>
      <c r="F27" s="43" t="s">
        <v>11</v>
      </c>
      <c r="G27" s="44"/>
      <c r="H27" s="40"/>
      <c r="I27" s="181">
        <v>0</v>
      </c>
      <c r="J27"/>
    </row>
    <row r="28" spans="1:10" ht="14.4">
      <c r="A28" s="228"/>
      <c r="B28" s="231"/>
      <c r="C28" s="168"/>
      <c r="D28" s="169" t="s">
        <v>46</v>
      </c>
      <c r="E28" s="245"/>
      <c r="F28" s="170"/>
      <c r="G28" s="143"/>
      <c r="H28" s="144"/>
      <c r="I28" s="183"/>
      <c r="J28"/>
    </row>
    <row r="29" spans="1:10" ht="14.4">
      <c r="A29" s="228"/>
      <c r="B29" s="231"/>
      <c r="C29" s="168"/>
      <c r="D29" s="169" t="s">
        <v>47</v>
      </c>
      <c r="E29" s="245"/>
      <c r="F29" s="170"/>
      <c r="G29" s="143"/>
      <c r="H29" s="144"/>
      <c r="I29" s="183"/>
      <c r="J29"/>
    </row>
    <row r="30" spans="1:10" ht="14.4">
      <c r="A30" s="228"/>
      <c r="B30" s="231"/>
      <c r="C30" s="168"/>
      <c r="D30" s="169" t="s">
        <v>48</v>
      </c>
      <c r="E30" s="245"/>
      <c r="F30" s="170"/>
      <c r="G30" s="143"/>
      <c r="H30" s="144"/>
      <c r="I30" s="183"/>
      <c r="J30"/>
    </row>
    <row r="31" spans="1:10" ht="14.4">
      <c r="A31" s="229"/>
      <c r="B31" s="232"/>
      <c r="C31" s="171" t="s">
        <v>37</v>
      </c>
      <c r="D31" s="172" t="s">
        <v>49</v>
      </c>
      <c r="E31" s="246"/>
      <c r="F31" s="173"/>
      <c r="G31" s="174"/>
      <c r="H31" s="175"/>
      <c r="I31" s="184"/>
      <c r="J31"/>
    </row>
    <row r="32" spans="1:10" ht="14.4">
      <c r="A32" s="227">
        <v>1.4</v>
      </c>
      <c r="B32" s="230" t="s">
        <v>50</v>
      </c>
      <c r="C32" s="239" t="s">
        <v>51</v>
      </c>
      <c r="D32" s="69"/>
      <c r="E32" s="115"/>
      <c r="F32" s="43" t="s">
        <v>52</v>
      </c>
      <c r="G32" s="64"/>
      <c r="H32" s="59"/>
      <c r="I32" s="181">
        <v>10</v>
      </c>
      <c r="J32"/>
    </row>
    <row r="33" spans="1:11" ht="27.6">
      <c r="A33" s="228"/>
      <c r="B33" s="231"/>
      <c r="C33" s="240"/>
      <c r="D33" s="68" t="s">
        <v>53</v>
      </c>
      <c r="E33" s="248">
        <v>5</v>
      </c>
      <c r="F33" s="43"/>
      <c r="G33" s="44"/>
      <c r="H33" s="40"/>
      <c r="I33" s="181"/>
      <c r="J33"/>
    </row>
    <row r="34" spans="1:11">
      <c r="A34" s="228"/>
      <c r="B34" s="231"/>
      <c r="C34" s="240"/>
      <c r="D34" s="68" t="s">
        <v>54</v>
      </c>
      <c r="E34" s="248"/>
      <c r="F34" s="43" t="s">
        <v>9</v>
      </c>
      <c r="G34" s="44"/>
      <c r="H34" s="40"/>
      <c r="I34" s="181">
        <v>5</v>
      </c>
    </row>
    <row r="35" spans="1:11">
      <c r="A35" s="228"/>
      <c r="B35" s="231"/>
      <c r="C35" s="240"/>
      <c r="D35" s="176" t="s">
        <v>55</v>
      </c>
      <c r="E35" s="248"/>
      <c r="F35" s="43"/>
      <c r="G35" s="44"/>
      <c r="H35" s="40"/>
      <c r="I35" s="181"/>
    </row>
    <row r="36" spans="1:11">
      <c r="A36" s="229"/>
      <c r="B36" s="232"/>
      <c r="C36" s="241"/>
      <c r="D36" s="167"/>
      <c r="E36" s="249"/>
      <c r="F36" s="49" t="s">
        <v>11</v>
      </c>
      <c r="G36" s="50"/>
      <c r="H36" s="46"/>
      <c r="I36" s="182">
        <v>0</v>
      </c>
    </row>
    <row r="37" spans="1:11">
      <c r="A37" s="206"/>
      <c r="B37" s="207"/>
      <c r="C37" s="207"/>
      <c r="D37" s="207"/>
      <c r="E37" s="207"/>
      <c r="F37" s="207"/>
      <c r="G37" s="207"/>
      <c r="H37" s="207"/>
      <c r="I37" s="208"/>
      <c r="J37" s="2">
        <f>SUM(E14:E36)</f>
        <v>35</v>
      </c>
      <c r="K37" s="3">
        <f>SUM(I14+I18+I23+I32)</f>
        <v>40</v>
      </c>
    </row>
    <row r="38" spans="1:11">
      <c r="A38" s="213" t="s">
        <v>56</v>
      </c>
      <c r="B38" s="214"/>
      <c r="C38" s="214"/>
      <c r="D38" s="214"/>
      <c r="E38" s="214"/>
      <c r="F38" s="215"/>
      <c r="G38" s="213"/>
      <c r="H38" s="214"/>
      <c r="I38" s="215"/>
    </row>
    <row r="39" spans="1:11">
      <c r="A39" s="250"/>
      <c r="B39" s="251"/>
      <c r="C39" s="251"/>
      <c r="D39" s="251"/>
      <c r="E39" s="251"/>
      <c r="F39" s="252"/>
      <c r="G39" s="250"/>
      <c r="H39" s="251"/>
      <c r="I39" s="252"/>
    </row>
    <row r="40" spans="1:11">
      <c r="A40" s="209" t="s">
        <v>57</v>
      </c>
      <c r="B40" s="210"/>
      <c r="C40" s="210"/>
      <c r="D40" s="210"/>
      <c r="E40" s="210"/>
      <c r="F40" s="211"/>
      <c r="G40" s="250"/>
      <c r="H40" s="251"/>
      <c r="I40" s="252"/>
    </row>
    <row r="41" spans="1:11" ht="83.25" customHeight="1">
      <c r="A41" s="198" t="s">
        <v>58</v>
      </c>
      <c r="B41" s="199"/>
      <c r="C41" s="199"/>
      <c r="D41" s="199"/>
      <c r="E41" s="199"/>
      <c r="F41" s="200"/>
      <c r="G41" s="201"/>
      <c r="H41" s="253"/>
      <c r="I41" s="202"/>
    </row>
    <row r="42" spans="1:11" ht="27.6">
      <c r="A42" s="201" t="s">
        <v>22</v>
      </c>
      <c r="B42" s="202"/>
      <c r="C42" s="203" t="s">
        <v>23</v>
      </c>
      <c r="D42" s="212"/>
      <c r="E42" s="203" t="s">
        <v>24</v>
      </c>
      <c r="F42" s="205"/>
      <c r="G42" s="55" t="s">
        <v>25</v>
      </c>
      <c r="H42" s="56" t="s">
        <v>26</v>
      </c>
      <c r="I42" s="180" t="s">
        <v>27</v>
      </c>
    </row>
    <row r="43" spans="1:11">
      <c r="A43" s="227">
        <v>2.1</v>
      </c>
      <c r="B43" s="233" t="s">
        <v>59</v>
      </c>
      <c r="C43" s="59" t="s">
        <v>41</v>
      </c>
      <c r="D43" s="63" t="s">
        <v>60</v>
      </c>
      <c r="E43" s="247">
        <v>10</v>
      </c>
      <c r="F43" s="64" t="s">
        <v>7</v>
      </c>
      <c r="G43" s="44"/>
      <c r="H43" s="40"/>
      <c r="I43" s="139">
        <v>10</v>
      </c>
    </row>
    <row r="44" spans="1:11">
      <c r="A44" s="228"/>
      <c r="B44" s="234"/>
      <c r="C44" s="40"/>
      <c r="D44" s="65" t="s">
        <v>61</v>
      </c>
      <c r="E44" s="248"/>
      <c r="F44" s="44"/>
      <c r="G44" s="44"/>
      <c r="H44" s="40"/>
      <c r="I44" s="140"/>
    </row>
    <row r="45" spans="1:11">
      <c r="A45" s="228"/>
      <c r="B45" s="234"/>
      <c r="C45" s="40" t="s">
        <v>35</v>
      </c>
      <c r="D45" s="177" t="s">
        <v>62</v>
      </c>
      <c r="E45" s="248"/>
      <c r="F45" s="44" t="s">
        <v>9</v>
      </c>
      <c r="G45" s="44"/>
      <c r="H45" s="40"/>
      <c r="I45" s="140">
        <v>5</v>
      </c>
    </row>
    <row r="46" spans="1:11">
      <c r="A46" s="228"/>
      <c r="B46" s="234"/>
      <c r="C46" s="40"/>
      <c r="D46" s="178" t="s">
        <v>63</v>
      </c>
      <c r="E46" s="248"/>
      <c r="F46" s="44"/>
      <c r="G46" s="44"/>
      <c r="H46" s="40"/>
      <c r="I46" s="140"/>
    </row>
    <row r="47" spans="1:11" ht="27.6">
      <c r="A47" s="228"/>
      <c r="B47" s="234"/>
      <c r="C47" s="176"/>
      <c r="D47" s="178" t="s">
        <v>64</v>
      </c>
      <c r="E47" s="248"/>
      <c r="F47" s="44" t="s">
        <v>11</v>
      </c>
      <c r="G47" s="44"/>
      <c r="H47" s="40"/>
      <c r="I47" s="140">
        <v>0</v>
      </c>
    </row>
    <row r="48" spans="1:11" ht="27.6">
      <c r="A48" s="228"/>
      <c r="B48" s="234"/>
      <c r="C48" s="176"/>
      <c r="D48" s="178" t="s">
        <v>65</v>
      </c>
      <c r="E48" s="248"/>
      <c r="F48" s="143"/>
      <c r="G48" s="143"/>
      <c r="H48" s="144"/>
      <c r="I48" s="185"/>
    </row>
    <row r="49" spans="1:11">
      <c r="A49" s="229"/>
      <c r="B49" s="235"/>
      <c r="C49" s="76"/>
      <c r="D49" s="76"/>
      <c r="E49" s="249"/>
      <c r="F49" s="173"/>
      <c r="G49" s="143"/>
      <c r="H49" s="144"/>
      <c r="I49" s="184"/>
    </row>
    <row r="50" spans="1:11">
      <c r="A50" s="227">
        <v>2.2000000000000002</v>
      </c>
      <c r="B50" s="233" t="s">
        <v>66</v>
      </c>
      <c r="C50" s="88" t="s">
        <v>35</v>
      </c>
      <c r="D50" s="230" t="s">
        <v>67</v>
      </c>
      <c r="E50" s="247">
        <v>10</v>
      </c>
      <c r="F50" s="61" t="s">
        <v>7</v>
      </c>
      <c r="G50" s="64"/>
      <c r="H50" s="59"/>
      <c r="I50" s="186">
        <v>10</v>
      </c>
    </row>
    <row r="51" spans="1:11">
      <c r="A51" s="228"/>
      <c r="B51" s="234"/>
      <c r="C51" s="70"/>
      <c r="D51" s="231"/>
      <c r="E51" s="248"/>
      <c r="F51" s="43" t="s">
        <v>9</v>
      </c>
      <c r="G51" s="44"/>
      <c r="H51" s="40"/>
      <c r="I51" s="181">
        <v>5</v>
      </c>
    </row>
    <row r="52" spans="1:11">
      <c r="A52" s="229"/>
      <c r="B52" s="235"/>
      <c r="C52" s="66"/>
      <c r="D52" s="232"/>
      <c r="E52" s="249"/>
      <c r="F52" s="49" t="s">
        <v>11</v>
      </c>
      <c r="G52" s="50"/>
      <c r="H52" s="46"/>
      <c r="I52" s="182">
        <v>0</v>
      </c>
    </row>
    <row r="53" spans="1:11">
      <c r="A53" s="228">
        <v>2.2999999999999998</v>
      </c>
      <c r="B53" s="234" t="s">
        <v>68</v>
      </c>
      <c r="C53" s="70" t="s">
        <v>35</v>
      </c>
      <c r="D53" s="231" t="s">
        <v>69</v>
      </c>
      <c r="E53" s="247">
        <v>10</v>
      </c>
      <c r="F53" s="43" t="s">
        <v>7</v>
      </c>
      <c r="G53" s="44"/>
      <c r="H53" s="40"/>
      <c r="I53" s="181">
        <v>10</v>
      </c>
    </row>
    <row r="54" spans="1:11">
      <c r="A54" s="228"/>
      <c r="B54" s="234"/>
      <c r="C54" s="70"/>
      <c r="D54" s="231"/>
      <c r="E54" s="248"/>
      <c r="F54" s="43" t="s">
        <v>9</v>
      </c>
      <c r="G54" s="44"/>
      <c r="H54" s="40"/>
      <c r="I54" s="181">
        <v>5</v>
      </c>
    </row>
    <row r="55" spans="1:11">
      <c r="A55" s="229"/>
      <c r="B55" s="235"/>
      <c r="C55" s="66" t="s">
        <v>37</v>
      </c>
      <c r="D55" s="232"/>
      <c r="E55" s="249"/>
      <c r="F55" s="49" t="s">
        <v>11</v>
      </c>
      <c r="G55" s="44"/>
      <c r="H55" s="40"/>
      <c r="I55" s="182">
        <v>0</v>
      </c>
    </row>
    <row r="56" spans="1:11">
      <c r="A56" s="227">
        <v>2.4</v>
      </c>
      <c r="B56" s="233" t="s">
        <v>70</v>
      </c>
      <c r="C56" s="70" t="s">
        <v>35</v>
      </c>
      <c r="D56" s="230" t="s">
        <v>71</v>
      </c>
      <c r="E56" s="247">
        <v>10</v>
      </c>
      <c r="F56" s="43" t="s">
        <v>7</v>
      </c>
      <c r="G56" s="64"/>
      <c r="H56" s="59"/>
      <c r="I56" s="181">
        <v>10</v>
      </c>
    </row>
    <row r="57" spans="1:11">
      <c r="A57" s="228"/>
      <c r="B57" s="234"/>
      <c r="C57" s="70"/>
      <c r="D57" s="231"/>
      <c r="E57" s="248"/>
      <c r="F57" s="43" t="s">
        <v>9</v>
      </c>
      <c r="G57" s="44"/>
      <c r="H57" s="40"/>
      <c r="I57" s="181">
        <v>5</v>
      </c>
    </row>
    <row r="58" spans="1:11">
      <c r="A58" s="229"/>
      <c r="B58" s="235"/>
      <c r="C58" s="76" t="s">
        <v>72</v>
      </c>
      <c r="D58" s="232"/>
      <c r="E58" s="249"/>
      <c r="F58" s="49" t="s">
        <v>11</v>
      </c>
      <c r="G58" s="50"/>
      <c r="H58" s="46"/>
      <c r="I58" s="182">
        <v>0</v>
      </c>
    </row>
    <row r="59" spans="1:11">
      <c r="A59" s="227">
        <v>2.5</v>
      </c>
      <c r="B59" s="233" t="s">
        <v>73</v>
      </c>
      <c r="C59" s="70" t="s">
        <v>35</v>
      </c>
      <c r="D59" s="230" t="s">
        <v>74</v>
      </c>
      <c r="E59" s="247">
        <v>10</v>
      </c>
      <c r="F59" s="43" t="s">
        <v>7</v>
      </c>
      <c r="G59" s="44"/>
      <c r="H59" s="40"/>
      <c r="I59" s="181">
        <v>10</v>
      </c>
    </row>
    <row r="60" spans="1:11">
      <c r="A60" s="228"/>
      <c r="B60" s="234"/>
      <c r="C60" s="70"/>
      <c r="D60" s="231"/>
      <c r="E60" s="248"/>
      <c r="F60" s="43" t="s">
        <v>9</v>
      </c>
      <c r="G60" s="44"/>
      <c r="H60" s="40"/>
      <c r="I60" s="181">
        <v>5</v>
      </c>
    </row>
    <row r="61" spans="1:11">
      <c r="A61" s="229"/>
      <c r="B61" s="235"/>
      <c r="C61" s="76" t="s">
        <v>72</v>
      </c>
      <c r="D61" s="232"/>
      <c r="E61" s="249"/>
      <c r="F61" s="49" t="s">
        <v>11</v>
      </c>
      <c r="G61" s="44"/>
      <c r="H61" s="40"/>
      <c r="I61" s="182">
        <v>0</v>
      </c>
    </row>
    <row r="62" spans="1:11">
      <c r="A62" s="206"/>
      <c r="B62" s="207"/>
      <c r="C62" s="207"/>
      <c r="D62" s="207"/>
      <c r="E62" s="207"/>
      <c r="F62" s="207"/>
      <c r="G62" s="207"/>
      <c r="H62" s="207"/>
      <c r="I62" s="208"/>
      <c r="J62" s="2">
        <f>SUM(E43:E61)</f>
        <v>50</v>
      </c>
      <c r="K62" s="3">
        <f>I43+I50+I53+I56+I59</f>
        <v>50</v>
      </c>
    </row>
    <row r="63" spans="1:11">
      <c r="A63" s="213" t="s">
        <v>75</v>
      </c>
      <c r="B63" s="214"/>
      <c r="C63" s="214"/>
      <c r="D63" s="214"/>
      <c r="E63" s="214"/>
      <c r="F63" s="215"/>
      <c r="G63" s="213"/>
      <c r="H63" s="214"/>
      <c r="I63" s="215"/>
    </row>
    <row r="64" spans="1:11">
      <c r="A64" s="209" t="s">
        <v>76</v>
      </c>
      <c r="B64" s="210"/>
      <c r="C64" s="210"/>
      <c r="D64" s="210"/>
      <c r="E64" s="210"/>
      <c r="F64" s="211"/>
      <c r="G64" s="250"/>
      <c r="H64" s="251"/>
      <c r="I64" s="252"/>
    </row>
    <row r="65" spans="1:11" ht="79.5" customHeight="1">
      <c r="A65" s="216" t="s">
        <v>77</v>
      </c>
      <c r="B65" s="217"/>
      <c r="C65" s="217"/>
      <c r="D65" s="217"/>
      <c r="E65" s="217"/>
      <c r="F65" s="218"/>
      <c r="G65" s="201"/>
      <c r="H65" s="253"/>
      <c r="I65" s="202"/>
    </row>
    <row r="66" spans="1:11" ht="27.6">
      <c r="A66" s="201" t="s">
        <v>22</v>
      </c>
      <c r="B66" s="202"/>
      <c r="C66" s="203" t="s">
        <v>23</v>
      </c>
      <c r="D66" s="212"/>
      <c r="E66" s="203" t="s">
        <v>24</v>
      </c>
      <c r="F66" s="205"/>
      <c r="G66" s="55" t="s">
        <v>25</v>
      </c>
      <c r="H66" s="56" t="s">
        <v>26</v>
      </c>
      <c r="I66" s="180" t="s">
        <v>27</v>
      </c>
    </row>
    <row r="67" spans="1:11">
      <c r="A67" s="227">
        <v>3.1</v>
      </c>
      <c r="B67" s="233" t="s">
        <v>78</v>
      </c>
      <c r="C67" s="88" t="s">
        <v>41</v>
      </c>
      <c r="D67" s="187" t="s">
        <v>79</v>
      </c>
      <c r="E67" s="116">
        <v>10</v>
      </c>
      <c r="F67" s="61" t="s">
        <v>7</v>
      </c>
      <c r="G67" s="44"/>
      <c r="H67" s="40"/>
      <c r="I67" s="186">
        <v>10</v>
      </c>
    </row>
    <row r="68" spans="1:11" ht="55.2">
      <c r="A68" s="228"/>
      <c r="B68" s="234"/>
      <c r="C68" s="70" t="s">
        <v>35</v>
      </c>
      <c r="D68" s="188" t="s">
        <v>80</v>
      </c>
      <c r="E68" s="115"/>
      <c r="F68" s="43"/>
      <c r="G68" s="44"/>
      <c r="H68" s="40"/>
      <c r="I68" s="181">
        <v>5</v>
      </c>
    </row>
    <row r="69" spans="1:11">
      <c r="A69" s="229"/>
      <c r="B69" s="235"/>
      <c r="C69" s="66"/>
      <c r="D69" s="76"/>
      <c r="E69" s="118"/>
      <c r="F69" s="49" t="s">
        <v>11</v>
      </c>
      <c r="G69" s="44"/>
      <c r="H69" s="40"/>
      <c r="I69" s="182">
        <v>0</v>
      </c>
    </row>
    <row r="70" spans="1:11">
      <c r="A70" s="228">
        <v>3.2</v>
      </c>
      <c r="B70" s="234" t="s">
        <v>81</v>
      </c>
      <c r="C70" s="240" t="s">
        <v>41</v>
      </c>
      <c r="D70" s="231" t="s">
        <v>82</v>
      </c>
      <c r="E70" s="247">
        <v>10</v>
      </c>
      <c r="F70" s="43" t="s">
        <v>7</v>
      </c>
      <c r="G70" s="64"/>
      <c r="H70" s="59"/>
      <c r="I70" s="181">
        <v>10</v>
      </c>
    </row>
    <row r="71" spans="1:11" ht="45" customHeight="1">
      <c r="A71" s="229"/>
      <c r="B71" s="235"/>
      <c r="C71" s="241"/>
      <c r="D71" s="232"/>
      <c r="E71" s="249"/>
      <c r="F71" s="49" t="s">
        <v>11</v>
      </c>
      <c r="G71" s="50"/>
      <c r="H71" s="46"/>
      <c r="I71" s="182">
        <v>0</v>
      </c>
    </row>
    <row r="72" spans="1:11">
      <c r="A72" s="227">
        <v>3.3</v>
      </c>
      <c r="B72" s="233" t="s">
        <v>83</v>
      </c>
      <c r="C72" s="70"/>
      <c r="D72" s="177"/>
      <c r="E72" s="247">
        <v>10</v>
      </c>
      <c r="F72" s="43" t="s">
        <v>7</v>
      </c>
      <c r="G72" s="44"/>
      <c r="H72" s="40"/>
      <c r="I72" s="181">
        <v>10</v>
      </c>
    </row>
    <row r="73" spans="1:11" ht="41.4">
      <c r="A73" s="228"/>
      <c r="B73" s="234"/>
      <c r="C73" s="70" t="s">
        <v>35</v>
      </c>
      <c r="D73" s="177" t="s">
        <v>84</v>
      </c>
      <c r="E73" s="249"/>
      <c r="F73" s="43" t="s">
        <v>11</v>
      </c>
      <c r="G73" s="44"/>
      <c r="H73" s="40"/>
      <c r="I73" s="181">
        <v>0</v>
      </c>
    </row>
    <row r="74" spans="1:11">
      <c r="A74" s="206"/>
      <c r="B74" s="207"/>
      <c r="C74" s="207"/>
      <c r="D74" s="207"/>
      <c r="E74" s="207"/>
      <c r="F74" s="207"/>
      <c r="G74" s="207"/>
      <c r="H74" s="207"/>
      <c r="I74" s="208"/>
      <c r="J74" s="2">
        <f>SUM(E67:E73)</f>
        <v>30</v>
      </c>
      <c r="K74" s="3">
        <f>I67+I70+I72</f>
        <v>30</v>
      </c>
    </row>
    <row r="75" spans="1:11">
      <c r="A75" s="213" t="s">
        <v>85</v>
      </c>
      <c r="B75" s="214"/>
      <c r="C75" s="214"/>
      <c r="D75" s="214"/>
      <c r="E75" s="214"/>
      <c r="F75" s="215"/>
      <c r="G75" s="213"/>
      <c r="H75" s="214"/>
      <c r="I75" s="215"/>
    </row>
    <row r="76" spans="1:11">
      <c r="A76" s="209" t="s">
        <v>86</v>
      </c>
      <c r="B76" s="210"/>
      <c r="C76" s="210"/>
      <c r="D76" s="210"/>
      <c r="E76" s="210"/>
      <c r="F76" s="211"/>
      <c r="G76" s="250"/>
      <c r="H76" s="251"/>
      <c r="I76" s="252"/>
    </row>
    <row r="77" spans="1:11" ht="137.25" customHeight="1">
      <c r="A77" s="198" t="s">
        <v>87</v>
      </c>
      <c r="B77" s="199"/>
      <c r="C77" s="199"/>
      <c r="D77" s="199"/>
      <c r="E77" s="199"/>
      <c r="F77" s="200"/>
      <c r="G77" s="201"/>
      <c r="H77" s="253"/>
      <c r="I77" s="202"/>
    </row>
    <row r="78" spans="1:11" ht="27.6">
      <c r="A78" s="201" t="s">
        <v>22</v>
      </c>
      <c r="B78" s="202"/>
      <c r="C78" s="203" t="s">
        <v>23</v>
      </c>
      <c r="D78" s="212"/>
      <c r="E78" s="203" t="s">
        <v>24</v>
      </c>
      <c r="F78" s="205"/>
      <c r="G78" s="55" t="s">
        <v>25</v>
      </c>
      <c r="H78" s="56" t="s">
        <v>26</v>
      </c>
      <c r="I78" s="180" t="s">
        <v>27</v>
      </c>
    </row>
    <row r="79" spans="1:11" ht="27.6">
      <c r="A79" s="227">
        <v>4.0999999999999996</v>
      </c>
      <c r="B79" s="233" t="s">
        <v>88</v>
      </c>
      <c r="C79" s="88" t="s">
        <v>89</v>
      </c>
      <c r="D79" s="189" t="s">
        <v>90</v>
      </c>
      <c r="E79" s="247">
        <v>10</v>
      </c>
      <c r="F79" s="61" t="s">
        <v>7</v>
      </c>
      <c r="G79" s="44"/>
      <c r="H79" s="40"/>
      <c r="I79" s="186">
        <v>10</v>
      </c>
    </row>
    <row r="80" spans="1:11">
      <c r="A80" s="228"/>
      <c r="B80" s="234"/>
      <c r="C80" s="70"/>
      <c r="D80" s="190"/>
      <c r="E80" s="248"/>
      <c r="F80" s="43" t="s">
        <v>9</v>
      </c>
      <c r="G80" s="44"/>
      <c r="H80" s="40"/>
      <c r="I80" s="181">
        <v>5</v>
      </c>
    </row>
    <row r="81" spans="1:11">
      <c r="A81" s="229"/>
      <c r="B81" s="235"/>
      <c r="C81" s="66"/>
      <c r="D81" s="76"/>
      <c r="E81" s="249"/>
      <c r="F81" s="49" t="s">
        <v>11</v>
      </c>
      <c r="G81" s="44"/>
      <c r="H81" s="40"/>
      <c r="I81" s="182">
        <v>0</v>
      </c>
    </row>
    <row r="82" spans="1:11" ht="27.6">
      <c r="A82" s="227">
        <v>4.2</v>
      </c>
      <c r="B82" s="233" t="s">
        <v>91</v>
      </c>
      <c r="C82" s="88" t="s">
        <v>41</v>
      </c>
      <c r="D82" s="189" t="s">
        <v>92</v>
      </c>
      <c r="E82" s="247">
        <v>10</v>
      </c>
      <c r="F82" s="61" t="s">
        <v>7</v>
      </c>
      <c r="G82" s="64"/>
      <c r="H82" s="59"/>
      <c r="I82" s="186">
        <v>10</v>
      </c>
    </row>
    <row r="83" spans="1:11" ht="27.6">
      <c r="A83" s="228"/>
      <c r="B83" s="234"/>
      <c r="C83" s="70" t="s">
        <v>72</v>
      </c>
      <c r="D83" s="190" t="s">
        <v>93</v>
      </c>
      <c r="E83" s="248"/>
      <c r="F83" s="43" t="s">
        <v>9</v>
      </c>
      <c r="G83" s="44"/>
      <c r="H83" s="40"/>
      <c r="I83" s="181">
        <v>5</v>
      </c>
    </row>
    <row r="84" spans="1:11">
      <c r="A84" s="229"/>
      <c r="B84" s="235"/>
      <c r="C84" s="66"/>
      <c r="D84" s="76"/>
      <c r="E84" s="249"/>
      <c r="F84" s="49" t="s">
        <v>11</v>
      </c>
      <c r="G84" s="50"/>
      <c r="H84" s="46"/>
      <c r="I84" s="182">
        <v>0</v>
      </c>
    </row>
    <row r="85" spans="1:11" ht="27.6">
      <c r="A85" s="228">
        <v>4.3</v>
      </c>
      <c r="B85" s="234" t="s">
        <v>94</v>
      </c>
      <c r="C85" s="70" t="s">
        <v>41</v>
      </c>
      <c r="D85" s="190" t="s">
        <v>95</v>
      </c>
      <c r="E85" s="247">
        <v>10</v>
      </c>
      <c r="F85" s="43" t="s">
        <v>7</v>
      </c>
      <c r="G85" s="44"/>
      <c r="H85" s="40"/>
      <c r="I85" s="181">
        <v>10</v>
      </c>
    </row>
    <row r="86" spans="1:11">
      <c r="A86" s="228"/>
      <c r="B86" s="234"/>
      <c r="C86" s="70"/>
      <c r="D86" s="191" t="s">
        <v>96</v>
      </c>
      <c r="E86" s="248"/>
      <c r="F86" s="43" t="s">
        <v>9</v>
      </c>
      <c r="G86" s="44"/>
      <c r="H86" s="40"/>
      <c r="I86" s="181">
        <v>5</v>
      </c>
    </row>
    <row r="87" spans="1:11" ht="55.2">
      <c r="A87" s="228"/>
      <c r="B87" s="234"/>
      <c r="C87" s="70" t="s">
        <v>35</v>
      </c>
      <c r="D87" s="190" t="s">
        <v>97</v>
      </c>
      <c r="E87" s="248"/>
      <c r="F87" s="43" t="s">
        <v>11</v>
      </c>
      <c r="G87" s="44"/>
      <c r="H87" s="40"/>
      <c r="I87" s="181">
        <v>0</v>
      </c>
    </row>
    <row r="88" spans="1:11">
      <c r="A88" s="228"/>
      <c r="B88" s="234"/>
      <c r="C88" s="70"/>
      <c r="D88" s="130"/>
      <c r="E88" s="249"/>
      <c r="F88" s="43"/>
      <c r="G88" s="44"/>
      <c r="H88" s="40"/>
      <c r="I88" s="181"/>
    </row>
    <row r="89" spans="1:11">
      <c r="A89" s="206"/>
      <c r="B89" s="207"/>
      <c r="C89" s="207"/>
      <c r="D89" s="207"/>
      <c r="E89" s="207"/>
      <c r="F89" s="207"/>
      <c r="G89" s="207"/>
      <c r="H89" s="207"/>
      <c r="I89" s="208"/>
      <c r="J89" s="2">
        <f>SUM(E79:E88)</f>
        <v>30</v>
      </c>
      <c r="K89" s="3">
        <f>I79+I82+I85</f>
        <v>30</v>
      </c>
    </row>
    <row r="90" spans="1:11">
      <c r="A90" s="213" t="s">
        <v>98</v>
      </c>
      <c r="B90" s="214"/>
      <c r="C90" s="214"/>
      <c r="D90" s="214"/>
      <c r="E90" s="214"/>
      <c r="F90" s="215"/>
      <c r="G90" s="213"/>
      <c r="H90" s="214"/>
      <c r="I90" s="215"/>
    </row>
    <row r="91" spans="1:11">
      <c r="A91" s="209" t="s">
        <v>99</v>
      </c>
      <c r="B91" s="210"/>
      <c r="C91" s="210"/>
      <c r="D91" s="210"/>
      <c r="E91" s="210"/>
      <c r="F91" s="211"/>
      <c r="G91" s="250"/>
      <c r="H91" s="251"/>
      <c r="I91" s="252"/>
    </row>
    <row r="92" spans="1:11" ht="125.25" customHeight="1">
      <c r="A92" s="198" t="s">
        <v>100</v>
      </c>
      <c r="B92" s="199"/>
      <c r="C92" s="199"/>
      <c r="D92" s="199"/>
      <c r="E92" s="199"/>
      <c r="F92" s="200"/>
      <c r="G92" s="201"/>
      <c r="H92" s="253"/>
      <c r="I92" s="202"/>
    </row>
    <row r="93" spans="1:11" ht="27.6">
      <c r="A93" s="201" t="s">
        <v>22</v>
      </c>
      <c r="B93" s="202"/>
      <c r="C93" s="203" t="s">
        <v>23</v>
      </c>
      <c r="D93" s="212"/>
      <c r="E93" s="203" t="s">
        <v>24</v>
      </c>
      <c r="F93" s="205"/>
      <c r="G93" s="55" t="s">
        <v>25</v>
      </c>
      <c r="H93" s="56" t="s">
        <v>26</v>
      </c>
      <c r="I93" s="180" t="s">
        <v>27</v>
      </c>
    </row>
    <row r="94" spans="1:11" ht="41.4">
      <c r="A94" s="227">
        <v>5.0999999999999996</v>
      </c>
      <c r="B94" s="233" t="s">
        <v>101</v>
      </c>
      <c r="C94" s="88" t="s">
        <v>41</v>
      </c>
      <c r="D94" s="63" t="s">
        <v>102</v>
      </c>
      <c r="E94" s="247">
        <v>10</v>
      </c>
      <c r="F94" s="61" t="s">
        <v>7</v>
      </c>
      <c r="G94" s="44"/>
      <c r="H94" s="40"/>
      <c r="I94" s="186">
        <v>10</v>
      </c>
    </row>
    <row r="95" spans="1:11" ht="27.6">
      <c r="A95" s="228"/>
      <c r="B95" s="234"/>
      <c r="C95" s="70" t="s">
        <v>35</v>
      </c>
      <c r="D95" s="65" t="s">
        <v>103</v>
      </c>
      <c r="E95" s="248"/>
      <c r="F95" s="43" t="s">
        <v>9</v>
      </c>
      <c r="G95" s="44"/>
      <c r="H95" s="40"/>
      <c r="I95" s="181">
        <v>5</v>
      </c>
    </row>
    <row r="96" spans="1:11" ht="41.4">
      <c r="A96" s="229"/>
      <c r="B96" s="235"/>
      <c r="C96" s="66" t="s">
        <v>72</v>
      </c>
      <c r="D96" s="67" t="s">
        <v>104</v>
      </c>
      <c r="E96" s="249"/>
      <c r="F96" s="49" t="s">
        <v>11</v>
      </c>
      <c r="G96" s="44"/>
      <c r="H96" s="40"/>
      <c r="I96" s="182">
        <v>0</v>
      </c>
    </row>
    <row r="97" spans="1:11" ht="41.4">
      <c r="A97" s="227">
        <v>5.2</v>
      </c>
      <c r="B97" s="233" t="s">
        <v>105</v>
      </c>
      <c r="C97" s="88" t="s">
        <v>37</v>
      </c>
      <c r="D97" s="63" t="s">
        <v>106</v>
      </c>
      <c r="E97" s="247">
        <v>10</v>
      </c>
      <c r="F97" s="61" t="s">
        <v>7</v>
      </c>
      <c r="G97" s="64"/>
      <c r="H97" s="59"/>
      <c r="I97" s="186">
        <v>10</v>
      </c>
    </row>
    <row r="98" spans="1:11" ht="41.4">
      <c r="A98" s="228"/>
      <c r="B98" s="234"/>
      <c r="C98" s="70" t="s">
        <v>35</v>
      </c>
      <c r="D98" s="65" t="s">
        <v>107</v>
      </c>
      <c r="E98" s="248"/>
      <c r="F98" s="43" t="s">
        <v>9</v>
      </c>
      <c r="G98" s="44"/>
      <c r="H98" s="40"/>
      <c r="I98" s="181">
        <v>5</v>
      </c>
      <c r="J98"/>
    </row>
    <row r="99" spans="1:11" ht="14.4">
      <c r="A99" s="229"/>
      <c r="B99" s="235"/>
      <c r="C99" s="66"/>
      <c r="D99" s="76"/>
      <c r="E99" s="249"/>
      <c r="F99" s="49" t="s">
        <v>11</v>
      </c>
      <c r="G99" s="50"/>
      <c r="H99" s="46"/>
      <c r="I99" s="182">
        <v>0</v>
      </c>
      <c r="J99"/>
    </row>
    <row r="100" spans="1:11" ht="27.6">
      <c r="A100" s="227">
        <v>5.3</v>
      </c>
      <c r="B100" s="233" t="s">
        <v>108</v>
      </c>
      <c r="C100" s="88" t="s">
        <v>109</v>
      </c>
      <c r="D100" s="63" t="s">
        <v>110</v>
      </c>
      <c r="E100" s="247">
        <v>10</v>
      </c>
      <c r="F100" s="61" t="s">
        <v>7</v>
      </c>
      <c r="G100" s="59"/>
      <c r="H100" s="40"/>
      <c r="I100" s="186">
        <v>10</v>
      </c>
      <c r="J100"/>
    </row>
    <row r="101" spans="1:11" ht="55.2">
      <c r="A101" s="228"/>
      <c r="B101" s="234"/>
      <c r="C101" s="70" t="s">
        <v>37</v>
      </c>
      <c r="D101" s="65" t="s">
        <v>111</v>
      </c>
      <c r="E101" s="248"/>
      <c r="F101" s="43" t="s">
        <v>9</v>
      </c>
      <c r="G101" s="40"/>
      <c r="H101" s="40"/>
      <c r="I101" s="181">
        <v>5</v>
      </c>
      <c r="J101"/>
    </row>
    <row r="102" spans="1:11" ht="14.4">
      <c r="A102" s="228"/>
      <c r="B102" s="234"/>
      <c r="C102" s="70" t="s">
        <v>72</v>
      </c>
      <c r="D102" s="130" t="s">
        <v>112</v>
      </c>
      <c r="E102" s="248"/>
      <c r="F102" s="43" t="s">
        <v>11</v>
      </c>
      <c r="G102" s="40"/>
      <c r="H102" s="40"/>
      <c r="I102" s="181">
        <v>0</v>
      </c>
      <c r="J102"/>
    </row>
    <row r="103" spans="1:11" ht="14.4">
      <c r="A103" s="229"/>
      <c r="B103" s="235"/>
      <c r="C103" s="66"/>
      <c r="D103" s="76"/>
      <c r="E103" s="249"/>
      <c r="F103" s="49"/>
      <c r="G103" s="46"/>
      <c r="H103" s="40"/>
      <c r="I103" s="182"/>
      <c r="J103"/>
    </row>
    <row r="104" spans="1:11" ht="27.6">
      <c r="A104" s="228">
        <v>5.4</v>
      </c>
      <c r="B104" s="234" t="s">
        <v>113</v>
      </c>
      <c r="C104" s="70" t="s">
        <v>41</v>
      </c>
      <c r="D104" s="65" t="s">
        <v>114</v>
      </c>
      <c r="E104" s="247">
        <v>10</v>
      </c>
      <c r="F104" s="43" t="s">
        <v>7</v>
      </c>
      <c r="G104" s="44"/>
      <c r="H104" s="59"/>
      <c r="I104" s="181">
        <v>10</v>
      </c>
      <c r="J104"/>
    </row>
    <row r="105" spans="1:11" ht="14.4">
      <c r="A105" s="228"/>
      <c r="B105" s="234"/>
      <c r="C105" s="70"/>
      <c r="D105" s="65" t="s">
        <v>115</v>
      </c>
      <c r="E105" s="248"/>
      <c r="F105" s="43"/>
      <c r="G105" s="44"/>
      <c r="H105" s="40"/>
      <c r="I105" s="181"/>
      <c r="J105"/>
    </row>
    <row r="106" spans="1:11" ht="41.4">
      <c r="A106" s="228"/>
      <c r="B106" s="234"/>
      <c r="C106" s="70" t="s">
        <v>35</v>
      </c>
      <c r="D106" s="158" t="s">
        <v>116</v>
      </c>
      <c r="E106" s="248"/>
      <c r="F106" s="43" t="s">
        <v>11</v>
      </c>
      <c r="G106" s="44"/>
      <c r="H106" s="40"/>
      <c r="I106" s="181">
        <v>0</v>
      </c>
      <c r="J106"/>
    </row>
    <row r="107" spans="1:11" ht="14.4">
      <c r="A107" s="228"/>
      <c r="B107" s="234"/>
      <c r="C107" s="70"/>
      <c r="D107" s="130"/>
      <c r="E107" s="249"/>
      <c r="F107" s="43"/>
      <c r="G107" s="50"/>
      <c r="H107" s="46"/>
      <c r="I107" s="181"/>
      <c r="J107"/>
    </row>
    <row r="108" spans="1:11" ht="41.4">
      <c r="A108" s="227">
        <v>5.5</v>
      </c>
      <c r="B108" s="233" t="s">
        <v>117</v>
      </c>
      <c r="C108" s="61" t="s">
        <v>41</v>
      </c>
      <c r="D108" s="69" t="s">
        <v>118</v>
      </c>
      <c r="E108" s="244">
        <v>5</v>
      </c>
      <c r="F108" s="61" t="s">
        <v>7</v>
      </c>
      <c r="G108" s="59"/>
      <c r="H108" s="40"/>
      <c r="I108" s="186">
        <v>10</v>
      </c>
      <c r="J108"/>
    </row>
    <row r="109" spans="1:11" ht="28.8">
      <c r="A109" s="228"/>
      <c r="B109" s="234"/>
      <c r="C109" s="43" t="s">
        <v>35</v>
      </c>
      <c r="D109" s="176" t="s">
        <v>119</v>
      </c>
      <c r="E109" s="245"/>
      <c r="F109" s="43" t="s">
        <v>9</v>
      </c>
      <c r="G109" s="40"/>
      <c r="H109" s="40"/>
      <c r="I109" s="181">
        <v>5</v>
      </c>
      <c r="J109"/>
    </row>
    <row r="110" spans="1:11" ht="41.4">
      <c r="A110" s="228"/>
      <c r="B110" s="234"/>
      <c r="C110" s="43"/>
      <c r="D110" s="68" t="s">
        <v>120</v>
      </c>
      <c r="E110" s="245"/>
      <c r="F110" s="43"/>
      <c r="G110" s="40"/>
      <c r="H110" s="40"/>
      <c r="I110" s="181">
        <v>0</v>
      </c>
      <c r="J110"/>
    </row>
    <row r="111" spans="1:11" ht="41.4">
      <c r="A111" s="229"/>
      <c r="B111" s="235"/>
      <c r="C111" s="49" t="s">
        <v>37</v>
      </c>
      <c r="D111" s="47" t="s">
        <v>121</v>
      </c>
      <c r="E111" s="246"/>
      <c r="F111" s="49"/>
      <c r="G111" s="46"/>
      <c r="H111" s="40"/>
      <c r="I111" s="182"/>
      <c r="J111"/>
    </row>
    <row r="112" spans="1:11">
      <c r="A112" s="206"/>
      <c r="B112" s="207"/>
      <c r="C112" s="207"/>
      <c r="D112" s="207"/>
      <c r="E112" s="207"/>
      <c r="F112" s="207"/>
      <c r="G112" s="207"/>
      <c r="H112" s="207"/>
      <c r="I112" s="208"/>
      <c r="J112" s="2">
        <f>SUM(E94:E111)</f>
        <v>45</v>
      </c>
      <c r="K112" s="3">
        <f>I94+I97+I100+I104+I108</f>
        <v>50</v>
      </c>
    </row>
    <row r="113" spans="1:9">
      <c r="A113" s="213" t="s">
        <v>122</v>
      </c>
      <c r="B113" s="214"/>
      <c r="C113" s="214"/>
      <c r="D113" s="214"/>
      <c r="E113" s="214"/>
      <c r="F113" s="214"/>
      <c r="G113" s="213"/>
      <c r="H113" s="214"/>
      <c r="I113" s="215"/>
    </row>
    <row r="114" spans="1:9">
      <c r="A114" s="209" t="s">
        <v>123</v>
      </c>
      <c r="B114" s="210"/>
      <c r="C114" s="210"/>
      <c r="D114" s="210"/>
      <c r="E114" s="210"/>
      <c r="F114" s="210"/>
      <c r="G114" s="250"/>
      <c r="H114" s="251"/>
      <c r="I114" s="252"/>
    </row>
    <row r="115" spans="1:9" ht="94.5" customHeight="1">
      <c r="A115" s="198" t="s">
        <v>124</v>
      </c>
      <c r="B115" s="199"/>
      <c r="C115" s="199"/>
      <c r="D115" s="199"/>
      <c r="E115" s="199"/>
      <c r="F115" s="199"/>
      <c r="G115" s="201"/>
      <c r="H115" s="253"/>
      <c r="I115" s="202"/>
    </row>
    <row r="116" spans="1:9" ht="27.6">
      <c r="A116" s="219" t="s">
        <v>22</v>
      </c>
      <c r="B116" s="220"/>
      <c r="C116" s="221" t="s">
        <v>23</v>
      </c>
      <c r="D116" s="222"/>
      <c r="E116" s="221" t="s">
        <v>24</v>
      </c>
      <c r="F116" s="223"/>
      <c r="G116" s="55" t="s">
        <v>25</v>
      </c>
      <c r="H116" s="55" t="s">
        <v>26</v>
      </c>
      <c r="I116" s="180" t="s">
        <v>27</v>
      </c>
    </row>
    <row r="117" spans="1:9" ht="18.45" customHeight="1">
      <c r="A117" s="227">
        <v>6.1</v>
      </c>
      <c r="B117" s="233" t="s">
        <v>125</v>
      </c>
      <c r="C117" s="100" t="s">
        <v>41</v>
      </c>
      <c r="D117" s="242" t="s">
        <v>126</v>
      </c>
      <c r="E117" s="247">
        <v>10</v>
      </c>
      <c r="F117" s="43" t="s">
        <v>7</v>
      </c>
      <c r="G117" s="44"/>
      <c r="H117" s="44"/>
      <c r="I117" s="140">
        <v>10</v>
      </c>
    </row>
    <row r="118" spans="1:9" ht="37.049999999999997" customHeight="1">
      <c r="A118" s="228"/>
      <c r="B118" s="234"/>
      <c r="C118" s="89"/>
      <c r="D118" s="243"/>
      <c r="E118" s="248"/>
      <c r="F118" s="43"/>
      <c r="G118" s="44"/>
      <c r="H118" s="44"/>
      <c r="I118" s="140"/>
    </row>
    <row r="119" spans="1:9" ht="34.950000000000003" customHeight="1">
      <c r="A119" s="228"/>
      <c r="B119" s="234"/>
      <c r="C119" s="89" t="s">
        <v>35</v>
      </c>
      <c r="D119" s="62" t="s">
        <v>127</v>
      </c>
      <c r="E119" s="249"/>
      <c r="F119" s="43" t="s">
        <v>11</v>
      </c>
      <c r="G119" s="44"/>
      <c r="H119" s="44"/>
      <c r="I119" s="140">
        <v>0</v>
      </c>
    </row>
    <row r="120" spans="1:9">
      <c r="A120" s="227">
        <v>6.2</v>
      </c>
      <c r="B120" s="233" t="s">
        <v>128</v>
      </c>
      <c r="C120" s="88" t="s">
        <v>41</v>
      </c>
      <c r="D120" s="63" t="s">
        <v>129</v>
      </c>
      <c r="E120" s="247">
        <v>10</v>
      </c>
      <c r="F120" s="61" t="s">
        <v>7</v>
      </c>
      <c r="G120" s="64"/>
      <c r="H120" s="64"/>
      <c r="I120" s="139">
        <v>10</v>
      </c>
    </row>
    <row r="121" spans="1:9" ht="27.6">
      <c r="A121" s="228"/>
      <c r="B121" s="234"/>
      <c r="C121" s="70"/>
      <c r="D121" s="65" t="s">
        <v>130</v>
      </c>
      <c r="E121" s="248"/>
      <c r="F121" s="43" t="s">
        <v>9</v>
      </c>
      <c r="G121" s="44"/>
      <c r="H121" s="44"/>
      <c r="I121" s="140">
        <v>5</v>
      </c>
    </row>
    <row r="122" spans="1:9">
      <c r="A122" s="229"/>
      <c r="B122" s="235"/>
      <c r="C122" s="76"/>
      <c r="D122" s="76"/>
      <c r="E122" s="249"/>
      <c r="F122" s="49" t="s">
        <v>11</v>
      </c>
      <c r="G122" s="50"/>
      <c r="H122" s="50"/>
      <c r="I122" s="141">
        <v>0</v>
      </c>
    </row>
    <row r="123" spans="1:9">
      <c r="A123" s="228">
        <v>6.3</v>
      </c>
      <c r="B123" s="234" t="s">
        <v>131</v>
      </c>
      <c r="C123" s="70" t="s">
        <v>41</v>
      </c>
      <c r="D123" s="65" t="s">
        <v>129</v>
      </c>
      <c r="E123" s="247">
        <v>5</v>
      </c>
      <c r="F123" s="43" t="s">
        <v>7</v>
      </c>
      <c r="G123" s="44"/>
      <c r="H123" s="44"/>
      <c r="I123" s="140">
        <v>10</v>
      </c>
    </row>
    <row r="124" spans="1:9" ht="41.4">
      <c r="A124" s="228"/>
      <c r="B124" s="234"/>
      <c r="C124" s="70"/>
      <c r="D124" s="65" t="s">
        <v>132</v>
      </c>
      <c r="E124" s="248"/>
      <c r="F124" s="43" t="s">
        <v>9</v>
      </c>
      <c r="G124" s="44"/>
      <c r="H124" s="44"/>
      <c r="I124" s="140">
        <v>5</v>
      </c>
    </row>
    <row r="125" spans="1:9">
      <c r="A125" s="228"/>
      <c r="B125" s="234"/>
      <c r="C125" s="70"/>
      <c r="D125" s="130"/>
      <c r="E125" s="249"/>
      <c r="F125" s="43" t="s">
        <v>11</v>
      </c>
      <c r="G125" s="44"/>
      <c r="H125" s="44"/>
      <c r="I125" s="140">
        <v>0</v>
      </c>
    </row>
    <row r="126" spans="1:9">
      <c r="A126" s="227">
        <v>6.4</v>
      </c>
      <c r="B126" s="233" t="s">
        <v>133</v>
      </c>
      <c r="C126" s="88" t="s">
        <v>41</v>
      </c>
      <c r="D126" s="63" t="s">
        <v>129</v>
      </c>
      <c r="E126" s="247">
        <v>5</v>
      </c>
      <c r="F126" s="61" t="s">
        <v>7</v>
      </c>
      <c r="G126" s="64"/>
      <c r="H126" s="64"/>
      <c r="I126" s="139">
        <v>10</v>
      </c>
    </row>
    <row r="127" spans="1:9" ht="22.5" customHeight="1">
      <c r="A127" s="228"/>
      <c r="B127" s="234"/>
      <c r="C127" s="70"/>
      <c r="D127" s="65" t="s">
        <v>134</v>
      </c>
      <c r="E127" s="248"/>
      <c r="F127" s="43" t="s">
        <v>9</v>
      </c>
      <c r="G127" s="44"/>
      <c r="H127" s="44"/>
      <c r="I127" s="140">
        <v>5</v>
      </c>
    </row>
    <row r="128" spans="1:9" ht="27.6">
      <c r="A128" s="228"/>
      <c r="B128" s="234"/>
      <c r="C128" s="70" t="s">
        <v>72</v>
      </c>
      <c r="D128" s="65" t="s">
        <v>135</v>
      </c>
      <c r="E128" s="248"/>
      <c r="F128" s="43" t="s">
        <v>11</v>
      </c>
      <c r="G128" s="44"/>
      <c r="H128" s="44"/>
      <c r="I128" s="140">
        <v>0</v>
      </c>
    </row>
    <row r="129" spans="1:13" ht="21.75" customHeight="1">
      <c r="A129" s="229"/>
      <c r="B129" s="235"/>
      <c r="C129" s="66"/>
      <c r="D129" s="67" t="s">
        <v>136</v>
      </c>
      <c r="E129" s="249"/>
      <c r="F129" s="49"/>
      <c r="G129" s="50"/>
      <c r="H129" s="50"/>
      <c r="I129" s="141"/>
    </row>
    <row r="130" spans="1:13" ht="33" customHeight="1">
      <c r="A130" s="228">
        <v>6.5</v>
      </c>
      <c r="B130" s="234" t="s">
        <v>137</v>
      </c>
      <c r="C130" s="70" t="s">
        <v>41</v>
      </c>
      <c r="D130" s="65" t="s">
        <v>138</v>
      </c>
      <c r="E130" s="247">
        <v>10</v>
      </c>
      <c r="F130" s="43" t="s">
        <v>7</v>
      </c>
      <c r="G130" s="44"/>
      <c r="H130" s="44"/>
      <c r="I130" s="140">
        <v>10</v>
      </c>
    </row>
    <row r="131" spans="1:13" ht="25.5" customHeight="1">
      <c r="A131" s="228"/>
      <c r="B131" s="234"/>
      <c r="C131" s="70"/>
      <c r="D131" s="65" t="s">
        <v>139</v>
      </c>
      <c r="E131" s="248"/>
      <c r="F131" s="43" t="s">
        <v>9</v>
      </c>
      <c r="G131" s="44"/>
      <c r="H131" s="44"/>
      <c r="I131" s="140">
        <v>5</v>
      </c>
    </row>
    <row r="132" spans="1:13" ht="27" customHeight="1">
      <c r="A132" s="228"/>
      <c r="B132" s="234"/>
      <c r="C132" s="70"/>
      <c r="D132" s="158"/>
      <c r="E132" s="115"/>
      <c r="F132" s="43" t="s">
        <v>11</v>
      </c>
      <c r="G132" s="50"/>
      <c r="H132" s="50"/>
      <c r="I132" s="141">
        <v>0</v>
      </c>
    </row>
    <row r="133" spans="1:13">
      <c r="A133" s="224"/>
      <c r="B133" s="225"/>
      <c r="C133" s="225"/>
      <c r="D133" s="225"/>
      <c r="E133" s="225"/>
      <c r="F133" s="225"/>
      <c r="G133" s="225"/>
      <c r="H133" s="225"/>
      <c r="I133" s="226"/>
      <c r="J133" s="2">
        <f>SUM(E117:E132)</f>
        <v>40</v>
      </c>
      <c r="K133" s="3">
        <f>I117+I120+I123+I126+I130</f>
        <v>50</v>
      </c>
      <c r="L133" s="113"/>
    </row>
    <row r="134" spans="1:13">
      <c r="J134" s="2">
        <f>SUM(J37:J133)</f>
        <v>230</v>
      </c>
      <c r="K134" s="3">
        <f>SUM(K37:K133)</f>
        <v>250</v>
      </c>
      <c r="M134" s="193"/>
    </row>
    <row r="135" spans="1:13">
      <c r="H135" s="192">
        <f>J134/K134*100</f>
        <v>92</v>
      </c>
    </row>
  </sheetData>
  <mergeCells count="133">
    <mergeCell ref="E117:E119"/>
    <mergeCell ref="E120:E122"/>
    <mergeCell ref="E123:E125"/>
    <mergeCell ref="E126:E129"/>
    <mergeCell ref="E130:E131"/>
    <mergeCell ref="G63:I65"/>
    <mergeCell ref="A9:F10"/>
    <mergeCell ref="G9:I12"/>
    <mergeCell ref="A38:F39"/>
    <mergeCell ref="G38:I41"/>
    <mergeCell ref="G75:I77"/>
    <mergeCell ref="G90:I92"/>
    <mergeCell ref="G113:I115"/>
    <mergeCell ref="E70:E71"/>
    <mergeCell ref="E72:E73"/>
    <mergeCell ref="E79:E81"/>
    <mergeCell ref="E82:E84"/>
    <mergeCell ref="E85:E88"/>
    <mergeCell ref="E94:E96"/>
    <mergeCell ref="E97:E99"/>
    <mergeCell ref="E100:E103"/>
    <mergeCell ref="E104:E107"/>
    <mergeCell ref="B117:B119"/>
    <mergeCell ref="B120:B122"/>
    <mergeCell ref="B123:B125"/>
    <mergeCell ref="B126:B129"/>
    <mergeCell ref="B130:B132"/>
    <mergeCell ref="C14:C17"/>
    <mergeCell ref="C32:C36"/>
    <mergeCell ref="C70:C71"/>
    <mergeCell ref="D50:D52"/>
    <mergeCell ref="D53:D55"/>
    <mergeCell ref="D56:D58"/>
    <mergeCell ref="D59:D61"/>
    <mergeCell ref="D70:D71"/>
    <mergeCell ref="D117:D118"/>
    <mergeCell ref="A117:A119"/>
    <mergeCell ref="A120:A122"/>
    <mergeCell ref="A123:A125"/>
    <mergeCell ref="A126:A129"/>
    <mergeCell ref="A130:A132"/>
    <mergeCell ref="B14:B17"/>
    <mergeCell ref="B18:B22"/>
    <mergeCell ref="B23:B31"/>
    <mergeCell ref="B32:B36"/>
    <mergeCell ref="B43:B49"/>
    <mergeCell ref="B50:B52"/>
    <mergeCell ref="B53:B55"/>
    <mergeCell ref="B56:B58"/>
    <mergeCell ref="B59:B61"/>
    <mergeCell ref="B67:B69"/>
    <mergeCell ref="B70:B71"/>
    <mergeCell ref="B72:B73"/>
    <mergeCell ref="B79:B81"/>
    <mergeCell ref="B82:B84"/>
    <mergeCell ref="B85:B88"/>
    <mergeCell ref="B94:B96"/>
    <mergeCell ref="B97:B99"/>
    <mergeCell ref="B100:B103"/>
    <mergeCell ref="B104:B107"/>
    <mergeCell ref="A116:B116"/>
    <mergeCell ref="C116:D116"/>
    <mergeCell ref="E116:F116"/>
    <mergeCell ref="A133:I133"/>
    <mergeCell ref="A14:A17"/>
    <mergeCell ref="A18:A22"/>
    <mergeCell ref="A23:A31"/>
    <mergeCell ref="A32:A36"/>
    <mergeCell ref="A43:A49"/>
    <mergeCell ref="A50:A52"/>
    <mergeCell ref="A53:A55"/>
    <mergeCell ref="A56:A58"/>
    <mergeCell ref="A59:A61"/>
    <mergeCell ref="A67:A69"/>
    <mergeCell ref="A70:A71"/>
    <mergeCell ref="A72:A73"/>
    <mergeCell ref="A79:A81"/>
    <mergeCell ref="A82:A84"/>
    <mergeCell ref="A85:A88"/>
    <mergeCell ref="A94:A96"/>
    <mergeCell ref="A97:A99"/>
    <mergeCell ref="A100:A103"/>
    <mergeCell ref="A104:A107"/>
    <mergeCell ref="A108:A111"/>
    <mergeCell ref="A91:F91"/>
    <mergeCell ref="A92:F92"/>
    <mergeCell ref="A93:B93"/>
    <mergeCell ref="C93:D93"/>
    <mergeCell ref="E93:F93"/>
    <mergeCell ref="A112:I112"/>
    <mergeCell ref="A113:F113"/>
    <mergeCell ref="A114:F114"/>
    <mergeCell ref="A115:F115"/>
    <mergeCell ref="B108:B111"/>
    <mergeCell ref="E108:E111"/>
    <mergeCell ref="A74:I74"/>
    <mergeCell ref="A75:F75"/>
    <mergeCell ref="A76:F76"/>
    <mergeCell ref="A77:F77"/>
    <mergeCell ref="A78:B78"/>
    <mergeCell ref="C78:D78"/>
    <mergeCell ref="E78:F78"/>
    <mergeCell ref="A89:I89"/>
    <mergeCell ref="A90:F90"/>
    <mergeCell ref="A41:F41"/>
    <mergeCell ref="A42:B42"/>
    <mergeCell ref="C42:D42"/>
    <mergeCell ref="E42:F42"/>
    <mergeCell ref="A62:I62"/>
    <mergeCell ref="A63:F63"/>
    <mergeCell ref="A64:F64"/>
    <mergeCell ref="A65:F65"/>
    <mergeCell ref="A66:B66"/>
    <mergeCell ref="C66:D66"/>
    <mergeCell ref="E66:F66"/>
    <mergeCell ref="E43:E49"/>
    <mergeCell ref="E50:E52"/>
    <mergeCell ref="E53:E55"/>
    <mergeCell ref="E56:E58"/>
    <mergeCell ref="E59:E61"/>
    <mergeCell ref="B1:I1"/>
    <mergeCell ref="B2:I2"/>
    <mergeCell ref="A11:F11"/>
    <mergeCell ref="A12:F12"/>
    <mergeCell ref="A13:B13"/>
    <mergeCell ref="C13:D13"/>
    <mergeCell ref="E13:F13"/>
    <mergeCell ref="A37:I37"/>
    <mergeCell ref="A40:F40"/>
    <mergeCell ref="E14:E17"/>
    <mergeCell ref="E18:E22"/>
    <mergeCell ref="E24:E31"/>
    <mergeCell ref="E33:E36"/>
  </mergeCells>
  <pageMargins left="0.7" right="0.7" top="0.75" bottom="0.75" header="0.3" footer="0.3"/>
  <pageSetup paperSize="5"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3"/>
  <sheetViews>
    <sheetView zoomScale="90" zoomScaleNormal="90" workbookViewId="0">
      <selection activeCell="B2" sqref="B2:I2"/>
    </sheetView>
  </sheetViews>
  <sheetFormatPr defaultColWidth="9" defaultRowHeight="18"/>
  <cols>
    <col min="1" max="1" width="4.21875" customWidth="1"/>
    <col min="2" max="2" width="36.44140625" customWidth="1"/>
    <col min="3" max="3" width="4.21875" style="1" customWidth="1"/>
    <col min="4" max="4" width="36.21875" customWidth="1"/>
    <col min="5" max="5" width="5" customWidth="1"/>
    <col min="6" max="6" width="5" style="1" customWidth="1"/>
    <col min="7" max="7" width="20.6640625" style="1" customWidth="1"/>
    <col min="8" max="8" width="20.77734375" style="1" customWidth="1"/>
    <col min="9" max="9" width="7.21875" style="1" customWidth="1"/>
    <col min="10" max="10" width="8.77734375" style="2"/>
    <col min="11" max="11" width="9.21875" style="3"/>
  </cols>
  <sheetData>
    <row r="1" spans="1:9">
      <c r="B1" s="194" t="s">
        <v>140</v>
      </c>
      <c r="C1" s="194"/>
      <c r="D1" s="194"/>
      <c r="E1" s="194"/>
      <c r="F1" s="194"/>
      <c r="G1" s="194"/>
      <c r="H1" s="194"/>
      <c r="I1" s="194"/>
    </row>
    <row r="2" spans="1:9">
      <c r="B2" s="194" t="s">
        <v>141</v>
      </c>
      <c r="C2" s="194"/>
      <c r="D2" s="194"/>
      <c r="E2" s="194"/>
      <c r="F2" s="194"/>
      <c r="G2" s="194"/>
      <c r="H2" s="194"/>
      <c r="I2" s="194"/>
    </row>
    <row r="4" spans="1:9">
      <c r="B4" s="4" t="s">
        <v>15</v>
      </c>
      <c r="C4" s="149"/>
    </row>
    <row r="5" spans="1:9">
      <c r="B5" s="4" t="s">
        <v>17</v>
      </c>
      <c r="C5" s="149"/>
    </row>
    <row r="6" spans="1:9">
      <c r="B6" s="4" t="s">
        <v>18</v>
      </c>
      <c r="C6" s="149">
        <v>1</v>
      </c>
    </row>
    <row r="7" spans="1:9">
      <c r="B7" s="4"/>
      <c r="C7" s="149">
        <v>2</v>
      </c>
    </row>
    <row r="8" spans="1:9">
      <c r="B8" s="4"/>
      <c r="C8" s="149">
        <v>3</v>
      </c>
    </row>
    <row r="9" spans="1:9">
      <c r="A9" s="213" t="s">
        <v>142</v>
      </c>
      <c r="B9" s="214"/>
      <c r="C9" s="214"/>
      <c r="D9" s="214"/>
      <c r="E9" s="214"/>
      <c r="F9" s="215"/>
      <c r="G9" s="213"/>
      <c r="H9" s="214"/>
      <c r="I9" s="215"/>
    </row>
    <row r="10" spans="1:9" ht="15.75" customHeight="1">
      <c r="A10" s="209" t="s">
        <v>20</v>
      </c>
      <c r="B10" s="210"/>
      <c r="C10" s="210"/>
      <c r="D10" s="210"/>
      <c r="E10" s="210"/>
      <c r="F10" s="211"/>
      <c r="G10" s="250"/>
      <c r="H10" s="251"/>
      <c r="I10" s="252"/>
    </row>
    <row r="11" spans="1:9" ht="83.25" customHeight="1">
      <c r="A11" s="198" t="s">
        <v>143</v>
      </c>
      <c r="B11" s="199"/>
      <c r="C11" s="199"/>
      <c r="D11" s="199"/>
      <c r="E11" s="199"/>
      <c r="F11" s="200"/>
      <c r="G11" s="201"/>
      <c r="H11" s="253"/>
      <c r="I11" s="202"/>
    </row>
    <row r="12" spans="1:9" ht="33" customHeight="1">
      <c r="A12" s="201" t="s">
        <v>22</v>
      </c>
      <c r="B12" s="202"/>
      <c r="C12" s="203" t="s">
        <v>23</v>
      </c>
      <c r="D12" s="212"/>
      <c r="E12" s="203" t="s">
        <v>24</v>
      </c>
      <c r="F12" s="205"/>
      <c r="G12" s="55" t="s">
        <v>25</v>
      </c>
      <c r="H12" s="56" t="s">
        <v>26</v>
      </c>
      <c r="I12" s="56" t="s">
        <v>27</v>
      </c>
    </row>
    <row r="13" spans="1:9" ht="21.75" customHeight="1">
      <c r="A13" s="227">
        <v>1.1000000000000001</v>
      </c>
      <c r="B13" s="263" t="s">
        <v>144</v>
      </c>
      <c r="C13" s="239" t="s">
        <v>41</v>
      </c>
      <c r="D13" s="102" t="s">
        <v>145</v>
      </c>
      <c r="E13" s="247">
        <v>10</v>
      </c>
      <c r="F13" s="61" t="s">
        <v>7</v>
      </c>
      <c r="G13" s="44"/>
      <c r="H13" s="40"/>
      <c r="I13" s="40">
        <v>10</v>
      </c>
    </row>
    <row r="14" spans="1:9">
      <c r="A14" s="228"/>
      <c r="B14" s="264"/>
      <c r="C14" s="240"/>
      <c r="D14" s="89" t="s">
        <v>146</v>
      </c>
      <c r="E14" s="248"/>
      <c r="F14" s="43"/>
      <c r="G14" s="44"/>
      <c r="H14" s="40"/>
      <c r="I14" s="40"/>
    </row>
    <row r="15" spans="1:9">
      <c r="A15" s="229"/>
      <c r="B15" s="265"/>
      <c r="C15" s="241"/>
      <c r="D15" s="117"/>
      <c r="E15" s="249"/>
      <c r="F15" s="49" t="s">
        <v>11</v>
      </c>
      <c r="G15" s="44"/>
      <c r="H15" s="40"/>
      <c r="I15" s="40">
        <v>0</v>
      </c>
    </row>
    <row r="16" spans="1:9" ht="38.25" customHeight="1">
      <c r="A16" s="227">
        <v>1.2</v>
      </c>
      <c r="B16" s="263" t="s">
        <v>147</v>
      </c>
      <c r="C16" s="59" t="s">
        <v>41</v>
      </c>
      <c r="D16" s="69" t="s">
        <v>148</v>
      </c>
      <c r="E16" s="247">
        <v>10</v>
      </c>
      <c r="F16" s="61" t="s">
        <v>7</v>
      </c>
      <c r="G16" s="64"/>
      <c r="H16" s="59"/>
      <c r="I16" s="59">
        <v>10</v>
      </c>
    </row>
    <row r="17" spans="1:11" ht="34.5" customHeight="1">
      <c r="A17" s="228"/>
      <c r="B17" s="264"/>
      <c r="C17" s="93"/>
      <c r="D17" s="154" t="s">
        <v>149</v>
      </c>
      <c r="E17" s="248"/>
      <c r="F17" s="43" t="s">
        <v>9</v>
      </c>
      <c r="G17" s="44"/>
      <c r="H17" s="40"/>
      <c r="I17" s="40">
        <v>5</v>
      </c>
    </row>
    <row r="18" spans="1:11" ht="35.25" customHeight="1">
      <c r="A18" s="229"/>
      <c r="B18" s="265"/>
      <c r="C18" s="46" t="s">
        <v>35</v>
      </c>
      <c r="D18" s="47" t="s">
        <v>150</v>
      </c>
      <c r="E18" s="249"/>
      <c r="F18" s="49" t="s">
        <v>11</v>
      </c>
      <c r="G18" s="50"/>
      <c r="H18" s="46"/>
      <c r="I18" s="46">
        <v>0</v>
      </c>
    </row>
    <row r="19" spans="1:11" ht="27" customHeight="1">
      <c r="A19" s="228">
        <v>1.3</v>
      </c>
      <c r="B19" s="231" t="s">
        <v>151</v>
      </c>
      <c r="C19" s="70" t="s">
        <v>41</v>
      </c>
      <c r="D19" s="65" t="s">
        <v>152</v>
      </c>
      <c r="E19" s="247">
        <v>10</v>
      </c>
      <c r="F19" s="43" t="s">
        <v>7</v>
      </c>
      <c r="G19" s="44"/>
      <c r="H19" s="40"/>
      <c r="I19" s="40">
        <v>10</v>
      </c>
    </row>
    <row r="20" spans="1:11" ht="34.5" customHeight="1">
      <c r="A20" s="228"/>
      <c r="B20" s="231"/>
      <c r="C20" s="70" t="s">
        <v>37</v>
      </c>
      <c r="D20" s="65" t="s">
        <v>153</v>
      </c>
      <c r="E20" s="248"/>
      <c r="F20" s="43" t="s">
        <v>9</v>
      </c>
      <c r="G20" s="44"/>
      <c r="H20" s="40"/>
      <c r="I20" s="40">
        <v>5</v>
      </c>
    </row>
    <row r="21" spans="1:11">
      <c r="A21" s="229"/>
      <c r="B21" s="232"/>
      <c r="C21" s="75"/>
      <c r="D21" s="76"/>
      <c r="E21" s="249"/>
      <c r="F21" s="49" t="s">
        <v>11</v>
      </c>
      <c r="G21" s="44"/>
      <c r="H21" s="40"/>
      <c r="I21" s="40">
        <v>0</v>
      </c>
    </row>
    <row r="22" spans="1:11" ht="26.25" customHeight="1">
      <c r="A22" s="227">
        <v>1.4</v>
      </c>
      <c r="B22" s="230" t="s">
        <v>154</v>
      </c>
      <c r="C22" s="239" t="s">
        <v>41</v>
      </c>
      <c r="D22" s="269" t="s">
        <v>155</v>
      </c>
      <c r="E22" s="247">
        <v>10</v>
      </c>
      <c r="F22" s="43" t="s">
        <v>7</v>
      </c>
      <c r="G22" s="64"/>
      <c r="H22" s="59"/>
      <c r="I22" s="59">
        <v>10</v>
      </c>
    </row>
    <row r="23" spans="1:11">
      <c r="A23" s="228"/>
      <c r="B23" s="231"/>
      <c r="C23" s="240"/>
      <c r="D23" s="270"/>
      <c r="E23" s="248"/>
      <c r="F23" s="43"/>
      <c r="G23" s="44"/>
      <c r="H23" s="40"/>
      <c r="I23" s="40"/>
    </row>
    <row r="24" spans="1:11" ht="22.5" customHeight="1">
      <c r="A24" s="229"/>
      <c r="B24" s="232"/>
      <c r="C24" s="241"/>
      <c r="D24" s="271"/>
      <c r="E24" s="249"/>
      <c r="F24" s="49" t="s">
        <v>11</v>
      </c>
      <c r="G24" s="50"/>
      <c r="H24" s="46"/>
      <c r="I24" s="46">
        <v>0</v>
      </c>
    </row>
    <row r="25" spans="1:11">
      <c r="A25" s="206"/>
      <c r="B25" s="207"/>
      <c r="C25" s="207"/>
      <c r="D25" s="207"/>
      <c r="E25" s="207"/>
      <c r="F25" s="207"/>
      <c r="G25" s="207"/>
      <c r="H25" s="207"/>
      <c r="I25" s="208"/>
      <c r="J25" s="2">
        <f>SUM(E13:E24)</f>
        <v>40</v>
      </c>
      <c r="K25" s="3">
        <f>I13+I16+I19+I22</f>
        <v>40</v>
      </c>
    </row>
    <row r="26" spans="1:11">
      <c r="A26" s="213" t="s">
        <v>156</v>
      </c>
      <c r="B26" s="214"/>
      <c r="C26" s="214"/>
      <c r="D26" s="214"/>
      <c r="E26" s="214"/>
      <c r="F26" s="215"/>
      <c r="G26" s="213"/>
      <c r="H26" s="214"/>
      <c r="I26" s="215"/>
    </row>
    <row r="27" spans="1:11" ht="21.75" customHeight="1">
      <c r="A27" s="209" t="s">
        <v>157</v>
      </c>
      <c r="B27" s="210"/>
      <c r="C27" s="210"/>
      <c r="D27" s="210"/>
      <c r="E27" s="210"/>
      <c r="F27" s="211"/>
      <c r="G27" s="250"/>
      <c r="H27" s="251"/>
      <c r="I27" s="252"/>
    </row>
    <row r="28" spans="1:11" ht="164.25" customHeight="1">
      <c r="A28" s="198" t="s">
        <v>158</v>
      </c>
      <c r="B28" s="199"/>
      <c r="C28" s="199"/>
      <c r="D28" s="199"/>
      <c r="E28" s="199"/>
      <c r="F28" s="200"/>
      <c r="G28" s="201"/>
      <c r="H28" s="253"/>
      <c r="I28" s="202"/>
    </row>
    <row r="29" spans="1:11" ht="30" customHeight="1">
      <c r="A29" s="201" t="s">
        <v>22</v>
      </c>
      <c r="B29" s="202"/>
      <c r="C29" s="203" t="s">
        <v>23</v>
      </c>
      <c r="D29" s="212"/>
      <c r="E29" s="203" t="s">
        <v>24</v>
      </c>
      <c r="F29" s="205"/>
      <c r="G29" s="55" t="s">
        <v>25</v>
      </c>
      <c r="H29" s="56" t="s">
        <v>26</v>
      </c>
      <c r="I29" s="56" t="s">
        <v>27</v>
      </c>
    </row>
    <row r="30" spans="1:11" ht="25.5" customHeight="1">
      <c r="A30" s="227">
        <v>2.1</v>
      </c>
      <c r="B30" s="266" t="s">
        <v>159</v>
      </c>
      <c r="C30" s="239" t="s">
        <v>41</v>
      </c>
      <c r="D30" s="102" t="s">
        <v>160</v>
      </c>
      <c r="E30" s="247">
        <v>10</v>
      </c>
      <c r="F30" s="43" t="s">
        <v>7</v>
      </c>
      <c r="G30" s="44"/>
      <c r="H30" s="40"/>
      <c r="I30" s="40">
        <v>10</v>
      </c>
    </row>
    <row r="31" spans="1:11">
      <c r="A31" s="228"/>
      <c r="B31" s="267"/>
      <c r="C31" s="240"/>
      <c r="D31" s="89" t="s">
        <v>161</v>
      </c>
      <c r="E31" s="248"/>
      <c r="F31" s="43"/>
      <c r="G31" s="44"/>
      <c r="H31" s="40"/>
      <c r="I31" s="40"/>
    </row>
    <row r="32" spans="1:11">
      <c r="A32" s="229"/>
      <c r="B32" s="268"/>
      <c r="C32" s="241"/>
      <c r="D32" s="117"/>
      <c r="E32" s="249"/>
      <c r="F32" s="49" t="s">
        <v>11</v>
      </c>
      <c r="G32" s="44"/>
      <c r="H32" s="40"/>
      <c r="I32" s="40">
        <v>0</v>
      </c>
    </row>
    <row r="33" spans="1:11" ht="27" customHeight="1">
      <c r="A33" s="227">
        <v>2.2000000000000002</v>
      </c>
      <c r="B33" s="230" t="s">
        <v>162</v>
      </c>
      <c r="C33" s="70" t="s">
        <v>41</v>
      </c>
      <c r="D33" s="65" t="s">
        <v>163</v>
      </c>
      <c r="E33" s="247">
        <v>10</v>
      </c>
      <c r="F33" s="43" t="s">
        <v>7</v>
      </c>
      <c r="G33" s="64"/>
      <c r="H33" s="59"/>
      <c r="I33" s="59">
        <v>10</v>
      </c>
    </row>
    <row r="34" spans="1:11" ht="41.25" customHeight="1">
      <c r="A34" s="228"/>
      <c r="B34" s="231"/>
      <c r="C34" s="70" t="s">
        <v>35</v>
      </c>
      <c r="D34" s="65" t="s">
        <v>164</v>
      </c>
      <c r="E34" s="248"/>
      <c r="F34" s="43" t="s">
        <v>9</v>
      </c>
      <c r="G34" s="44"/>
      <c r="H34" s="40"/>
      <c r="I34" s="40">
        <v>5</v>
      </c>
    </row>
    <row r="35" spans="1:11">
      <c r="A35" s="229"/>
      <c r="B35" s="232"/>
      <c r="C35" s="66"/>
      <c r="D35" s="76"/>
      <c r="E35" s="249"/>
      <c r="F35" s="49" t="s">
        <v>11</v>
      </c>
      <c r="G35" s="50"/>
      <c r="H35" s="46"/>
      <c r="I35" s="46">
        <v>0</v>
      </c>
    </row>
    <row r="36" spans="1:11" ht="27.6">
      <c r="A36" s="227">
        <v>2.2999999999999998</v>
      </c>
      <c r="B36" s="266" t="s">
        <v>165</v>
      </c>
      <c r="C36" s="70" t="s">
        <v>72</v>
      </c>
      <c r="D36" s="65" t="s">
        <v>166</v>
      </c>
      <c r="E36" s="247">
        <v>10</v>
      </c>
      <c r="F36" s="43" t="s">
        <v>7</v>
      </c>
      <c r="G36" s="44"/>
      <c r="H36" s="40"/>
      <c r="I36" s="40">
        <v>10</v>
      </c>
    </row>
    <row r="37" spans="1:11" ht="33" customHeight="1">
      <c r="A37" s="228"/>
      <c r="B37" s="267"/>
      <c r="C37" s="70"/>
      <c r="D37" s="65" t="s">
        <v>167</v>
      </c>
      <c r="E37" s="248"/>
      <c r="F37" s="72" t="s">
        <v>9</v>
      </c>
      <c r="G37" s="73"/>
      <c r="H37" s="74"/>
      <c r="I37" s="74">
        <v>5</v>
      </c>
    </row>
    <row r="38" spans="1:11">
      <c r="A38" s="229"/>
      <c r="B38" s="268"/>
      <c r="C38" s="66"/>
      <c r="D38" s="76"/>
      <c r="E38" s="249"/>
      <c r="F38" s="155" t="s">
        <v>11</v>
      </c>
      <c r="G38" s="156"/>
      <c r="H38" s="157"/>
      <c r="I38" s="157">
        <v>0</v>
      </c>
    </row>
    <row r="39" spans="1:11" ht="28.5" customHeight="1">
      <c r="A39" s="227">
        <v>2.4</v>
      </c>
      <c r="B39" s="266" t="s">
        <v>168</v>
      </c>
      <c r="C39" s="239" t="s">
        <v>41</v>
      </c>
      <c r="D39" s="269" t="s">
        <v>169</v>
      </c>
      <c r="E39" s="247">
        <v>10</v>
      </c>
      <c r="F39" s="43" t="s">
        <v>7</v>
      </c>
      <c r="G39" s="64"/>
      <c r="H39" s="59"/>
      <c r="I39" s="59">
        <v>10</v>
      </c>
    </row>
    <row r="40" spans="1:11">
      <c r="A40" s="228"/>
      <c r="B40" s="267"/>
      <c r="C40" s="240"/>
      <c r="D40" s="270"/>
      <c r="E40" s="248"/>
      <c r="F40" s="43"/>
      <c r="G40" s="44"/>
      <c r="H40" s="40"/>
      <c r="I40" s="40"/>
    </row>
    <row r="41" spans="1:11">
      <c r="A41" s="229"/>
      <c r="B41" s="268"/>
      <c r="C41" s="241"/>
      <c r="D41" s="271"/>
      <c r="E41" s="249"/>
      <c r="F41" s="49" t="s">
        <v>11</v>
      </c>
      <c r="G41" s="50"/>
      <c r="H41" s="46"/>
      <c r="I41" s="46">
        <v>5</v>
      </c>
    </row>
    <row r="42" spans="1:11">
      <c r="A42" s="206"/>
      <c r="B42" s="207"/>
      <c r="C42" s="207"/>
      <c r="D42" s="207"/>
      <c r="E42" s="207"/>
      <c r="F42" s="207"/>
      <c r="G42" s="207"/>
      <c r="H42" s="207"/>
      <c r="I42" s="208"/>
      <c r="J42" s="2">
        <f>SUM(E30:E41)</f>
        <v>40</v>
      </c>
      <c r="K42" s="3">
        <f>I30+I33+I36+I39</f>
        <v>40</v>
      </c>
    </row>
    <row r="43" spans="1:11">
      <c r="A43" s="213" t="s">
        <v>170</v>
      </c>
      <c r="B43" s="214"/>
      <c r="C43" s="214"/>
      <c r="D43" s="214"/>
      <c r="E43" s="214"/>
      <c r="F43" s="214"/>
      <c r="G43" s="213"/>
      <c r="H43" s="214"/>
      <c r="I43" s="215"/>
    </row>
    <row r="44" spans="1:11" ht="15" customHeight="1">
      <c r="A44" s="209" t="s">
        <v>157</v>
      </c>
      <c r="B44" s="210"/>
      <c r="C44" s="210"/>
      <c r="D44" s="210"/>
      <c r="E44" s="210"/>
      <c r="F44" s="210"/>
      <c r="G44" s="250"/>
      <c r="H44" s="251"/>
      <c r="I44" s="252"/>
    </row>
    <row r="45" spans="1:11" ht="69.75" customHeight="1">
      <c r="A45" s="209" t="s">
        <v>171</v>
      </c>
      <c r="B45" s="210"/>
      <c r="C45" s="210"/>
      <c r="D45" s="210"/>
      <c r="E45" s="210"/>
      <c r="F45" s="210"/>
      <c r="G45" s="250"/>
      <c r="H45" s="251"/>
      <c r="I45" s="252"/>
    </row>
    <row r="46" spans="1:11" ht="72" customHeight="1">
      <c r="A46" s="198" t="s">
        <v>172</v>
      </c>
      <c r="B46" s="199"/>
      <c r="C46" s="199"/>
      <c r="D46" s="199"/>
      <c r="E46" s="199"/>
      <c r="F46" s="199"/>
      <c r="G46" s="201"/>
      <c r="H46" s="253"/>
      <c r="I46" s="202"/>
    </row>
    <row r="47" spans="1:11" ht="27.6">
      <c r="A47" s="219" t="s">
        <v>22</v>
      </c>
      <c r="B47" s="220"/>
      <c r="C47" s="221" t="s">
        <v>23</v>
      </c>
      <c r="D47" s="222"/>
      <c r="E47" s="221" t="s">
        <v>24</v>
      </c>
      <c r="F47" s="223"/>
      <c r="G47" s="55" t="s">
        <v>25</v>
      </c>
      <c r="H47" s="56" t="s">
        <v>26</v>
      </c>
      <c r="I47" s="56" t="s">
        <v>27</v>
      </c>
    </row>
    <row r="48" spans="1:11" ht="26.25" customHeight="1">
      <c r="A48" s="227">
        <v>3.1</v>
      </c>
      <c r="B48" s="266" t="s">
        <v>173</v>
      </c>
      <c r="C48" s="88" t="s">
        <v>41</v>
      </c>
      <c r="D48" s="63" t="s">
        <v>174</v>
      </c>
      <c r="E48" s="247">
        <v>10</v>
      </c>
      <c r="F48" s="61" t="s">
        <v>7</v>
      </c>
      <c r="G48" s="44"/>
      <c r="H48" s="40"/>
      <c r="I48" s="40">
        <v>10</v>
      </c>
    </row>
    <row r="49" spans="1:9" ht="58.5" customHeight="1">
      <c r="A49" s="228"/>
      <c r="B49" s="267"/>
      <c r="C49" s="70" t="s">
        <v>37</v>
      </c>
      <c r="D49" s="65" t="s">
        <v>175</v>
      </c>
      <c r="E49" s="248"/>
      <c r="F49" s="43" t="s">
        <v>9</v>
      </c>
      <c r="G49" s="44"/>
      <c r="H49" s="40"/>
      <c r="I49" s="40">
        <v>5</v>
      </c>
    </row>
    <row r="50" spans="1:9" ht="39.75" customHeight="1">
      <c r="A50" s="229"/>
      <c r="B50" s="268"/>
      <c r="C50" s="66" t="s">
        <v>72</v>
      </c>
      <c r="D50" s="67" t="s">
        <v>176</v>
      </c>
      <c r="E50" s="249"/>
      <c r="F50" s="49" t="s">
        <v>11</v>
      </c>
      <c r="G50" s="44"/>
      <c r="H50" s="40"/>
      <c r="I50" s="40">
        <v>0</v>
      </c>
    </row>
    <row r="51" spans="1:9" ht="26.25" customHeight="1">
      <c r="A51" s="227">
        <v>3.2</v>
      </c>
      <c r="B51" s="266" t="s">
        <v>177</v>
      </c>
      <c r="C51" s="88" t="s">
        <v>41</v>
      </c>
      <c r="D51" s="63" t="s">
        <v>178</v>
      </c>
      <c r="E51" s="247">
        <v>10</v>
      </c>
      <c r="F51" s="61" t="s">
        <v>7</v>
      </c>
      <c r="G51" s="64"/>
      <c r="H51" s="59"/>
      <c r="I51" s="59">
        <v>10</v>
      </c>
    </row>
    <row r="52" spans="1:9" ht="30.75" customHeight="1">
      <c r="A52" s="228"/>
      <c r="B52" s="267"/>
      <c r="C52" s="70"/>
      <c r="D52" s="65" t="s">
        <v>179</v>
      </c>
      <c r="E52" s="248"/>
      <c r="F52" s="43" t="s">
        <v>9</v>
      </c>
      <c r="G52" s="44"/>
      <c r="H52" s="40"/>
      <c r="I52" s="40">
        <v>5</v>
      </c>
    </row>
    <row r="53" spans="1:9" ht="51.75" customHeight="1">
      <c r="A53" s="229"/>
      <c r="B53" s="268"/>
      <c r="C53" s="66" t="s">
        <v>37</v>
      </c>
      <c r="D53" s="67" t="s">
        <v>180</v>
      </c>
      <c r="E53" s="249"/>
      <c r="F53" s="49" t="s">
        <v>11</v>
      </c>
      <c r="G53" s="50"/>
      <c r="H53" s="46"/>
      <c r="I53" s="46">
        <v>0</v>
      </c>
    </row>
    <row r="54" spans="1:9" ht="27" customHeight="1">
      <c r="A54" s="227">
        <v>3.3</v>
      </c>
      <c r="B54" s="266" t="s">
        <v>181</v>
      </c>
      <c r="C54" s="88" t="s">
        <v>41</v>
      </c>
      <c r="D54" s="63" t="s">
        <v>182</v>
      </c>
      <c r="E54" s="247">
        <v>10</v>
      </c>
      <c r="F54" s="61" t="s">
        <v>7</v>
      </c>
      <c r="G54" s="44"/>
      <c r="H54" s="40"/>
      <c r="I54" s="40">
        <v>10</v>
      </c>
    </row>
    <row r="55" spans="1:9" ht="33.75" customHeight="1">
      <c r="A55" s="228"/>
      <c r="B55" s="267"/>
      <c r="C55" s="70"/>
      <c r="D55" s="65" t="s">
        <v>183</v>
      </c>
      <c r="E55" s="248"/>
      <c r="F55" s="43" t="s">
        <v>9</v>
      </c>
      <c r="G55" s="44"/>
      <c r="H55" s="40"/>
      <c r="I55" s="40">
        <v>5</v>
      </c>
    </row>
    <row r="56" spans="1:9" ht="54" customHeight="1">
      <c r="A56" s="229"/>
      <c r="B56" s="268"/>
      <c r="C56" s="66" t="s">
        <v>35</v>
      </c>
      <c r="D56" s="67" t="s">
        <v>184</v>
      </c>
      <c r="E56" s="249"/>
      <c r="F56" s="49" t="s">
        <v>11</v>
      </c>
      <c r="G56" s="44"/>
      <c r="H56" s="40"/>
      <c r="I56" s="40">
        <v>0</v>
      </c>
    </row>
    <row r="57" spans="1:9" ht="27.6">
      <c r="A57" s="228">
        <v>3.4</v>
      </c>
      <c r="B57" s="267" t="s">
        <v>185</v>
      </c>
      <c r="C57" s="70" t="s">
        <v>41</v>
      </c>
      <c r="D57" s="65" t="s">
        <v>186</v>
      </c>
      <c r="E57" s="115"/>
      <c r="F57" s="43" t="s">
        <v>7</v>
      </c>
      <c r="G57" s="64"/>
      <c r="H57" s="59"/>
      <c r="I57" s="59">
        <v>10</v>
      </c>
    </row>
    <row r="58" spans="1:9" ht="37.5" customHeight="1">
      <c r="A58" s="228"/>
      <c r="B58" s="267"/>
      <c r="C58" s="70"/>
      <c r="D58" s="65" t="s">
        <v>187</v>
      </c>
      <c r="E58" s="115">
        <v>5</v>
      </c>
      <c r="F58" s="43" t="s">
        <v>9</v>
      </c>
      <c r="G58" s="44"/>
      <c r="H58" s="40"/>
      <c r="I58" s="40">
        <v>5</v>
      </c>
    </row>
    <row r="59" spans="1:9" ht="56.25" customHeight="1">
      <c r="A59" s="228"/>
      <c r="B59" s="267"/>
      <c r="C59" s="70" t="s">
        <v>35</v>
      </c>
      <c r="D59" s="65" t="s">
        <v>188</v>
      </c>
      <c r="E59" s="115"/>
      <c r="F59" s="43" t="s">
        <v>9</v>
      </c>
      <c r="G59" s="50"/>
      <c r="H59" s="46"/>
      <c r="I59" s="46">
        <v>0</v>
      </c>
    </row>
    <row r="60" spans="1:9" ht="27.6">
      <c r="A60" s="227">
        <v>3.5</v>
      </c>
      <c r="B60" s="266" t="s">
        <v>189</v>
      </c>
      <c r="C60" s="88" t="s">
        <v>89</v>
      </c>
      <c r="D60" s="63" t="s">
        <v>190</v>
      </c>
      <c r="E60" s="247">
        <v>10</v>
      </c>
      <c r="F60" s="61" t="s">
        <v>7</v>
      </c>
      <c r="G60" s="64"/>
      <c r="H60" s="59"/>
      <c r="I60" s="59">
        <v>10</v>
      </c>
    </row>
    <row r="61" spans="1:9" ht="42.75" customHeight="1">
      <c r="A61" s="228"/>
      <c r="B61" s="267"/>
      <c r="C61" s="70" t="s">
        <v>41</v>
      </c>
      <c r="D61" s="65" t="s">
        <v>191</v>
      </c>
      <c r="E61" s="248"/>
      <c r="F61" s="43" t="s">
        <v>9</v>
      </c>
      <c r="G61" s="44"/>
      <c r="H61" s="40"/>
      <c r="I61" s="40">
        <v>5</v>
      </c>
    </row>
    <row r="62" spans="1:9" ht="32.25" customHeight="1">
      <c r="A62" s="229"/>
      <c r="B62" s="268"/>
      <c r="C62" s="46" t="s">
        <v>35</v>
      </c>
      <c r="D62" s="67" t="s">
        <v>192</v>
      </c>
      <c r="E62" s="249"/>
      <c r="F62" s="49" t="s">
        <v>11</v>
      </c>
      <c r="G62" s="50"/>
      <c r="H62" s="46"/>
      <c r="I62" s="46">
        <v>0</v>
      </c>
    </row>
    <row r="63" spans="1:9" ht="27.6">
      <c r="A63" s="228">
        <v>3.6</v>
      </c>
      <c r="B63" s="267" t="s">
        <v>193</v>
      </c>
      <c r="C63" s="70" t="s">
        <v>41</v>
      </c>
      <c r="D63" s="65" t="s">
        <v>194</v>
      </c>
      <c r="E63" s="247">
        <v>10</v>
      </c>
      <c r="F63" s="43" t="s">
        <v>7</v>
      </c>
      <c r="G63" s="44"/>
      <c r="H63" s="40"/>
      <c r="I63" s="40">
        <v>10</v>
      </c>
    </row>
    <row r="64" spans="1:9" ht="33.75" customHeight="1">
      <c r="A64" s="228"/>
      <c r="B64" s="267"/>
      <c r="C64" s="70"/>
      <c r="D64" s="65" t="s">
        <v>195</v>
      </c>
      <c r="E64" s="248"/>
      <c r="F64" s="43" t="s">
        <v>9</v>
      </c>
      <c r="G64" s="44"/>
      <c r="H64" s="40"/>
      <c r="I64" s="40">
        <v>5</v>
      </c>
    </row>
    <row r="65" spans="1:11" ht="56.25" customHeight="1">
      <c r="A65" s="228"/>
      <c r="B65" s="267"/>
      <c r="C65" s="70" t="s">
        <v>35</v>
      </c>
      <c r="D65" s="65" t="s">
        <v>196</v>
      </c>
      <c r="E65" s="249"/>
      <c r="F65" s="43" t="s">
        <v>11</v>
      </c>
      <c r="G65" s="44"/>
      <c r="H65" s="40"/>
      <c r="I65" s="40">
        <v>0</v>
      </c>
    </row>
    <row r="66" spans="1:11">
      <c r="A66" s="206"/>
      <c r="B66" s="207"/>
      <c r="C66" s="207"/>
      <c r="D66" s="207"/>
      <c r="E66" s="207"/>
      <c r="F66" s="207"/>
      <c r="G66" s="207"/>
      <c r="H66" s="207"/>
      <c r="I66" s="208"/>
      <c r="J66" s="2">
        <f>SUM(E48:E65)</f>
        <v>55</v>
      </c>
      <c r="K66" s="3">
        <f>I48+I51+I54+I57+I60+I63</f>
        <v>60</v>
      </c>
    </row>
    <row r="67" spans="1:11">
      <c r="A67" s="213" t="s">
        <v>197</v>
      </c>
      <c r="B67" s="214"/>
      <c r="C67" s="214"/>
      <c r="D67" s="214"/>
      <c r="E67" s="214"/>
      <c r="F67" s="215"/>
      <c r="G67" s="213"/>
      <c r="H67" s="214"/>
      <c r="I67" s="215"/>
    </row>
    <row r="68" spans="1:11" ht="16.5" customHeight="1">
      <c r="A68" s="209" t="s">
        <v>198</v>
      </c>
      <c r="B68" s="210"/>
      <c r="C68" s="210"/>
      <c r="D68" s="210"/>
      <c r="E68" s="210"/>
      <c r="F68" s="211"/>
      <c r="G68" s="250"/>
      <c r="H68" s="251"/>
      <c r="I68" s="252"/>
    </row>
    <row r="69" spans="1:11" ht="72.75" customHeight="1">
      <c r="A69" s="198" t="s">
        <v>199</v>
      </c>
      <c r="B69" s="199"/>
      <c r="C69" s="199"/>
      <c r="D69" s="199"/>
      <c r="E69" s="199"/>
      <c r="F69" s="200"/>
      <c r="G69" s="201"/>
      <c r="H69" s="253"/>
      <c r="I69" s="202"/>
    </row>
    <row r="70" spans="1:11" ht="27.6">
      <c r="A70" s="201" t="s">
        <v>22</v>
      </c>
      <c r="B70" s="202"/>
      <c r="C70" s="203" t="s">
        <v>23</v>
      </c>
      <c r="D70" s="212"/>
      <c r="E70" s="203" t="s">
        <v>24</v>
      </c>
      <c r="F70" s="205"/>
      <c r="G70" s="55" t="s">
        <v>25</v>
      </c>
      <c r="H70" s="56" t="s">
        <v>26</v>
      </c>
      <c r="I70" s="56" t="s">
        <v>27</v>
      </c>
    </row>
    <row r="71" spans="1:11" ht="27.6">
      <c r="A71" s="227">
        <v>4.0999999999999996</v>
      </c>
      <c r="B71" s="230" t="s">
        <v>200</v>
      </c>
      <c r="C71" s="70" t="s">
        <v>41</v>
      </c>
      <c r="D71" s="65" t="s">
        <v>201</v>
      </c>
      <c r="E71" s="247">
        <v>10</v>
      </c>
      <c r="F71" s="43" t="s">
        <v>7</v>
      </c>
      <c r="G71" s="44"/>
      <c r="H71" s="40"/>
      <c r="I71" s="40">
        <v>10</v>
      </c>
    </row>
    <row r="72" spans="1:11" ht="35.25" customHeight="1">
      <c r="A72" s="228"/>
      <c r="B72" s="231"/>
      <c r="C72" s="70"/>
      <c r="D72" s="65" t="s">
        <v>202</v>
      </c>
      <c r="E72" s="248"/>
      <c r="F72" s="43" t="s">
        <v>9</v>
      </c>
      <c r="G72" s="44"/>
      <c r="H72" s="40"/>
      <c r="I72" s="40">
        <v>5</v>
      </c>
    </row>
    <row r="73" spans="1:11" ht="33.75" customHeight="1">
      <c r="A73" s="228"/>
      <c r="B73" s="231"/>
      <c r="C73" s="70" t="s">
        <v>35</v>
      </c>
      <c r="D73" s="65" t="s">
        <v>203</v>
      </c>
      <c r="E73" s="248"/>
      <c r="F73" s="43" t="s">
        <v>11</v>
      </c>
      <c r="G73" s="44"/>
      <c r="H73" s="40"/>
      <c r="I73" s="40">
        <v>0</v>
      </c>
    </row>
    <row r="74" spans="1:11" ht="30" customHeight="1">
      <c r="A74" s="227">
        <v>4.2</v>
      </c>
      <c r="B74" s="230" t="s">
        <v>204</v>
      </c>
      <c r="C74" s="239" t="s">
        <v>41</v>
      </c>
      <c r="D74" s="269" t="s">
        <v>205</v>
      </c>
      <c r="E74" s="247">
        <v>10</v>
      </c>
      <c r="F74" s="43" t="s">
        <v>7</v>
      </c>
      <c r="G74" s="64"/>
      <c r="H74" s="59"/>
      <c r="I74" s="59">
        <v>10</v>
      </c>
    </row>
    <row r="75" spans="1:11">
      <c r="A75" s="228"/>
      <c r="B75" s="231"/>
      <c r="C75" s="240"/>
      <c r="D75" s="270"/>
      <c r="E75" s="248"/>
      <c r="F75" s="43"/>
      <c r="G75" s="44"/>
      <c r="H75" s="40"/>
      <c r="I75" s="40"/>
    </row>
    <row r="76" spans="1:11">
      <c r="A76" s="229"/>
      <c r="B76" s="232"/>
      <c r="C76" s="241"/>
      <c r="D76" s="271"/>
      <c r="E76" s="249"/>
      <c r="F76" s="49" t="s">
        <v>11</v>
      </c>
      <c r="G76" s="50"/>
      <c r="H76" s="46"/>
      <c r="I76" s="46">
        <v>0</v>
      </c>
    </row>
    <row r="77" spans="1:11" ht="29.25" customHeight="1">
      <c r="A77" s="227">
        <v>4.3</v>
      </c>
      <c r="B77" s="230" t="s">
        <v>206</v>
      </c>
      <c r="C77" s="70" t="s">
        <v>89</v>
      </c>
      <c r="D77" s="65" t="s">
        <v>207</v>
      </c>
      <c r="E77" s="247">
        <v>10</v>
      </c>
      <c r="F77" s="43" t="s">
        <v>7</v>
      </c>
      <c r="G77" s="44"/>
      <c r="H77" s="40"/>
      <c r="I77" s="40">
        <v>10</v>
      </c>
    </row>
    <row r="78" spans="1:11" ht="36" customHeight="1">
      <c r="A78" s="228"/>
      <c r="B78" s="231"/>
      <c r="C78" s="70" t="s">
        <v>41</v>
      </c>
      <c r="D78" s="65" t="s">
        <v>208</v>
      </c>
      <c r="E78" s="248"/>
      <c r="F78" s="43" t="s">
        <v>9</v>
      </c>
      <c r="G78" s="44"/>
      <c r="H78" s="40"/>
      <c r="I78" s="40">
        <v>5</v>
      </c>
    </row>
    <row r="79" spans="1:11">
      <c r="A79" s="229"/>
      <c r="B79" s="232"/>
      <c r="C79" s="66"/>
      <c r="D79" s="76"/>
      <c r="E79" s="249"/>
      <c r="F79" s="49" t="s">
        <v>11</v>
      </c>
      <c r="G79" s="44"/>
      <c r="H79" s="40"/>
      <c r="I79" s="40">
        <v>0</v>
      </c>
    </row>
    <row r="80" spans="1:11">
      <c r="A80" s="206"/>
      <c r="B80" s="207"/>
      <c r="C80" s="207"/>
      <c r="D80" s="207"/>
      <c r="E80" s="207"/>
      <c r="F80" s="207"/>
      <c r="G80" s="207"/>
      <c r="H80" s="207"/>
      <c r="I80" s="208"/>
      <c r="J80" s="2">
        <f>SUM(E71:E79)</f>
        <v>30</v>
      </c>
      <c r="K80" s="3">
        <f>I71+I74+I77</f>
        <v>30</v>
      </c>
    </row>
    <row r="81" spans="1:11">
      <c r="A81" s="213" t="s">
        <v>209</v>
      </c>
      <c r="B81" s="214"/>
      <c r="C81" s="214"/>
      <c r="D81" s="214"/>
      <c r="E81" s="214"/>
      <c r="F81" s="214"/>
      <c r="G81" s="10"/>
      <c r="H81" s="29"/>
      <c r="I81" s="29"/>
    </row>
    <row r="82" spans="1:11" ht="15" customHeight="1">
      <c r="A82" s="209" t="s">
        <v>198</v>
      </c>
      <c r="B82" s="210"/>
      <c r="C82" s="210"/>
      <c r="D82" s="210"/>
      <c r="E82" s="210"/>
      <c r="F82" s="210"/>
      <c r="G82" s="9"/>
      <c r="H82" s="33"/>
      <c r="I82" s="33"/>
    </row>
    <row r="83" spans="1:11" ht="106.5" customHeight="1">
      <c r="A83" s="198" t="s">
        <v>210</v>
      </c>
      <c r="B83" s="199"/>
      <c r="C83" s="199"/>
      <c r="D83" s="199"/>
      <c r="E83" s="199"/>
      <c r="F83" s="199"/>
      <c r="G83" s="9"/>
      <c r="H83" s="33"/>
      <c r="I83" s="33"/>
    </row>
    <row r="84" spans="1:11" ht="27.6">
      <c r="A84" s="219" t="s">
        <v>22</v>
      </c>
      <c r="B84" s="220"/>
      <c r="C84" s="221" t="s">
        <v>23</v>
      </c>
      <c r="D84" s="222"/>
      <c r="E84" s="221" t="s">
        <v>24</v>
      </c>
      <c r="F84" s="223"/>
      <c r="G84" s="55" t="s">
        <v>25</v>
      </c>
      <c r="H84" s="56" t="s">
        <v>26</v>
      </c>
      <c r="I84" s="56" t="s">
        <v>27</v>
      </c>
    </row>
    <row r="85" spans="1:11" ht="41.4">
      <c r="A85" s="227">
        <v>5.0999999999999996</v>
      </c>
      <c r="B85" s="230" t="s">
        <v>211</v>
      </c>
      <c r="C85" s="88" t="s">
        <v>41</v>
      </c>
      <c r="D85" s="63" t="s">
        <v>212</v>
      </c>
      <c r="E85" s="247">
        <v>10</v>
      </c>
      <c r="F85" s="61" t="s">
        <v>7</v>
      </c>
      <c r="G85" s="44"/>
      <c r="H85" s="40"/>
      <c r="I85" s="40">
        <v>10</v>
      </c>
    </row>
    <row r="86" spans="1:11" ht="35.25" customHeight="1">
      <c r="A86" s="228"/>
      <c r="B86" s="231"/>
      <c r="C86" s="70" t="s">
        <v>35</v>
      </c>
      <c r="D86" s="65" t="s">
        <v>213</v>
      </c>
      <c r="E86" s="248"/>
      <c r="F86" s="43" t="s">
        <v>9</v>
      </c>
      <c r="G86" s="44"/>
      <c r="H86" s="40"/>
      <c r="I86" s="40">
        <v>5</v>
      </c>
    </row>
    <row r="87" spans="1:11">
      <c r="A87" s="229"/>
      <c r="B87" s="232"/>
      <c r="C87" s="66"/>
      <c r="D87" s="76"/>
      <c r="E87" s="249"/>
      <c r="F87" s="49" t="s">
        <v>11</v>
      </c>
      <c r="G87" s="44"/>
      <c r="H87" s="40"/>
      <c r="I87" s="40">
        <v>0</v>
      </c>
    </row>
    <row r="88" spans="1:11">
      <c r="A88" s="228">
        <v>5.2</v>
      </c>
      <c r="B88" s="231" t="s">
        <v>214</v>
      </c>
      <c r="C88" s="240" t="s">
        <v>41</v>
      </c>
      <c r="D88" s="270" t="s">
        <v>215</v>
      </c>
      <c r="E88" s="247">
        <v>10</v>
      </c>
      <c r="F88" s="43" t="s">
        <v>7</v>
      </c>
      <c r="G88" s="64"/>
      <c r="H88" s="59"/>
      <c r="I88" s="59">
        <v>10</v>
      </c>
    </row>
    <row r="89" spans="1:11" ht="12.75" customHeight="1">
      <c r="A89" s="228"/>
      <c r="B89" s="231"/>
      <c r="C89" s="240"/>
      <c r="D89" s="270"/>
      <c r="E89" s="248"/>
      <c r="F89" s="43"/>
      <c r="G89" s="44"/>
      <c r="H89" s="40"/>
      <c r="I89" s="40"/>
    </row>
    <row r="90" spans="1:11">
      <c r="A90" s="229"/>
      <c r="B90" s="232"/>
      <c r="C90" s="241"/>
      <c r="D90" s="271"/>
      <c r="E90" s="249"/>
      <c r="F90" s="49" t="s">
        <v>11</v>
      </c>
      <c r="G90" s="50"/>
      <c r="H90" s="46"/>
      <c r="I90" s="46">
        <v>0</v>
      </c>
    </row>
    <row r="91" spans="1:11" ht="26.25" customHeight="1">
      <c r="A91" s="227">
        <v>5.3</v>
      </c>
      <c r="B91" s="230" t="s">
        <v>216</v>
      </c>
      <c r="C91" s="70" t="s">
        <v>41</v>
      </c>
      <c r="D91" s="65" t="s">
        <v>217</v>
      </c>
      <c r="E91" s="247">
        <v>10</v>
      </c>
      <c r="F91" s="43" t="s">
        <v>7</v>
      </c>
      <c r="G91" s="44"/>
      <c r="H91" s="40"/>
      <c r="I91" s="40">
        <v>10</v>
      </c>
    </row>
    <row r="92" spans="1:11" ht="27.6">
      <c r="A92" s="228"/>
      <c r="B92" s="231"/>
      <c r="C92" s="70" t="s">
        <v>35</v>
      </c>
      <c r="D92" s="158" t="s">
        <v>218</v>
      </c>
      <c r="E92" s="248"/>
      <c r="F92" s="43" t="s">
        <v>9</v>
      </c>
      <c r="G92" s="44"/>
      <c r="H92" s="40"/>
      <c r="I92" s="40">
        <v>5</v>
      </c>
    </row>
    <row r="93" spans="1:11" ht="24" customHeight="1">
      <c r="A93" s="229"/>
      <c r="B93" s="232"/>
      <c r="C93" s="66"/>
      <c r="D93" s="76"/>
      <c r="E93" s="249"/>
      <c r="F93" s="49" t="s">
        <v>11</v>
      </c>
      <c r="G93" s="44"/>
      <c r="H93" s="40"/>
      <c r="I93" s="40">
        <v>0</v>
      </c>
    </row>
    <row r="94" spans="1:11">
      <c r="A94" s="206"/>
      <c r="B94" s="207"/>
      <c r="C94" s="207"/>
      <c r="D94" s="207"/>
      <c r="E94" s="207"/>
      <c r="F94" s="207"/>
      <c r="G94" s="207"/>
      <c r="H94" s="207"/>
      <c r="I94" s="208"/>
      <c r="J94" s="2">
        <f>SUM(E85:E93)</f>
        <v>30</v>
      </c>
      <c r="K94" s="3">
        <f>I85+I88+I91</f>
        <v>30</v>
      </c>
    </row>
    <row r="95" spans="1:11">
      <c r="A95" s="213" t="s">
        <v>219</v>
      </c>
      <c r="B95" s="214"/>
      <c r="C95" s="214"/>
      <c r="D95" s="214"/>
      <c r="E95" s="214"/>
      <c r="F95" s="215"/>
      <c r="G95" s="213"/>
      <c r="H95" s="214"/>
      <c r="I95" s="215"/>
    </row>
    <row r="96" spans="1:11" ht="15" customHeight="1">
      <c r="A96" s="209" t="s">
        <v>220</v>
      </c>
      <c r="B96" s="210"/>
      <c r="C96" s="210"/>
      <c r="D96" s="210"/>
      <c r="E96" s="210"/>
      <c r="F96" s="211"/>
      <c r="G96" s="250"/>
      <c r="H96" s="251"/>
      <c r="I96" s="252"/>
    </row>
    <row r="97" spans="1:9" ht="128.25" customHeight="1">
      <c r="A97" s="198" t="s">
        <v>221</v>
      </c>
      <c r="B97" s="199"/>
      <c r="C97" s="199"/>
      <c r="D97" s="199"/>
      <c r="E97" s="199"/>
      <c r="F97" s="200"/>
      <c r="G97" s="201"/>
      <c r="H97" s="253"/>
      <c r="I97" s="202"/>
    </row>
    <row r="98" spans="1:9" ht="27.6">
      <c r="A98" s="201" t="s">
        <v>22</v>
      </c>
      <c r="B98" s="202"/>
      <c r="C98" s="203" t="s">
        <v>23</v>
      </c>
      <c r="D98" s="212"/>
      <c r="E98" s="203" t="s">
        <v>24</v>
      </c>
      <c r="F98" s="205"/>
      <c r="G98" s="55" t="s">
        <v>25</v>
      </c>
      <c r="H98" s="56" t="s">
        <v>26</v>
      </c>
      <c r="I98" s="56" t="s">
        <v>27</v>
      </c>
    </row>
    <row r="99" spans="1:9" ht="27.75" customHeight="1">
      <c r="A99" s="227">
        <v>6.1</v>
      </c>
      <c r="B99" s="230" t="s">
        <v>222</v>
      </c>
      <c r="C99" s="239" t="s">
        <v>41</v>
      </c>
      <c r="D99" s="269" t="s">
        <v>223</v>
      </c>
      <c r="E99" s="247">
        <v>10</v>
      </c>
      <c r="F99" s="43" t="s">
        <v>7</v>
      </c>
      <c r="G99" s="44"/>
      <c r="H99" s="40"/>
      <c r="I99" s="40">
        <v>10</v>
      </c>
    </row>
    <row r="100" spans="1:9">
      <c r="A100" s="228"/>
      <c r="B100" s="231"/>
      <c r="C100" s="240"/>
      <c r="D100" s="270"/>
      <c r="E100" s="248"/>
      <c r="F100" s="43"/>
      <c r="G100" s="44"/>
      <c r="H100" s="40"/>
      <c r="I100" s="40"/>
    </row>
    <row r="101" spans="1:9">
      <c r="A101" s="229"/>
      <c r="B101" s="232"/>
      <c r="C101" s="241"/>
      <c r="D101" s="271"/>
      <c r="E101" s="249"/>
      <c r="F101" s="49" t="s">
        <v>11</v>
      </c>
      <c r="G101" s="44"/>
      <c r="H101" s="40"/>
      <c r="I101" s="40">
        <v>0</v>
      </c>
    </row>
    <row r="102" spans="1:9" ht="27" customHeight="1">
      <c r="A102" s="227">
        <v>6.2</v>
      </c>
      <c r="B102" s="230" t="s">
        <v>224</v>
      </c>
      <c r="C102" s="239" t="s">
        <v>41</v>
      </c>
      <c r="D102" s="269" t="s">
        <v>223</v>
      </c>
      <c r="E102" s="247">
        <v>10</v>
      </c>
      <c r="F102" s="43" t="s">
        <v>7</v>
      </c>
      <c r="G102" s="64"/>
      <c r="H102" s="59"/>
      <c r="I102" s="59">
        <v>10</v>
      </c>
    </row>
    <row r="103" spans="1:9">
      <c r="A103" s="228"/>
      <c r="B103" s="231"/>
      <c r="C103" s="240"/>
      <c r="D103" s="270"/>
      <c r="E103" s="248"/>
      <c r="F103" s="43"/>
      <c r="G103" s="44"/>
      <c r="H103" s="40"/>
      <c r="I103" s="40"/>
    </row>
    <row r="104" spans="1:9">
      <c r="A104" s="229"/>
      <c r="B104" s="232"/>
      <c r="C104" s="241"/>
      <c r="D104" s="271"/>
      <c r="E104" s="249"/>
      <c r="F104" s="49" t="s">
        <v>11</v>
      </c>
      <c r="G104" s="50"/>
      <c r="H104" s="46"/>
      <c r="I104" s="46">
        <v>0</v>
      </c>
    </row>
    <row r="105" spans="1:9" ht="27.75" customHeight="1">
      <c r="A105" s="227">
        <v>6.3</v>
      </c>
      <c r="B105" s="230" t="s">
        <v>225</v>
      </c>
      <c r="C105" s="239" t="s">
        <v>41</v>
      </c>
      <c r="D105" s="269" t="s">
        <v>223</v>
      </c>
      <c r="E105" s="247">
        <v>10</v>
      </c>
      <c r="F105" s="61" t="s">
        <v>7</v>
      </c>
      <c r="G105" s="44"/>
      <c r="H105" s="40"/>
      <c r="I105" s="40">
        <v>10</v>
      </c>
    </row>
    <row r="106" spans="1:9">
      <c r="A106" s="228"/>
      <c r="B106" s="231"/>
      <c r="C106" s="240"/>
      <c r="D106" s="270"/>
      <c r="E106" s="248"/>
      <c r="F106" s="43"/>
      <c r="G106" s="44"/>
      <c r="H106" s="40"/>
      <c r="I106" s="40"/>
    </row>
    <row r="107" spans="1:9">
      <c r="A107" s="229"/>
      <c r="B107" s="232"/>
      <c r="C107" s="241"/>
      <c r="D107" s="271"/>
      <c r="E107" s="249"/>
      <c r="F107" s="49" t="s">
        <v>11</v>
      </c>
      <c r="G107" s="44"/>
      <c r="H107" s="40"/>
      <c r="I107" s="40">
        <v>0</v>
      </c>
    </row>
    <row r="108" spans="1:9" ht="35.25" customHeight="1">
      <c r="A108" s="228">
        <v>6.4</v>
      </c>
      <c r="B108" s="267" t="s">
        <v>226</v>
      </c>
      <c r="C108" s="240" t="s">
        <v>41</v>
      </c>
      <c r="D108" s="270" t="s">
        <v>223</v>
      </c>
      <c r="E108" s="247">
        <v>0</v>
      </c>
      <c r="F108" s="43" t="s">
        <v>7</v>
      </c>
      <c r="G108" s="64"/>
      <c r="H108" s="59"/>
      <c r="I108" s="59">
        <v>10</v>
      </c>
    </row>
    <row r="109" spans="1:9">
      <c r="A109" s="228"/>
      <c r="B109" s="267"/>
      <c r="C109" s="240"/>
      <c r="D109" s="270"/>
      <c r="E109" s="248"/>
      <c r="F109" s="43"/>
      <c r="G109" s="44"/>
      <c r="H109" s="40"/>
      <c r="I109" s="40"/>
    </row>
    <row r="110" spans="1:9">
      <c r="A110" s="229"/>
      <c r="B110" s="268"/>
      <c r="C110" s="241"/>
      <c r="D110" s="271"/>
      <c r="E110" s="249"/>
      <c r="F110" s="49" t="s">
        <v>11</v>
      </c>
      <c r="G110" s="50"/>
      <c r="H110" s="46"/>
      <c r="I110" s="46">
        <v>0</v>
      </c>
    </row>
    <row r="111" spans="1:9" ht="35.25" customHeight="1">
      <c r="A111" s="227">
        <v>6.5</v>
      </c>
      <c r="B111" s="230" t="s">
        <v>227</v>
      </c>
      <c r="C111" s="239" t="s">
        <v>41</v>
      </c>
      <c r="D111" s="269" t="s">
        <v>223</v>
      </c>
      <c r="E111" s="247">
        <v>0</v>
      </c>
      <c r="F111" s="43" t="s">
        <v>7</v>
      </c>
      <c r="G111" s="151"/>
      <c r="H111" s="100"/>
      <c r="I111" s="88">
        <v>10</v>
      </c>
    </row>
    <row r="112" spans="1:9">
      <c r="A112" s="228"/>
      <c r="B112" s="231"/>
      <c r="C112" s="240"/>
      <c r="D112" s="270"/>
      <c r="E112" s="248"/>
      <c r="F112" s="43"/>
      <c r="G112" s="152"/>
      <c r="H112" s="89"/>
      <c r="I112" s="70"/>
    </row>
    <row r="113" spans="1:11">
      <c r="A113" s="229"/>
      <c r="B113" s="232"/>
      <c r="C113" s="241"/>
      <c r="D113" s="271"/>
      <c r="E113" s="249"/>
      <c r="F113" s="49" t="s">
        <v>11</v>
      </c>
      <c r="G113" s="153"/>
      <c r="H113" s="101"/>
      <c r="I113" s="66">
        <v>0</v>
      </c>
    </row>
    <row r="114" spans="1:11">
      <c r="A114" s="206"/>
      <c r="B114" s="207"/>
      <c r="C114" s="207"/>
      <c r="D114" s="207"/>
      <c r="E114" s="207"/>
      <c r="F114" s="207"/>
      <c r="G114" s="207"/>
      <c r="H114" s="207"/>
      <c r="I114" s="208"/>
      <c r="J114" s="2">
        <f>SUM(E99:E113)</f>
        <v>30</v>
      </c>
      <c r="K114" s="3">
        <f>I99+I102+I105+I108+I111</f>
        <v>50</v>
      </c>
    </row>
    <row r="115" spans="1:11">
      <c r="A115" s="213" t="s">
        <v>228</v>
      </c>
      <c r="B115" s="214"/>
      <c r="C115" s="214"/>
      <c r="D115" s="214"/>
      <c r="E115" s="214"/>
      <c r="F115" s="215"/>
      <c r="G115" s="213"/>
      <c r="H115" s="214"/>
      <c r="I115" s="215"/>
    </row>
    <row r="116" spans="1:11" ht="19.5" customHeight="1">
      <c r="A116" s="195" t="s">
        <v>229</v>
      </c>
      <c r="B116" s="196"/>
      <c r="C116" s="196"/>
      <c r="D116" s="196"/>
      <c r="E116" s="196"/>
      <c r="F116" s="197"/>
      <c r="G116" s="250"/>
      <c r="H116" s="251"/>
      <c r="I116" s="252"/>
    </row>
    <row r="117" spans="1:11" ht="93" customHeight="1">
      <c r="A117" s="198" t="s">
        <v>230</v>
      </c>
      <c r="B117" s="199"/>
      <c r="C117" s="199"/>
      <c r="D117" s="199"/>
      <c r="E117" s="199"/>
      <c r="F117" s="200"/>
      <c r="G117" s="201"/>
      <c r="H117" s="253"/>
      <c r="I117" s="202"/>
    </row>
    <row r="118" spans="1:11" ht="27.6">
      <c r="A118" s="201" t="s">
        <v>22</v>
      </c>
      <c r="B118" s="202"/>
      <c r="C118" s="203" t="s">
        <v>23</v>
      </c>
      <c r="D118" s="212"/>
      <c r="E118" s="203" t="s">
        <v>24</v>
      </c>
      <c r="F118" s="205"/>
      <c r="G118" s="55" t="s">
        <v>25</v>
      </c>
      <c r="H118" s="56" t="s">
        <v>26</v>
      </c>
      <c r="I118" s="56" t="s">
        <v>27</v>
      </c>
    </row>
    <row r="119" spans="1:11" ht="29.25" customHeight="1">
      <c r="A119" s="227">
        <v>7.1</v>
      </c>
      <c r="B119" s="230" t="s">
        <v>231</v>
      </c>
      <c r="C119" s="88" t="s">
        <v>41</v>
      </c>
      <c r="D119" s="63" t="s">
        <v>232</v>
      </c>
      <c r="E119" s="247">
        <v>10</v>
      </c>
      <c r="F119" s="61" t="s">
        <v>7</v>
      </c>
      <c r="G119" s="44"/>
      <c r="H119" s="40"/>
      <c r="I119" s="40">
        <v>10</v>
      </c>
    </row>
    <row r="120" spans="1:11" ht="44.25" customHeight="1">
      <c r="A120" s="228"/>
      <c r="B120" s="231"/>
      <c r="C120" s="70" t="s">
        <v>35</v>
      </c>
      <c r="D120" s="65" t="s">
        <v>233</v>
      </c>
      <c r="E120" s="248"/>
      <c r="F120" s="43" t="s">
        <v>9</v>
      </c>
      <c r="G120" s="44"/>
      <c r="H120" s="40"/>
      <c r="I120" s="40">
        <v>5</v>
      </c>
    </row>
    <row r="121" spans="1:11" ht="24.75" customHeight="1">
      <c r="A121" s="229"/>
      <c r="B121" s="232"/>
      <c r="C121" s="66"/>
      <c r="D121" s="76"/>
      <c r="E121" s="249"/>
      <c r="F121" s="49" t="s">
        <v>11</v>
      </c>
      <c r="G121" s="44"/>
      <c r="H121" s="40"/>
      <c r="I121" s="40">
        <v>0</v>
      </c>
    </row>
    <row r="122" spans="1:11" ht="22.5" customHeight="1">
      <c r="A122" s="228">
        <v>7.2</v>
      </c>
      <c r="B122" s="231" t="s">
        <v>234</v>
      </c>
      <c r="C122" s="240" t="s">
        <v>41</v>
      </c>
      <c r="D122" s="270" t="s">
        <v>235</v>
      </c>
      <c r="E122" s="247">
        <v>10</v>
      </c>
      <c r="F122" s="43" t="s">
        <v>7</v>
      </c>
      <c r="G122" s="64"/>
      <c r="H122" s="59"/>
      <c r="I122" s="59">
        <v>10</v>
      </c>
    </row>
    <row r="123" spans="1:11">
      <c r="A123" s="228"/>
      <c r="B123" s="231"/>
      <c r="C123" s="240"/>
      <c r="D123" s="270"/>
      <c r="E123" s="248"/>
      <c r="F123" s="43"/>
      <c r="G123" s="44"/>
      <c r="H123" s="40"/>
      <c r="I123" s="40">
        <v>5</v>
      </c>
    </row>
    <row r="124" spans="1:11" ht="23.25" customHeight="1">
      <c r="A124" s="229"/>
      <c r="B124" s="232"/>
      <c r="C124" s="241"/>
      <c r="D124" s="271"/>
      <c r="E124" s="249"/>
      <c r="F124" s="49" t="s">
        <v>11</v>
      </c>
      <c r="G124" s="44"/>
      <c r="H124" s="40"/>
      <c r="I124" s="40">
        <v>0</v>
      </c>
    </row>
    <row r="125" spans="1:11" ht="27.6">
      <c r="A125" s="227">
        <v>7.3</v>
      </c>
      <c r="B125" s="230" t="s">
        <v>236</v>
      </c>
      <c r="C125" s="88" t="s">
        <v>41</v>
      </c>
      <c r="D125" s="63" t="s">
        <v>237</v>
      </c>
      <c r="E125" s="247">
        <v>5</v>
      </c>
      <c r="F125" s="61" t="s">
        <v>7</v>
      </c>
      <c r="G125" s="64"/>
      <c r="H125" s="59"/>
      <c r="I125" s="88">
        <v>10</v>
      </c>
    </row>
    <row r="126" spans="1:11" ht="28.5" customHeight="1">
      <c r="A126" s="228"/>
      <c r="B126" s="231"/>
      <c r="C126" s="70"/>
      <c r="D126" s="65" t="s">
        <v>61</v>
      </c>
      <c r="E126" s="248"/>
      <c r="F126" s="43" t="s">
        <v>9</v>
      </c>
      <c r="G126" s="44"/>
      <c r="H126" s="40"/>
      <c r="I126" s="70">
        <v>5</v>
      </c>
    </row>
    <row r="127" spans="1:11" ht="51" customHeight="1">
      <c r="A127" s="229"/>
      <c r="B127" s="232"/>
      <c r="C127" s="66" t="s">
        <v>35</v>
      </c>
      <c r="D127" s="67" t="s">
        <v>238</v>
      </c>
      <c r="E127" s="249"/>
      <c r="F127" s="49" t="s">
        <v>11</v>
      </c>
      <c r="G127" s="50"/>
      <c r="H127" s="46"/>
      <c r="I127" s="66">
        <v>0</v>
      </c>
    </row>
    <row r="128" spans="1:11" ht="27.75" customHeight="1">
      <c r="A128" s="228">
        <v>7.4</v>
      </c>
      <c r="B128" s="231" t="s">
        <v>239</v>
      </c>
      <c r="C128" s="240" t="s">
        <v>41</v>
      </c>
      <c r="D128" s="270" t="s">
        <v>240</v>
      </c>
      <c r="E128" s="247">
        <v>10</v>
      </c>
      <c r="F128" s="43" t="s">
        <v>7</v>
      </c>
      <c r="G128" s="44"/>
      <c r="H128" s="40"/>
      <c r="I128" s="70">
        <v>10</v>
      </c>
    </row>
    <row r="129" spans="1:12">
      <c r="A129" s="228"/>
      <c r="B129" s="231"/>
      <c r="C129" s="240"/>
      <c r="D129" s="270"/>
      <c r="E129" s="248"/>
      <c r="F129" s="43"/>
      <c r="G129" s="44"/>
      <c r="H129" s="40"/>
      <c r="I129" s="70"/>
    </row>
    <row r="130" spans="1:12" ht="25.5" customHeight="1">
      <c r="A130" s="229"/>
      <c r="B130" s="232"/>
      <c r="C130" s="241"/>
      <c r="D130" s="271"/>
      <c r="E130" s="249"/>
      <c r="F130" s="49" t="s">
        <v>11</v>
      </c>
      <c r="G130" s="50"/>
      <c r="H130" s="46"/>
      <c r="I130" s="66">
        <v>0</v>
      </c>
      <c r="L130" s="159"/>
    </row>
    <row r="131" spans="1:12">
      <c r="A131" s="145"/>
      <c r="B131" s="146"/>
      <c r="C131" s="147"/>
      <c r="D131" s="146"/>
      <c r="E131" s="146"/>
      <c r="F131" s="147"/>
      <c r="G131" s="147"/>
      <c r="H131" s="147"/>
      <c r="I131" s="148"/>
      <c r="J131" s="2">
        <f>SUM(E119:E130)</f>
        <v>35</v>
      </c>
      <c r="K131" s="3">
        <f>I119+I122+I125+I128</f>
        <v>40</v>
      </c>
      <c r="L131" s="2"/>
    </row>
    <row r="132" spans="1:12">
      <c r="J132" s="2">
        <f>SUM(J25:J131)</f>
        <v>260</v>
      </c>
      <c r="K132" s="3">
        <f>SUM(K25:K131)</f>
        <v>290</v>
      </c>
    </row>
    <row r="133" spans="1:12">
      <c r="H133" s="107">
        <f>J132/K132*100</f>
        <v>89.655172413793096</v>
      </c>
    </row>
  </sheetData>
  <mergeCells count="167">
    <mergeCell ref="E122:E124"/>
    <mergeCell ref="E125:E127"/>
    <mergeCell ref="E128:E130"/>
    <mergeCell ref="G9:I11"/>
    <mergeCell ref="G26:I28"/>
    <mergeCell ref="G43:I46"/>
    <mergeCell ref="G67:I69"/>
    <mergeCell ref="G95:I97"/>
    <mergeCell ref="G115:I117"/>
    <mergeCell ref="E85:E87"/>
    <mergeCell ref="E88:E90"/>
    <mergeCell ref="E91:E93"/>
    <mergeCell ref="E99:E101"/>
    <mergeCell ref="E102:E104"/>
    <mergeCell ref="E105:E107"/>
    <mergeCell ref="E108:E110"/>
    <mergeCell ref="E111:E113"/>
    <mergeCell ref="E119:E121"/>
    <mergeCell ref="D88:D90"/>
    <mergeCell ref="D99:D101"/>
    <mergeCell ref="D102:D104"/>
    <mergeCell ref="D105:D107"/>
    <mergeCell ref="D108:D110"/>
    <mergeCell ref="D111:D113"/>
    <mergeCell ref="D122:D124"/>
    <mergeCell ref="D128:D130"/>
    <mergeCell ref="E13:E15"/>
    <mergeCell ref="E16:E18"/>
    <mergeCell ref="E19:E21"/>
    <mergeCell ref="E22:E24"/>
    <mergeCell ref="E30:E32"/>
    <mergeCell ref="E33:E35"/>
    <mergeCell ref="E36:E38"/>
    <mergeCell ref="E39:E41"/>
    <mergeCell ref="E48:E50"/>
    <mergeCell ref="E51:E53"/>
    <mergeCell ref="E54:E56"/>
    <mergeCell ref="E60:E62"/>
    <mergeCell ref="E63:E65"/>
    <mergeCell ref="E71:E73"/>
    <mergeCell ref="E74:E76"/>
    <mergeCell ref="E77:E79"/>
    <mergeCell ref="B119:B121"/>
    <mergeCell ref="B122:B124"/>
    <mergeCell ref="B125:B127"/>
    <mergeCell ref="B128:B130"/>
    <mergeCell ref="C13:C15"/>
    <mergeCell ref="C22:C24"/>
    <mergeCell ref="C30:C32"/>
    <mergeCell ref="C39:C41"/>
    <mergeCell ref="C74:C76"/>
    <mergeCell ref="C88:C90"/>
    <mergeCell ref="C99:C101"/>
    <mergeCell ref="C102:C104"/>
    <mergeCell ref="C105:C107"/>
    <mergeCell ref="C108:C110"/>
    <mergeCell ref="C111:C113"/>
    <mergeCell ref="C122:C124"/>
    <mergeCell ref="C128:C130"/>
    <mergeCell ref="A128:A130"/>
    <mergeCell ref="B13:B15"/>
    <mergeCell ref="B16:B18"/>
    <mergeCell ref="B19:B21"/>
    <mergeCell ref="B22:B24"/>
    <mergeCell ref="B30:B32"/>
    <mergeCell ref="B33:B35"/>
    <mergeCell ref="B36:B38"/>
    <mergeCell ref="B39:B41"/>
    <mergeCell ref="B48:B50"/>
    <mergeCell ref="B51:B53"/>
    <mergeCell ref="B54:B56"/>
    <mergeCell ref="B57:B59"/>
    <mergeCell ref="B60:B62"/>
    <mergeCell ref="B63:B65"/>
    <mergeCell ref="B71:B73"/>
    <mergeCell ref="B74:B76"/>
    <mergeCell ref="B77:B79"/>
    <mergeCell ref="B85:B87"/>
    <mergeCell ref="B88:B90"/>
    <mergeCell ref="B91:B93"/>
    <mergeCell ref="B99:B101"/>
    <mergeCell ref="B102:B104"/>
    <mergeCell ref="B105:B107"/>
    <mergeCell ref="A91:A93"/>
    <mergeCell ref="A99:A101"/>
    <mergeCell ref="A102:A104"/>
    <mergeCell ref="A105:A107"/>
    <mergeCell ref="A108:A110"/>
    <mergeCell ref="A111:A113"/>
    <mergeCell ref="A119:A121"/>
    <mergeCell ref="A122:A124"/>
    <mergeCell ref="A125:A127"/>
    <mergeCell ref="A116:F116"/>
    <mergeCell ref="A117:F117"/>
    <mergeCell ref="A118:B118"/>
    <mergeCell ref="C118:D118"/>
    <mergeCell ref="E118:F118"/>
    <mergeCell ref="A13:A15"/>
    <mergeCell ref="A16:A18"/>
    <mergeCell ref="A19:A21"/>
    <mergeCell ref="A22:A24"/>
    <mergeCell ref="A30:A32"/>
    <mergeCell ref="A33:A35"/>
    <mergeCell ref="A36:A38"/>
    <mergeCell ref="A39:A41"/>
    <mergeCell ref="A48:A50"/>
    <mergeCell ref="A51:A53"/>
    <mergeCell ref="A54:A56"/>
    <mergeCell ref="A57:A59"/>
    <mergeCell ref="A60:A62"/>
    <mergeCell ref="A63:A65"/>
    <mergeCell ref="A71:A73"/>
    <mergeCell ref="A74:A76"/>
    <mergeCell ref="A77:A79"/>
    <mergeCell ref="A85:A87"/>
    <mergeCell ref="A88:A90"/>
    <mergeCell ref="A94:I94"/>
    <mergeCell ref="A95:F95"/>
    <mergeCell ref="A96:F96"/>
    <mergeCell ref="A97:F97"/>
    <mergeCell ref="A98:B98"/>
    <mergeCell ref="C98:D98"/>
    <mergeCell ref="E98:F98"/>
    <mergeCell ref="A114:I114"/>
    <mergeCell ref="A115:F115"/>
    <mergeCell ref="B108:B110"/>
    <mergeCell ref="B111:B113"/>
    <mergeCell ref="A70:B70"/>
    <mergeCell ref="C70:D70"/>
    <mergeCell ref="E70:F70"/>
    <mergeCell ref="A80:I80"/>
    <mergeCell ref="A81:F81"/>
    <mergeCell ref="A82:F82"/>
    <mergeCell ref="A83:F83"/>
    <mergeCell ref="A84:B84"/>
    <mergeCell ref="C84:D84"/>
    <mergeCell ref="E84:F84"/>
    <mergeCell ref="D74:D76"/>
    <mergeCell ref="A45:F45"/>
    <mergeCell ref="A46:F46"/>
    <mergeCell ref="A47:B47"/>
    <mergeCell ref="C47:D47"/>
    <mergeCell ref="E47:F47"/>
    <mergeCell ref="A66:I66"/>
    <mergeCell ref="A67:F67"/>
    <mergeCell ref="A68:F68"/>
    <mergeCell ref="A69:F69"/>
    <mergeCell ref="A26:F26"/>
    <mergeCell ref="A27:F27"/>
    <mergeCell ref="A28:F28"/>
    <mergeCell ref="A29:B29"/>
    <mergeCell ref="C29:D29"/>
    <mergeCell ref="E29:F29"/>
    <mergeCell ref="A42:I42"/>
    <mergeCell ref="A43:F43"/>
    <mergeCell ref="A44:F44"/>
    <mergeCell ref="D39:D41"/>
    <mergeCell ref="B1:I1"/>
    <mergeCell ref="B2:I2"/>
    <mergeCell ref="A9:F9"/>
    <mergeCell ref="A10:F10"/>
    <mergeCell ref="A11:F11"/>
    <mergeCell ref="A12:B12"/>
    <mergeCell ref="C12:D12"/>
    <mergeCell ref="E12:F12"/>
    <mergeCell ref="A25:I25"/>
    <mergeCell ref="D22:D24"/>
  </mergeCells>
  <pageMargins left="0.23" right="0.96" top="0.75" bottom="0.75" header="0.37" footer="0.3"/>
  <pageSetup scale="70"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8"/>
  <sheetViews>
    <sheetView workbookViewId="0">
      <selection activeCell="B2" sqref="B2:I2"/>
    </sheetView>
  </sheetViews>
  <sheetFormatPr defaultColWidth="9" defaultRowHeight="18"/>
  <cols>
    <col min="1" max="1" width="4.21875" customWidth="1"/>
    <col min="2" max="2" width="36.5546875" customWidth="1"/>
    <col min="3" max="3" width="4.21875" style="1" customWidth="1"/>
    <col min="4" max="4" width="36.21875" customWidth="1"/>
    <col min="5" max="5" width="5.21875" customWidth="1"/>
    <col min="6" max="6" width="5.21875" style="1" customWidth="1"/>
    <col min="7" max="7" width="20.77734375" style="1" customWidth="1"/>
    <col min="8" max="8" width="20.5546875" style="1" customWidth="1"/>
    <col min="9" max="9" width="7.21875" style="1" customWidth="1"/>
    <col min="10" max="10" width="6.21875" style="2" customWidth="1"/>
    <col min="11" max="11" width="6.21875" style="3" customWidth="1"/>
  </cols>
  <sheetData>
    <row r="1" spans="1:9">
      <c r="B1" s="194" t="s">
        <v>241</v>
      </c>
      <c r="C1" s="194"/>
      <c r="D1" s="194"/>
      <c r="E1" s="194"/>
      <c r="F1" s="194"/>
      <c r="G1" s="194"/>
      <c r="H1" s="194"/>
      <c r="I1" s="194"/>
    </row>
    <row r="2" spans="1:9">
      <c r="B2" s="194" t="s">
        <v>242</v>
      </c>
      <c r="C2" s="194"/>
      <c r="D2" s="194"/>
      <c r="E2" s="194"/>
      <c r="F2" s="194"/>
      <c r="G2" s="194"/>
      <c r="H2" s="194"/>
      <c r="I2" s="194"/>
    </row>
    <row r="4" spans="1:9">
      <c r="B4" s="4" t="s">
        <v>15</v>
      </c>
      <c r="C4" s="149" t="s">
        <v>16</v>
      </c>
    </row>
    <row r="5" spans="1:9">
      <c r="B5" s="4" t="s">
        <v>17</v>
      </c>
      <c r="C5" s="149" t="s">
        <v>16</v>
      </c>
    </row>
    <row r="6" spans="1:9">
      <c r="B6" s="4" t="s">
        <v>18</v>
      </c>
      <c r="C6" s="149">
        <v>1</v>
      </c>
    </row>
    <row r="7" spans="1:9">
      <c r="B7" s="4"/>
      <c r="C7" s="149">
        <v>2</v>
      </c>
    </row>
    <row r="8" spans="1:9">
      <c r="B8" s="4"/>
      <c r="C8" s="149">
        <v>3</v>
      </c>
    </row>
    <row r="9" spans="1:9">
      <c r="A9" s="213" t="s">
        <v>243</v>
      </c>
      <c r="B9" s="214"/>
      <c r="C9" s="214"/>
      <c r="D9" s="214"/>
      <c r="E9" s="214"/>
      <c r="F9" s="214"/>
      <c r="G9" s="213"/>
      <c r="H9" s="214"/>
      <c r="I9" s="215"/>
    </row>
    <row r="10" spans="1:9" ht="15.75" customHeight="1">
      <c r="A10" s="195" t="s">
        <v>20</v>
      </c>
      <c r="B10" s="196"/>
      <c r="C10" s="196"/>
      <c r="D10" s="196"/>
      <c r="E10" s="196"/>
      <c r="F10" s="196"/>
      <c r="G10" s="250"/>
      <c r="H10" s="251"/>
      <c r="I10" s="252"/>
    </row>
    <row r="11" spans="1:9" ht="167.25" customHeight="1">
      <c r="A11" s="198" t="s">
        <v>244</v>
      </c>
      <c r="B11" s="199"/>
      <c r="C11" s="199"/>
      <c r="D11" s="199"/>
      <c r="E11" s="199"/>
      <c r="F11" s="199"/>
      <c r="G11" s="201"/>
      <c r="H11" s="253"/>
      <c r="I11" s="202"/>
    </row>
    <row r="12" spans="1:9" ht="27.6">
      <c r="A12" s="219" t="s">
        <v>22</v>
      </c>
      <c r="B12" s="220"/>
      <c r="C12" s="221" t="s">
        <v>23</v>
      </c>
      <c r="D12" s="222"/>
      <c r="E12" s="221" t="s">
        <v>24</v>
      </c>
      <c r="F12" s="223"/>
      <c r="G12" s="55" t="s">
        <v>25</v>
      </c>
      <c r="H12" s="56" t="s">
        <v>26</v>
      </c>
      <c r="I12" s="56" t="s">
        <v>245</v>
      </c>
    </row>
    <row r="13" spans="1:9" ht="21.75" customHeight="1">
      <c r="A13" s="227">
        <v>1.1000000000000001</v>
      </c>
      <c r="B13" s="230" t="s">
        <v>246</v>
      </c>
      <c r="C13" s="88" t="s">
        <v>35</v>
      </c>
      <c r="D13" t="s">
        <v>247</v>
      </c>
      <c r="E13" s="247">
        <v>10</v>
      </c>
      <c r="F13" s="61" t="s">
        <v>7</v>
      </c>
      <c r="G13" s="44"/>
      <c r="H13" s="40"/>
      <c r="I13" s="40">
        <v>10</v>
      </c>
    </row>
    <row r="14" spans="1:9">
      <c r="A14" s="228"/>
      <c r="B14" s="231"/>
      <c r="C14" s="70"/>
      <c r="D14" s="63" t="s">
        <v>248</v>
      </c>
      <c r="E14" s="248"/>
      <c r="F14" s="43" t="s">
        <v>9</v>
      </c>
      <c r="G14" s="44"/>
      <c r="H14" s="40"/>
      <c r="I14" s="40">
        <v>5</v>
      </c>
    </row>
    <row r="15" spans="1:9" ht="41.4">
      <c r="A15" s="228"/>
      <c r="B15" s="231"/>
      <c r="C15" s="130"/>
      <c r="D15" s="65" t="s">
        <v>249</v>
      </c>
      <c r="E15" s="249"/>
      <c r="F15" s="43" t="s">
        <v>11</v>
      </c>
      <c r="G15" s="44"/>
      <c r="H15" s="40"/>
      <c r="I15" s="40">
        <v>0</v>
      </c>
    </row>
    <row r="16" spans="1:9" ht="46.5" customHeight="1">
      <c r="A16" s="227">
        <v>1.2</v>
      </c>
      <c r="B16" s="230" t="s">
        <v>250</v>
      </c>
      <c r="C16" s="88" t="s">
        <v>41</v>
      </c>
      <c r="D16" s="63" t="s">
        <v>251</v>
      </c>
      <c r="E16" s="247">
        <v>10</v>
      </c>
      <c r="F16" s="61" t="s">
        <v>7</v>
      </c>
      <c r="G16" s="64"/>
      <c r="H16" s="59"/>
      <c r="I16" s="59">
        <v>10</v>
      </c>
    </row>
    <row r="17" spans="1:11" ht="27.6">
      <c r="A17" s="228"/>
      <c r="B17" s="231"/>
      <c r="C17" s="70" t="s">
        <v>35</v>
      </c>
      <c r="D17" s="65" t="s">
        <v>252</v>
      </c>
      <c r="E17" s="248"/>
      <c r="F17" s="43" t="s">
        <v>11</v>
      </c>
      <c r="G17" s="44"/>
      <c r="H17" s="40"/>
      <c r="I17" s="40">
        <v>5</v>
      </c>
    </row>
    <row r="18" spans="1:11">
      <c r="A18" s="229"/>
      <c r="B18" s="232"/>
      <c r="C18" s="66"/>
      <c r="D18" s="130"/>
      <c r="E18" s="249"/>
      <c r="F18" s="49"/>
      <c r="G18" s="50"/>
      <c r="H18" s="46"/>
      <c r="I18" s="46"/>
    </row>
    <row r="19" spans="1:11" ht="33" customHeight="1">
      <c r="A19" s="227">
        <v>1.3</v>
      </c>
      <c r="B19" s="230" t="s">
        <v>253</v>
      </c>
      <c r="C19" s="61" t="s">
        <v>41</v>
      </c>
      <c r="D19" s="69" t="s">
        <v>254</v>
      </c>
      <c r="E19" s="244">
        <v>10</v>
      </c>
      <c r="F19" s="61" t="s">
        <v>7</v>
      </c>
      <c r="G19" s="44"/>
      <c r="H19" s="40"/>
      <c r="I19" s="40">
        <v>10</v>
      </c>
    </row>
    <row r="20" spans="1:11" ht="33" customHeight="1">
      <c r="A20" s="228"/>
      <c r="B20" s="231"/>
      <c r="C20" s="61" t="s">
        <v>41</v>
      </c>
      <c r="D20" s="68" t="s">
        <v>255</v>
      </c>
      <c r="E20" s="245"/>
      <c r="F20" s="43"/>
      <c r="G20" s="44"/>
      <c r="H20" s="40"/>
      <c r="I20" s="40">
        <v>5</v>
      </c>
    </row>
    <row r="21" spans="1:11" ht="34.5" customHeight="1">
      <c r="A21" s="229"/>
      <c r="B21" s="232"/>
      <c r="C21" s="49" t="s">
        <v>37</v>
      </c>
      <c r="D21" s="47" t="s">
        <v>256</v>
      </c>
      <c r="E21" s="246"/>
      <c r="F21" s="49" t="s">
        <v>11</v>
      </c>
      <c r="G21" s="44"/>
      <c r="H21" s="40"/>
      <c r="I21" s="40">
        <v>0</v>
      </c>
    </row>
    <row r="22" spans="1:11">
      <c r="A22" s="228">
        <v>1.4</v>
      </c>
      <c r="B22" s="231" t="s">
        <v>257</v>
      </c>
      <c r="C22" s="70" t="s">
        <v>41</v>
      </c>
      <c r="D22" s="65" t="s">
        <v>258</v>
      </c>
      <c r="E22" s="247">
        <v>5</v>
      </c>
      <c r="F22" s="43" t="s">
        <v>7</v>
      </c>
      <c r="G22" s="64"/>
      <c r="H22" s="59"/>
      <c r="I22" s="59">
        <v>10</v>
      </c>
    </row>
    <row r="23" spans="1:11" ht="36.75" customHeight="1">
      <c r="A23" s="228"/>
      <c r="B23" s="231"/>
      <c r="C23" s="70" t="s">
        <v>35</v>
      </c>
      <c r="D23" s="65" t="s">
        <v>259</v>
      </c>
      <c r="E23" s="248"/>
      <c r="F23" s="43" t="s">
        <v>9</v>
      </c>
      <c r="G23" s="44"/>
      <c r="H23" s="40"/>
      <c r="I23" s="40">
        <v>5</v>
      </c>
    </row>
    <row r="24" spans="1:11" ht="20.25" customHeight="1">
      <c r="A24" s="228"/>
      <c r="B24" s="231"/>
      <c r="C24" s="70"/>
      <c r="D24" s="130"/>
      <c r="E24" s="249"/>
      <c r="F24" s="43" t="s">
        <v>11</v>
      </c>
      <c r="G24" s="50"/>
      <c r="H24" s="46"/>
      <c r="I24" s="46">
        <v>0</v>
      </c>
    </row>
    <row r="25" spans="1:11">
      <c r="A25" s="206"/>
      <c r="B25" s="207"/>
      <c r="C25" s="207"/>
      <c r="D25" s="207"/>
      <c r="E25" s="207"/>
      <c r="F25" s="207"/>
      <c r="G25" s="207"/>
      <c r="H25" s="207"/>
      <c r="I25" s="208"/>
      <c r="J25" s="2">
        <f>SUM(E13:E24)</f>
        <v>35</v>
      </c>
      <c r="K25" s="3">
        <f>I13+I16+I19+I22</f>
        <v>40</v>
      </c>
    </row>
    <row r="26" spans="1:11" ht="15" customHeight="1">
      <c r="A26" s="213" t="s">
        <v>260</v>
      </c>
      <c r="B26" s="214"/>
      <c r="C26" s="214"/>
      <c r="D26" s="214"/>
      <c r="E26" s="214"/>
      <c r="F26" s="214"/>
      <c r="G26" s="213"/>
      <c r="H26" s="214"/>
      <c r="I26" s="215"/>
    </row>
    <row r="27" spans="1:11" ht="21.75" customHeight="1">
      <c r="A27" s="209" t="s">
        <v>157</v>
      </c>
      <c r="B27" s="210"/>
      <c r="C27" s="210"/>
      <c r="D27" s="210"/>
      <c r="E27" s="210"/>
      <c r="F27" s="210"/>
      <c r="G27" s="250"/>
      <c r="H27" s="251"/>
      <c r="I27" s="252"/>
    </row>
    <row r="28" spans="1:11" ht="95.25" customHeight="1">
      <c r="A28" s="198" t="s">
        <v>261</v>
      </c>
      <c r="B28" s="199"/>
      <c r="C28" s="199"/>
      <c r="D28" s="199"/>
      <c r="E28" s="199"/>
      <c r="F28" s="199"/>
      <c r="G28" s="201"/>
      <c r="H28" s="253"/>
      <c r="I28" s="202"/>
    </row>
    <row r="29" spans="1:11" ht="27.6">
      <c r="A29" s="219" t="s">
        <v>22</v>
      </c>
      <c r="B29" s="220"/>
      <c r="C29" s="221" t="s">
        <v>23</v>
      </c>
      <c r="D29" s="222"/>
      <c r="E29" s="221" t="s">
        <v>24</v>
      </c>
      <c r="F29" s="223"/>
      <c r="G29" s="55" t="s">
        <v>25</v>
      </c>
      <c r="H29" s="56" t="s">
        <v>26</v>
      </c>
      <c r="I29" s="56" t="s">
        <v>245</v>
      </c>
    </row>
    <row r="30" spans="1:11" ht="33" customHeight="1">
      <c r="A30" s="227">
        <v>2.1</v>
      </c>
      <c r="B30" s="230" t="s">
        <v>262</v>
      </c>
      <c r="C30" s="239" t="s">
        <v>41</v>
      </c>
      <c r="D30" s="65" t="s">
        <v>263</v>
      </c>
      <c r="E30" s="247">
        <v>10</v>
      </c>
      <c r="F30" s="43" t="s">
        <v>7</v>
      </c>
      <c r="G30" s="44"/>
      <c r="H30" s="40"/>
      <c r="I30" s="40">
        <v>10</v>
      </c>
    </row>
    <row r="31" spans="1:11">
      <c r="A31" s="228"/>
      <c r="B31" s="231"/>
      <c r="C31" s="240"/>
      <c r="D31" s="65" t="s">
        <v>61</v>
      </c>
      <c r="E31" s="248"/>
      <c r="F31" s="43"/>
      <c r="G31" s="44"/>
      <c r="H31" s="40"/>
      <c r="I31" s="40"/>
    </row>
    <row r="32" spans="1:11">
      <c r="A32" s="228"/>
      <c r="B32" s="231"/>
      <c r="C32" s="240"/>
      <c r="D32" s="130"/>
      <c r="E32" s="249"/>
      <c r="F32" s="43" t="s">
        <v>11</v>
      </c>
      <c r="G32" s="44"/>
      <c r="H32" s="40"/>
      <c r="I32" s="40">
        <v>0</v>
      </c>
    </row>
    <row r="33" spans="1:11" ht="27" customHeight="1">
      <c r="A33" s="227">
        <v>2.2000000000000002</v>
      </c>
      <c r="B33" s="230" t="s">
        <v>264</v>
      </c>
      <c r="C33" s="239" t="s">
        <v>35</v>
      </c>
      <c r="D33" s="269" t="s">
        <v>265</v>
      </c>
      <c r="E33" s="247">
        <v>10</v>
      </c>
      <c r="F33" s="61" t="s">
        <v>7</v>
      </c>
      <c r="G33" s="64"/>
      <c r="H33" s="59"/>
      <c r="I33" s="59">
        <v>10</v>
      </c>
    </row>
    <row r="34" spans="1:11" ht="27" customHeight="1">
      <c r="A34" s="228"/>
      <c r="B34" s="231"/>
      <c r="C34" s="240"/>
      <c r="D34" s="270"/>
      <c r="E34" s="248"/>
      <c r="F34" s="43" t="s">
        <v>9</v>
      </c>
      <c r="G34" s="44"/>
      <c r="H34" s="40"/>
      <c r="I34" s="40">
        <v>5</v>
      </c>
    </row>
    <row r="35" spans="1:11" ht="27" customHeight="1">
      <c r="A35" s="228"/>
      <c r="B35" s="231"/>
      <c r="C35" s="240"/>
      <c r="D35" s="270"/>
      <c r="E35" s="249"/>
      <c r="F35" s="43" t="s">
        <v>11</v>
      </c>
      <c r="G35" s="50"/>
      <c r="H35" s="46"/>
      <c r="I35" s="46">
        <v>0</v>
      </c>
    </row>
    <row r="36" spans="1:11" ht="26.25" customHeight="1">
      <c r="A36" s="227">
        <v>2.2999999999999998</v>
      </c>
      <c r="B36" s="272" t="s">
        <v>266</v>
      </c>
      <c r="C36" s="239" t="s">
        <v>41</v>
      </c>
      <c r="D36" s="269" t="s">
        <v>267</v>
      </c>
      <c r="E36" s="247">
        <v>10</v>
      </c>
      <c r="F36" s="61" t="s">
        <v>7</v>
      </c>
      <c r="G36" s="239"/>
      <c r="H36" s="40"/>
      <c r="I36" s="40">
        <v>10</v>
      </c>
    </row>
    <row r="37" spans="1:11" ht="44.25" customHeight="1">
      <c r="A37" s="229"/>
      <c r="B37" s="273"/>
      <c r="C37" s="241"/>
      <c r="D37" s="271"/>
      <c r="E37" s="249"/>
      <c r="F37" s="49" t="s">
        <v>11</v>
      </c>
      <c r="G37" s="241"/>
      <c r="H37" s="40"/>
      <c r="I37" s="40">
        <v>0</v>
      </c>
    </row>
    <row r="38" spans="1:11" ht="35.25" customHeight="1">
      <c r="A38" s="227">
        <v>2.4</v>
      </c>
      <c r="B38" s="230" t="s">
        <v>268</v>
      </c>
      <c r="C38" s="239" t="s">
        <v>41</v>
      </c>
      <c r="D38" s="269" t="s">
        <v>269</v>
      </c>
      <c r="E38" s="247">
        <v>0</v>
      </c>
      <c r="F38" s="61" t="s">
        <v>7</v>
      </c>
      <c r="G38" s="64"/>
      <c r="H38" s="59"/>
      <c r="I38" s="59">
        <v>10</v>
      </c>
    </row>
    <row r="39" spans="1:11">
      <c r="A39" s="228"/>
      <c r="B39" s="231"/>
      <c r="C39" s="240"/>
      <c r="D39" s="270"/>
      <c r="E39" s="248"/>
      <c r="F39" s="43"/>
      <c r="G39" s="44"/>
      <c r="H39" s="40"/>
      <c r="I39" s="40"/>
    </row>
    <row r="40" spans="1:11">
      <c r="A40" s="229"/>
      <c r="B40" s="232"/>
      <c r="C40" s="241"/>
      <c r="D40" s="271"/>
      <c r="E40" s="249"/>
      <c r="F40" s="49" t="s">
        <v>11</v>
      </c>
      <c r="G40" s="50"/>
      <c r="H40" s="46"/>
      <c r="I40" s="46">
        <v>0</v>
      </c>
    </row>
    <row r="41" spans="1:11" ht="64.5" customHeight="1">
      <c r="A41" s="228">
        <v>2.5</v>
      </c>
      <c r="B41" s="231" t="s">
        <v>270</v>
      </c>
      <c r="C41" s="70" t="s">
        <v>41</v>
      </c>
      <c r="D41" s="65" t="s">
        <v>271</v>
      </c>
      <c r="E41" s="247">
        <v>5</v>
      </c>
      <c r="F41" s="43" t="s">
        <v>7</v>
      </c>
      <c r="G41" s="44"/>
      <c r="H41" s="40"/>
      <c r="I41" s="40">
        <v>10</v>
      </c>
    </row>
    <row r="42" spans="1:11" ht="51.75" customHeight="1">
      <c r="A42" s="228"/>
      <c r="B42" s="231"/>
      <c r="C42" s="70" t="s">
        <v>35</v>
      </c>
      <c r="D42" s="65" t="s">
        <v>272</v>
      </c>
      <c r="E42" s="248"/>
      <c r="F42" s="43" t="s">
        <v>9</v>
      </c>
      <c r="G42" s="44"/>
      <c r="H42" s="40"/>
      <c r="I42" s="40">
        <v>5</v>
      </c>
    </row>
    <row r="43" spans="1:11" ht="27" customHeight="1">
      <c r="A43" s="228"/>
      <c r="B43" s="231"/>
      <c r="C43" s="70"/>
      <c r="D43" s="130"/>
      <c r="E43" s="249"/>
      <c r="F43" s="43" t="s">
        <v>11</v>
      </c>
      <c r="G43" s="44"/>
      <c r="H43" s="40"/>
      <c r="I43" s="40">
        <v>0</v>
      </c>
    </row>
    <row r="44" spans="1:11">
      <c r="A44" s="206"/>
      <c r="B44" s="207"/>
      <c r="C44" s="207"/>
      <c r="D44" s="207"/>
      <c r="E44" s="207"/>
      <c r="F44" s="207"/>
      <c r="G44" s="207"/>
      <c r="H44" s="207"/>
      <c r="I44" s="208"/>
      <c r="J44" s="2">
        <f>SUM(E30:E43)</f>
        <v>35</v>
      </c>
      <c r="K44" s="3">
        <f>I30+I33+I36+I38+I41</f>
        <v>50</v>
      </c>
    </row>
    <row r="45" spans="1:11">
      <c r="A45" s="213" t="s">
        <v>273</v>
      </c>
      <c r="B45" s="214"/>
      <c r="C45" s="214"/>
      <c r="D45" s="214"/>
      <c r="E45" s="214"/>
      <c r="F45" s="214"/>
      <c r="G45" s="213"/>
      <c r="H45" s="214"/>
      <c r="I45" s="215"/>
    </row>
    <row r="46" spans="1:11">
      <c r="A46" s="195" t="s">
        <v>274</v>
      </c>
      <c r="B46" s="196"/>
      <c r="C46" s="196"/>
      <c r="D46" s="196"/>
      <c r="E46" s="196"/>
      <c r="F46" s="196"/>
      <c r="G46" s="250"/>
      <c r="H46" s="251"/>
      <c r="I46" s="252"/>
    </row>
    <row r="47" spans="1:11" ht="152.25" customHeight="1">
      <c r="A47" s="198" t="s">
        <v>275</v>
      </c>
      <c r="B47" s="199"/>
      <c r="C47" s="199"/>
      <c r="D47" s="199"/>
      <c r="E47" s="199"/>
      <c r="F47" s="199"/>
      <c r="G47" s="201"/>
      <c r="H47" s="253"/>
      <c r="I47" s="202"/>
    </row>
    <row r="48" spans="1:11" ht="30.75" customHeight="1">
      <c r="A48" s="219" t="s">
        <v>22</v>
      </c>
      <c r="B48" s="220"/>
      <c r="C48" s="221" t="s">
        <v>23</v>
      </c>
      <c r="D48" s="222"/>
      <c r="E48" s="221" t="s">
        <v>24</v>
      </c>
      <c r="F48" s="223"/>
      <c r="G48" s="55" t="s">
        <v>25</v>
      </c>
      <c r="H48" s="56" t="s">
        <v>26</v>
      </c>
      <c r="I48" s="56" t="s">
        <v>245</v>
      </c>
    </row>
    <row r="49" spans="1:11" ht="48.75" customHeight="1">
      <c r="A49" s="227">
        <v>3.1</v>
      </c>
      <c r="B49" s="266" t="s">
        <v>276</v>
      </c>
      <c r="C49" s="88" t="s">
        <v>41</v>
      </c>
      <c r="D49" s="63" t="s">
        <v>277</v>
      </c>
      <c r="E49" s="247">
        <v>0</v>
      </c>
      <c r="F49" s="61" t="s">
        <v>7</v>
      </c>
      <c r="G49" s="44"/>
      <c r="H49" s="40"/>
      <c r="I49" s="40">
        <v>10</v>
      </c>
    </row>
    <row r="50" spans="1:11" ht="41.4">
      <c r="A50" s="228"/>
      <c r="B50" s="267"/>
      <c r="C50" s="70" t="s">
        <v>35</v>
      </c>
      <c r="D50" s="65" t="s">
        <v>278</v>
      </c>
      <c r="E50" s="248"/>
      <c r="F50" s="43" t="s">
        <v>9</v>
      </c>
      <c r="G50" s="44"/>
      <c r="H50" s="40"/>
      <c r="I50" s="40">
        <v>5</v>
      </c>
    </row>
    <row r="51" spans="1:11">
      <c r="A51" s="229"/>
      <c r="B51" s="268"/>
      <c r="C51" s="66"/>
      <c r="D51" s="76"/>
      <c r="E51" s="249"/>
      <c r="F51" s="49" t="s">
        <v>11</v>
      </c>
      <c r="G51" s="44"/>
      <c r="H51" s="40"/>
      <c r="I51" s="40">
        <v>0</v>
      </c>
    </row>
    <row r="52" spans="1:11" ht="26.25" customHeight="1">
      <c r="A52" s="228">
        <v>3.2</v>
      </c>
      <c r="B52" s="267" t="s">
        <v>279</v>
      </c>
      <c r="C52" s="240" t="s">
        <v>37</v>
      </c>
      <c r="D52" s="270" t="s">
        <v>280</v>
      </c>
      <c r="E52" s="247">
        <v>5</v>
      </c>
      <c r="F52" s="43" t="s">
        <v>7</v>
      </c>
      <c r="G52" s="64"/>
      <c r="H52" s="59"/>
      <c r="I52" s="59">
        <v>10</v>
      </c>
    </row>
    <row r="53" spans="1:11" ht="27.75" customHeight="1">
      <c r="A53" s="228"/>
      <c r="B53" s="267"/>
      <c r="C53" s="240"/>
      <c r="D53" s="270"/>
      <c r="E53" s="248"/>
      <c r="F53" s="43" t="s">
        <v>9</v>
      </c>
      <c r="G53" s="44"/>
      <c r="H53" s="40"/>
      <c r="I53" s="40">
        <v>5</v>
      </c>
    </row>
    <row r="54" spans="1:11" ht="39.75" customHeight="1">
      <c r="A54" s="229"/>
      <c r="B54" s="268"/>
      <c r="C54" s="241"/>
      <c r="D54" s="271"/>
      <c r="E54" s="249"/>
      <c r="F54" s="49" t="s">
        <v>11</v>
      </c>
      <c r="G54" s="50"/>
      <c r="H54" s="46"/>
      <c r="I54" s="46">
        <v>0</v>
      </c>
    </row>
    <row r="55" spans="1:11" ht="27.6">
      <c r="A55" s="227">
        <v>3.3</v>
      </c>
      <c r="B55" s="266" t="s">
        <v>281</v>
      </c>
      <c r="C55" s="88" t="s">
        <v>41</v>
      </c>
      <c r="D55" s="63" t="s">
        <v>282</v>
      </c>
      <c r="E55" s="247">
        <v>0</v>
      </c>
      <c r="F55" s="61" t="s">
        <v>7</v>
      </c>
      <c r="G55" s="44"/>
      <c r="H55" s="40"/>
      <c r="I55" s="40">
        <v>10</v>
      </c>
    </row>
    <row r="56" spans="1:11" ht="34.5" customHeight="1">
      <c r="A56" s="229"/>
      <c r="B56" s="268"/>
      <c r="C56" s="66" t="s">
        <v>72</v>
      </c>
      <c r="D56" s="67" t="s">
        <v>283</v>
      </c>
      <c r="E56" s="249"/>
      <c r="F56" s="49" t="s">
        <v>11</v>
      </c>
      <c r="G56" s="44"/>
      <c r="H56" s="40"/>
      <c r="I56" s="40">
        <v>0</v>
      </c>
    </row>
    <row r="57" spans="1:11" ht="33.75" customHeight="1">
      <c r="A57" s="228">
        <v>3.4</v>
      </c>
      <c r="B57" s="231" t="s">
        <v>284</v>
      </c>
      <c r="C57" s="70" t="s">
        <v>41</v>
      </c>
      <c r="D57" s="65" t="s">
        <v>282</v>
      </c>
      <c r="E57" s="247">
        <v>0</v>
      </c>
      <c r="F57" s="43" t="s">
        <v>7</v>
      </c>
      <c r="G57" s="64"/>
      <c r="H57" s="59"/>
      <c r="I57" s="59">
        <v>10</v>
      </c>
    </row>
    <row r="58" spans="1:11" ht="25.5" customHeight="1">
      <c r="A58" s="228"/>
      <c r="B58" s="231"/>
      <c r="C58" s="70"/>
      <c r="D58" s="65" t="s">
        <v>285</v>
      </c>
      <c r="E58" s="249"/>
      <c r="F58" s="43" t="s">
        <v>11</v>
      </c>
      <c r="G58" s="50"/>
      <c r="H58" s="46"/>
      <c r="I58" s="46">
        <v>0</v>
      </c>
    </row>
    <row r="59" spans="1:11">
      <c r="A59" s="206"/>
      <c r="B59" s="207"/>
      <c r="C59" s="207"/>
      <c r="D59" s="207"/>
      <c r="E59" s="207"/>
      <c r="F59" s="207"/>
      <c r="G59" s="207"/>
      <c r="H59" s="207"/>
      <c r="I59" s="208"/>
      <c r="J59" s="2">
        <f>SUM(E49:E58)</f>
        <v>5</v>
      </c>
      <c r="K59" s="3">
        <f>I49+I52+I55+I57</f>
        <v>40</v>
      </c>
    </row>
    <row r="60" spans="1:11">
      <c r="A60" s="213" t="s">
        <v>286</v>
      </c>
      <c r="B60" s="214"/>
      <c r="C60" s="214"/>
      <c r="D60" s="214"/>
      <c r="E60" s="214"/>
      <c r="F60" s="214"/>
      <c r="G60" s="213"/>
      <c r="H60" s="214"/>
      <c r="I60" s="215"/>
    </row>
    <row r="61" spans="1:11">
      <c r="A61" s="209" t="s">
        <v>198</v>
      </c>
      <c r="B61" s="210"/>
      <c r="C61" s="210"/>
      <c r="D61" s="210"/>
      <c r="E61" s="210"/>
      <c r="F61" s="210"/>
      <c r="G61" s="250"/>
      <c r="H61" s="251"/>
      <c r="I61" s="252"/>
    </row>
    <row r="62" spans="1:11" ht="102.75" customHeight="1">
      <c r="A62" s="209" t="s">
        <v>287</v>
      </c>
      <c r="B62" s="210"/>
      <c r="C62" s="210"/>
      <c r="D62" s="210"/>
      <c r="E62" s="210"/>
      <c r="F62" s="210"/>
      <c r="G62" s="201"/>
      <c r="H62" s="253"/>
      <c r="I62" s="202"/>
    </row>
    <row r="63" spans="1:11" ht="29.25" customHeight="1">
      <c r="A63" s="219" t="s">
        <v>22</v>
      </c>
      <c r="B63" s="220"/>
      <c r="C63" s="221" t="s">
        <v>23</v>
      </c>
      <c r="D63" s="222"/>
      <c r="E63" s="221" t="s">
        <v>24</v>
      </c>
      <c r="F63" s="223"/>
      <c r="G63" s="55" t="s">
        <v>25</v>
      </c>
      <c r="H63" s="56" t="s">
        <v>26</v>
      </c>
      <c r="I63" s="56" t="s">
        <v>245</v>
      </c>
    </row>
    <row r="64" spans="1:11" ht="41.4">
      <c r="A64" s="227">
        <v>4.0999999999999996</v>
      </c>
      <c r="B64" s="266" t="s">
        <v>288</v>
      </c>
      <c r="C64" s="88" t="s">
        <v>41</v>
      </c>
      <c r="D64" s="63" t="s">
        <v>289</v>
      </c>
      <c r="E64" s="247">
        <v>0</v>
      </c>
      <c r="F64" s="61" t="s">
        <v>7</v>
      </c>
      <c r="G64" s="44"/>
      <c r="H64" s="40"/>
      <c r="I64" s="40">
        <v>10</v>
      </c>
    </row>
    <row r="65" spans="1:12" ht="37.5" customHeight="1">
      <c r="A65" s="229"/>
      <c r="B65" s="268"/>
      <c r="C65" s="66"/>
      <c r="D65" s="67" t="s">
        <v>290</v>
      </c>
      <c r="E65" s="249"/>
      <c r="F65" s="49" t="s">
        <v>11</v>
      </c>
      <c r="G65" s="44"/>
      <c r="H65" s="40"/>
      <c r="I65" s="40">
        <v>0</v>
      </c>
    </row>
    <row r="66" spans="1:12" ht="29.25" customHeight="1">
      <c r="A66" s="228">
        <v>4.2</v>
      </c>
      <c r="B66" s="233" t="s">
        <v>291</v>
      </c>
      <c r="C66" s="240" t="s">
        <v>41</v>
      </c>
      <c r="D66" s="276" t="s">
        <v>292</v>
      </c>
      <c r="E66" s="247">
        <v>0</v>
      </c>
      <c r="F66" s="43" t="s">
        <v>7</v>
      </c>
      <c r="G66" s="64"/>
      <c r="H66" s="59"/>
      <c r="I66" s="59">
        <v>10</v>
      </c>
    </row>
    <row r="67" spans="1:12" ht="36" customHeight="1">
      <c r="A67" s="229"/>
      <c r="B67" s="235"/>
      <c r="C67" s="241"/>
      <c r="D67" s="277"/>
      <c r="E67" s="249"/>
      <c r="F67" s="49" t="s">
        <v>11</v>
      </c>
      <c r="G67" s="50"/>
      <c r="H67" s="46"/>
      <c r="I67" s="46">
        <v>0</v>
      </c>
    </row>
    <row r="68" spans="1:12" ht="27.6">
      <c r="A68" s="227">
        <v>4.3</v>
      </c>
      <c r="B68" s="266" t="s">
        <v>293</v>
      </c>
      <c r="C68" s="88" t="s">
        <v>41</v>
      </c>
      <c r="D68" s="63" t="s">
        <v>294</v>
      </c>
      <c r="E68" s="247">
        <v>10</v>
      </c>
      <c r="F68" s="61" t="s">
        <v>7</v>
      </c>
      <c r="G68" s="44"/>
      <c r="H68" s="40"/>
      <c r="I68" s="40">
        <v>10</v>
      </c>
    </row>
    <row r="69" spans="1:12" ht="29.25" customHeight="1">
      <c r="A69" s="228"/>
      <c r="B69" s="267"/>
      <c r="C69" s="70"/>
      <c r="D69" s="65" t="s">
        <v>61</v>
      </c>
      <c r="E69" s="248"/>
      <c r="F69" s="43" t="s">
        <v>9</v>
      </c>
      <c r="G69" s="44"/>
      <c r="H69" s="40"/>
      <c r="I69" s="40">
        <v>5</v>
      </c>
    </row>
    <row r="70" spans="1:12" ht="48" customHeight="1">
      <c r="A70" s="229"/>
      <c r="B70" s="268"/>
      <c r="C70" s="66" t="s">
        <v>35</v>
      </c>
      <c r="D70" s="67" t="s">
        <v>295</v>
      </c>
      <c r="E70" s="249"/>
      <c r="F70" s="49" t="s">
        <v>11</v>
      </c>
      <c r="G70" s="44"/>
      <c r="H70" s="40"/>
      <c r="I70" s="40">
        <v>0</v>
      </c>
    </row>
    <row r="71" spans="1:12" ht="24" customHeight="1">
      <c r="A71" s="228">
        <v>4.4000000000000004</v>
      </c>
      <c r="B71" s="274" t="s">
        <v>296</v>
      </c>
      <c r="C71" s="240" t="s">
        <v>41</v>
      </c>
      <c r="D71" s="270" t="s">
        <v>297</v>
      </c>
      <c r="E71" s="247">
        <v>10</v>
      </c>
      <c r="F71" s="43" t="s">
        <v>7</v>
      </c>
      <c r="G71" s="64"/>
      <c r="H71" s="59"/>
      <c r="I71" s="59">
        <v>10</v>
      </c>
    </row>
    <row r="72" spans="1:12" ht="27.75" customHeight="1">
      <c r="A72" s="229"/>
      <c r="B72" s="275"/>
      <c r="C72" s="241"/>
      <c r="D72" s="271"/>
      <c r="E72" s="249"/>
      <c r="F72" s="49" t="s">
        <v>11</v>
      </c>
      <c r="G72" s="50"/>
      <c r="H72" s="46"/>
      <c r="I72" s="46">
        <v>0</v>
      </c>
    </row>
    <row r="73" spans="1:12">
      <c r="A73" s="227">
        <v>4.5</v>
      </c>
      <c r="B73" s="230" t="s">
        <v>298</v>
      </c>
      <c r="C73" s="239" t="s">
        <v>41</v>
      </c>
      <c r="D73" s="269" t="s">
        <v>297</v>
      </c>
      <c r="E73" s="247">
        <v>0</v>
      </c>
      <c r="F73" s="43" t="s">
        <v>7</v>
      </c>
      <c r="G73" s="44"/>
      <c r="H73" s="40"/>
      <c r="I73" s="40">
        <v>10</v>
      </c>
    </row>
    <row r="74" spans="1:12">
      <c r="A74" s="228"/>
      <c r="B74" s="231"/>
      <c r="C74" s="240"/>
      <c r="D74" s="270"/>
      <c r="E74" s="248"/>
      <c r="F74" s="43"/>
      <c r="G74" s="44"/>
      <c r="H74" s="40"/>
      <c r="I74" s="40"/>
    </row>
    <row r="75" spans="1:12" ht="19.5" customHeight="1">
      <c r="A75" s="228"/>
      <c r="B75" s="231"/>
      <c r="C75" s="240"/>
      <c r="D75" s="270"/>
      <c r="E75" s="249"/>
      <c r="F75" s="43" t="s">
        <v>11</v>
      </c>
      <c r="G75" s="44"/>
      <c r="H75" s="40"/>
      <c r="I75" s="40">
        <v>0</v>
      </c>
    </row>
    <row r="76" spans="1:12">
      <c r="A76" s="206"/>
      <c r="B76" s="207"/>
      <c r="C76" s="207"/>
      <c r="D76" s="207"/>
      <c r="E76" s="207"/>
      <c r="F76" s="207"/>
      <c r="G76" s="207"/>
      <c r="H76" s="207"/>
      <c r="I76" s="208"/>
      <c r="J76" s="2">
        <f>SUM(E64:E75)</f>
        <v>20</v>
      </c>
      <c r="K76" s="3">
        <f>I64+I66+I68+I71+I73</f>
        <v>50</v>
      </c>
      <c r="L76" s="2"/>
    </row>
    <row r="77" spans="1:12">
      <c r="J77" s="2">
        <f>SUM(J25:J76)</f>
        <v>95</v>
      </c>
      <c r="K77" s="3">
        <f>SUM(K25:K76)</f>
        <v>180</v>
      </c>
    </row>
    <row r="78" spans="1:12">
      <c r="H78" s="150">
        <f>J77/K77*100</f>
        <v>52.7777777777778</v>
      </c>
    </row>
  </sheetData>
  <mergeCells count="104">
    <mergeCell ref="D66:D67"/>
    <mergeCell ref="D71:D72"/>
    <mergeCell ref="D73:D75"/>
    <mergeCell ref="E13:E15"/>
    <mergeCell ref="E16:E18"/>
    <mergeCell ref="E19:E21"/>
    <mergeCell ref="E22:E24"/>
    <mergeCell ref="E30:E32"/>
    <mergeCell ref="E33:E35"/>
    <mergeCell ref="E36:E37"/>
    <mergeCell ref="E38:E40"/>
    <mergeCell ref="E41:E43"/>
    <mergeCell ref="E49:E51"/>
    <mergeCell ref="E52:E54"/>
    <mergeCell ref="E55:E56"/>
    <mergeCell ref="E57:E58"/>
    <mergeCell ref="E64:E65"/>
    <mergeCell ref="E66:E67"/>
    <mergeCell ref="E68:E70"/>
    <mergeCell ref="E71:E72"/>
    <mergeCell ref="E73:E75"/>
    <mergeCell ref="B64:B65"/>
    <mergeCell ref="B66:B67"/>
    <mergeCell ref="B68:B70"/>
    <mergeCell ref="B71:B72"/>
    <mergeCell ref="B73:B75"/>
    <mergeCell ref="C30:C32"/>
    <mergeCell ref="C33:C35"/>
    <mergeCell ref="C36:C37"/>
    <mergeCell ref="C38:C40"/>
    <mergeCell ref="C52:C54"/>
    <mergeCell ref="C66:C67"/>
    <mergeCell ref="C71:C72"/>
    <mergeCell ref="C73:C75"/>
    <mergeCell ref="A76:I76"/>
    <mergeCell ref="A13:A15"/>
    <mergeCell ref="A16:A18"/>
    <mergeCell ref="A19:A21"/>
    <mergeCell ref="A22:A24"/>
    <mergeCell ref="A30:A32"/>
    <mergeCell ref="A33:A35"/>
    <mergeCell ref="A36:A37"/>
    <mergeCell ref="A38:A40"/>
    <mergeCell ref="A41:A43"/>
    <mergeCell ref="A49:A51"/>
    <mergeCell ref="A52:A54"/>
    <mergeCell ref="A55:A56"/>
    <mergeCell ref="A57:A58"/>
    <mergeCell ref="A64:A65"/>
    <mergeCell ref="A66:A67"/>
    <mergeCell ref="A68:A70"/>
    <mergeCell ref="A71:A72"/>
    <mergeCell ref="A73:A75"/>
    <mergeCell ref="B13:B15"/>
    <mergeCell ref="B16:B18"/>
    <mergeCell ref="B19:B21"/>
    <mergeCell ref="B22:B24"/>
    <mergeCell ref="B30:B32"/>
    <mergeCell ref="A47:F47"/>
    <mergeCell ref="A48:B48"/>
    <mergeCell ref="C48:D48"/>
    <mergeCell ref="E48:F48"/>
    <mergeCell ref="A59:I59"/>
    <mergeCell ref="A60:F60"/>
    <mergeCell ref="A61:F61"/>
    <mergeCell ref="A62:F62"/>
    <mergeCell ref="A63:B63"/>
    <mergeCell ref="C63:D63"/>
    <mergeCell ref="E63:F63"/>
    <mergeCell ref="B49:B51"/>
    <mergeCell ref="B52:B54"/>
    <mergeCell ref="B55:B56"/>
    <mergeCell ref="B57:B58"/>
    <mergeCell ref="D52:D54"/>
    <mergeCell ref="G45:I47"/>
    <mergeCell ref="G60:I62"/>
    <mergeCell ref="A26:F26"/>
    <mergeCell ref="A27:F27"/>
    <mergeCell ref="A28:F28"/>
    <mergeCell ref="A29:B29"/>
    <mergeCell ref="C29:D29"/>
    <mergeCell ref="E29:F29"/>
    <mergeCell ref="A44:I44"/>
    <mergeCell ref="A45:F45"/>
    <mergeCell ref="A46:F46"/>
    <mergeCell ref="B33:B35"/>
    <mergeCell ref="B36:B37"/>
    <mergeCell ref="B38:B40"/>
    <mergeCell ref="B41:B43"/>
    <mergeCell ref="D33:D35"/>
    <mergeCell ref="D36:D37"/>
    <mergeCell ref="D38:D40"/>
    <mergeCell ref="G36:G37"/>
    <mergeCell ref="G26:I28"/>
    <mergeCell ref="B1:I1"/>
    <mergeCell ref="B2:I2"/>
    <mergeCell ref="A9:F9"/>
    <mergeCell ref="A10:F10"/>
    <mergeCell ref="A11:F11"/>
    <mergeCell ref="A12:B12"/>
    <mergeCell ref="C12:D12"/>
    <mergeCell ref="E12:F12"/>
    <mergeCell ref="A25:I25"/>
    <mergeCell ref="G9:I11"/>
  </mergeCells>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50"/>
  <sheetViews>
    <sheetView zoomScale="90" zoomScaleNormal="90" workbookViewId="0">
      <selection activeCell="F4" sqref="F4"/>
    </sheetView>
  </sheetViews>
  <sheetFormatPr defaultColWidth="9" defaultRowHeight="18"/>
  <cols>
    <col min="1" max="1" width="4.21875" customWidth="1"/>
    <col min="2" max="2" width="36.5546875" customWidth="1"/>
    <col min="3" max="3" width="4.21875" style="1" customWidth="1"/>
    <col min="4" max="4" width="36.21875" customWidth="1"/>
    <col min="5" max="6" width="5.21875" customWidth="1"/>
    <col min="7" max="8" width="20.6640625" customWidth="1"/>
    <col min="9" max="9" width="7.21875" style="1" customWidth="1"/>
    <col min="10" max="10" width="7.6640625" style="2" customWidth="1"/>
    <col min="11" max="11" width="7.5546875" style="3" customWidth="1"/>
  </cols>
  <sheetData>
    <row r="1" spans="1:9">
      <c r="B1" s="194" t="s">
        <v>299</v>
      </c>
      <c r="C1" s="194"/>
      <c r="D1" s="194"/>
      <c r="E1" s="194"/>
      <c r="F1" s="194"/>
      <c r="G1" s="194"/>
      <c r="H1" s="194"/>
      <c r="I1" s="194"/>
    </row>
    <row r="2" spans="1:9">
      <c r="B2" s="194" t="s">
        <v>300</v>
      </c>
      <c r="C2" s="194"/>
      <c r="D2" s="194"/>
      <c r="E2" s="194"/>
      <c r="F2" s="194"/>
      <c r="G2" s="194"/>
      <c r="H2" s="194"/>
      <c r="I2" s="194"/>
    </row>
    <row r="4" spans="1:9">
      <c r="B4" s="4" t="s">
        <v>15</v>
      </c>
      <c r="C4" s="5" t="s">
        <v>16</v>
      </c>
    </row>
    <row r="5" spans="1:9">
      <c r="B5" s="4" t="s">
        <v>17</v>
      </c>
      <c r="C5" s="5" t="s">
        <v>16</v>
      </c>
    </row>
    <row r="6" spans="1:9">
      <c r="B6" s="4" t="s">
        <v>18</v>
      </c>
      <c r="C6" s="5">
        <v>1</v>
      </c>
    </row>
    <row r="7" spans="1:9">
      <c r="B7" s="4"/>
      <c r="C7" s="5">
        <v>2</v>
      </c>
    </row>
    <row r="8" spans="1:9">
      <c r="B8" s="4"/>
      <c r="C8" s="5">
        <v>3</v>
      </c>
    </row>
    <row r="9" spans="1:9">
      <c r="A9" s="213" t="s">
        <v>301</v>
      </c>
      <c r="B9" s="214"/>
      <c r="C9" s="214"/>
      <c r="D9" s="214"/>
      <c r="E9" s="214"/>
      <c r="F9" s="214"/>
      <c r="G9" s="213"/>
      <c r="H9" s="214"/>
      <c r="I9" s="215"/>
    </row>
    <row r="10" spans="1:9" ht="15.75" customHeight="1">
      <c r="A10" s="209" t="s">
        <v>20</v>
      </c>
      <c r="B10" s="210"/>
      <c r="C10" s="210"/>
      <c r="D10" s="210"/>
      <c r="E10" s="210"/>
      <c r="F10" s="210"/>
      <c r="G10" s="250"/>
      <c r="H10" s="251"/>
      <c r="I10" s="252"/>
    </row>
    <row r="11" spans="1:9" ht="127.5" customHeight="1">
      <c r="A11" s="198" t="s">
        <v>302</v>
      </c>
      <c r="B11" s="199"/>
      <c r="C11" s="199"/>
      <c r="D11" s="199"/>
      <c r="E11" s="199"/>
      <c r="F11" s="199"/>
      <c r="G11" s="201"/>
      <c r="H11" s="253"/>
      <c r="I11" s="202"/>
    </row>
    <row r="12" spans="1:9" ht="27.6">
      <c r="A12" s="219" t="s">
        <v>22</v>
      </c>
      <c r="B12" s="220"/>
      <c r="C12" s="221" t="s">
        <v>23</v>
      </c>
      <c r="D12" s="222"/>
      <c r="E12" s="221" t="s">
        <v>24</v>
      </c>
      <c r="F12" s="223"/>
      <c r="G12" s="55" t="s">
        <v>25</v>
      </c>
      <c r="H12" s="56" t="s">
        <v>26</v>
      </c>
      <c r="I12" s="56" t="s">
        <v>27</v>
      </c>
    </row>
    <row r="13" spans="1:9" ht="27.75" customHeight="1">
      <c r="A13" s="227">
        <v>1.1000000000000001</v>
      </c>
      <c r="B13" s="230" t="s">
        <v>303</v>
      </c>
      <c r="C13" s="239" t="s">
        <v>41</v>
      </c>
      <c r="D13" s="269" t="s">
        <v>304</v>
      </c>
      <c r="E13" s="247">
        <v>0</v>
      </c>
      <c r="F13" s="61" t="s">
        <v>7</v>
      </c>
      <c r="G13" s="44"/>
      <c r="H13" s="40"/>
      <c r="I13" s="59">
        <v>10</v>
      </c>
    </row>
    <row r="14" spans="1:9">
      <c r="A14" s="228"/>
      <c r="B14" s="231"/>
      <c r="C14" s="240"/>
      <c r="D14" s="270"/>
      <c r="E14" s="248"/>
      <c r="F14" s="43"/>
      <c r="G14" s="44"/>
      <c r="H14" s="40"/>
      <c r="I14" s="40"/>
    </row>
    <row r="15" spans="1:9" ht="21.75" customHeight="1">
      <c r="A15" s="229"/>
      <c r="B15" s="232"/>
      <c r="C15" s="241"/>
      <c r="D15" s="271"/>
      <c r="E15" s="249"/>
      <c r="F15" s="49" t="s">
        <v>11</v>
      </c>
      <c r="G15" s="44"/>
      <c r="H15" s="40"/>
      <c r="I15" s="46">
        <v>0</v>
      </c>
    </row>
    <row r="16" spans="1:9">
      <c r="A16" s="227">
        <v>1.2</v>
      </c>
      <c r="B16" s="230" t="s">
        <v>305</v>
      </c>
      <c r="C16" s="88" t="s">
        <v>41</v>
      </c>
      <c r="D16" s="63" t="s">
        <v>306</v>
      </c>
      <c r="E16" s="247">
        <v>0</v>
      </c>
      <c r="F16" s="61" t="s">
        <v>7</v>
      </c>
      <c r="G16" s="64"/>
      <c r="H16" s="59"/>
      <c r="I16" s="59">
        <v>10</v>
      </c>
    </row>
    <row r="17" spans="1:11" ht="25.5" customHeight="1">
      <c r="A17" s="228"/>
      <c r="B17" s="231"/>
      <c r="C17" s="70"/>
      <c r="D17" s="65" t="s">
        <v>61</v>
      </c>
      <c r="E17" s="248"/>
      <c r="F17" s="43" t="s">
        <v>9</v>
      </c>
      <c r="G17" s="44"/>
      <c r="H17" s="40"/>
      <c r="I17" s="40">
        <v>5</v>
      </c>
    </row>
    <row r="18" spans="1:11" ht="48.75" customHeight="1">
      <c r="A18" s="229"/>
      <c r="B18" s="232"/>
      <c r="C18" s="66" t="s">
        <v>35</v>
      </c>
      <c r="D18" s="67" t="s">
        <v>307</v>
      </c>
      <c r="E18" s="249"/>
      <c r="F18" s="49" t="s">
        <v>11</v>
      </c>
      <c r="G18" s="50"/>
      <c r="H18" s="46"/>
      <c r="I18" s="46">
        <v>0</v>
      </c>
    </row>
    <row r="19" spans="1:11" ht="40.5" customHeight="1">
      <c r="A19" s="227">
        <v>1.3</v>
      </c>
      <c r="B19" s="230" t="s">
        <v>308</v>
      </c>
      <c r="C19" s="61" t="s">
        <v>41</v>
      </c>
      <c r="D19" s="69" t="s">
        <v>309</v>
      </c>
      <c r="E19" s="247">
        <v>5</v>
      </c>
      <c r="F19" s="61" t="s">
        <v>7</v>
      </c>
      <c r="G19" s="44"/>
      <c r="H19" s="40"/>
      <c r="I19" s="59">
        <v>10</v>
      </c>
    </row>
    <row r="20" spans="1:11" ht="37.049999999999997" customHeight="1">
      <c r="A20" s="228"/>
      <c r="B20" s="231"/>
      <c r="C20" s="43" t="s">
        <v>35</v>
      </c>
      <c r="D20" s="62" t="s">
        <v>310</v>
      </c>
      <c r="E20" s="248"/>
      <c r="F20" s="43" t="s">
        <v>9</v>
      </c>
      <c r="G20" s="44"/>
      <c r="H20" s="40"/>
      <c r="I20" s="40">
        <v>5</v>
      </c>
    </row>
    <row r="21" spans="1:11" ht="41.4">
      <c r="A21" s="286"/>
      <c r="B21" s="231"/>
      <c r="D21" s="68" t="s">
        <v>311</v>
      </c>
      <c r="E21" s="249"/>
      <c r="F21" s="43" t="s">
        <v>11</v>
      </c>
      <c r="G21" s="44"/>
      <c r="H21" s="40"/>
      <c r="I21" s="40">
        <v>0</v>
      </c>
    </row>
    <row r="22" spans="1:11" ht="15" customHeight="1">
      <c r="A22" s="114"/>
      <c r="B22" s="278"/>
      <c r="C22" s="278"/>
      <c r="D22" s="278"/>
      <c r="E22" s="278"/>
      <c r="F22" s="278"/>
      <c r="G22" s="278"/>
      <c r="H22" s="278"/>
      <c r="I22" s="279"/>
      <c r="J22" s="2">
        <f>SUM(E13:E21)</f>
        <v>5</v>
      </c>
      <c r="K22" s="3">
        <f>I13+I16+I19</f>
        <v>30</v>
      </c>
    </row>
    <row r="23" spans="1:11">
      <c r="A23" s="213" t="s">
        <v>312</v>
      </c>
      <c r="B23" s="214"/>
      <c r="C23" s="214"/>
      <c r="D23" s="214"/>
      <c r="E23" s="214"/>
      <c r="F23" s="214"/>
      <c r="G23" s="213"/>
      <c r="H23" s="214"/>
      <c r="I23" s="215"/>
    </row>
    <row r="24" spans="1:11" ht="20.25" customHeight="1">
      <c r="A24" s="209" t="s">
        <v>157</v>
      </c>
      <c r="B24" s="210"/>
      <c r="C24" s="210"/>
      <c r="D24" s="210"/>
      <c r="E24" s="210"/>
      <c r="F24" s="210"/>
      <c r="G24" s="250"/>
      <c r="H24" s="251"/>
      <c r="I24" s="252"/>
    </row>
    <row r="25" spans="1:11" ht="102.75" customHeight="1">
      <c r="A25" s="198" t="s">
        <v>313</v>
      </c>
      <c r="B25" s="199"/>
      <c r="C25" s="199"/>
      <c r="D25" s="199"/>
      <c r="E25" s="199"/>
      <c r="F25" s="199"/>
      <c r="G25" s="201"/>
      <c r="H25" s="253"/>
      <c r="I25" s="202"/>
    </row>
    <row r="26" spans="1:11" ht="27.6">
      <c r="A26" s="219" t="s">
        <v>22</v>
      </c>
      <c r="B26" s="220"/>
      <c r="C26" s="221" t="s">
        <v>23</v>
      </c>
      <c r="D26" s="222"/>
      <c r="E26" s="221" t="s">
        <v>24</v>
      </c>
      <c r="F26" s="223"/>
      <c r="G26" s="55" t="s">
        <v>25</v>
      </c>
      <c r="H26" s="56" t="s">
        <v>26</v>
      </c>
      <c r="I26" s="56" t="s">
        <v>27</v>
      </c>
    </row>
    <row r="27" spans="1:11" ht="30.75" customHeight="1">
      <c r="A27" s="227">
        <v>2.1</v>
      </c>
      <c r="B27" s="266" t="s">
        <v>314</v>
      </c>
      <c r="C27" s="239" t="s">
        <v>89</v>
      </c>
      <c r="D27" s="269" t="s">
        <v>315</v>
      </c>
      <c r="E27" s="247">
        <v>10</v>
      </c>
      <c r="F27" s="61" t="s">
        <v>7</v>
      </c>
      <c r="G27" s="64"/>
      <c r="H27" s="59"/>
      <c r="I27" s="59">
        <v>10</v>
      </c>
    </row>
    <row r="28" spans="1:11" ht="13.5" customHeight="1">
      <c r="A28" s="228"/>
      <c r="B28" s="267"/>
      <c r="C28" s="240"/>
      <c r="D28" s="270"/>
      <c r="E28" s="248"/>
      <c r="F28" s="43"/>
      <c r="G28" s="44"/>
      <c r="H28" s="40"/>
      <c r="I28" s="40"/>
    </row>
    <row r="29" spans="1:11" ht="22.5" customHeight="1">
      <c r="A29" s="229"/>
      <c r="B29" s="268"/>
      <c r="C29" s="241"/>
      <c r="D29" s="271"/>
      <c r="E29" s="249"/>
      <c r="F29" s="49" t="s">
        <v>11</v>
      </c>
      <c r="G29" s="50"/>
      <c r="H29" s="46"/>
      <c r="I29" s="46">
        <v>0</v>
      </c>
    </row>
    <row r="30" spans="1:11" ht="33" customHeight="1">
      <c r="A30" s="227">
        <v>2.2000000000000002</v>
      </c>
      <c r="B30" s="266" t="s">
        <v>316</v>
      </c>
      <c r="C30" s="239" t="s">
        <v>89</v>
      </c>
      <c r="D30" s="63" t="s">
        <v>317</v>
      </c>
      <c r="E30" s="247">
        <v>10</v>
      </c>
      <c r="F30" s="61" t="s">
        <v>7</v>
      </c>
      <c r="G30" s="44"/>
      <c r="H30" s="40"/>
      <c r="I30" s="59">
        <v>10</v>
      </c>
    </row>
    <row r="31" spans="1:11">
      <c r="A31" s="228"/>
      <c r="B31" s="267"/>
      <c r="C31" s="240"/>
      <c r="D31" s="65" t="s">
        <v>318</v>
      </c>
      <c r="E31" s="248"/>
      <c r="F31" s="43"/>
      <c r="G31" s="44"/>
      <c r="H31" s="40"/>
      <c r="I31" s="40"/>
    </row>
    <row r="32" spans="1:11" ht="23.25" customHeight="1">
      <c r="A32" s="229"/>
      <c r="B32" s="268"/>
      <c r="C32" s="241"/>
      <c r="D32" s="76"/>
      <c r="E32" s="249"/>
      <c r="F32" s="49" t="s">
        <v>11</v>
      </c>
      <c r="G32" s="44"/>
      <c r="H32" s="40"/>
      <c r="I32" s="46">
        <v>0</v>
      </c>
    </row>
    <row r="33" spans="1:11" ht="18.75" customHeight="1">
      <c r="A33" s="228">
        <v>2.2999999999999998</v>
      </c>
      <c r="B33" s="267" t="s">
        <v>319</v>
      </c>
      <c r="C33" s="240" t="s">
        <v>41</v>
      </c>
      <c r="D33" s="270" t="s">
        <v>320</v>
      </c>
      <c r="E33" s="247">
        <v>10</v>
      </c>
      <c r="F33" s="43" t="s">
        <v>7</v>
      </c>
      <c r="G33" s="64"/>
      <c r="H33" s="59"/>
      <c r="I33" s="59">
        <v>10</v>
      </c>
    </row>
    <row r="34" spans="1:11">
      <c r="A34" s="228"/>
      <c r="B34" s="267"/>
      <c r="C34" s="240"/>
      <c r="D34" s="270"/>
      <c r="E34" s="248"/>
      <c r="F34" s="43"/>
      <c r="G34" s="44"/>
      <c r="H34" s="40"/>
      <c r="I34" s="40"/>
    </row>
    <row r="35" spans="1:11" ht="20.25" customHeight="1">
      <c r="A35" s="229"/>
      <c r="B35" s="268"/>
      <c r="C35" s="241"/>
      <c r="D35" s="271"/>
      <c r="E35" s="249"/>
      <c r="F35" s="49" t="s">
        <v>11</v>
      </c>
      <c r="G35" s="50"/>
      <c r="H35" s="46"/>
      <c r="I35" s="46">
        <v>0</v>
      </c>
    </row>
    <row r="36" spans="1:11" ht="27.75" customHeight="1">
      <c r="A36" s="227">
        <v>2.4</v>
      </c>
      <c r="B36" s="266" t="s">
        <v>321</v>
      </c>
      <c r="C36" s="239" t="s">
        <v>41</v>
      </c>
      <c r="D36" s="102" t="s">
        <v>322</v>
      </c>
      <c r="E36" s="247">
        <f>E33</f>
        <v>10</v>
      </c>
      <c r="F36" s="43" t="s">
        <v>7</v>
      </c>
      <c r="G36" s="44"/>
      <c r="H36" s="40"/>
      <c r="I36" s="59">
        <v>10</v>
      </c>
    </row>
    <row r="37" spans="1:11" ht="26.25" customHeight="1">
      <c r="A37" s="229"/>
      <c r="B37" s="268"/>
      <c r="C37" s="241"/>
      <c r="D37" s="106" t="s">
        <v>323</v>
      </c>
      <c r="E37" s="249"/>
      <c r="F37" s="49" t="s">
        <v>11</v>
      </c>
      <c r="G37" s="44"/>
      <c r="H37" s="40"/>
      <c r="I37" s="46">
        <v>0</v>
      </c>
    </row>
    <row r="38" spans="1:11" ht="36.75" customHeight="1">
      <c r="A38" s="227">
        <v>2.5</v>
      </c>
      <c r="B38" s="266" t="s">
        <v>324</v>
      </c>
      <c r="C38" s="59" t="s">
        <v>41</v>
      </c>
      <c r="D38" s="69" t="s">
        <v>325</v>
      </c>
      <c r="E38" s="247">
        <v>10</v>
      </c>
      <c r="F38" s="61" t="s">
        <v>7</v>
      </c>
      <c r="G38" s="64"/>
      <c r="H38" s="59"/>
      <c r="I38" s="59">
        <v>10</v>
      </c>
    </row>
    <row r="39" spans="1:11" ht="46.5" customHeight="1">
      <c r="A39" s="228"/>
      <c r="B39" s="267"/>
      <c r="C39" s="40" t="s">
        <v>35</v>
      </c>
      <c r="D39" s="68" t="s">
        <v>326</v>
      </c>
      <c r="E39" s="248"/>
      <c r="F39" s="43" t="s">
        <v>9</v>
      </c>
      <c r="G39" s="44"/>
      <c r="H39" s="40"/>
      <c r="I39" s="40">
        <v>5</v>
      </c>
    </row>
    <row r="40" spans="1:11" ht="47.25" customHeight="1">
      <c r="A40" s="229"/>
      <c r="B40" s="268"/>
      <c r="C40" s="46"/>
      <c r="D40" s="47" t="s">
        <v>326</v>
      </c>
      <c r="E40" s="249"/>
      <c r="F40" s="49" t="s">
        <v>11</v>
      </c>
      <c r="G40" s="50"/>
      <c r="H40" s="46"/>
      <c r="I40" s="46">
        <v>0</v>
      </c>
    </row>
    <row r="41" spans="1:11" ht="27" customHeight="1">
      <c r="A41" s="228">
        <v>2.6</v>
      </c>
      <c r="B41" s="267" t="s">
        <v>327</v>
      </c>
      <c r="C41" s="240" t="s">
        <v>41</v>
      </c>
      <c r="D41" s="270" t="s">
        <v>328</v>
      </c>
      <c r="E41" s="115">
        <v>0</v>
      </c>
      <c r="F41" s="43" t="s">
        <v>7</v>
      </c>
      <c r="G41" s="44"/>
      <c r="H41" s="40"/>
      <c r="I41" s="59">
        <v>10</v>
      </c>
    </row>
    <row r="42" spans="1:11" ht="27" customHeight="1">
      <c r="A42" s="228"/>
      <c r="B42" s="267"/>
      <c r="C42" s="240"/>
      <c r="D42" s="270"/>
      <c r="E42" s="115"/>
      <c r="F42" s="43" t="s">
        <v>11</v>
      </c>
      <c r="G42" s="44"/>
      <c r="H42" s="40"/>
      <c r="I42" s="46">
        <v>0</v>
      </c>
    </row>
    <row r="43" spans="1:11">
      <c r="A43" s="206"/>
      <c r="B43" s="207"/>
      <c r="C43" s="207"/>
      <c r="D43" s="207"/>
      <c r="E43" s="207"/>
      <c r="F43" s="207"/>
      <c r="G43" s="207"/>
      <c r="H43" s="207"/>
      <c r="I43" s="208"/>
      <c r="J43" s="2">
        <f>SUM(E27:E42)</f>
        <v>50</v>
      </c>
      <c r="K43" s="3">
        <f>I27+I30+I36+I38+I41+I33</f>
        <v>60</v>
      </c>
    </row>
    <row r="44" spans="1:11" ht="15" customHeight="1">
      <c r="A44" s="213" t="s">
        <v>329</v>
      </c>
      <c r="B44" s="214"/>
      <c r="C44" s="214"/>
      <c r="D44" s="214"/>
      <c r="E44" s="214"/>
      <c r="F44" s="214"/>
      <c r="G44" s="213"/>
      <c r="H44" s="214"/>
      <c r="I44" s="215"/>
    </row>
    <row r="45" spans="1:11" ht="18.75" customHeight="1">
      <c r="A45" s="209" t="s">
        <v>274</v>
      </c>
      <c r="B45" s="210"/>
      <c r="C45" s="210"/>
      <c r="D45" s="210"/>
      <c r="E45" s="210"/>
      <c r="F45" s="210"/>
      <c r="G45" s="250"/>
      <c r="H45" s="251"/>
      <c r="I45" s="252"/>
    </row>
    <row r="46" spans="1:11" ht="178.5" customHeight="1">
      <c r="A46" s="198" t="s">
        <v>330</v>
      </c>
      <c r="B46" s="199"/>
      <c r="C46" s="199"/>
      <c r="D46" s="199"/>
      <c r="E46" s="199"/>
      <c r="F46" s="199"/>
      <c r="G46" s="201"/>
      <c r="H46" s="253"/>
      <c r="I46" s="202"/>
    </row>
    <row r="47" spans="1:11" ht="27.6">
      <c r="A47" s="219" t="s">
        <v>22</v>
      </c>
      <c r="B47" s="220"/>
      <c r="C47" s="221" t="s">
        <v>23</v>
      </c>
      <c r="D47" s="222"/>
      <c r="E47" s="221" t="s">
        <v>24</v>
      </c>
      <c r="F47" s="223"/>
      <c r="G47" s="55" t="s">
        <v>25</v>
      </c>
      <c r="H47" s="56" t="s">
        <v>26</v>
      </c>
      <c r="I47" s="56" t="s">
        <v>27</v>
      </c>
    </row>
    <row r="48" spans="1:11">
      <c r="A48" s="227">
        <v>3.1</v>
      </c>
      <c r="B48" s="266" t="s">
        <v>331</v>
      </c>
      <c r="C48" s="239" t="s">
        <v>41</v>
      </c>
      <c r="D48" s="269" t="s">
        <v>332</v>
      </c>
      <c r="E48" s="247">
        <v>0</v>
      </c>
      <c r="F48" s="43" t="s">
        <v>7</v>
      </c>
      <c r="G48" s="44"/>
      <c r="H48" s="40"/>
      <c r="I48" s="59">
        <v>10</v>
      </c>
    </row>
    <row r="49" spans="1:9" ht="21.75" customHeight="1">
      <c r="A49" s="228"/>
      <c r="B49" s="267"/>
      <c r="C49" s="240"/>
      <c r="D49" s="270"/>
      <c r="E49" s="248"/>
      <c r="F49" s="43"/>
      <c r="G49" s="44"/>
      <c r="H49" s="40"/>
      <c r="I49" s="40"/>
    </row>
    <row r="50" spans="1:9" ht="34.5" customHeight="1">
      <c r="A50" s="229"/>
      <c r="B50" s="268"/>
      <c r="C50" s="241"/>
      <c r="D50" s="271"/>
      <c r="E50" s="249"/>
      <c r="F50" s="49" t="s">
        <v>11</v>
      </c>
      <c r="G50" s="44"/>
      <c r="H50" s="40"/>
      <c r="I50" s="46">
        <v>0</v>
      </c>
    </row>
    <row r="51" spans="1:9" ht="27.6">
      <c r="A51" s="227">
        <v>3.2</v>
      </c>
      <c r="B51" s="266" t="s">
        <v>333</v>
      </c>
      <c r="C51" s="88" t="s">
        <v>41</v>
      </c>
      <c r="D51" s="63" t="s">
        <v>334</v>
      </c>
      <c r="E51" s="247">
        <v>5</v>
      </c>
      <c r="F51" s="61" t="s">
        <v>7</v>
      </c>
      <c r="G51" s="64"/>
      <c r="H51" s="59"/>
      <c r="I51" s="59">
        <v>10</v>
      </c>
    </row>
    <row r="52" spans="1:9" ht="41.4">
      <c r="A52" s="228"/>
      <c r="B52" s="267"/>
      <c r="C52" s="70"/>
      <c r="D52" s="65" t="s">
        <v>335</v>
      </c>
      <c r="E52" s="248"/>
      <c r="F52" s="43" t="s">
        <v>9</v>
      </c>
      <c r="G52" s="44"/>
      <c r="H52" s="40"/>
      <c r="I52" s="40">
        <v>5</v>
      </c>
    </row>
    <row r="53" spans="1:9" ht="37.5" customHeight="1">
      <c r="A53" s="229"/>
      <c r="B53" s="268"/>
      <c r="C53" s="75"/>
      <c r="D53" s="76"/>
      <c r="E53" s="249"/>
      <c r="F53" s="49" t="s">
        <v>11</v>
      </c>
      <c r="G53" s="50"/>
      <c r="H53" s="46"/>
      <c r="I53" s="46">
        <v>0</v>
      </c>
    </row>
    <row r="54" spans="1:9" ht="27.45" customHeight="1">
      <c r="A54" s="227">
        <v>3.3</v>
      </c>
      <c r="B54" s="266" t="s">
        <v>336</v>
      </c>
      <c r="C54" s="239" t="s">
        <v>41</v>
      </c>
      <c r="D54" s="102" t="s">
        <v>337</v>
      </c>
      <c r="E54" s="116">
        <v>0</v>
      </c>
      <c r="F54" s="61" t="s">
        <v>7</v>
      </c>
      <c r="G54" s="64"/>
      <c r="H54" s="59"/>
      <c r="I54" s="59">
        <v>10</v>
      </c>
    </row>
    <row r="55" spans="1:9" ht="27.6">
      <c r="A55" s="228"/>
      <c r="B55" s="267"/>
      <c r="C55" s="240"/>
      <c r="D55" s="104" t="s">
        <v>338</v>
      </c>
      <c r="E55" s="115"/>
      <c r="F55" s="43"/>
      <c r="G55" s="44"/>
      <c r="H55" s="40"/>
      <c r="I55" s="40"/>
    </row>
    <row r="56" spans="1:9">
      <c r="A56" s="229"/>
      <c r="B56" s="268"/>
      <c r="C56" s="241"/>
      <c r="D56" s="117"/>
      <c r="E56" s="118"/>
      <c r="F56" s="49" t="s">
        <v>11</v>
      </c>
      <c r="G56" s="50"/>
      <c r="H56" s="46"/>
      <c r="I56" s="46">
        <v>5</v>
      </c>
    </row>
    <row r="57" spans="1:9" ht="33.75" customHeight="1">
      <c r="A57" s="228">
        <v>3.4</v>
      </c>
      <c r="B57" s="267" t="s">
        <v>339</v>
      </c>
      <c r="C57" s="70" t="s">
        <v>41</v>
      </c>
      <c r="D57" s="65" t="s">
        <v>340</v>
      </c>
      <c r="E57" s="115">
        <v>10</v>
      </c>
      <c r="F57" s="43" t="s">
        <v>7</v>
      </c>
      <c r="G57" s="64"/>
      <c r="H57" s="59"/>
      <c r="I57" s="59">
        <v>10</v>
      </c>
    </row>
    <row r="58" spans="1:9" ht="52.5" customHeight="1">
      <c r="A58" s="228"/>
      <c r="B58" s="267"/>
      <c r="C58" s="70" t="s">
        <v>35</v>
      </c>
      <c r="D58" s="65" t="s">
        <v>341</v>
      </c>
      <c r="E58" s="115"/>
      <c r="F58" s="43" t="s">
        <v>11</v>
      </c>
      <c r="G58" s="50"/>
      <c r="H58" s="46"/>
      <c r="I58" s="46">
        <v>5</v>
      </c>
    </row>
    <row r="59" spans="1:9" ht="27.6">
      <c r="A59" s="227">
        <v>3.5</v>
      </c>
      <c r="B59" s="266" t="s">
        <v>342</v>
      </c>
      <c r="C59" s="88" t="s">
        <v>41</v>
      </c>
      <c r="D59" s="63" t="s">
        <v>343</v>
      </c>
      <c r="E59" s="60">
        <v>10</v>
      </c>
      <c r="F59" s="61" t="s">
        <v>7</v>
      </c>
      <c r="G59" s="44"/>
      <c r="H59" s="40"/>
      <c r="I59" s="59">
        <v>10</v>
      </c>
    </row>
    <row r="60" spans="1:9" ht="33.75" customHeight="1">
      <c r="A60" s="228"/>
      <c r="B60" s="267"/>
      <c r="C60" s="70"/>
      <c r="D60" s="65" t="s">
        <v>344</v>
      </c>
      <c r="E60" s="42"/>
      <c r="F60" s="43"/>
      <c r="G60" s="44"/>
      <c r="H60" s="40"/>
      <c r="I60" s="40"/>
    </row>
    <row r="61" spans="1:9" ht="65.25" customHeight="1">
      <c r="A61" s="228"/>
      <c r="B61" s="267"/>
      <c r="C61" s="70" t="s">
        <v>41</v>
      </c>
      <c r="D61" s="65" t="s">
        <v>345</v>
      </c>
      <c r="E61" s="42"/>
      <c r="F61" s="43" t="s">
        <v>9</v>
      </c>
      <c r="G61" s="44"/>
      <c r="H61" s="40"/>
      <c r="I61" s="40">
        <v>5</v>
      </c>
    </row>
    <row r="62" spans="1:9" ht="37.5" customHeight="1">
      <c r="A62" s="229"/>
      <c r="B62" s="268"/>
      <c r="C62" s="66"/>
      <c r="D62" s="67" t="s">
        <v>346</v>
      </c>
      <c r="E62" s="48"/>
      <c r="F62" s="49" t="s">
        <v>11</v>
      </c>
      <c r="G62" s="44"/>
      <c r="H62" s="40"/>
      <c r="I62" s="46">
        <v>0</v>
      </c>
    </row>
    <row r="63" spans="1:9" ht="34.049999999999997" customHeight="1">
      <c r="A63" s="228">
        <v>3.7</v>
      </c>
      <c r="B63" s="267" t="s">
        <v>347</v>
      </c>
      <c r="C63" s="89" t="s">
        <v>41</v>
      </c>
      <c r="D63" s="104" t="s">
        <v>348</v>
      </c>
      <c r="E63" s="115">
        <v>10</v>
      </c>
      <c r="F63" s="43" t="s">
        <v>7</v>
      </c>
      <c r="G63" s="64"/>
      <c r="H63" s="59"/>
      <c r="I63" s="59">
        <v>10</v>
      </c>
    </row>
    <row r="64" spans="1:9" ht="34.049999999999997" customHeight="1">
      <c r="A64" s="228"/>
      <c r="B64" s="267"/>
      <c r="C64" s="89" t="s">
        <v>35</v>
      </c>
      <c r="D64" s="106" t="s">
        <v>349</v>
      </c>
      <c r="E64" s="115"/>
      <c r="F64" s="43"/>
      <c r="G64" s="44"/>
      <c r="H64" s="40"/>
      <c r="I64" s="40"/>
    </row>
    <row r="65" spans="1:11" ht="20.25" customHeight="1">
      <c r="A65" s="229"/>
      <c r="B65" s="268"/>
      <c r="C65" s="101"/>
      <c r="D65" s="117"/>
      <c r="E65" s="119"/>
      <c r="F65" s="49" t="s">
        <v>11</v>
      </c>
      <c r="G65" s="50"/>
      <c r="H65" s="46"/>
      <c r="I65" s="46">
        <v>0</v>
      </c>
    </row>
    <row r="66" spans="1:11" ht="18" customHeight="1">
      <c r="A66" s="206"/>
      <c r="B66" s="207"/>
      <c r="C66" s="207"/>
      <c r="D66" s="207"/>
      <c r="E66" s="207"/>
      <c r="F66" s="207"/>
      <c r="G66" s="207"/>
      <c r="H66" s="207"/>
      <c r="I66" s="208"/>
      <c r="J66" s="2">
        <f>SUM(E48:E65)</f>
        <v>35</v>
      </c>
      <c r="K66" s="3">
        <f>I48+I51+I54+I57+I59+I63</f>
        <v>60</v>
      </c>
    </row>
    <row r="67" spans="1:11">
      <c r="A67" s="213" t="s">
        <v>350</v>
      </c>
      <c r="B67" s="214"/>
      <c r="C67" s="214"/>
      <c r="D67" s="214"/>
      <c r="E67" s="214"/>
      <c r="F67" s="214"/>
      <c r="G67" s="7"/>
      <c r="H67" s="120"/>
      <c r="I67" s="120"/>
    </row>
    <row r="68" spans="1:11">
      <c r="A68" s="209" t="s">
        <v>198</v>
      </c>
      <c r="B68" s="210"/>
      <c r="C68" s="210"/>
      <c r="D68" s="210"/>
      <c r="E68" s="210"/>
      <c r="F68" s="210"/>
      <c r="G68" s="9"/>
      <c r="H68" s="33"/>
      <c r="I68" s="29"/>
    </row>
    <row r="69" spans="1:11" ht="234.75" customHeight="1">
      <c r="A69" s="198" t="s">
        <v>351</v>
      </c>
      <c r="B69" s="199"/>
      <c r="C69" s="199"/>
      <c r="D69" s="199"/>
      <c r="E69" s="199"/>
      <c r="F69" s="199"/>
      <c r="G69" s="12"/>
      <c r="H69" s="121"/>
      <c r="I69" s="137"/>
    </row>
    <row r="70" spans="1:11">
      <c r="A70" s="219" t="s">
        <v>22</v>
      </c>
      <c r="B70" s="220"/>
      <c r="C70" s="221" t="s">
        <v>23</v>
      </c>
      <c r="D70" s="222"/>
      <c r="E70" s="221" t="s">
        <v>352</v>
      </c>
      <c r="F70" s="223"/>
      <c r="G70" s="55" t="s">
        <v>25</v>
      </c>
      <c r="H70" s="56" t="s">
        <v>26</v>
      </c>
      <c r="I70" s="56" t="s">
        <v>352</v>
      </c>
    </row>
    <row r="71" spans="1:11">
      <c r="A71" s="7"/>
      <c r="B71" s="267" t="s">
        <v>353</v>
      </c>
      <c r="C71" s="240" t="s">
        <v>89</v>
      </c>
      <c r="D71" s="270" t="s">
        <v>354</v>
      </c>
      <c r="E71" s="16"/>
      <c r="F71" s="17"/>
      <c r="G71" s="122"/>
      <c r="H71" s="123"/>
      <c r="I71" s="18"/>
    </row>
    <row r="72" spans="1:11" ht="24.75" customHeight="1">
      <c r="A72" s="227">
        <v>4.0999999999999996</v>
      </c>
      <c r="B72" s="267"/>
      <c r="C72" s="240"/>
      <c r="D72" s="270"/>
      <c r="E72" s="247">
        <v>10</v>
      </c>
      <c r="F72" s="61" t="s">
        <v>7</v>
      </c>
      <c r="G72" s="44"/>
      <c r="H72" s="40"/>
      <c r="I72" s="59">
        <v>10</v>
      </c>
    </row>
    <row r="73" spans="1:11" ht="27" customHeight="1">
      <c r="A73" s="228"/>
      <c r="B73" s="267"/>
      <c r="C73" s="240"/>
      <c r="D73" s="270"/>
      <c r="E73" s="248"/>
      <c r="F73" s="43" t="s">
        <v>9</v>
      </c>
      <c r="G73" s="44" t="s">
        <v>355</v>
      </c>
      <c r="H73" s="40"/>
      <c r="I73" s="40">
        <v>5</v>
      </c>
    </row>
    <row r="74" spans="1:11" ht="19.5" customHeight="1">
      <c r="A74" s="229"/>
      <c r="B74" s="268"/>
      <c r="C74" s="241"/>
      <c r="D74" s="271"/>
      <c r="E74" s="249"/>
      <c r="F74" s="49" t="s">
        <v>11</v>
      </c>
      <c r="G74" s="44"/>
      <c r="H74" s="40"/>
      <c r="I74" s="46">
        <v>0</v>
      </c>
    </row>
    <row r="75" spans="1:11" ht="24" customHeight="1">
      <c r="A75" s="228">
        <v>4.2</v>
      </c>
      <c r="B75" s="266" t="s">
        <v>356</v>
      </c>
      <c r="C75" s="239" t="s">
        <v>41</v>
      </c>
      <c r="D75" s="269" t="s">
        <v>357</v>
      </c>
      <c r="E75" s="247">
        <v>10</v>
      </c>
      <c r="F75" s="43" t="s">
        <v>7</v>
      </c>
      <c r="G75" s="64"/>
      <c r="H75" s="59"/>
      <c r="I75" s="59">
        <v>10</v>
      </c>
    </row>
    <row r="76" spans="1:11" ht="19.5" customHeight="1">
      <c r="A76" s="228"/>
      <c r="B76" s="267"/>
      <c r="C76" s="240"/>
      <c r="D76" s="270"/>
      <c r="E76" s="248"/>
      <c r="F76" s="43"/>
      <c r="G76" s="44" t="s">
        <v>355</v>
      </c>
      <c r="H76" s="40"/>
      <c r="I76" s="40"/>
    </row>
    <row r="77" spans="1:11">
      <c r="A77" s="228"/>
      <c r="B77" s="268"/>
      <c r="C77" s="241"/>
      <c r="D77" s="271"/>
      <c r="E77" s="248"/>
      <c r="F77" s="43" t="s">
        <v>11</v>
      </c>
      <c r="G77" s="50"/>
      <c r="H77" s="46"/>
      <c r="I77" s="46">
        <v>0</v>
      </c>
    </row>
    <row r="78" spans="1:11" ht="2.25" customHeight="1">
      <c r="A78" s="229"/>
      <c r="E78" s="124"/>
      <c r="F78" s="49"/>
      <c r="G78" s="44"/>
      <c r="H78" s="40"/>
      <c r="I78" s="40"/>
    </row>
    <row r="79" spans="1:11" ht="38.25" customHeight="1">
      <c r="A79" s="227">
        <v>4.3</v>
      </c>
      <c r="B79" s="287" t="s">
        <v>358</v>
      </c>
      <c r="C79" s="88" t="s">
        <v>41</v>
      </c>
      <c r="D79" s="63" t="s">
        <v>359</v>
      </c>
      <c r="E79" s="247">
        <v>10</v>
      </c>
      <c r="F79" s="61" t="s">
        <v>7</v>
      </c>
      <c r="G79" s="44"/>
      <c r="H79" s="40"/>
      <c r="I79" s="40">
        <v>10</v>
      </c>
    </row>
    <row r="80" spans="1:11" ht="34.5" customHeight="1">
      <c r="A80" s="228"/>
      <c r="B80" s="288"/>
      <c r="C80" s="70" t="s">
        <v>35</v>
      </c>
      <c r="D80" s="65" t="s">
        <v>360</v>
      </c>
      <c r="E80" s="248"/>
      <c r="F80" s="43" t="s">
        <v>9</v>
      </c>
      <c r="G80" s="44" t="s">
        <v>355</v>
      </c>
      <c r="H80" s="40"/>
      <c r="I80" s="40">
        <v>5</v>
      </c>
    </row>
    <row r="81" spans="1:11" ht="24.75" customHeight="1">
      <c r="A81" s="229"/>
      <c r="B81" s="289"/>
      <c r="C81" s="66"/>
      <c r="D81" s="76"/>
      <c r="E81" s="249"/>
      <c r="F81" s="49" t="s">
        <v>11</v>
      </c>
      <c r="G81" s="44"/>
      <c r="H81" s="40"/>
      <c r="I81" s="46">
        <v>0</v>
      </c>
    </row>
    <row r="82" spans="1:11" ht="21" customHeight="1">
      <c r="A82" s="228">
        <v>4.4000000000000004</v>
      </c>
      <c r="B82" s="230" t="s">
        <v>361</v>
      </c>
      <c r="C82" s="240" t="s">
        <v>41</v>
      </c>
      <c r="D82" s="293" t="s">
        <v>362</v>
      </c>
      <c r="E82" s="247">
        <v>10</v>
      </c>
      <c r="F82" s="43" t="s">
        <v>7</v>
      </c>
      <c r="G82" s="64"/>
      <c r="H82" s="59"/>
      <c r="I82" s="59">
        <v>10</v>
      </c>
    </row>
    <row r="83" spans="1:11" ht="21.75" customHeight="1">
      <c r="A83" s="228"/>
      <c r="B83" s="231"/>
      <c r="C83" s="240"/>
      <c r="D83" s="293"/>
      <c r="E83" s="248"/>
      <c r="F83" s="43"/>
      <c r="G83" s="44" t="s">
        <v>355</v>
      </c>
      <c r="H83" s="40"/>
      <c r="I83" s="40"/>
    </row>
    <row r="84" spans="1:11" ht="15" customHeight="1">
      <c r="A84" s="228"/>
      <c r="B84" s="231"/>
      <c r="C84" s="240"/>
      <c r="D84" s="293"/>
      <c r="E84" s="248"/>
      <c r="F84" s="43" t="s">
        <v>11</v>
      </c>
      <c r="G84" s="44"/>
      <c r="H84" s="40"/>
      <c r="I84" s="40">
        <v>0</v>
      </c>
    </row>
    <row r="85" spans="1:11" ht="40.950000000000003" customHeight="1">
      <c r="A85" s="229"/>
      <c r="B85" s="232"/>
      <c r="C85" s="241"/>
      <c r="D85" s="294"/>
      <c r="E85" s="249"/>
      <c r="F85" s="49"/>
      <c r="G85" s="50"/>
      <c r="H85" s="46"/>
      <c r="I85" s="46"/>
    </row>
    <row r="86" spans="1:11">
      <c r="A86" s="206"/>
      <c r="B86" s="207"/>
      <c r="C86" s="207"/>
      <c r="D86" s="207"/>
      <c r="E86" s="207"/>
      <c r="F86" s="207"/>
      <c r="G86" s="207"/>
      <c r="H86" s="207"/>
      <c r="I86" s="208"/>
      <c r="J86" s="2">
        <f>SUM(E72:E85)</f>
        <v>40</v>
      </c>
      <c r="K86" s="3">
        <f>I72+I75+I79+I82</f>
        <v>40</v>
      </c>
    </row>
    <row r="87" spans="1:11" ht="26.25" customHeight="1">
      <c r="A87" s="213" t="s">
        <v>363</v>
      </c>
      <c r="B87" s="214"/>
      <c r="C87" s="214"/>
      <c r="D87" s="214"/>
      <c r="E87" s="214"/>
      <c r="F87" s="214"/>
      <c r="G87" s="10"/>
      <c r="H87" s="29"/>
      <c r="I87" s="29"/>
    </row>
    <row r="88" spans="1:11">
      <c r="A88" s="195" t="s">
        <v>364</v>
      </c>
      <c r="B88" s="196"/>
      <c r="C88" s="196"/>
      <c r="D88" s="196"/>
      <c r="E88" s="196"/>
      <c r="F88" s="196"/>
      <c r="G88" s="30"/>
      <c r="H88" s="32"/>
      <c r="I88" s="29"/>
    </row>
    <row r="89" spans="1:11" ht="120" customHeight="1">
      <c r="A89" s="280" t="s">
        <v>365</v>
      </c>
      <c r="B89" s="281"/>
      <c r="C89" s="281"/>
      <c r="D89" s="281"/>
      <c r="E89" s="281"/>
      <c r="F89" s="281"/>
      <c r="G89" s="125"/>
      <c r="H89" s="126"/>
      <c r="I89" s="138"/>
    </row>
    <row r="90" spans="1:11" ht="27.6">
      <c r="A90" s="219" t="s">
        <v>22</v>
      </c>
      <c r="B90" s="220"/>
      <c r="C90" s="221" t="s">
        <v>23</v>
      </c>
      <c r="D90" s="222"/>
      <c r="E90" s="221" t="s">
        <v>24</v>
      </c>
      <c r="F90" s="223"/>
      <c r="G90" s="55" t="s">
        <v>25</v>
      </c>
      <c r="H90" s="56" t="s">
        <v>26</v>
      </c>
      <c r="I90" s="56" t="s">
        <v>27</v>
      </c>
    </row>
    <row r="91" spans="1:11">
      <c r="A91" s="227">
        <v>5.0999999999999996</v>
      </c>
      <c r="B91" s="266" t="s">
        <v>366</v>
      </c>
      <c r="C91" s="239" t="s">
        <v>89</v>
      </c>
      <c r="D91" s="242" t="s">
        <v>367</v>
      </c>
      <c r="E91" s="247">
        <v>10</v>
      </c>
      <c r="F91" s="61" t="s">
        <v>7</v>
      </c>
      <c r="G91" s="44"/>
      <c r="H91" s="40"/>
      <c r="I91" s="59">
        <v>10</v>
      </c>
    </row>
    <row r="92" spans="1:11" ht="24" customHeight="1">
      <c r="A92" s="228"/>
      <c r="B92" s="267"/>
      <c r="C92" s="240"/>
      <c r="D92" s="243"/>
      <c r="E92" s="248"/>
      <c r="F92" s="43"/>
      <c r="G92" s="44"/>
      <c r="H92" s="40"/>
      <c r="I92" s="40"/>
    </row>
    <row r="93" spans="1:11" ht="32.25" customHeight="1">
      <c r="A93" s="229"/>
      <c r="B93" s="268"/>
      <c r="C93" s="241"/>
      <c r="D93" s="295"/>
      <c r="E93" s="249"/>
      <c r="F93" s="49" t="s">
        <v>11</v>
      </c>
      <c r="G93" s="44"/>
      <c r="H93" s="40"/>
      <c r="I93" s="46">
        <v>0</v>
      </c>
    </row>
    <row r="94" spans="1:11" ht="27.75" customHeight="1">
      <c r="A94" s="227">
        <v>5.2</v>
      </c>
      <c r="B94" s="266" t="s">
        <v>368</v>
      </c>
      <c r="C94" s="239" t="s">
        <v>89</v>
      </c>
      <c r="D94" s="269" t="s">
        <v>369</v>
      </c>
      <c r="E94" s="247">
        <v>10</v>
      </c>
      <c r="F94" s="61" t="s">
        <v>7</v>
      </c>
      <c r="G94" s="64"/>
      <c r="H94" s="59"/>
      <c r="I94" s="59">
        <v>10</v>
      </c>
    </row>
    <row r="95" spans="1:11">
      <c r="A95" s="228"/>
      <c r="B95" s="267"/>
      <c r="C95" s="240"/>
      <c r="D95" s="270"/>
      <c r="E95" s="248"/>
      <c r="F95" s="43"/>
      <c r="G95" s="44"/>
      <c r="H95" s="40"/>
      <c r="I95" s="40"/>
    </row>
    <row r="96" spans="1:11" ht="20.25" customHeight="1">
      <c r="A96" s="229"/>
      <c r="B96" s="268"/>
      <c r="C96" s="241"/>
      <c r="D96" s="271"/>
      <c r="E96" s="249"/>
      <c r="F96" s="49" t="s">
        <v>11</v>
      </c>
      <c r="G96" s="50"/>
      <c r="H96" s="46"/>
      <c r="I96" s="46">
        <v>0</v>
      </c>
    </row>
    <row r="97" spans="1:11" ht="24.75" customHeight="1">
      <c r="A97" s="228">
        <v>5.3</v>
      </c>
      <c r="B97" s="267" t="s">
        <v>370</v>
      </c>
      <c r="C97" s="240" t="s">
        <v>41</v>
      </c>
      <c r="D97" s="270" t="s">
        <v>371</v>
      </c>
      <c r="E97" s="247">
        <v>0</v>
      </c>
      <c r="F97" s="43" t="s">
        <v>7</v>
      </c>
      <c r="G97" s="64"/>
      <c r="H97" s="59"/>
      <c r="I97" s="59">
        <v>10</v>
      </c>
    </row>
    <row r="98" spans="1:11">
      <c r="A98" s="228"/>
      <c r="B98" s="267"/>
      <c r="C98" s="240"/>
      <c r="D98" s="270"/>
      <c r="E98" s="248"/>
      <c r="F98" s="43"/>
      <c r="G98" s="44"/>
      <c r="H98" s="40"/>
      <c r="I98" s="40"/>
    </row>
    <row r="99" spans="1:11" ht="27.75" customHeight="1">
      <c r="A99" s="228"/>
      <c r="B99" s="267"/>
      <c r="C99" s="240"/>
      <c r="D99" s="270"/>
      <c r="E99" s="248"/>
      <c r="F99" s="43" t="s">
        <v>11</v>
      </c>
      <c r="G99" s="50"/>
      <c r="H99" s="46"/>
      <c r="I99" s="46">
        <v>0</v>
      </c>
    </row>
    <row r="100" spans="1:11" ht="1.5" customHeight="1">
      <c r="A100" s="229"/>
      <c r="B100" s="268"/>
      <c r="C100" s="241"/>
      <c r="D100" s="271"/>
      <c r="E100" s="124"/>
      <c r="F100" s="49"/>
      <c r="G100" s="44"/>
      <c r="H100" s="40"/>
      <c r="I100" s="40"/>
    </row>
    <row r="101" spans="1:11" ht="33" customHeight="1">
      <c r="A101" s="227">
        <v>5.4</v>
      </c>
      <c r="B101" s="230" t="s">
        <v>372</v>
      </c>
      <c r="C101" s="100" t="s">
        <v>41</v>
      </c>
      <c r="D101" s="102" t="s">
        <v>373</v>
      </c>
      <c r="E101" s="247">
        <v>0</v>
      </c>
      <c r="F101" s="43" t="s">
        <v>7</v>
      </c>
      <c r="G101" s="44"/>
      <c r="H101" s="40"/>
      <c r="I101" s="40">
        <v>10</v>
      </c>
    </row>
    <row r="102" spans="1:11">
      <c r="A102" s="228"/>
      <c r="B102" s="231"/>
      <c r="C102" s="89" t="s">
        <v>35</v>
      </c>
      <c r="D102" s="106" t="s">
        <v>374</v>
      </c>
      <c r="E102" s="248"/>
      <c r="F102" s="43"/>
      <c r="G102" s="44"/>
      <c r="H102" s="40"/>
      <c r="I102" s="40"/>
    </row>
    <row r="103" spans="1:11" ht="24" customHeight="1">
      <c r="A103" s="228"/>
      <c r="B103" s="231"/>
      <c r="C103" s="89"/>
      <c r="D103" s="104"/>
      <c r="E103" s="249"/>
      <c r="F103" s="43" t="s">
        <v>11</v>
      </c>
      <c r="G103" s="44"/>
      <c r="H103" s="40"/>
      <c r="I103" s="46">
        <v>0</v>
      </c>
    </row>
    <row r="104" spans="1:11">
      <c r="A104" s="206"/>
      <c r="B104" s="207"/>
      <c r="C104" s="207"/>
      <c r="D104" s="207"/>
      <c r="E104" s="207"/>
      <c r="F104" s="207"/>
      <c r="G104" s="207"/>
      <c r="H104" s="207"/>
      <c r="I104" s="208"/>
      <c r="J104" s="2">
        <f>SUM(E91:E103)</f>
        <v>20</v>
      </c>
      <c r="K104" s="3">
        <f>I91+I94+I97+I101</f>
        <v>40</v>
      </c>
    </row>
    <row r="105" spans="1:11">
      <c r="A105" s="213" t="s">
        <v>375</v>
      </c>
      <c r="B105" s="214"/>
      <c r="C105" s="214"/>
      <c r="D105" s="214"/>
      <c r="E105" s="214"/>
      <c r="F105" s="214"/>
      <c r="G105" s="213"/>
      <c r="H105" s="214"/>
      <c r="I105" s="215"/>
    </row>
    <row r="106" spans="1:11" ht="19.5" customHeight="1">
      <c r="A106" s="282" t="s">
        <v>220</v>
      </c>
      <c r="B106" s="283"/>
      <c r="C106" s="283"/>
      <c r="D106" s="283"/>
      <c r="E106" s="283"/>
      <c r="F106" s="283"/>
      <c r="G106" s="250"/>
      <c r="H106" s="251"/>
      <c r="I106" s="252"/>
    </row>
    <row r="107" spans="1:11" ht="72" customHeight="1">
      <c r="A107" s="198" t="s">
        <v>376</v>
      </c>
      <c r="B107" s="199"/>
      <c r="C107" s="199"/>
      <c r="D107" s="199"/>
      <c r="E107" s="199"/>
      <c r="F107" s="199"/>
      <c r="G107" s="201"/>
      <c r="H107" s="253"/>
      <c r="I107" s="202"/>
    </row>
    <row r="108" spans="1:11" ht="27.6">
      <c r="A108" s="219" t="s">
        <v>22</v>
      </c>
      <c r="B108" s="220"/>
      <c r="C108" s="284" t="s">
        <v>23</v>
      </c>
      <c r="D108" s="285"/>
      <c r="E108" s="221" t="s">
        <v>24</v>
      </c>
      <c r="F108" s="223"/>
      <c r="G108" s="55" t="s">
        <v>25</v>
      </c>
      <c r="H108" s="56" t="s">
        <v>26</v>
      </c>
      <c r="I108" s="56" t="s">
        <v>27</v>
      </c>
    </row>
    <row r="109" spans="1:11" ht="35.25" customHeight="1">
      <c r="A109" s="227">
        <v>6.1</v>
      </c>
      <c r="B109" s="127" t="s">
        <v>377</v>
      </c>
      <c r="C109" s="64" t="s">
        <v>89</v>
      </c>
      <c r="D109" s="128" t="s">
        <v>378</v>
      </c>
      <c r="E109" s="247">
        <v>10</v>
      </c>
      <c r="F109" s="61" t="s">
        <v>7</v>
      </c>
      <c r="G109" s="64" t="s">
        <v>355</v>
      </c>
      <c r="H109" s="59"/>
      <c r="I109" s="59">
        <v>10</v>
      </c>
    </row>
    <row r="110" spans="1:11">
      <c r="A110" s="228"/>
      <c r="B110" s="129"/>
      <c r="C110" s="50"/>
      <c r="D110" s="47"/>
      <c r="E110" s="249"/>
      <c r="F110" s="49" t="s">
        <v>11</v>
      </c>
      <c r="G110" s="50"/>
      <c r="H110" s="46"/>
      <c r="I110" s="46">
        <v>0</v>
      </c>
    </row>
    <row r="111" spans="1:11" ht="29.25" customHeight="1">
      <c r="A111" s="227">
        <v>6.2</v>
      </c>
      <c r="B111" s="266" t="s">
        <v>379</v>
      </c>
      <c r="C111" s="70" t="s">
        <v>41</v>
      </c>
      <c r="D111" s="65" t="s">
        <v>380</v>
      </c>
      <c r="E111" s="247">
        <v>10</v>
      </c>
      <c r="F111" s="43" t="s">
        <v>7</v>
      </c>
      <c r="G111" s="44"/>
      <c r="H111" s="40"/>
      <c r="I111" s="59">
        <v>10</v>
      </c>
    </row>
    <row r="112" spans="1:11" ht="33" customHeight="1">
      <c r="A112" s="228"/>
      <c r="B112" s="267"/>
      <c r="C112" s="70" t="s">
        <v>35</v>
      </c>
      <c r="D112" s="65" t="s">
        <v>381</v>
      </c>
      <c r="E112" s="248"/>
      <c r="F112" s="43" t="s">
        <v>9</v>
      </c>
      <c r="G112" s="44" t="s">
        <v>355</v>
      </c>
      <c r="H112" s="40"/>
      <c r="I112" s="40">
        <v>5</v>
      </c>
    </row>
    <row r="113" spans="1:11" ht="30.75" customHeight="1">
      <c r="A113" s="228"/>
      <c r="B113" s="267"/>
      <c r="C113" s="70"/>
      <c r="D113" s="130"/>
      <c r="E113" s="249"/>
      <c r="F113" s="43" t="s">
        <v>11</v>
      </c>
      <c r="G113" s="44"/>
      <c r="H113" s="40"/>
      <c r="I113" s="46">
        <v>0</v>
      </c>
    </row>
    <row r="114" spans="1:11">
      <c r="A114" s="206"/>
      <c r="B114" s="207"/>
      <c r="C114" s="207"/>
      <c r="D114" s="207"/>
      <c r="E114" s="207"/>
      <c r="F114" s="207"/>
      <c r="G114" s="207"/>
      <c r="H114" s="207"/>
      <c r="I114" s="208"/>
      <c r="J114" s="2">
        <f>SUM(E109:E113)</f>
        <v>20</v>
      </c>
      <c r="K114" s="3">
        <f>I109+I111</f>
        <v>20</v>
      </c>
    </row>
    <row r="115" spans="1:11" ht="22.5" customHeight="1">
      <c r="A115" s="213" t="s">
        <v>382</v>
      </c>
      <c r="B115" s="214"/>
      <c r="C115" s="214"/>
      <c r="D115" s="214"/>
      <c r="E115" s="214"/>
      <c r="F115" s="214"/>
      <c r="G115" s="131"/>
      <c r="H115" s="132"/>
      <c r="I115" s="8"/>
    </row>
    <row r="116" spans="1:11">
      <c r="A116" s="195" t="s">
        <v>229</v>
      </c>
      <c r="B116" s="196"/>
      <c r="C116" s="196"/>
      <c r="D116" s="196"/>
      <c r="E116" s="196"/>
      <c r="F116" s="196"/>
      <c r="G116" s="30"/>
      <c r="H116" s="31"/>
      <c r="I116" s="11"/>
    </row>
    <row r="117" spans="1:11" ht="138" customHeight="1">
      <c r="A117" s="198" t="s">
        <v>383</v>
      </c>
      <c r="B117" s="199"/>
      <c r="C117" s="199"/>
      <c r="D117" s="199"/>
      <c r="E117" s="199"/>
      <c r="F117" s="199"/>
      <c r="G117" s="133"/>
      <c r="H117" s="134"/>
      <c r="I117" s="14"/>
    </row>
    <row r="118" spans="1:11" ht="27.6">
      <c r="A118" s="219" t="s">
        <v>22</v>
      </c>
      <c r="B118" s="220"/>
      <c r="C118" s="221" t="s">
        <v>23</v>
      </c>
      <c r="D118" s="222"/>
      <c r="E118" s="221" t="s">
        <v>24</v>
      </c>
      <c r="F118" s="223"/>
      <c r="G118" s="55" t="s">
        <v>25</v>
      </c>
      <c r="H118" s="56" t="s">
        <v>26</v>
      </c>
      <c r="I118" s="56" t="s">
        <v>27</v>
      </c>
    </row>
    <row r="119" spans="1:11" ht="28.5" customHeight="1">
      <c r="A119" s="227">
        <v>7.1</v>
      </c>
      <c r="B119" s="290" t="s">
        <v>384</v>
      </c>
      <c r="C119" s="59" t="s">
        <v>89</v>
      </c>
      <c r="D119" s="135" t="s">
        <v>385</v>
      </c>
      <c r="E119" s="247">
        <v>10</v>
      </c>
      <c r="F119" s="64" t="s">
        <v>7</v>
      </c>
      <c r="G119" s="64"/>
      <c r="H119" s="59"/>
      <c r="I119" s="59">
        <v>10</v>
      </c>
    </row>
    <row r="120" spans="1:11" ht="51.75" customHeight="1">
      <c r="A120" s="228"/>
      <c r="B120" s="291"/>
      <c r="C120" s="40" t="s">
        <v>35</v>
      </c>
      <c r="D120" s="108" t="s">
        <v>386</v>
      </c>
      <c r="E120" s="248"/>
      <c r="F120" s="44" t="s">
        <v>9</v>
      </c>
      <c r="G120" s="44"/>
      <c r="H120" s="40"/>
      <c r="I120" s="40">
        <v>5</v>
      </c>
    </row>
    <row r="121" spans="1:11" ht="29.25" customHeight="1">
      <c r="A121" s="229"/>
      <c r="B121" s="292"/>
      <c r="C121" s="46"/>
      <c r="D121" s="136" t="s">
        <v>387</v>
      </c>
      <c r="E121" s="249"/>
      <c r="F121" s="50" t="s">
        <v>11</v>
      </c>
      <c r="G121" s="44"/>
      <c r="H121" s="40"/>
      <c r="I121" s="46">
        <v>0</v>
      </c>
    </row>
    <row r="122" spans="1:11" ht="27.75" customHeight="1">
      <c r="A122" s="227">
        <v>7.2</v>
      </c>
      <c r="B122" s="266" t="s">
        <v>388</v>
      </c>
      <c r="C122" s="240" t="s">
        <v>41</v>
      </c>
      <c r="D122" s="269" t="s">
        <v>389</v>
      </c>
      <c r="E122" s="247">
        <v>0</v>
      </c>
      <c r="F122" s="61" t="s">
        <v>7</v>
      </c>
      <c r="G122" s="64"/>
      <c r="H122" s="59"/>
      <c r="I122" s="139">
        <v>10</v>
      </c>
    </row>
    <row r="123" spans="1:11">
      <c r="A123" s="228"/>
      <c r="B123" s="267"/>
      <c r="C123" s="240"/>
      <c r="D123" s="270"/>
      <c r="E123" s="248"/>
      <c r="F123" s="43"/>
      <c r="G123" s="44"/>
      <c r="H123" s="40"/>
      <c r="I123" s="140"/>
    </row>
    <row r="124" spans="1:11" ht="24" customHeight="1">
      <c r="A124" s="229"/>
      <c r="B124" s="268"/>
      <c r="C124" s="241"/>
      <c r="D124" s="271"/>
      <c r="E124" s="249"/>
      <c r="F124" s="49" t="s">
        <v>11</v>
      </c>
      <c r="G124" s="50"/>
      <c r="H124" s="46"/>
      <c r="I124" s="141">
        <v>0</v>
      </c>
    </row>
    <row r="125" spans="1:11" ht="27.6">
      <c r="A125" s="228">
        <v>7.3</v>
      </c>
      <c r="B125" s="267" t="s">
        <v>390</v>
      </c>
      <c r="C125" s="70" t="s">
        <v>41</v>
      </c>
      <c r="D125" s="65" t="s">
        <v>391</v>
      </c>
      <c r="E125" s="247">
        <v>0</v>
      </c>
      <c r="F125" s="43" t="s">
        <v>7</v>
      </c>
      <c r="G125" s="44"/>
      <c r="H125" s="40"/>
      <c r="I125" s="70">
        <v>10</v>
      </c>
    </row>
    <row r="126" spans="1:11" ht="41.4">
      <c r="A126" s="228"/>
      <c r="B126" s="267"/>
      <c r="C126" s="70" t="s">
        <v>35</v>
      </c>
      <c r="D126" s="65" t="s">
        <v>392</v>
      </c>
      <c r="E126" s="249"/>
      <c r="F126" s="43" t="s">
        <v>11</v>
      </c>
      <c r="G126" s="44"/>
      <c r="H126" s="40"/>
      <c r="I126" s="70">
        <v>0</v>
      </c>
    </row>
    <row r="127" spans="1:11">
      <c r="A127" s="227">
        <v>7.4</v>
      </c>
      <c r="B127" s="266" t="s">
        <v>393</v>
      </c>
      <c r="C127" s="88" t="s">
        <v>41</v>
      </c>
      <c r="D127" s="63" t="s">
        <v>394</v>
      </c>
      <c r="E127" s="247">
        <v>0</v>
      </c>
      <c r="F127" s="88" t="s">
        <v>7</v>
      </c>
      <c r="G127" s="64"/>
      <c r="H127" s="59"/>
      <c r="I127" s="59">
        <v>10</v>
      </c>
    </row>
    <row r="128" spans="1:11">
      <c r="A128" s="228"/>
      <c r="B128" s="267"/>
      <c r="C128" s="70"/>
      <c r="D128" s="65" t="s">
        <v>395</v>
      </c>
      <c r="E128" s="248"/>
      <c r="F128" s="70"/>
      <c r="G128" s="44"/>
      <c r="H128" s="40"/>
      <c r="I128" s="40"/>
    </row>
    <row r="129" spans="1:11" ht="27.6">
      <c r="A129" s="228"/>
      <c r="B129" s="267"/>
      <c r="C129" s="70"/>
      <c r="D129" s="65" t="s">
        <v>396</v>
      </c>
      <c r="E129" s="248"/>
      <c r="F129" s="70"/>
      <c r="G129" s="44"/>
      <c r="H129" s="40"/>
      <c r="I129" s="40"/>
    </row>
    <row r="130" spans="1:11" ht="41.4">
      <c r="A130" s="229"/>
      <c r="B130" s="268"/>
      <c r="C130" s="66" t="s">
        <v>35</v>
      </c>
      <c r="D130" s="67" t="s">
        <v>397</v>
      </c>
      <c r="E130" s="249"/>
      <c r="F130" s="142" t="s">
        <v>11</v>
      </c>
      <c r="G130" s="143"/>
      <c r="H130" s="144"/>
      <c r="I130" s="40">
        <v>0</v>
      </c>
    </row>
    <row r="131" spans="1:11">
      <c r="A131" s="228">
        <v>7.5</v>
      </c>
      <c r="B131" s="267" t="s">
        <v>398</v>
      </c>
      <c r="C131" s="240" t="s">
        <v>41</v>
      </c>
      <c r="D131" s="270" t="s">
        <v>399</v>
      </c>
      <c r="E131" s="247">
        <v>0</v>
      </c>
      <c r="F131" s="43" t="s">
        <v>7</v>
      </c>
      <c r="G131" s="64"/>
      <c r="H131" s="59"/>
      <c r="I131" s="59">
        <v>10</v>
      </c>
    </row>
    <row r="132" spans="1:11">
      <c r="A132" s="228"/>
      <c r="B132" s="267"/>
      <c r="C132" s="240"/>
      <c r="D132" s="270"/>
      <c r="E132" s="248"/>
      <c r="F132" s="43"/>
      <c r="G132" s="44"/>
      <c r="H132" s="40"/>
      <c r="I132" s="40"/>
    </row>
    <row r="133" spans="1:11">
      <c r="A133" s="228"/>
      <c r="B133" s="267"/>
      <c r="C133" s="240"/>
      <c r="D133" s="270"/>
      <c r="E133" s="249"/>
      <c r="F133" s="43" t="s">
        <v>11</v>
      </c>
      <c r="G133" s="44"/>
      <c r="H133" s="40"/>
      <c r="I133" s="46">
        <v>0</v>
      </c>
    </row>
    <row r="134" spans="1:11">
      <c r="A134" s="206"/>
      <c r="B134" s="207"/>
      <c r="C134" s="207"/>
      <c r="D134" s="207"/>
      <c r="E134" s="207"/>
      <c r="F134" s="207"/>
      <c r="G134" s="207"/>
      <c r="H134" s="207"/>
      <c r="I134" s="208"/>
      <c r="J134" s="2">
        <f>SUM(E119:E133)</f>
        <v>10</v>
      </c>
      <c r="K134" s="3">
        <f>I119+I122+I125+I127+I131</f>
        <v>50</v>
      </c>
    </row>
    <row r="135" spans="1:11">
      <c r="A135" s="213" t="s">
        <v>400</v>
      </c>
      <c r="B135" s="214"/>
      <c r="C135" s="214"/>
      <c r="D135" s="214"/>
      <c r="E135" s="214"/>
      <c r="F135" s="214"/>
      <c r="G135" s="7"/>
      <c r="H135" s="8"/>
      <c r="I135" s="15"/>
    </row>
    <row r="136" spans="1:11">
      <c r="A136" s="195" t="s">
        <v>401</v>
      </c>
      <c r="B136" s="196"/>
      <c r="C136" s="196"/>
      <c r="D136" s="196"/>
      <c r="E136" s="196"/>
      <c r="F136" s="196"/>
      <c r="G136" s="30"/>
      <c r="H136" s="31"/>
      <c r="I136" s="79"/>
    </row>
    <row r="137" spans="1:11" ht="160.5" customHeight="1">
      <c r="A137" s="198" t="s">
        <v>402</v>
      </c>
      <c r="B137" s="199"/>
      <c r="C137" s="199"/>
      <c r="D137" s="199"/>
      <c r="E137" s="199"/>
      <c r="F137" s="199"/>
      <c r="G137" s="12"/>
      <c r="H137" s="13"/>
      <c r="I137" s="80"/>
    </row>
    <row r="138" spans="1:11" ht="27.6">
      <c r="A138" s="219" t="s">
        <v>22</v>
      </c>
      <c r="B138" s="220"/>
      <c r="C138" s="221" t="s">
        <v>23</v>
      </c>
      <c r="D138" s="222"/>
      <c r="E138" s="221" t="s">
        <v>24</v>
      </c>
      <c r="F138" s="223"/>
      <c r="G138" s="55" t="s">
        <v>25</v>
      </c>
      <c r="H138" s="56" t="s">
        <v>26</v>
      </c>
      <c r="I138" s="56" t="s">
        <v>27</v>
      </c>
    </row>
    <row r="139" spans="1:11">
      <c r="A139" s="227">
        <v>8.1</v>
      </c>
      <c r="B139" s="266" t="s">
        <v>403</v>
      </c>
      <c r="C139" s="239" t="s">
        <v>89</v>
      </c>
      <c r="D139" s="269" t="s">
        <v>404</v>
      </c>
      <c r="E139" s="247">
        <v>10</v>
      </c>
      <c r="F139" s="43" t="s">
        <v>7</v>
      </c>
      <c r="G139" s="44"/>
      <c r="H139" s="59"/>
      <c r="I139" s="59">
        <v>10</v>
      </c>
    </row>
    <row r="140" spans="1:11">
      <c r="A140" s="228"/>
      <c r="B140" s="267"/>
      <c r="C140" s="240"/>
      <c r="D140" s="270"/>
      <c r="E140" s="248"/>
      <c r="F140" s="43"/>
      <c r="G140" s="44"/>
      <c r="H140" s="40"/>
      <c r="I140" s="40"/>
    </row>
    <row r="141" spans="1:11">
      <c r="A141" s="228"/>
      <c r="B141" s="267"/>
      <c r="C141" s="240"/>
      <c r="D141" s="270"/>
      <c r="E141" s="248"/>
      <c r="F141" s="43" t="s">
        <v>11</v>
      </c>
      <c r="G141" s="44"/>
      <c r="H141" s="40"/>
      <c r="I141" s="46">
        <v>0</v>
      </c>
    </row>
    <row r="142" spans="1:11" ht="33.75" customHeight="1">
      <c r="A142" s="227">
        <v>8.1999999999999993</v>
      </c>
      <c r="B142" s="266" t="s">
        <v>405</v>
      </c>
      <c r="C142" s="88" t="s">
        <v>41</v>
      </c>
      <c r="D142" s="63" t="s">
        <v>406</v>
      </c>
      <c r="E142" s="247">
        <v>10</v>
      </c>
      <c r="F142" s="61" t="s">
        <v>7</v>
      </c>
      <c r="G142" s="64"/>
      <c r="H142" s="59"/>
      <c r="I142" s="59">
        <v>10</v>
      </c>
    </row>
    <row r="143" spans="1:11" ht="36" customHeight="1">
      <c r="A143" s="228"/>
      <c r="B143" s="267"/>
      <c r="C143" s="70" t="s">
        <v>35</v>
      </c>
      <c r="D143" s="65" t="s">
        <v>407</v>
      </c>
      <c r="E143" s="248"/>
      <c r="F143" s="43" t="s">
        <v>9</v>
      </c>
      <c r="G143" s="44"/>
      <c r="H143" s="40"/>
      <c r="I143" s="40">
        <v>5</v>
      </c>
    </row>
    <row r="144" spans="1:11">
      <c r="A144" s="229"/>
      <c r="B144" s="268"/>
      <c r="C144" s="66"/>
      <c r="D144" s="76"/>
      <c r="E144" s="249"/>
      <c r="F144" s="49" t="s">
        <v>11</v>
      </c>
      <c r="G144" s="50"/>
      <c r="H144" s="46"/>
      <c r="I144" s="46">
        <v>0</v>
      </c>
    </row>
    <row r="145" spans="1:12">
      <c r="A145" s="227">
        <v>8.3000000000000007</v>
      </c>
      <c r="B145" s="266" t="s">
        <v>408</v>
      </c>
      <c r="C145" s="239" t="s">
        <v>41</v>
      </c>
      <c r="D145" s="269" t="s">
        <v>409</v>
      </c>
      <c r="E145" s="247">
        <v>10</v>
      </c>
      <c r="F145" s="61" t="s">
        <v>7</v>
      </c>
      <c r="G145" s="44"/>
      <c r="H145" s="40"/>
      <c r="I145" s="57">
        <v>10</v>
      </c>
    </row>
    <row r="146" spans="1:12">
      <c r="A146" s="228"/>
      <c r="B146" s="267"/>
      <c r="C146" s="240"/>
      <c r="D146" s="270"/>
      <c r="E146" s="248"/>
      <c r="F146" s="43"/>
      <c r="G146" s="44"/>
      <c r="H146" s="40"/>
      <c r="I146" s="39"/>
    </row>
    <row r="147" spans="1:12" ht="25.5" customHeight="1">
      <c r="A147" s="229"/>
      <c r="B147" s="268"/>
      <c r="C147" s="241"/>
      <c r="D147" s="271"/>
      <c r="E147" s="249"/>
      <c r="F147" s="49" t="s">
        <v>11</v>
      </c>
      <c r="G147" s="50"/>
      <c r="H147" s="46"/>
      <c r="I147" s="45">
        <v>0</v>
      </c>
    </row>
    <row r="148" spans="1:12">
      <c r="A148" s="145"/>
      <c r="B148" s="146"/>
      <c r="C148" s="147"/>
      <c r="D148" s="146"/>
      <c r="E148" s="146"/>
      <c r="F148" s="146"/>
      <c r="G148" s="146"/>
      <c r="H148" s="146"/>
      <c r="I148" s="148"/>
      <c r="J148" s="2">
        <f>SUM(E139:E147)</f>
        <v>30</v>
      </c>
      <c r="K148" s="3">
        <f>I139+I142+I145</f>
        <v>30</v>
      </c>
      <c r="L148" s="2"/>
    </row>
    <row r="149" spans="1:12">
      <c r="J149" s="2">
        <f>SUM(J22:J148)</f>
        <v>210</v>
      </c>
      <c r="K149" s="3">
        <f>SUM(K22:K148)</f>
        <v>330</v>
      </c>
    </row>
    <row r="150" spans="1:12">
      <c r="H150" s="107">
        <f>J149/K149*100</f>
        <v>63.636363636363598</v>
      </c>
    </row>
  </sheetData>
  <mergeCells count="187">
    <mergeCell ref="E139:E141"/>
    <mergeCell ref="E142:E144"/>
    <mergeCell ref="E145:E147"/>
    <mergeCell ref="G9:I11"/>
    <mergeCell ref="G23:I25"/>
    <mergeCell ref="G44:I46"/>
    <mergeCell ref="G105:I107"/>
    <mergeCell ref="D145:D147"/>
    <mergeCell ref="E13:E15"/>
    <mergeCell ref="E16:E18"/>
    <mergeCell ref="E19:E21"/>
    <mergeCell ref="E27:E29"/>
    <mergeCell ref="E30:E32"/>
    <mergeCell ref="E33:E35"/>
    <mergeCell ref="E36:E37"/>
    <mergeCell ref="E38:E40"/>
    <mergeCell ref="E48:E50"/>
    <mergeCell ref="E51:E53"/>
    <mergeCell ref="E72:E74"/>
    <mergeCell ref="E75:E77"/>
    <mergeCell ref="E79:E81"/>
    <mergeCell ref="E82:E85"/>
    <mergeCell ref="E91:E93"/>
    <mergeCell ref="E94:E96"/>
    <mergeCell ref="E97:E99"/>
    <mergeCell ref="E101:E103"/>
    <mergeCell ref="E109:E110"/>
    <mergeCell ref="E111:E113"/>
    <mergeCell ref="E119:E121"/>
    <mergeCell ref="E122:E124"/>
    <mergeCell ref="E125:E126"/>
    <mergeCell ref="D71:D74"/>
    <mergeCell ref="D75:D77"/>
    <mergeCell ref="D82:D85"/>
    <mergeCell ref="D91:D93"/>
    <mergeCell ref="D94:D96"/>
    <mergeCell ref="D97:D100"/>
    <mergeCell ref="D122:D124"/>
    <mergeCell ref="D131:D133"/>
    <mergeCell ref="D139:D141"/>
    <mergeCell ref="B139:B141"/>
    <mergeCell ref="B142:B144"/>
    <mergeCell ref="B145:B147"/>
    <mergeCell ref="C13:C15"/>
    <mergeCell ref="C27:C29"/>
    <mergeCell ref="C30:C32"/>
    <mergeCell ref="C33:C35"/>
    <mergeCell ref="C36:C37"/>
    <mergeCell ref="C41:C42"/>
    <mergeCell ref="C48:C50"/>
    <mergeCell ref="C54:C56"/>
    <mergeCell ref="C71:C74"/>
    <mergeCell ref="C75:C77"/>
    <mergeCell ref="C82:C85"/>
    <mergeCell ref="C91:C93"/>
    <mergeCell ref="C94:C96"/>
    <mergeCell ref="C97:C100"/>
    <mergeCell ref="C122:C124"/>
    <mergeCell ref="C131:C133"/>
    <mergeCell ref="C139:C141"/>
    <mergeCell ref="C145:C147"/>
    <mergeCell ref="A139:A141"/>
    <mergeCell ref="A142:A144"/>
    <mergeCell ref="A145:A147"/>
    <mergeCell ref="B13:B15"/>
    <mergeCell ref="B16:B18"/>
    <mergeCell ref="B19:B21"/>
    <mergeCell ref="B27:B29"/>
    <mergeCell ref="B30:B32"/>
    <mergeCell ref="B33:B35"/>
    <mergeCell ref="B36:B37"/>
    <mergeCell ref="B38:B40"/>
    <mergeCell ref="B41:B42"/>
    <mergeCell ref="B48:B50"/>
    <mergeCell ref="B51:B53"/>
    <mergeCell ref="B54:B56"/>
    <mergeCell ref="B57:B58"/>
    <mergeCell ref="B59:B62"/>
    <mergeCell ref="B63:B65"/>
    <mergeCell ref="B71:B74"/>
    <mergeCell ref="B75:B77"/>
    <mergeCell ref="B79:B81"/>
    <mergeCell ref="B82:B85"/>
    <mergeCell ref="B91:B93"/>
    <mergeCell ref="B94:B96"/>
    <mergeCell ref="A72:A74"/>
    <mergeCell ref="A75:A78"/>
    <mergeCell ref="A79:A81"/>
    <mergeCell ref="A82:A85"/>
    <mergeCell ref="A91:A93"/>
    <mergeCell ref="A94:A96"/>
    <mergeCell ref="A97:A100"/>
    <mergeCell ref="A101:A103"/>
    <mergeCell ref="A109:A110"/>
    <mergeCell ref="A118:B118"/>
    <mergeCell ref="C118:D118"/>
    <mergeCell ref="E118:F118"/>
    <mergeCell ref="A134:I134"/>
    <mergeCell ref="A135:F135"/>
    <mergeCell ref="A136:F136"/>
    <mergeCell ref="A137:F137"/>
    <mergeCell ref="A138:B138"/>
    <mergeCell ref="C138:D138"/>
    <mergeCell ref="E138:F138"/>
    <mergeCell ref="A119:A121"/>
    <mergeCell ref="A122:A124"/>
    <mergeCell ref="A125:A126"/>
    <mergeCell ref="A127:A130"/>
    <mergeCell ref="A131:A133"/>
    <mergeCell ref="B119:B121"/>
    <mergeCell ref="B122:B124"/>
    <mergeCell ref="B125:B126"/>
    <mergeCell ref="B127:B130"/>
    <mergeCell ref="B131:B133"/>
    <mergeCell ref="E127:E130"/>
    <mergeCell ref="E131:E133"/>
    <mergeCell ref="A106:F106"/>
    <mergeCell ref="A107:F107"/>
    <mergeCell ref="A108:B108"/>
    <mergeCell ref="C108:D108"/>
    <mergeCell ref="E108:F108"/>
    <mergeCell ref="A114:I114"/>
    <mergeCell ref="A115:F115"/>
    <mergeCell ref="A116:F116"/>
    <mergeCell ref="A117:F117"/>
    <mergeCell ref="A111:A113"/>
    <mergeCell ref="B111:B113"/>
    <mergeCell ref="A86:I86"/>
    <mergeCell ref="A87:F87"/>
    <mergeCell ref="A88:F88"/>
    <mergeCell ref="A89:F89"/>
    <mergeCell ref="A90:B90"/>
    <mergeCell ref="C90:D90"/>
    <mergeCell ref="E90:F90"/>
    <mergeCell ref="A104:I104"/>
    <mergeCell ref="A105:F105"/>
    <mergeCell ref="B97:B100"/>
    <mergeCell ref="B101:B103"/>
    <mergeCell ref="A46:F46"/>
    <mergeCell ref="A47:B47"/>
    <mergeCell ref="C47:D47"/>
    <mergeCell ref="E47:F47"/>
    <mergeCell ref="A66:I66"/>
    <mergeCell ref="A67:F67"/>
    <mergeCell ref="A68:F68"/>
    <mergeCell ref="A69:F69"/>
    <mergeCell ref="A70:B70"/>
    <mergeCell ref="C70:D70"/>
    <mergeCell ref="E70:F70"/>
    <mergeCell ref="A48:A50"/>
    <mergeCell ref="A51:A53"/>
    <mergeCell ref="A54:A56"/>
    <mergeCell ref="A57:A58"/>
    <mergeCell ref="A59:A62"/>
    <mergeCell ref="A63:A65"/>
    <mergeCell ref="D48:D50"/>
    <mergeCell ref="A23:F23"/>
    <mergeCell ref="A24:F24"/>
    <mergeCell ref="A25:F25"/>
    <mergeCell ref="A26:B26"/>
    <mergeCell ref="C26:D26"/>
    <mergeCell ref="E26:F26"/>
    <mergeCell ref="A43:I43"/>
    <mergeCell ref="A44:F44"/>
    <mergeCell ref="A45:F45"/>
    <mergeCell ref="A27:A29"/>
    <mergeCell ref="A30:A32"/>
    <mergeCell ref="A33:A35"/>
    <mergeCell ref="A36:A37"/>
    <mergeCell ref="A38:A40"/>
    <mergeCell ref="A41:A42"/>
    <mergeCell ref="D27:D29"/>
    <mergeCell ref="D33:D35"/>
    <mergeCell ref="D41:D42"/>
    <mergeCell ref="B1:I1"/>
    <mergeCell ref="B2:I2"/>
    <mergeCell ref="A9:F9"/>
    <mergeCell ref="A10:F10"/>
    <mergeCell ref="A11:F11"/>
    <mergeCell ref="A12:B12"/>
    <mergeCell ref="C12:D12"/>
    <mergeCell ref="E12:F12"/>
    <mergeCell ref="B22:I22"/>
    <mergeCell ref="A13:A15"/>
    <mergeCell ref="A16:A18"/>
    <mergeCell ref="A19:A21"/>
    <mergeCell ref="D13:D15"/>
  </mergeCells>
  <pageMargins left="0.23" right="0.96" top="0.75" bottom="0.75" header="0.37" footer="0.3"/>
  <pageSetup scale="70" orientation="landscape" horizontalDpi="360" verticalDpi="36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21"/>
  <sheetViews>
    <sheetView zoomScale="90" zoomScaleNormal="90" workbookViewId="0">
      <selection activeCell="D6" sqref="D6"/>
    </sheetView>
  </sheetViews>
  <sheetFormatPr defaultColWidth="9" defaultRowHeight="18"/>
  <cols>
    <col min="1" max="1" width="4.21875" customWidth="1"/>
    <col min="2" max="2" width="36.5546875" customWidth="1"/>
    <col min="3" max="3" width="4.21875" style="1" customWidth="1"/>
    <col min="4" max="4" width="36.21875" customWidth="1"/>
    <col min="5" max="5" width="5.21875" style="1" customWidth="1"/>
    <col min="6" max="6" width="5.21875" customWidth="1"/>
    <col min="7" max="8" width="20.6640625" customWidth="1"/>
    <col min="9" max="9" width="7.21875" style="1" customWidth="1"/>
    <col min="10" max="10" width="9.21875" style="2"/>
    <col min="11" max="11" width="8.6640625" style="3" customWidth="1"/>
    <col min="12" max="12" width="10.6640625" customWidth="1"/>
  </cols>
  <sheetData>
    <row r="1" spans="1:10">
      <c r="B1" s="194" t="s">
        <v>410</v>
      </c>
      <c r="C1" s="194"/>
      <c r="D1" s="194"/>
      <c r="E1" s="194"/>
      <c r="F1" s="194"/>
      <c r="G1" s="194"/>
      <c r="H1" s="194"/>
      <c r="I1" s="194"/>
    </row>
    <row r="2" spans="1:10">
      <c r="B2" s="194" t="s">
        <v>411</v>
      </c>
      <c r="C2" s="194"/>
      <c r="D2" s="194"/>
      <c r="E2" s="194"/>
      <c r="F2" s="194"/>
      <c r="G2" s="194"/>
      <c r="H2" s="194"/>
      <c r="I2" s="194"/>
    </row>
    <row r="4" spans="1:10">
      <c r="B4" s="4" t="s">
        <v>15</v>
      </c>
      <c r="C4" s="5" t="s">
        <v>16</v>
      </c>
      <c r="D4" s="6"/>
      <c r="J4"/>
    </row>
    <row r="5" spans="1:10">
      <c r="B5" s="4" t="s">
        <v>17</v>
      </c>
      <c r="C5" s="5" t="s">
        <v>16</v>
      </c>
      <c r="J5"/>
    </row>
    <row r="6" spans="1:10">
      <c r="B6" s="4" t="s">
        <v>18</v>
      </c>
      <c r="C6" s="5">
        <v>1</v>
      </c>
      <c r="J6"/>
    </row>
    <row r="7" spans="1:10">
      <c r="B7" s="4"/>
      <c r="C7" s="5">
        <v>2</v>
      </c>
      <c r="J7"/>
    </row>
    <row r="8" spans="1:10">
      <c r="B8" s="4"/>
      <c r="C8" s="5">
        <v>3</v>
      </c>
      <c r="J8"/>
    </row>
    <row r="9" spans="1:10">
      <c r="A9" s="213" t="s">
        <v>412</v>
      </c>
      <c r="B9" s="214"/>
      <c r="C9" s="214"/>
      <c r="D9" s="214"/>
      <c r="E9" s="214"/>
      <c r="F9" s="214"/>
      <c r="G9" s="213"/>
      <c r="H9" s="214"/>
      <c r="I9" s="215"/>
      <c r="J9"/>
    </row>
    <row r="10" spans="1:10">
      <c r="A10" s="209" t="s">
        <v>413</v>
      </c>
      <c r="B10" s="210"/>
      <c r="C10" s="210"/>
      <c r="D10" s="210"/>
      <c r="E10" s="210"/>
      <c r="F10" s="210"/>
      <c r="G10" s="250"/>
      <c r="H10" s="251"/>
      <c r="I10" s="252"/>
      <c r="J10"/>
    </row>
    <row r="11" spans="1:10" ht="113.25" customHeight="1">
      <c r="A11" s="198" t="s">
        <v>414</v>
      </c>
      <c r="B11" s="199"/>
      <c r="C11" s="199"/>
      <c r="D11" s="199"/>
      <c r="E11" s="199"/>
      <c r="F11" s="199"/>
      <c r="G11" s="201"/>
      <c r="H11" s="253"/>
      <c r="I11" s="202"/>
      <c r="J11"/>
    </row>
    <row r="12" spans="1:10" ht="27.6">
      <c r="A12" s="213" t="s">
        <v>22</v>
      </c>
      <c r="B12" s="215"/>
      <c r="C12" s="284" t="s">
        <v>23</v>
      </c>
      <c r="D12" s="285"/>
      <c r="E12" s="284" t="s">
        <v>24</v>
      </c>
      <c r="F12" s="296"/>
      <c r="G12" s="16" t="s">
        <v>25</v>
      </c>
      <c r="H12" s="18" t="s">
        <v>26</v>
      </c>
      <c r="I12" s="18" t="s">
        <v>27</v>
      </c>
      <c r="J12"/>
    </row>
    <row r="13" spans="1:10" ht="30.75" customHeight="1">
      <c r="A13" s="302">
        <v>1.1000000000000001</v>
      </c>
      <c r="B13" s="310" t="s">
        <v>415</v>
      </c>
      <c r="C13" s="329" t="s">
        <v>41</v>
      </c>
      <c r="D13" s="19" t="s">
        <v>416</v>
      </c>
      <c r="E13" s="352">
        <v>10</v>
      </c>
      <c r="F13" s="20" t="s">
        <v>7</v>
      </c>
      <c r="G13" s="20"/>
      <c r="H13" s="20"/>
      <c r="I13" s="81">
        <v>10</v>
      </c>
      <c r="J13"/>
    </row>
    <row r="14" spans="1:10" ht="32.25" customHeight="1">
      <c r="A14" s="303"/>
      <c r="B14" s="311"/>
      <c r="C14" s="330"/>
      <c r="D14" s="21" t="s">
        <v>417</v>
      </c>
      <c r="E14" s="353"/>
      <c r="F14" s="22" t="s">
        <v>11</v>
      </c>
      <c r="G14" s="22"/>
      <c r="H14" s="22"/>
      <c r="I14" s="82">
        <v>0</v>
      </c>
      <c r="J14"/>
    </row>
    <row r="15" spans="1:10">
      <c r="A15" s="304">
        <v>1.2</v>
      </c>
      <c r="B15" s="312" t="s">
        <v>418</v>
      </c>
      <c r="C15" s="329" t="s">
        <v>41</v>
      </c>
      <c r="D15" s="19" t="s">
        <v>419</v>
      </c>
      <c r="E15" s="354">
        <v>10</v>
      </c>
      <c r="F15" s="20" t="s">
        <v>7</v>
      </c>
      <c r="G15" s="20"/>
      <c r="H15" s="20"/>
      <c r="I15" s="81">
        <v>10</v>
      </c>
    </row>
    <row r="16" spans="1:10">
      <c r="A16" s="305"/>
      <c r="B16" s="313"/>
      <c r="C16" s="331"/>
      <c r="D16" s="25" t="s">
        <v>420</v>
      </c>
      <c r="E16" s="355"/>
      <c r="F16" s="26" t="s">
        <v>9</v>
      </c>
      <c r="G16" s="26"/>
      <c r="H16" s="26"/>
      <c r="I16" s="83">
        <v>5</v>
      </c>
    </row>
    <row r="17" spans="1:13" ht="41.4">
      <c r="A17" s="306"/>
      <c r="B17" s="314"/>
      <c r="C17" s="22" t="s">
        <v>35</v>
      </c>
      <c r="D17" s="21" t="s">
        <v>421</v>
      </c>
      <c r="E17" s="356"/>
      <c r="F17" s="22" t="s">
        <v>11</v>
      </c>
      <c r="G17" s="22"/>
      <c r="H17" s="22"/>
      <c r="I17" s="82">
        <v>0</v>
      </c>
    </row>
    <row r="18" spans="1:13">
      <c r="A18" s="304">
        <v>1.3</v>
      </c>
      <c r="B18" s="312" t="s">
        <v>422</v>
      </c>
      <c r="C18" s="332" t="s">
        <v>41</v>
      </c>
      <c r="D18" s="338" t="s">
        <v>423</v>
      </c>
      <c r="E18" s="354">
        <v>10</v>
      </c>
      <c r="F18" s="20" t="s">
        <v>7</v>
      </c>
      <c r="G18" s="20"/>
      <c r="H18" s="20"/>
      <c r="I18" s="81">
        <v>10</v>
      </c>
    </row>
    <row r="19" spans="1:13" ht="40.5" customHeight="1">
      <c r="A19" s="306"/>
      <c r="B19" s="314"/>
      <c r="C19" s="333"/>
      <c r="D19" s="339"/>
      <c r="E19" s="356"/>
      <c r="F19" s="22" t="s">
        <v>11</v>
      </c>
      <c r="G19" s="22"/>
      <c r="H19" s="22"/>
      <c r="I19" s="82">
        <v>0</v>
      </c>
    </row>
    <row r="20" spans="1:13" ht="27.6">
      <c r="A20" s="304">
        <v>1.4</v>
      </c>
      <c r="B20" s="315" t="s">
        <v>424</v>
      </c>
      <c r="C20" s="20" t="s">
        <v>89</v>
      </c>
      <c r="D20" s="19" t="s">
        <v>425</v>
      </c>
      <c r="E20" s="354">
        <v>10</v>
      </c>
      <c r="F20" s="20" t="s">
        <v>7</v>
      </c>
      <c r="G20" s="20"/>
      <c r="H20" s="20"/>
      <c r="I20" s="81">
        <v>10</v>
      </c>
    </row>
    <row r="21" spans="1:13" ht="41.4">
      <c r="A21" s="305"/>
      <c r="B21" s="316"/>
      <c r="C21" s="26" t="s">
        <v>41</v>
      </c>
      <c r="D21" s="25" t="s">
        <v>426</v>
      </c>
      <c r="E21" s="355"/>
      <c r="F21" s="26" t="s">
        <v>9</v>
      </c>
      <c r="G21" s="26"/>
      <c r="H21" s="26"/>
      <c r="I21" s="83">
        <v>5</v>
      </c>
    </row>
    <row r="22" spans="1:13" ht="55.2">
      <c r="A22" s="305"/>
      <c r="B22" s="316"/>
      <c r="C22" s="26" t="s">
        <v>37</v>
      </c>
      <c r="D22" s="25" t="s">
        <v>427</v>
      </c>
      <c r="E22" s="355"/>
      <c r="F22" s="26" t="s">
        <v>11</v>
      </c>
      <c r="G22" s="26"/>
      <c r="H22" s="26"/>
      <c r="I22" s="83">
        <v>0</v>
      </c>
    </row>
    <row r="23" spans="1:13">
      <c r="A23" s="306"/>
      <c r="B23" s="317"/>
      <c r="C23" s="22" t="s">
        <v>72</v>
      </c>
      <c r="D23" s="21" t="s">
        <v>428</v>
      </c>
      <c r="E23" s="356"/>
      <c r="F23" s="28"/>
      <c r="G23" s="28"/>
      <c r="H23" s="28"/>
      <c r="I23" s="82"/>
    </row>
    <row r="24" spans="1:13">
      <c r="A24" s="297"/>
      <c r="B24" s="298"/>
      <c r="C24" s="298"/>
      <c r="D24" s="298"/>
      <c r="E24" s="298"/>
      <c r="F24" s="298"/>
      <c r="G24" s="298"/>
      <c r="H24" s="298"/>
      <c r="I24" s="299"/>
      <c r="J24" s="2">
        <f>SUM(E13:E23)</f>
        <v>40</v>
      </c>
      <c r="K24" s="3">
        <f>I13+I15+I18+I20</f>
        <v>40</v>
      </c>
    </row>
    <row r="25" spans="1:13">
      <c r="A25" s="213" t="s">
        <v>429</v>
      </c>
      <c r="B25" s="214"/>
      <c r="C25" s="214"/>
      <c r="D25" s="214"/>
      <c r="E25" s="214"/>
      <c r="F25" s="214"/>
      <c r="G25" s="10"/>
      <c r="H25" s="29"/>
      <c r="I25" s="29"/>
    </row>
    <row r="26" spans="1:13">
      <c r="A26" s="195" t="s">
        <v>157</v>
      </c>
      <c r="B26" s="196"/>
      <c r="C26" s="196"/>
      <c r="D26" s="196"/>
      <c r="E26" s="196"/>
      <c r="F26" s="196"/>
      <c r="G26" s="30"/>
      <c r="H26" s="32"/>
      <c r="I26" s="29"/>
    </row>
    <row r="27" spans="1:13" ht="141.75" customHeight="1">
      <c r="A27" s="198" t="s">
        <v>430</v>
      </c>
      <c r="B27" s="199"/>
      <c r="C27" s="199"/>
      <c r="D27" s="199"/>
      <c r="E27" s="199"/>
      <c r="F27" s="199"/>
      <c r="G27" s="9"/>
      <c r="H27" s="33"/>
      <c r="I27" s="29"/>
    </row>
    <row r="28" spans="1:13" ht="27.6">
      <c r="A28" s="213" t="s">
        <v>22</v>
      </c>
      <c r="B28" s="215"/>
      <c r="C28" s="284" t="s">
        <v>23</v>
      </c>
      <c r="D28" s="285"/>
      <c r="E28" s="284" t="s">
        <v>24</v>
      </c>
      <c r="F28" s="296"/>
      <c r="G28" s="16" t="s">
        <v>25</v>
      </c>
      <c r="H28" s="18" t="s">
        <v>26</v>
      </c>
      <c r="I28" s="18" t="s">
        <v>27</v>
      </c>
    </row>
    <row r="29" spans="1:13" ht="27.6">
      <c r="A29" s="307">
        <v>2.1</v>
      </c>
      <c r="B29" s="318" t="s">
        <v>431</v>
      </c>
      <c r="C29" s="34" t="s">
        <v>41</v>
      </c>
      <c r="D29" s="35" t="s">
        <v>432</v>
      </c>
      <c r="E29" s="357">
        <v>10</v>
      </c>
      <c r="F29" s="34" t="s">
        <v>7</v>
      </c>
      <c r="G29" s="34"/>
      <c r="H29" s="34"/>
      <c r="I29" s="84">
        <v>10</v>
      </c>
    </row>
    <row r="30" spans="1:13" ht="28.5" customHeight="1">
      <c r="A30" s="308"/>
      <c r="B30" s="319"/>
      <c r="C30" s="334" t="s">
        <v>35</v>
      </c>
      <c r="D30" s="340" t="s">
        <v>433</v>
      </c>
      <c r="E30" s="358"/>
      <c r="F30" s="26" t="s">
        <v>9</v>
      </c>
      <c r="G30" s="26"/>
      <c r="H30" s="26"/>
      <c r="I30" s="85">
        <v>5</v>
      </c>
    </row>
    <row r="31" spans="1:13">
      <c r="A31" s="309"/>
      <c r="B31" s="320"/>
      <c r="C31" s="335"/>
      <c r="D31" s="341"/>
      <c r="E31" s="359"/>
      <c r="F31" s="38" t="s">
        <v>11</v>
      </c>
      <c r="G31" s="38"/>
      <c r="H31" s="38"/>
      <c r="I31" s="86">
        <v>0</v>
      </c>
    </row>
    <row r="32" spans="1:13" ht="29.25" customHeight="1">
      <c r="A32" s="228">
        <v>2.2000000000000002</v>
      </c>
      <c r="B32" s="267" t="s">
        <v>434</v>
      </c>
      <c r="C32" s="240" t="s">
        <v>41</v>
      </c>
      <c r="D32" s="342" t="s">
        <v>435</v>
      </c>
      <c r="E32" s="248">
        <v>10</v>
      </c>
      <c r="F32" s="43" t="s">
        <v>7</v>
      </c>
      <c r="G32" s="44"/>
      <c r="H32" s="40"/>
      <c r="I32" s="40">
        <v>10</v>
      </c>
      <c r="M32" s="87"/>
    </row>
    <row r="33" spans="1:11" ht="28.5" customHeight="1">
      <c r="A33" s="229"/>
      <c r="B33" s="268"/>
      <c r="C33" s="241"/>
      <c r="D33" s="271"/>
      <c r="E33" s="249"/>
      <c r="F33" s="49" t="s">
        <v>11</v>
      </c>
      <c r="G33" s="50"/>
      <c r="H33" s="46"/>
      <c r="I33" s="46">
        <v>0</v>
      </c>
    </row>
    <row r="34" spans="1:11" ht="27.6">
      <c r="A34" s="307">
        <v>2.2999999999999998</v>
      </c>
      <c r="B34" s="318" t="s">
        <v>436</v>
      </c>
      <c r="C34" s="34" t="s">
        <v>41</v>
      </c>
      <c r="D34" s="35" t="s">
        <v>437</v>
      </c>
      <c r="E34" s="357">
        <v>10</v>
      </c>
      <c r="F34" s="34" t="s">
        <v>7</v>
      </c>
      <c r="G34" s="34"/>
      <c r="H34" s="34"/>
      <c r="I34" s="84">
        <v>10</v>
      </c>
    </row>
    <row r="35" spans="1:11">
      <c r="A35" s="308"/>
      <c r="B35" s="319"/>
      <c r="C35" s="36"/>
      <c r="D35" s="51" t="s">
        <v>438</v>
      </c>
      <c r="E35" s="358"/>
      <c r="F35" s="36" t="s">
        <v>9</v>
      </c>
      <c r="G35" s="36"/>
      <c r="H35" s="36"/>
      <c r="I35" s="85">
        <v>5</v>
      </c>
    </row>
    <row r="36" spans="1:11">
      <c r="A36" s="309"/>
      <c r="B36" s="320"/>
      <c r="C36" s="52"/>
      <c r="D36" s="53" t="s">
        <v>439</v>
      </c>
      <c r="E36" s="360"/>
      <c r="F36" s="54" t="s">
        <v>11</v>
      </c>
      <c r="G36" s="54"/>
      <c r="H36" s="54"/>
      <c r="I36" s="86">
        <v>0</v>
      </c>
    </row>
    <row r="37" spans="1:11">
      <c r="A37" s="297"/>
      <c r="B37" s="298"/>
      <c r="C37" s="298"/>
      <c r="D37" s="298"/>
      <c r="E37" s="298"/>
      <c r="F37" s="298"/>
      <c r="G37" s="298"/>
      <c r="H37" s="298"/>
      <c r="I37" s="299"/>
      <c r="J37" s="2">
        <f>SUM(E29:E36)</f>
        <v>30</v>
      </c>
      <c r="K37" s="3">
        <f>I29+I32+I34</f>
        <v>30</v>
      </c>
    </row>
    <row r="38" spans="1:11">
      <c r="A38" s="213" t="s">
        <v>440</v>
      </c>
      <c r="B38" s="214"/>
      <c r="C38" s="214"/>
      <c r="D38" s="214"/>
      <c r="E38" s="214"/>
      <c r="F38" s="214"/>
      <c r="G38" s="213"/>
      <c r="H38" s="214"/>
      <c r="I38" s="215"/>
    </row>
    <row r="39" spans="1:11">
      <c r="A39" s="209" t="s">
        <v>274</v>
      </c>
      <c r="B39" s="210"/>
      <c r="C39" s="210"/>
      <c r="D39" s="210"/>
      <c r="E39" s="210"/>
      <c r="F39" s="210"/>
      <c r="G39" s="250"/>
      <c r="H39" s="251"/>
      <c r="I39" s="252"/>
    </row>
    <row r="40" spans="1:11" ht="108" customHeight="1">
      <c r="A40" s="198" t="s">
        <v>441</v>
      </c>
      <c r="B40" s="199"/>
      <c r="C40" s="199"/>
      <c r="D40" s="199"/>
      <c r="E40" s="199"/>
      <c r="F40" s="199"/>
      <c r="G40" s="201"/>
      <c r="H40" s="253"/>
      <c r="I40" s="202"/>
    </row>
    <row r="41" spans="1:11" ht="27.6">
      <c r="A41" s="219" t="s">
        <v>22</v>
      </c>
      <c r="B41" s="220"/>
      <c r="C41" s="221" t="s">
        <v>23</v>
      </c>
      <c r="D41" s="222"/>
      <c r="E41" s="221" t="s">
        <v>24</v>
      </c>
      <c r="F41" s="223"/>
      <c r="G41" s="55" t="s">
        <v>25</v>
      </c>
      <c r="H41" s="56" t="s">
        <v>26</v>
      </c>
      <c r="I41" s="56" t="s">
        <v>27</v>
      </c>
    </row>
    <row r="42" spans="1:11">
      <c r="A42" s="227">
        <v>3.1</v>
      </c>
      <c r="B42" s="266" t="s">
        <v>442</v>
      </c>
      <c r="C42" s="239" t="s">
        <v>35</v>
      </c>
      <c r="D42" s="343" t="s">
        <v>443</v>
      </c>
      <c r="E42" s="247">
        <v>10</v>
      </c>
      <c r="F42" s="61" t="s">
        <v>7</v>
      </c>
      <c r="G42" s="44"/>
      <c r="H42" s="40"/>
      <c r="I42" s="59">
        <v>10</v>
      </c>
    </row>
    <row r="43" spans="1:11">
      <c r="A43" s="228"/>
      <c r="B43" s="267"/>
      <c r="C43" s="240"/>
      <c r="D43" s="344"/>
      <c r="E43" s="248"/>
      <c r="F43" s="43" t="s">
        <v>9</v>
      </c>
      <c r="G43" s="44"/>
      <c r="H43" s="40"/>
      <c r="I43" s="40">
        <v>5</v>
      </c>
    </row>
    <row r="44" spans="1:11">
      <c r="A44" s="229"/>
      <c r="B44" s="268"/>
      <c r="C44" s="241"/>
      <c r="D44" s="345"/>
      <c r="E44" s="249"/>
      <c r="F44" s="49" t="s">
        <v>11</v>
      </c>
      <c r="G44" s="44"/>
      <c r="H44" s="40"/>
      <c r="I44" s="46">
        <v>0</v>
      </c>
    </row>
    <row r="45" spans="1:11">
      <c r="A45" s="227">
        <v>3.2</v>
      </c>
      <c r="B45" s="266" t="s">
        <v>444</v>
      </c>
      <c r="C45" s="239" t="s">
        <v>41</v>
      </c>
      <c r="D45" s="63" t="s">
        <v>445</v>
      </c>
      <c r="E45" s="247">
        <v>10</v>
      </c>
      <c r="F45" s="61" t="s">
        <v>7</v>
      </c>
      <c r="G45" s="64"/>
      <c r="H45" s="59"/>
      <c r="I45" s="59">
        <v>10</v>
      </c>
    </row>
    <row r="46" spans="1:11">
      <c r="A46" s="228"/>
      <c r="B46" s="267"/>
      <c r="C46" s="240"/>
      <c r="D46" s="65" t="s">
        <v>439</v>
      </c>
      <c r="E46" s="248"/>
      <c r="F46" s="43" t="s">
        <v>9</v>
      </c>
      <c r="G46" s="44"/>
      <c r="H46" s="40"/>
      <c r="I46" s="40">
        <v>5</v>
      </c>
    </row>
    <row r="47" spans="1:11" ht="41.4">
      <c r="A47" s="229"/>
      <c r="B47" s="268"/>
      <c r="C47" s="66" t="s">
        <v>37</v>
      </c>
      <c r="D47" s="67" t="s">
        <v>446</v>
      </c>
      <c r="E47" s="249"/>
      <c r="F47" s="49" t="s">
        <v>11</v>
      </c>
      <c r="G47" s="50"/>
      <c r="H47" s="46"/>
      <c r="I47" s="46">
        <v>0</v>
      </c>
    </row>
    <row r="48" spans="1:11">
      <c r="A48" s="228">
        <v>3.3</v>
      </c>
      <c r="B48" s="267" t="s">
        <v>447</v>
      </c>
      <c r="C48" s="240" t="s">
        <v>41</v>
      </c>
      <c r="D48" s="270" t="s">
        <v>448</v>
      </c>
      <c r="E48" s="247">
        <v>10</v>
      </c>
      <c r="F48" s="43" t="s">
        <v>7</v>
      </c>
      <c r="G48" s="44"/>
      <c r="H48" s="40"/>
      <c r="I48" s="59">
        <v>10</v>
      </c>
    </row>
    <row r="49" spans="1:11">
      <c r="A49" s="228"/>
      <c r="B49" s="267"/>
      <c r="C49" s="240"/>
      <c r="D49" s="270"/>
      <c r="E49" s="248"/>
      <c r="F49" s="43"/>
      <c r="G49" s="44"/>
      <c r="H49" s="40"/>
      <c r="I49" s="40"/>
    </row>
    <row r="50" spans="1:11">
      <c r="A50" s="228"/>
      <c r="B50" s="267"/>
      <c r="C50" s="240"/>
      <c r="D50" s="270"/>
      <c r="E50" s="249"/>
      <c r="F50" s="43" t="s">
        <v>11</v>
      </c>
      <c r="G50" s="44"/>
      <c r="H50" s="40"/>
      <c r="I50" s="46">
        <v>0</v>
      </c>
    </row>
    <row r="51" spans="1:11">
      <c r="A51" s="227">
        <v>3.4</v>
      </c>
      <c r="B51" s="266" t="s">
        <v>449</v>
      </c>
      <c r="C51" s="239" t="s">
        <v>41</v>
      </c>
      <c r="D51" s="269" t="s">
        <v>450</v>
      </c>
      <c r="E51" s="247">
        <v>10</v>
      </c>
      <c r="F51" s="61" t="s">
        <v>7</v>
      </c>
      <c r="G51" s="64"/>
      <c r="H51" s="59"/>
      <c r="I51" s="59">
        <v>10</v>
      </c>
    </row>
    <row r="52" spans="1:11">
      <c r="A52" s="228"/>
      <c r="B52" s="267"/>
      <c r="C52" s="240"/>
      <c r="D52" s="270"/>
      <c r="E52" s="248"/>
      <c r="F52" s="43"/>
      <c r="G52" s="44"/>
      <c r="H52" s="40"/>
      <c r="I52" s="40"/>
    </row>
    <row r="53" spans="1:11">
      <c r="A53" s="229"/>
      <c r="B53" s="268"/>
      <c r="C53" s="241"/>
      <c r="D53" s="271"/>
      <c r="E53" s="249"/>
      <c r="F53" s="49" t="s">
        <v>11</v>
      </c>
      <c r="G53" s="50"/>
      <c r="H53" s="46"/>
      <c r="I53" s="46">
        <v>0</v>
      </c>
    </row>
    <row r="54" spans="1:11" ht="27.6">
      <c r="A54" s="228">
        <v>3.5</v>
      </c>
      <c r="B54" s="267" t="s">
        <v>451</v>
      </c>
      <c r="C54" s="70" t="s">
        <v>41</v>
      </c>
      <c r="D54" s="65" t="s">
        <v>452</v>
      </c>
      <c r="E54" s="247">
        <v>10</v>
      </c>
      <c r="F54" s="43" t="s">
        <v>7</v>
      </c>
      <c r="G54" s="44"/>
      <c r="H54" s="40"/>
      <c r="I54" s="59">
        <v>10</v>
      </c>
    </row>
    <row r="55" spans="1:11" ht="55.2">
      <c r="A55" s="228"/>
      <c r="B55" s="267"/>
      <c r="C55" s="71" t="s">
        <v>35</v>
      </c>
      <c r="D55" s="65" t="s">
        <v>453</v>
      </c>
      <c r="E55" s="248"/>
      <c r="F55" s="72" t="s">
        <v>9</v>
      </c>
      <c r="G55" s="73"/>
      <c r="H55" s="74"/>
      <c r="I55" s="40">
        <v>5</v>
      </c>
    </row>
    <row r="56" spans="1:11">
      <c r="A56" s="229"/>
      <c r="B56" s="268"/>
      <c r="C56" s="75"/>
      <c r="D56" s="76"/>
      <c r="E56" s="249"/>
      <c r="F56" s="77" t="s">
        <v>9</v>
      </c>
      <c r="G56" s="73"/>
      <c r="H56" s="74"/>
      <c r="I56" s="46">
        <v>0</v>
      </c>
    </row>
    <row r="57" spans="1:11">
      <c r="A57" s="206"/>
      <c r="B57" s="207"/>
      <c r="C57" s="207"/>
      <c r="D57" s="207"/>
      <c r="E57" s="207"/>
      <c r="F57" s="207"/>
      <c r="G57" s="207"/>
      <c r="H57" s="207"/>
      <c r="I57" s="208"/>
      <c r="J57" s="2">
        <f>SUM(E42:E56)</f>
        <v>50</v>
      </c>
      <c r="K57" s="3">
        <f>I42+I45+I48+I51+I54</f>
        <v>50</v>
      </c>
    </row>
    <row r="58" spans="1:11">
      <c r="A58" s="213" t="s">
        <v>454</v>
      </c>
      <c r="B58" s="214"/>
      <c r="C58" s="214"/>
      <c r="D58" s="214"/>
      <c r="E58" s="214"/>
      <c r="F58" s="214"/>
      <c r="G58" s="213"/>
      <c r="H58" s="214"/>
      <c r="I58" s="215"/>
      <c r="J58"/>
    </row>
    <row r="59" spans="1:11">
      <c r="A59" s="209" t="s">
        <v>198</v>
      </c>
      <c r="B59" s="210"/>
      <c r="C59" s="210"/>
      <c r="D59" s="210"/>
      <c r="E59" s="210"/>
      <c r="F59" s="210"/>
      <c r="G59" s="250"/>
      <c r="H59" s="251"/>
      <c r="I59" s="252"/>
      <c r="J59"/>
    </row>
    <row r="60" spans="1:11" ht="111" customHeight="1">
      <c r="A60" s="198" t="s">
        <v>455</v>
      </c>
      <c r="B60" s="199"/>
      <c r="C60" s="199"/>
      <c r="D60" s="199"/>
      <c r="E60" s="199"/>
      <c r="F60" s="199"/>
      <c r="G60" s="201"/>
      <c r="H60" s="253"/>
      <c r="I60" s="202"/>
      <c r="J60"/>
    </row>
    <row r="61" spans="1:11" ht="27.6">
      <c r="A61" s="219" t="s">
        <v>22</v>
      </c>
      <c r="B61" s="220"/>
      <c r="C61" s="221" t="s">
        <v>23</v>
      </c>
      <c r="D61" s="222"/>
      <c r="E61" s="221" t="s">
        <v>24</v>
      </c>
      <c r="F61" s="223"/>
      <c r="G61" s="55" t="s">
        <v>25</v>
      </c>
      <c r="H61" s="56" t="s">
        <v>26</v>
      </c>
      <c r="I61" s="56" t="s">
        <v>27</v>
      </c>
      <c r="J61"/>
    </row>
    <row r="62" spans="1:11" ht="27.6">
      <c r="A62" s="227">
        <v>1.1000000000000001</v>
      </c>
      <c r="B62" s="266" t="s">
        <v>456</v>
      </c>
      <c r="C62" s="70" t="s">
        <v>41</v>
      </c>
      <c r="D62" s="65" t="s">
        <v>457</v>
      </c>
      <c r="E62" s="247">
        <v>10</v>
      </c>
      <c r="F62" s="43" t="s">
        <v>7</v>
      </c>
      <c r="G62" s="44"/>
      <c r="H62" s="40"/>
      <c r="I62" s="59">
        <v>10</v>
      </c>
      <c r="J62"/>
    </row>
    <row r="63" spans="1:11">
      <c r="A63" s="228"/>
      <c r="B63" s="267"/>
      <c r="C63" s="70"/>
      <c r="D63" s="65" t="s">
        <v>61</v>
      </c>
      <c r="E63" s="248"/>
      <c r="F63" s="43"/>
      <c r="G63" s="44"/>
      <c r="H63" s="40"/>
      <c r="I63" s="40"/>
      <c r="J63"/>
    </row>
    <row r="64" spans="1:11" ht="41.4">
      <c r="A64" s="228"/>
      <c r="B64" s="267"/>
      <c r="C64" s="70" t="s">
        <v>35</v>
      </c>
      <c r="D64" s="65" t="s">
        <v>458</v>
      </c>
      <c r="E64" s="249"/>
      <c r="F64" s="72" t="s">
        <v>11</v>
      </c>
      <c r="G64" s="73"/>
      <c r="H64" s="74"/>
      <c r="I64" s="46">
        <v>0</v>
      </c>
      <c r="J64"/>
    </row>
    <row r="65" spans="1:11">
      <c r="A65" s="227">
        <v>1.2</v>
      </c>
      <c r="B65" s="266" t="s">
        <v>459</v>
      </c>
      <c r="C65" s="239" t="s">
        <v>37</v>
      </c>
      <c r="D65" s="269" t="s">
        <v>460</v>
      </c>
      <c r="E65" s="247">
        <v>10</v>
      </c>
      <c r="F65" s="61" t="s">
        <v>7</v>
      </c>
      <c r="G65" s="64"/>
      <c r="H65" s="59"/>
      <c r="I65" s="59">
        <v>10</v>
      </c>
      <c r="J65"/>
    </row>
    <row r="66" spans="1:11">
      <c r="A66" s="228"/>
      <c r="B66" s="267"/>
      <c r="C66" s="240"/>
      <c r="D66" s="270"/>
      <c r="E66" s="248"/>
      <c r="F66" s="43" t="s">
        <v>9</v>
      </c>
      <c r="G66" s="44"/>
      <c r="H66" s="40"/>
      <c r="I66" s="40">
        <v>5</v>
      </c>
      <c r="J66"/>
    </row>
    <row r="67" spans="1:11">
      <c r="A67" s="229"/>
      <c r="B67" s="268"/>
      <c r="C67" s="241"/>
      <c r="D67" s="271"/>
      <c r="E67" s="249"/>
      <c r="F67" s="49" t="s">
        <v>11</v>
      </c>
      <c r="G67" s="50"/>
      <c r="H67" s="46"/>
      <c r="I67" s="46">
        <v>0</v>
      </c>
      <c r="J67"/>
    </row>
    <row r="68" spans="1:11" ht="27.6">
      <c r="A68" s="227">
        <v>1.3</v>
      </c>
      <c r="B68" s="287" t="s">
        <v>461</v>
      </c>
      <c r="C68" s="88" t="s">
        <v>41</v>
      </c>
      <c r="D68" s="63" t="s">
        <v>462</v>
      </c>
      <c r="E68" s="247">
        <v>10</v>
      </c>
      <c r="F68" s="61" t="s">
        <v>7</v>
      </c>
      <c r="G68" s="44"/>
      <c r="H68" s="40"/>
      <c r="I68" s="59">
        <v>10</v>
      </c>
      <c r="J68"/>
    </row>
    <row r="69" spans="1:11">
      <c r="A69" s="228"/>
      <c r="B69" s="288"/>
      <c r="C69" s="70"/>
      <c r="D69" s="65" t="s">
        <v>61</v>
      </c>
      <c r="E69" s="248"/>
      <c r="F69" s="43" t="s">
        <v>9</v>
      </c>
      <c r="G69" s="44"/>
      <c r="H69" s="40"/>
      <c r="I69" s="40">
        <v>5</v>
      </c>
      <c r="J69"/>
    </row>
    <row r="70" spans="1:11" ht="41.4">
      <c r="A70" s="229"/>
      <c r="B70" s="289"/>
      <c r="C70" s="75" t="s">
        <v>37</v>
      </c>
      <c r="D70" s="67" t="s">
        <v>463</v>
      </c>
      <c r="E70" s="249"/>
      <c r="F70" s="49" t="s">
        <v>11</v>
      </c>
      <c r="G70" s="44"/>
      <c r="H70" s="40"/>
      <c r="I70" s="46">
        <v>0</v>
      </c>
      <c r="J70"/>
    </row>
    <row r="71" spans="1:11">
      <c r="A71" s="228">
        <v>1.4</v>
      </c>
      <c r="B71" s="231" t="s">
        <v>464</v>
      </c>
      <c r="C71" s="240" t="s">
        <v>41</v>
      </c>
      <c r="D71" s="270" t="s">
        <v>465</v>
      </c>
      <c r="E71" s="247">
        <v>10</v>
      </c>
      <c r="F71" s="43" t="s">
        <v>7</v>
      </c>
      <c r="G71" s="64"/>
      <c r="H71" s="59"/>
      <c r="I71" s="59">
        <v>10</v>
      </c>
      <c r="J71"/>
    </row>
    <row r="72" spans="1:11">
      <c r="A72" s="228"/>
      <c r="B72" s="231"/>
      <c r="C72" s="240"/>
      <c r="D72" s="270"/>
      <c r="E72" s="248"/>
      <c r="F72" s="43"/>
      <c r="G72" s="44"/>
      <c r="H72" s="40"/>
      <c r="I72" s="40"/>
      <c r="J72"/>
    </row>
    <row r="73" spans="1:11">
      <c r="A73" s="228"/>
      <c r="B73" s="231"/>
      <c r="C73" s="240"/>
      <c r="D73" s="270"/>
      <c r="E73" s="249"/>
      <c r="F73" s="43" t="s">
        <v>11</v>
      </c>
      <c r="G73" s="50"/>
      <c r="H73" s="46"/>
      <c r="I73" s="46">
        <v>0</v>
      </c>
    </row>
    <row r="74" spans="1:11">
      <c r="A74" s="206"/>
      <c r="B74" s="207"/>
      <c r="C74" s="207"/>
      <c r="D74" s="207"/>
      <c r="E74" s="207"/>
      <c r="F74" s="207"/>
      <c r="G74" s="207"/>
      <c r="H74" s="207"/>
      <c r="I74" s="208"/>
      <c r="J74" s="2">
        <f>SUM(E62:E73)</f>
        <v>40</v>
      </c>
      <c r="K74" s="3">
        <f>I62+I65+I68+I71</f>
        <v>40</v>
      </c>
    </row>
    <row r="75" spans="1:11">
      <c r="A75" s="250" t="s">
        <v>466</v>
      </c>
      <c r="B75" s="251"/>
      <c r="C75" s="251"/>
      <c r="D75" s="251"/>
      <c r="E75" s="251"/>
      <c r="F75" s="251"/>
      <c r="G75" s="250"/>
      <c r="H75" s="251"/>
      <c r="I75" s="252"/>
    </row>
    <row r="76" spans="1:11">
      <c r="A76" s="209" t="s">
        <v>364</v>
      </c>
      <c r="B76" s="210"/>
      <c r="C76" s="210"/>
      <c r="D76" s="210"/>
      <c r="E76" s="210"/>
      <c r="F76" s="210"/>
      <c r="G76" s="250"/>
      <c r="H76" s="251"/>
      <c r="I76" s="252"/>
    </row>
    <row r="77" spans="1:11" ht="122.25" customHeight="1">
      <c r="A77" s="198" t="s">
        <v>467</v>
      </c>
      <c r="B77" s="199"/>
      <c r="C77" s="199"/>
      <c r="D77" s="199"/>
      <c r="E77" s="199"/>
      <c r="F77" s="199"/>
      <c r="G77" s="201"/>
      <c r="H77" s="253"/>
      <c r="I77" s="202"/>
    </row>
    <row r="78" spans="1:11" ht="27.6">
      <c r="A78" s="219" t="s">
        <v>22</v>
      </c>
      <c r="B78" s="220"/>
      <c r="C78" s="221" t="s">
        <v>23</v>
      </c>
      <c r="D78" s="222"/>
      <c r="E78" s="221" t="s">
        <v>24</v>
      </c>
      <c r="F78" s="223"/>
      <c r="G78" s="55" t="s">
        <v>25</v>
      </c>
      <c r="H78" s="56" t="s">
        <v>26</v>
      </c>
      <c r="I78" s="56" t="s">
        <v>27</v>
      </c>
    </row>
    <row r="79" spans="1:11">
      <c r="A79" s="227">
        <v>1.1000000000000001</v>
      </c>
      <c r="B79" s="266" t="s">
        <v>468</v>
      </c>
      <c r="C79" s="239" t="s">
        <v>41</v>
      </c>
      <c r="D79" s="346" t="s">
        <v>469</v>
      </c>
      <c r="E79" s="247">
        <v>10</v>
      </c>
      <c r="F79" s="61" t="s">
        <v>7</v>
      </c>
      <c r="G79" s="44"/>
      <c r="H79" s="40"/>
      <c r="I79" s="59">
        <v>10</v>
      </c>
    </row>
    <row r="80" spans="1:11">
      <c r="A80" s="229"/>
      <c r="B80" s="268"/>
      <c r="C80" s="241"/>
      <c r="D80" s="347"/>
      <c r="E80" s="249"/>
      <c r="F80" s="49" t="s">
        <v>11</v>
      </c>
      <c r="G80" s="44"/>
      <c r="H80" s="40"/>
      <c r="I80" s="46">
        <v>0</v>
      </c>
    </row>
    <row r="81" spans="1:11">
      <c r="A81" s="227">
        <v>1.2</v>
      </c>
      <c r="B81" s="266" t="s">
        <v>470</v>
      </c>
      <c r="C81" s="239" t="s">
        <v>35</v>
      </c>
      <c r="D81" s="269" t="s">
        <v>471</v>
      </c>
      <c r="E81" s="247">
        <v>10</v>
      </c>
      <c r="F81" s="61" t="s">
        <v>7</v>
      </c>
      <c r="G81" s="64"/>
      <c r="H81" s="59"/>
      <c r="I81" s="59">
        <v>10</v>
      </c>
    </row>
    <row r="82" spans="1:11">
      <c r="A82" s="228"/>
      <c r="B82" s="267"/>
      <c r="C82" s="240"/>
      <c r="D82" s="270"/>
      <c r="E82" s="248"/>
      <c r="F82" s="43" t="s">
        <v>9</v>
      </c>
      <c r="G82" s="44"/>
      <c r="H82" s="40"/>
      <c r="I82" s="40">
        <v>5</v>
      </c>
    </row>
    <row r="83" spans="1:11">
      <c r="A83" s="228"/>
      <c r="B83" s="267"/>
      <c r="C83" s="240"/>
      <c r="D83" s="270"/>
      <c r="E83" s="248"/>
      <c r="F83" s="43" t="s">
        <v>11</v>
      </c>
      <c r="G83" s="44"/>
      <c r="H83" s="40"/>
      <c r="I83" s="40">
        <v>0</v>
      </c>
    </row>
    <row r="84" spans="1:11" ht="30" customHeight="1">
      <c r="A84" s="307">
        <v>1.3</v>
      </c>
      <c r="B84" s="321" t="s">
        <v>472</v>
      </c>
      <c r="C84" s="90" t="s">
        <v>41</v>
      </c>
      <c r="D84" s="91" t="s">
        <v>473</v>
      </c>
      <c r="E84" s="361">
        <v>10</v>
      </c>
      <c r="F84" s="61" t="s">
        <v>7</v>
      </c>
      <c r="G84" s="92"/>
      <c r="H84" s="92"/>
      <c r="I84" s="109">
        <v>10</v>
      </c>
    </row>
    <row r="85" spans="1:11" ht="30" customHeight="1">
      <c r="A85" s="308"/>
      <c r="B85" s="322"/>
      <c r="C85" s="93"/>
      <c r="D85" s="94" t="s">
        <v>474</v>
      </c>
      <c r="E85" s="362"/>
      <c r="F85" s="43" t="s">
        <v>9</v>
      </c>
      <c r="G85" s="95"/>
      <c r="H85" s="95"/>
      <c r="I85" s="110">
        <v>5</v>
      </c>
    </row>
    <row r="86" spans="1:11">
      <c r="A86" s="309"/>
      <c r="B86" s="323"/>
      <c r="C86" s="96"/>
      <c r="D86" s="97"/>
      <c r="E86" s="363"/>
      <c r="F86" s="49" t="s">
        <v>11</v>
      </c>
      <c r="G86" s="98"/>
      <c r="H86" s="98"/>
      <c r="I86" s="111">
        <v>0</v>
      </c>
    </row>
    <row r="87" spans="1:11">
      <c r="A87" s="206"/>
      <c r="B87" s="207"/>
      <c r="C87" s="298"/>
      <c r="D87" s="298"/>
      <c r="E87" s="207"/>
      <c r="F87" s="207"/>
      <c r="G87" s="207"/>
      <c r="H87" s="207"/>
      <c r="I87" s="208"/>
      <c r="J87" s="2">
        <f>SUM(E79:E86)</f>
        <v>30</v>
      </c>
      <c r="K87" s="3">
        <f>I79+I81+I84</f>
        <v>30</v>
      </c>
    </row>
    <row r="88" spans="1:11">
      <c r="A88" s="213" t="s">
        <v>475</v>
      </c>
      <c r="B88" s="214"/>
      <c r="C88" s="214"/>
      <c r="D88" s="214"/>
      <c r="E88" s="214"/>
      <c r="F88" s="214"/>
      <c r="G88" s="213"/>
      <c r="H88" s="214"/>
      <c r="I88" s="215"/>
    </row>
    <row r="89" spans="1:11">
      <c r="A89" s="282" t="s">
        <v>220</v>
      </c>
      <c r="B89" s="283"/>
      <c r="C89" s="283"/>
      <c r="D89" s="283"/>
      <c r="E89" s="283"/>
      <c r="F89" s="283"/>
      <c r="G89" s="250"/>
      <c r="H89" s="251"/>
      <c r="I89" s="252"/>
    </row>
    <row r="90" spans="1:11" ht="100.5" customHeight="1">
      <c r="A90" s="209" t="s">
        <v>476</v>
      </c>
      <c r="B90" s="210"/>
      <c r="C90" s="210"/>
      <c r="D90" s="210"/>
      <c r="E90" s="210"/>
      <c r="F90" s="210"/>
      <c r="G90" s="250"/>
      <c r="H90" s="251"/>
      <c r="I90" s="252"/>
    </row>
    <row r="91" spans="1:11" ht="27.6">
      <c r="A91" s="219" t="s">
        <v>22</v>
      </c>
      <c r="B91" s="220"/>
      <c r="C91" s="221" t="s">
        <v>23</v>
      </c>
      <c r="D91" s="222"/>
      <c r="E91" s="221" t="s">
        <v>24</v>
      </c>
      <c r="F91" s="223"/>
      <c r="G91" s="55" t="s">
        <v>25</v>
      </c>
      <c r="H91" s="56" t="s">
        <v>26</v>
      </c>
      <c r="I91" s="56" t="s">
        <v>27</v>
      </c>
    </row>
    <row r="92" spans="1:11" ht="41.4">
      <c r="A92" s="57">
        <v>1.1000000000000001</v>
      </c>
      <c r="B92" s="58" t="s">
        <v>477</v>
      </c>
      <c r="C92" s="59" t="s">
        <v>41</v>
      </c>
      <c r="D92" s="99" t="s">
        <v>478</v>
      </c>
      <c r="E92" s="60">
        <v>10</v>
      </c>
      <c r="F92" s="61" t="s">
        <v>7</v>
      </c>
      <c r="G92" s="44"/>
      <c r="H92" s="40"/>
      <c r="I92" s="59">
        <v>10</v>
      </c>
    </row>
    <row r="93" spans="1:11">
      <c r="A93" s="227">
        <v>1.2</v>
      </c>
      <c r="B93" s="230" t="s">
        <v>479</v>
      </c>
      <c r="C93" s="239" t="s">
        <v>37</v>
      </c>
      <c r="D93" s="348" t="s">
        <v>480</v>
      </c>
      <c r="E93" s="247">
        <v>10</v>
      </c>
      <c r="F93" s="64" t="s">
        <v>7</v>
      </c>
      <c r="G93" s="64"/>
      <c r="H93" s="59"/>
      <c r="I93" s="59">
        <v>10</v>
      </c>
    </row>
    <row r="94" spans="1:11">
      <c r="A94" s="228"/>
      <c r="B94" s="231"/>
      <c r="C94" s="240"/>
      <c r="D94" s="349"/>
      <c r="E94" s="248"/>
      <c r="F94" s="44" t="s">
        <v>9</v>
      </c>
      <c r="G94" s="44"/>
      <c r="H94" s="40"/>
      <c r="I94" s="40">
        <v>5</v>
      </c>
    </row>
    <row r="95" spans="1:11" ht="27" customHeight="1">
      <c r="A95" s="229"/>
      <c r="B95" s="232"/>
      <c r="C95" s="241"/>
      <c r="D95" s="350"/>
      <c r="E95" s="249"/>
      <c r="F95" s="50" t="s">
        <v>11</v>
      </c>
      <c r="G95" s="50"/>
      <c r="H95" s="46"/>
      <c r="I95" s="46">
        <v>0</v>
      </c>
    </row>
    <row r="96" spans="1:11" ht="27.75" customHeight="1">
      <c r="A96" s="227">
        <v>1.3</v>
      </c>
      <c r="B96" s="266" t="s">
        <v>481</v>
      </c>
      <c r="C96" s="59" t="s">
        <v>89</v>
      </c>
      <c r="D96" s="102" t="s">
        <v>482</v>
      </c>
      <c r="E96" s="247">
        <v>10</v>
      </c>
      <c r="F96" s="61" t="s">
        <v>7</v>
      </c>
      <c r="G96" s="44"/>
      <c r="H96" s="40"/>
      <c r="I96" s="59">
        <v>10</v>
      </c>
    </row>
    <row r="97" spans="1:13" ht="27.75" customHeight="1">
      <c r="A97" s="228"/>
      <c r="B97" s="267"/>
      <c r="C97" s="40" t="s">
        <v>41</v>
      </c>
      <c r="D97" s="102" t="s">
        <v>483</v>
      </c>
      <c r="E97" s="248"/>
      <c r="F97" s="43"/>
      <c r="G97" s="44"/>
      <c r="H97" s="40"/>
      <c r="I97" s="40"/>
    </row>
    <row r="98" spans="1:13">
      <c r="A98" s="228"/>
      <c r="B98" s="267"/>
      <c r="C98" s="40"/>
      <c r="D98" s="103" t="s">
        <v>484</v>
      </c>
      <c r="E98" s="248"/>
      <c r="F98" s="43" t="s">
        <v>9</v>
      </c>
      <c r="G98" s="44"/>
      <c r="H98" s="40"/>
      <c r="I98" s="40">
        <v>5</v>
      </c>
    </row>
    <row r="99" spans="1:13" ht="27.6">
      <c r="A99" s="228"/>
      <c r="B99" s="267"/>
      <c r="C99" s="40"/>
      <c r="D99" s="104" t="s">
        <v>485</v>
      </c>
      <c r="E99" s="248"/>
      <c r="F99" s="43"/>
      <c r="G99" s="44"/>
      <c r="H99" s="40"/>
      <c r="I99" s="40"/>
    </row>
    <row r="100" spans="1:13" ht="46.5" customHeight="1">
      <c r="A100" s="228"/>
      <c r="B100" s="267"/>
      <c r="C100" s="40" t="s">
        <v>72</v>
      </c>
      <c r="D100" s="104" t="s">
        <v>486</v>
      </c>
      <c r="E100" s="248"/>
      <c r="F100" s="43" t="s">
        <v>11</v>
      </c>
      <c r="G100" s="44"/>
      <c r="H100" s="40"/>
      <c r="I100" s="40">
        <v>0</v>
      </c>
    </row>
    <row r="101" spans="1:13" ht="36.75" customHeight="1">
      <c r="A101" s="228"/>
      <c r="B101" s="267"/>
      <c r="C101" s="40"/>
      <c r="D101" s="104" t="s">
        <v>487</v>
      </c>
      <c r="E101" s="248"/>
      <c r="F101" s="43"/>
      <c r="G101" s="44"/>
      <c r="H101" s="40"/>
      <c r="I101" s="40"/>
      <c r="M101" s="95"/>
    </row>
    <row r="102" spans="1:13" ht="36.75" customHeight="1">
      <c r="A102" s="307">
        <v>1.4</v>
      </c>
      <c r="B102" s="324" t="s">
        <v>488</v>
      </c>
      <c r="C102" s="336" t="s">
        <v>41</v>
      </c>
      <c r="D102" s="23" t="s">
        <v>489</v>
      </c>
      <c r="E102" s="357">
        <v>10</v>
      </c>
      <c r="F102" s="34" t="s">
        <v>7</v>
      </c>
      <c r="G102" s="34"/>
      <c r="H102" s="34"/>
      <c r="I102" s="84">
        <v>10</v>
      </c>
    </row>
    <row r="103" spans="1:13" ht="47.25" customHeight="1">
      <c r="A103" s="308"/>
      <c r="B103" s="325"/>
      <c r="C103" s="334"/>
      <c r="D103" s="24" t="s">
        <v>490</v>
      </c>
      <c r="E103" s="358"/>
      <c r="F103" s="36" t="s">
        <v>9</v>
      </c>
      <c r="G103" s="36"/>
      <c r="H103" s="36"/>
      <c r="I103" s="85">
        <v>5</v>
      </c>
    </row>
    <row r="104" spans="1:13" ht="47.25" customHeight="1">
      <c r="A104" s="308"/>
      <c r="B104" s="325"/>
      <c r="C104" s="334"/>
      <c r="D104" s="105" t="s">
        <v>491</v>
      </c>
      <c r="E104" s="358"/>
      <c r="F104" s="36" t="s">
        <v>11</v>
      </c>
      <c r="G104" s="36"/>
      <c r="H104" s="36"/>
      <c r="I104" s="85">
        <v>0</v>
      </c>
    </row>
    <row r="105" spans="1:13" ht="47.25" customHeight="1">
      <c r="A105" s="309"/>
      <c r="B105" s="326"/>
      <c r="C105" s="37" t="s">
        <v>37</v>
      </c>
      <c r="D105" s="27" t="s">
        <v>492</v>
      </c>
      <c r="E105" s="359"/>
      <c r="F105" s="37"/>
      <c r="G105" s="37"/>
      <c r="H105" s="37"/>
      <c r="I105" s="86"/>
    </row>
    <row r="106" spans="1:13" ht="50.25" customHeight="1">
      <c r="A106" s="228">
        <v>1.5</v>
      </c>
      <c r="B106" s="231" t="s">
        <v>493</v>
      </c>
      <c r="C106" s="40" t="s">
        <v>41</v>
      </c>
      <c r="D106" s="106" t="s">
        <v>494</v>
      </c>
      <c r="E106" s="248">
        <v>10</v>
      </c>
      <c r="F106" s="43" t="s">
        <v>11</v>
      </c>
      <c r="G106" s="44"/>
      <c r="H106" s="40"/>
      <c r="I106" s="40">
        <v>10</v>
      </c>
      <c r="L106" s="112"/>
    </row>
    <row r="107" spans="1:13" ht="42.75" customHeight="1">
      <c r="A107" s="228"/>
      <c r="B107" s="231"/>
      <c r="C107" s="40"/>
      <c r="D107" s="106" t="s">
        <v>495</v>
      </c>
      <c r="E107" s="248"/>
      <c r="F107" s="43" t="s">
        <v>9</v>
      </c>
      <c r="G107" s="44"/>
      <c r="H107" s="40"/>
      <c r="I107" s="40">
        <v>5</v>
      </c>
    </row>
    <row r="108" spans="1:13" ht="35.25" customHeight="1">
      <c r="A108" s="228"/>
      <c r="B108" s="232"/>
      <c r="C108" s="40"/>
      <c r="D108" s="106"/>
      <c r="E108" s="248"/>
      <c r="F108" s="43" t="s">
        <v>11</v>
      </c>
      <c r="G108" s="44"/>
      <c r="H108" s="40"/>
      <c r="I108" s="40">
        <v>0</v>
      </c>
    </row>
    <row r="109" spans="1:13" ht="17.25" customHeight="1">
      <c r="A109" s="78"/>
      <c r="B109" s="300"/>
      <c r="C109" s="300"/>
      <c r="D109" s="300"/>
      <c r="E109" s="300"/>
      <c r="F109" s="300"/>
      <c r="G109" s="300"/>
      <c r="H109" s="300"/>
      <c r="I109" s="301"/>
      <c r="J109" s="2">
        <f>SUM(E92:E108)</f>
        <v>50</v>
      </c>
      <c r="K109" s="3">
        <f>I92+I93+I96+I102+I106</f>
        <v>50</v>
      </c>
      <c r="L109" s="113"/>
    </row>
    <row r="110" spans="1:13">
      <c r="J110" s="2">
        <f>SUM(J24:J109)</f>
        <v>240</v>
      </c>
      <c r="K110" s="3">
        <f>+SUM(K24:K109)</f>
        <v>240</v>
      </c>
      <c r="L110">
        <f>K110/J110*100</f>
        <v>100</v>
      </c>
    </row>
    <row r="111" spans="1:13">
      <c r="H111" s="107">
        <f>J110/K110*100</f>
        <v>100</v>
      </c>
    </row>
    <row r="115" spans="2:10">
      <c r="B115" s="327"/>
      <c r="C115" s="337"/>
      <c r="D115" s="108"/>
      <c r="E115"/>
      <c r="J115"/>
    </row>
    <row r="116" spans="2:10">
      <c r="B116" s="327"/>
      <c r="C116" s="337"/>
      <c r="D116" s="108"/>
      <c r="E116"/>
      <c r="J116"/>
    </row>
    <row r="117" spans="2:10">
      <c r="B117" s="328"/>
      <c r="C117" s="337"/>
      <c r="D117" s="351"/>
      <c r="E117"/>
      <c r="J117"/>
    </row>
    <row r="118" spans="2:10">
      <c r="B118" s="328"/>
      <c r="C118" s="337"/>
      <c r="D118" s="351"/>
      <c r="E118"/>
      <c r="J118"/>
    </row>
    <row r="119" spans="2:10">
      <c r="B119" s="328"/>
      <c r="C119" s="337"/>
      <c r="D119" s="351"/>
      <c r="E119"/>
      <c r="J119"/>
    </row>
    <row r="120" spans="2:10">
      <c r="C120"/>
      <c r="E120"/>
      <c r="J120"/>
    </row>
    <row r="121" spans="2:10">
      <c r="C121"/>
      <c r="E121"/>
      <c r="J121"/>
    </row>
  </sheetData>
  <mergeCells count="149">
    <mergeCell ref="E93:E95"/>
    <mergeCell ref="E96:E101"/>
    <mergeCell ref="E102:E105"/>
    <mergeCell ref="E106:E108"/>
    <mergeCell ref="G9:I11"/>
    <mergeCell ref="G38:I40"/>
    <mergeCell ref="G58:I60"/>
    <mergeCell ref="G75:I77"/>
    <mergeCell ref="G88:I90"/>
    <mergeCell ref="D65:D67"/>
    <mergeCell ref="D71:D73"/>
    <mergeCell ref="D79:D80"/>
    <mergeCell ref="D81:D83"/>
    <mergeCell ref="D93:D95"/>
    <mergeCell ref="D117:D119"/>
    <mergeCell ref="E13:E14"/>
    <mergeCell ref="E15:E17"/>
    <mergeCell ref="E18:E19"/>
    <mergeCell ref="E20:E23"/>
    <mergeCell ref="E29:E31"/>
    <mergeCell ref="E32:E33"/>
    <mergeCell ref="E34:E36"/>
    <mergeCell ref="E42:E44"/>
    <mergeCell ref="E45:E47"/>
    <mergeCell ref="E48:E50"/>
    <mergeCell ref="E51:E53"/>
    <mergeCell ref="E54:E56"/>
    <mergeCell ref="E62:E64"/>
    <mergeCell ref="E65:E67"/>
    <mergeCell ref="E68:E70"/>
    <mergeCell ref="E71:E73"/>
    <mergeCell ref="E79:E80"/>
    <mergeCell ref="E81:E83"/>
    <mergeCell ref="B96:B101"/>
    <mergeCell ref="B102:B105"/>
    <mergeCell ref="B106:B108"/>
    <mergeCell ref="B115:B116"/>
    <mergeCell ref="B117:B119"/>
    <mergeCell ref="C13:C14"/>
    <mergeCell ref="C15:C16"/>
    <mergeCell ref="C18:C19"/>
    <mergeCell ref="C30:C31"/>
    <mergeCell ref="C32:C33"/>
    <mergeCell ref="C42:C44"/>
    <mergeCell ref="C45:C46"/>
    <mergeCell ref="C48:C50"/>
    <mergeCell ref="C51:C53"/>
    <mergeCell ref="C65:C67"/>
    <mergeCell ref="C71:C73"/>
    <mergeCell ref="C79:C80"/>
    <mergeCell ref="C81:C83"/>
    <mergeCell ref="C93:C95"/>
    <mergeCell ref="C102:C104"/>
    <mergeCell ref="C115:C116"/>
    <mergeCell ref="C117:C119"/>
    <mergeCell ref="A93:A95"/>
    <mergeCell ref="A96:A101"/>
    <mergeCell ref="A102:A105"/>
    <mergeCell ref="A106:A108"/>
    <mergeCell ref="B13:B14"/>
    <mergeCell ref="B15:B17"/>
    <mergeCell ref="B18:B19"/>
    <mergeCell ref="B20:B23"/>
    <mergeCell ref="B29:B31"/>
    <mergeCell ref="B32:B33"/>
    <mergeCell ref="B34:B36"/>
    <mergeCell ref="B42:B44"/>
    <mergeCell ref="B45:B47"/>
    <mergeCell ref="B48:B50"/>
    <mergeCell ref="B51:B53"/>
    <mergeCell ref="B54:B56"/>
    <mergeCell ref="B62:B64"/>
    <mergeCell ref="B65:B67"/>
    <mergeCell ref="B68:B70"/>
    <mergeCell ref="B71:B73"/>
    <mergeCell ref="B79:B80"/>
    <mergeCell ref="B81:B83"/>
    <mergeCell ref="B84:B86"/>
    <mergeCell ref="B93:B95"/>
    <mergeCell ref="A89:F89"/>
    <mergeCell ref="A90:F90"/>
    <mergeCell ref="A91:B91"/>
    <mergeCell ref="C91:D91"/>
    <mergeCell ref="E91:F91"/>
    <mergeCell ref="B109:I109"/>
    <mergeCell ref="A13:A14"/>
    <mergeCell ref="A15:A17"/>
    <mergeCell ref="A18:A19"/>
    <mergeCell ref="A20:A23"/>
    <mergeCell ref="A29:A31"/>
    <mergeCell ref="A32:A33"/>
    <mergeCell ref="A34:A36"/>
    <mergeCell ref="A42:A44"/>
    <mergeCell ref="A45:A47"/>
    <mergeCell ref="A48:A50"/>
    <mergeCell ref="A51:A53"/>
    <mergeCell ref="A54:A56"/>
    <mergeCell ref="A62:A64"/>
    <mergeCell ref="A65:A67"/>
    <mergeCell ref="A68:A70"/>
    <mergeCell ref="A71:A73"/>
    <mergeCell ref="A79:A80"/>
    <mergeCell ref="A81:A83"/>
    <mergeCell ref="A74:I74"/>
    <mergeCell ref="A75:F75"/>
    <mergeCell ref="A76:F76"/>
    <mergeCell ref="A77:F77"/>
    <mergeCell ref="A78:B78"/>
    <mergeCell ref="C78:D78"/>
    <mergeCell ref="E78:F78"/>
    <mergeCell ref="A87:I87"/>
    <mergeCell ref="A88:F88"/>
    <mergeCell ref="A84:A86"/>
    <mergeCell ref="E84:E86"/>
    <mergeCell ref="A40:F40"/>
    <mergeCell ref="A41:B41"/>
    <mergeCell ref="C41:D41"/>
    <mergeCell ref="E41:F41"/>
    <mergeCell ref="A57:I57"/>
    <mergeCell ref="A58:F58"/>
    <mergeCell ref="A59:F59"/>
    <mergeCell ref="A60:F60"/>
    <mergeCell ref="A61:B61"/>
    <mergeCell ref="C61:D61"/>
    <mergeCell ref="E61:F61"/>
    <mergeCell ref="D42:D44"/>
    <mergeCell ref="D48:D50"/>
    <mergeCell ref="D51:D53"/>
    <mergeCell ref="A25:F25"/>
    <mergeCell ref="A26:F26"/>
    <mergeCell ref="A27:F27"/>
    <mergeCell ref="A28:B28"/>
    <mergeCell ref="C28:D28"/>
    <mergeCell ref="E28:F28"/>
    <mergeCell ref="A37:I37"/>
    <mergeCell ref="A38:F38"/>
    <mergeCell ref="A39:F39"/>
    <mergeCell ref="D30:D31"/>
    <mergeCell ref="D32:D33"/>
    <mergeCell ref="B1:I1"/>
    <mergeCell ref="B2:I2"/>
    <mergeCell ref="A9:F9"/>
    <mergeCell ref="A10:F10"/>
    <mergeCell ref="A11:F11"/>
    <mergeCell ref="A12:B12"/>
    <mergeCell ref="C12:D12"/>
    <mergeCell ref="E12:F12"/>
    <mergeCell ref="A24:I24"/>
    <mergeCell ref="D18:D19"/>
  </mergeCells>
  <pageMargins left="0.7" right="0.7" top="0.75" bottom="0.75" header="0.3" footer="0.3"/>
  <pageSetup paperSize="5" orientation="landscape" horizontalDpi="360" verticalDpi="36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0">
    <comment s:ref="E10" rgbClr="D09604"/>
    <comment s:ref="I10" rgbClr="D09604"/>
  </commentList>
  <commentList sheetStid="23">
    <comment s:ref="E10" rgbClr="D0C3C8"/>
    <comment s:ref="I10" rgbClr="D0C3C8"/>
  </commentList>
  <commentList sheetStid="21">
    <comment s:ref="E10" rgbClr="D09604"/>
    <comment s:ref="I10" rgbClr="D09604"/>
  </commentList>
  <commentList sheetStid="22">
    <comment s:ref="E9" rgbClr="D09604"/>
    <comment s:ref="I9" rgbClr="D09604"/>
  </commentList>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PETUNJUK</vt:lpstr>
      <vt:lpstr>STANDAR 1</vt:lpstr>
      <vt:lpstr>STANDAR 2</vt:lpstr>
      <vt:lpstr>STANDAR 3</vt:lpstr>
      <vt:lpstr>STANDAR 4</vt:lpstr>
      <vt:lpstr>STANDAR 5</vt:lpstr>
      <vt:lpstr>'STANDAR 1'!Print_Area</vt:lpstr>
      <vt:lpstr>'STANDAR 2'!Print_Area</vt:lpstr>
      <vt:lpstr>'STANDAR 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IPAN</dc:creator>
  <cp:lastModifiedBy>MyBook Hype AMD</cp:lastModifiedBy>
  <cp:lastPrinted>2022-07-18T06:49:00Z</cp:lastPrinted>
  <dcterms:created xsi:type="dcterms:W3CDTF">2021-10-04T00:10:00Z</dcterms:created>
  <dcterms:modified xsi:type="dcterms:W3CDTF">2025-09-15T04:36:24Z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B920F4F5D0944CDCAD56F6BD0DAD219D_13</vt:lpwstr>
  </property>
  <property fmtid="{D5CDD505-2E9C-101B-9397-08002B2CF9AE}" pid="3" name="KSOProductBuildVer">
    <vt:lpwstr>1033-12.2.0.17545</vt:lpwstr>
  </property>
</Properties>
</file>