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ryuta\Downloads\"/>
    </mc:Choice>
  </mc:AlternateContent>
  <xr:revisionPtr revIDLastSave="0" documentId="13_ncr:1_{18B8E037-B30C-4866-AEAE-92F3FA19749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発注予定部品リスト" sheetId="1" r:id="rId1"/>
  </sheets>
  <definedNames>
    <definedName name="_xlnm._FilterDatabase" localSheetId="0" hidden="1">発注予定部品リスト!$B$2:$J$34</definedName>
  </definedNames>
  <calcPr calcId="191029"/>
  <extLst>
    <ext uri="GoogleSheetsCustomDataVersion2">
      <go:sheetsCustomData xmlns:go="http://customooxmlschemas.google.com/" r:id="rId5" roundtripDataChecksum="QAziQlwlgaKFMFM3es4Np1acury4S7s9CW6KPm1N5EQ="/>
    </ext>
  </extLst>
</workbook>
</file>

<file path=xl/calcChain.xml><?xml version="1.0" encoding="utf-8"?>
<calcChain xmlns="http://schemas.openxmlformats.org/spreadsheetml/2006/main">
  <c r="H34" i="1" l="1"/>
  <c r="H33" i="1"/>
  <c r="H32" i="1"/>
</calcChain>
</file>

<file path=xl/sharedStrings.xml><?xml version="1.0" encoding="utf-8"?>
<sst xmlns="http://schemas.openxmlformats.org/spreadsheetml/2006/main" count="125" uniqueCount="85">
  <si>
    <t>入力順</t>
  </si>
  <si>
    <t>品名</t>
  </si>
  <si>
    <t>型番</t>
  </si>
  <si>
    <t>必要個数</t>
  </si>
  <si>
    <t>予備</t>
  </si>
  <si>
    <t>購入サイト</t>
  </si>
  <si>
    <t>合計金額（税込み）</t>
  </si>
  <si>
    <t>発注先</t>
  </si>
  <si>
    <t>備考</t>
  </si>
  <si>
    <t>amazon</t>
  </si>
  <si>
    <t>防音箱用M3ねじ</t>
  </si>
  <si>
    <t>https://amzn.asia/d/9brNjJE</t>
  </si>
  <si>
    <t>サークルカッター</t>
  </si>
  <si>
    <t>https://amzn.asia/d/35P8lY7</t>
  </si>
  <si>
    <t>100mmMDF穴あけ用</t>
  </si>
  <si>
    <t>ねじロック</t>
  </si>
  <si>
    <t>https://www.amazon.co.jp/%E3%83%98%E3%83%B3%E3%82%B1%E3%83%AB%E3%82%B8%E3%83%A3%E3%83%91%E3%83%B3-Henkel-Japan-LOCTITE-%E9%87%91%E5%B1%9E%E8%A3%BD%E3%81%AD%E3%81%98%E3%81%AE%E3%82%86%E3%82%8B%E3%81%BF%E6%AD%A2%E3%82%81%E5%8F%8A%E3%81%B3%E3%82%B7%E3%83%BC%E3%83%AB%E3%80%81%E4%B8%AD%E5%BC%B7%E5%BA%A6%E3%81%AE%E6%B1%8E%E7%94%A8%E3%81%AE%E3%81%AD%E3%81%98%E3%82%86%E3%82%8B%E3%81%BF%E6%AD%A2%E3%82%81%E7%94%A8%E6%8E%A5%E7%9D%80%E5%89%A4/dp/B003CYOME6/ref=sr_1_2?crid=V2XH78QMG3EH&amp;dib=eyJ2IjoiMSJ9.Du71AwuMwx33ZDKVzYX1kw4ZndJqFoakOmrqrFyF-vzHbR0BPCewCpNsqhgzB_cwIRUFowMiTYvUFsL3UNUJAOJpFgmf5BsyL6V2RA6sA1TTVvRSvfqwYx7dXWNgr4B0SaNAnk0LUDy4avbrz43OJfInaTMrwOgX0qR94eKW1tWyhAuGacvU8tBkNcZ-S3eOMEFom4gy6t6HpDJDo850EUj_zwFB3_P2JHnKXuLGPFPbkfu7ZdKN83E9tK-El5-1JC7M_0d41aflNY5-FI-vQWGl6ijEJfbuzQwkhEeiXW0IW2Kq-q-hQxLa6WuaCb04P21wuDsjQalIHkQwR1IX-I8i0k4rulSR-wuSXDztUuSRdjqnSdqQGL1L-BO51HVub5gHkovxIN9m2dAV787Fj_l6_URXJLXGMqGcmM31wvkRoIq5bUYM3cKLNY0weObY.jNPPK5vjqM83xWoTtnS3KosbdHbVOHTbOwB1MIdBkZo&amp;dib_tag=se&amp;keywords=%E3%83%8D%E3%82%B8%E3%83%AD%E3%83%83%E3%82%AF%E5%89%A4&amp;qid=1736374391&amp;sprefix=nejiro%2Caps%2C162&amp;sr=8-2</t>
  </si>
  <si>
    <t>木工用ドリルビット</t>
  </si>
  <si>
    <t>https://www.amazon.co.jp/YOKOCUT-%E3%83%89%E3%83%AA%E3%83%AB%E3%83%93%E3%83%83%E3%83%88%E3%82%BB%E3%83%83%E3%83%88-%E6%9C%A8%E5%B7%A5%E7%94%A8%E3%83%89%E3%83%AA%E3%83%AB-%E5%85%88%E4%B8%89%E8%A7%92%E6%9C%A8%E5%B7%A5%E7%94%A8%E3%83%89%E3%83%AA%E3%83%AB%E3%83%93%E3%83%83%E3%83%88-%E3%82%A4%E3%83%B3%E3%83%91%E3%82%AF%E3%83%88%E4%B8%A1%E9%A0%AD%E3%83%89%E3%83%A9%E3%82%A4%E3%83%90%E3%83%BC%E3%83%93%E3%83%83%E3%83%88/dp/B0CQJSK2BG/ref=sr_1_7?crid=39BSV8LPMO834&amp;dib=eyJ2IjoiMSJ9.tkw9FoAGCUqSrXiClZjTFm0dKKSZF3BTdGMpjOtDWujOyq3K6aFlTu_YDunOwggj3pnJuzKHKPd_x7aH39yMx2jLxa5F6DaBbEuZgLu5QIRjnAME76nDrEP4K5KulG0dwWATT7054nV_kYQMDAjiRRIytz3tPdUEjYwsPDu4Li6xmlBG7cxpy0A5yf26mU-HRtr2JusKx3HyNpOuGWPalrp53fPr1sQuD9n6Bqaiz6iKtIXIAqWuBvwIvsRC5MEf6jS0U0tyw7-_ub9Pcqm8kPzzc2KuZ0J_YuL_w8sToVi5mLbfHW-uiRNtv0DPfyZX6--R5QWnaV3R4Duni24_Tt_ygL5nOZ_7XY0Rs0pl0VWL7TGJ4dohTKBDaBKdVWREFXhXPNpfMbHFv1Zj_zLxI_sKopf1J6r53giZqRy4qeSnycHzRq-7SLNEtiKH-XE-.A5Ef5Ae8V9GPpSyz-63OaswaUvcvyzoyhZmtTU_q5ik&amp;dib_tag=se&amp;keywords=%E6%9C%A8%E5%B7%A5%E7%94%A8%E3%83%89%E3%83%AA%E3%83%AB&amp;qid=1736373359&amp;sprefix=%E6%9C%A8%E5%B7%A5%2Caps%2C156&amp;sr=8-7</t>
  </si>
  <si>
    <t>MDF 595×640×15</t>
  </si>
  <si>
    <t>https://www.zaiichi.com/mdf/1500.html</t>
  </si>
  <si>
    <t>木工素材の材木屋ざいいち</t>
  </si>
  <si>
    <t>カッティングサービスを利用。金額不明。見積もり申請をサイトから提出</t>
  </si>
  <si>
    <t>MDF 310×595×15</t>
  </si>
  <si>
    <t>MDF 595×615×15</t>
  </si>
  <si>
    <t>MDF 535×595×15</t>
  </si>
  <si>
    <t>MDF 105×595×15</t>
  </si>
  <si>
    <t>MDF 595×925×15</t>
  </si>
  <si>
    <t>MDF 640×955×15</t>
  </si>
  <si>
    <t>アルミフレーム</t>
  </si>
  <si>
    <t>NFS5-2020-555.0</t>
  </si>
  <si>
    <t>https://jp.misumi-ec.com/vona2/detail/110311092599/?HissuCode=NFS5-2020-555&amp;PNSearch=NFS5-2020-555&amp;KWSearch=NFS5-2020-555.0&amp;searchFlow=results2products&amp;list=PageSearchResult</t>
  </si>
  <si>
    <t>ミスミ</t>
  </si>
  <si>
    <t>NFS5-2020-570.0</t>
  </si>
  <si>
    <t>https://jp.misumi-ec.com/vona2/detail/110311092599/?HissuCode=NFS5-2020-570&amp;PNSearch=NFS5-2020-570&amp;KWSearch=NFS5-2020-570.0&amp;searchFlow=results2products&amp;list=PageSearchResult</t>
  </si>
  <si>
    <t>NFS5-2020-925.0</t>
  </si>
  <si>
    <t>https://jp.misumi-ec.com/vona2/detail/110311092599/?HissuCode=NFS5-2020-925&amp;PNSearch=NFS5-2020-925&amp;KWSearch=NFS5-2020-925.0&amp;searchFlow=results2products&amp;list=PageSearchResult</t>
  </si>
  <si>
    <t>ブラケット</t>
  </si>
  <si>
    <t>HBLFSN5</t>
  </si>
  <si>
    <t>https://jp.misumi-ec.com/vona2/detail/110300437260/?HissuCode=HBLFSN5&amp;PNSearch=HBLFSN5&amp;KWSearch=HBLFSN5&amp;searchFlow=results2products&amp;list=PageSearchResult</t>
  </si>
  <si>
    <t>座金</t>
  </si>
  <si>
    <t>E-GSPWF5</t>
  </si>
  <si>
    <t>https://jp.misumi-ec.com/vona2/detail/110311012589/?HissuCode=E-GSPWF5&amp;PNSearch=E-GSPWF5&amp;KWSearch=E-GSPWF5&amp;searchFlow=results2products&amp;list=PageSearchResult</t>
  </si>
  <si>
    <t>M5×12ねじ</t>
  </si>
  <si>
    <t>E-GSCB5-12</t>
  </si>
  <si>
    <t>https://jp.misumi-ec.com/vona2/detail/110310861029/?KWSearch=%E5%85%AD%E8%A7%92%E7%A9%B4%E4%BB%98%E3%81%8D%E3%83%9C%E3%83%AB%E3%83%88&amp;searchFlow=results2products</t>
  </si>
  <si>
    <t>後入れバネナット(1パック)</t>
  </si>
  <si>
    <t>PACK-HNTP5-5</t>
  </si>
  <si>
    <t>https://jp.misumi-ec.com/vona2/detail/110302608410/?HissuCode=HNTP5-5&amp;PNSearch=HNTP5-5&amp;KWSearch=HNTP5-5&amp;searchFlow=results2products&amp;list=PageSearchResult</t>
  </si>
  <si>
    <t>100個入り(96個使用)</t>
  </si>
  <si>
    <t>超極低頭ボルトM5×20</t>
  </si>
  <si>
    <t>E-GCBSTSR5-20</t>
  </si>
  <si>
    <t>https://jp.misumi-ec.com/vona2/detail/110311091879/?HissuCode=E-GCBSTSR5-20&amp;PNSearch=E-GCBSTSR5-20&amp;KWSearch=E-GCBSTSR5-20&amp;searchFlow=results2products&amp;list=PageSearchResult</t>
  </si>
  <si>
    <t>蝶番</t>
  </si>
  <si>
    <t>C-HHFL5-2</t>
  </si>
  <si>
    <t>https://jp.misumi-ec.com/vona2/detail/110310364679/?HissuCode=C-HHFL5-2&amp;PNSearch=C-HHFL5-2&amp;KWSearch=C-HHFL5-2&amp;searchFlow=results2products&amp;list=PageSearchResult</t>
  </si>
  <si>
    <t>取っ手</t>
  </si>
  <si>
    <t>C-NUWANS10-80-27</t>
  </si>
  <si>
    <t>https://jp.misumi-ec.com/vona2/detail/110310457469/?HissuCode=C-NUWANS10-80-27&amp;PNSearch=C-NUWANS10-80-27&amp;KWSearch=C-NUWANS10-80-27&amp;searchFlow=results2products&amp;list=PageSearchResult</t>
  </si>
  <si>
    <t>マグネットキャッチ</t>
  </si>
  <si>
    <t>MGCST30</t>
  </si>
  <si>
    <t>https://jp.misumi-ec.com/vona2/detail/110302027570/?HissuCode=MGCST30&amp;PNSearch=MGCST30&amp;KWSearch=MGCST30&amp;searchFlow=results2products&amp;list=PageSearchResult</t>
  </si>
  <si>
    <t>鬼目ナットM3×8.5(1パック)</t>
  </si>
  <si>
    <t>https://www.monotaro.com/p/4175/4833/?t.q=m3%20%8BS%96%DA%83i%83b%83g</t>
  </si>
  <si>
    <t>モノタロウ</t>
  </si>
  <si>
    <t>鬼目ナットM5×13(1パック)</t>
  </si>
  <si>
    <t>https://www.monotaro.com/p/4175/5174/?t.q=%8BS%96%DA%83i%83b%83g%20m5</t>
  </si>
  <si>
    <t>１パック10個入り（16個使用）</t>
  </si>
  <si>
    <t>六角穴付き皿ボルトM5×12(1パック)</t>
  </si>
  <si>
    <t>https://www.monotaro.com/p/0552/5931/?t.q=%98Z%8Ap%20%8C%8A%20%95t%82%AB%20%8EM%20%83%7B%83%8B%83g%20m5</t>
  </si>
  <si>
    <t>六角穴付き皿ボルトM3×10(1パック)</t>
  </si>
  <si>
    <t>https://www.monotaro.com/p/0552/7471/?t.q=%98Z%8Ap%8C%8A%95t%82%AB%20%8EM%83%7B%83%8B%83g%20M3</t>
  </si>
  <si>
    <t>六角穴付き皿ボルトM3×16(1パック)</t>
  </si>
  <si>
    <t>https://www.monotaro.com/p/0552/7514/</t>
  </si>
  <si>
    <t>パーツクリーナー</t>
  </si>
  <si>
    <t>https://www.monotaro.com/p/0582/7954/?t.q=%83p%81%5B%83c%20%83N%83%8A%81%5B%83i%81%5B</t>
  </si>
  <si>
    <t>キムタオル</t>
  </si>
  <si>
    <t>https://www.monotaro.com/p/3257/5794/?t.q=%83L%83%80%83%8F%83C%83v</t>
  </si>
  <si>
    <t>吸音パネル</t>
  </si>
  <si>
    <t>https://item.rakuten.co.jp/whiteleaf-mart/square-sound_absorbing_panel/?variantId=314</t>
  </si>
  <si>
    <t>楽天</t>
  </si>
  <si>
    <t>１パック12枚入り(28枚使用)</t>
  </si>
  <si>
    <t>両面テープ</t>
  </si>
  <si>
    <t>https://item.rakuten.co.jp/whiteleaf-mart/strong_double-sided_tape/</t>
  </si>
  <si>
    <t>合計金額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</si>
</sst>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Aptos Narrow"/>
      <scheme val="minor"/>
    </font>
    <font>
      <b/>
      <sz val="11"/>
      <color theme="1"/>
      <name val="游ゴシック"/>
      <family val="3"/>
      <charset val="128"/>
    </font>
    <font>
      <b/>
      <sz val="12"/>
      <color theme="1"/>
      <name val="游ゴシック"/>
      <family val="3"/>
      <charset val="128"/>
    </font>
    <font>
      <sz val="11"/>
      <color rgb="FF467886"/>
      <name val="游ゴシック"/>
      <family val="3"/>
      <charset val="128"/>
    </font>
    <font>
      <u/>
      <sz val="11"/>
      <color rgb="FF467886"/>
      <name val="游ゴシック"/>
      <family val="3"/>
      <charset val="128"/>
    </font>
    <font>
      <b/>
      <sz val="11"/>
      <color theme="1"/>
      <name val="Arial"/>
    </font>
    <font>
      <b/>
      <sz val="11"/>
      <color rgb="FF333333"/>
      <name val="Meiryo"/>
      <family val="3"/>
      <charset val="128"/>
    </font>
    <font>
      <b/>
      <sz val="11"/>
      <color rgb="FF1D1C1D"/>
      <name val="游ゴシック"/>
      <family val="3"/>
      <charset val="128"/>
    </font>
    <font>
      <u/>
      <sz val="11"/>
      <color rgb="FF467886"/>
      <name val="游ゴシック"/>
      <family val="3"/>
      <charset val="128"/>
    </font>
    <font>
      <u/>
      <sz val="11"/>
      <color rgb="FF467886"/>
      <name val="游ゴシック"/>
      <family val="3"/>
      <charset val="128"/>
    </font>
    <font>
      <u/>
      <sz val="11"/>
      <color rgb="FF467886"/>
      <name val="游ゴシック"/>
      <family val="3"/>
      <charset val="128"/>
    </font>
    <font>
      <u/>
      <sz val="11"/>
      <color rgb="FF467886"/>
      <name val="游ゴシック"/>
      <family val="3"/>
      <charset val="128"/>
    </font>
    <font>
      <u/>
      <sz val="11"/>
      <color rgb="FF467886"/>
      <name val="游ゴシック"/>
      <family val="3"/>
      <charset val="128"/>
    </font>
    <font>
      <b/>
      <sz val="11"/>
      <color rgb="FF333333"/>
      <name val="Arial"/>
    </font>
    <font>
      <b/>
      <sz val="11"/>
      <color rgb="FF333333"/>
      <name val="Arial"/>
    </font>
    <font>
      <u/>
      <sz val="11"/>
      <color rgb="FF467886"/>
      <name val="Arial"/>
    </font>
    <font>
      <sz val="11"/>
      <color theme="1"/>
      <name val="Aptos Narrow"/>
      <scheme val="minor"/>
    </font>
    <font>
      <u/>
      <sz val="11"/>
      <color rgb="FF467886"/>
      <name val="Arial"/>
    </font>
    <font>
      <b/>
      <sz val="11"/>
      <color theme="1"/>
      <name val="Aptos Narrow"/>
      <scheme val="minor"/>
    </font>
    <font>
      <b/>
      <sz val="11"/>
      <color rgb="FFFF0000"/>
      <name val="游ゴシック"/>
      <family val="3"/>
      <charset val="128"/>
    </font>
    <font>
      <sz val="6"/>
      <name val="Aptos Narrow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0" fillId="0" borderId="8" xfId="0" applyFont="1" applyBorder="1" applyAlignment="1">
      <alignment vertical="center"/>
    </xf>
    <xf numFmtId="3" fontId="1" fillId="0" borderId="8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16" fillId="0" borderId="4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8" fillId="0" borderId="2" xfId="0" applyFont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3" fontId="19" fillId="2" borderId="3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aiichi.com/mdf/1500.html" TargetMode="External"/><Relationship Id="rId13" Type="http://schemas.openxmlformats.org/officeDocument/2006/relationships/hyperlink" Target="https://jp.misumi-ec.com/vona2/detail/110300437260/?HissuCode=HBLFSN5&amp;PNSearch=HBLFSN5&amp;KWSearch=HBLFSN5&amp;searchFlow=results2products&amp;list=PageSearchResult" TargetMode="External"/><Relationship Id="rId18" Type="http://schemas.openxmlformats.org/officeDocument/2006/relationships/hyperlink" Target="https://jp.misumi-ec.com/vona2/detail/110310364679/?HissuCode=C-HHFL5-2&amp;PNSearch=C-HHFL5-2&amp;KWSearch=C-HHFL5-2&amp;searchFlow=results2products&amp;list=PageSearchResult" TargetMode="External"/><Relationship Id="rId26" Type="http://schemas.openxmlformats.org/officeDocument/2006/relationships/hyperlink" Target="https://www.monotaro.com/p/0582/7954/?t.q=%83p%81%5B%83c%20%83N%83%8A%81%5B%83i%81%5B" TargetMode="External"/><Relationship Id="rId3" Type="http://schemas.openxmlformats.org/officeDocument/2006/relationships/hyperlink" Target="https://www.zaiichi.com/mdf/1500.html" TargetMode="External"/><Relationship Id="rId21" Type="http://schemas.openxmlformats.org/officeDocument/2006/relationships/hyperlink" Target="https://www.monotaro.com/p/4175/4833/?t.q=m3%20%8BS%96%DA%83i%83b%83g" TargetMode="External"/><Relationship Id="rId7" Type="http://schemas.openxmlformats.org/officeDocument/2006/relationships/hyperlink" Target="https://www.zaiichi.com/mdf/1500.html" TargetMode="External"/><Relationship Id="rId12" Type="http://schemas.openxmlformats.org/officeDocument/2006/relationships/hyperlink" Target="https://jp.misumi-ec.com/vona2/detail/110311092599/?HissuCode=NFS5-2020-925&amp;PNSearch=NFS5-2020-925&amp;KWSearch=NFS5-2020-925.0&amp;searchFlow=results2products&amp;list=PageSearchResult" TargetMode="External"/><Relationship Id="rId17" Type="http://schemas.openxmlformats.org/officeDocument/2006/relationships/hyperlink" Target="https://jp.misumi-ec.com/vona2/detail/110311091879/?HissuCode=E-GCBSTSR5-20&amp;PNSearch=E-GCBSTSR5-20&amp;KWSearch=E-GCBSTSR5-20&amp;searchFlow=results2products&amp;list=PageSearchResult" TargetMode="External"/><Relationship Id="rId25" Type="http://schemas.openxmlformats.org/officeDocument/2006/relationships/hyperlink" Target="https://www.monotaro.com/p/0552/7514/" TargetMode="External"/><Relationship Id="rId2" Type="http://schemas.openxmlformats.org/officeDocument/2006/relationships/hyperlink" Target="https://amzn.asia/d/35P8lY7" TargetMode="External"/><Relationship Id="rId16" Type="http://schemas.openxmlformats.org/officeDocument/2006/relationships/hyperlink" Target="https://jp.misumi-ec.com/vona2/detail/110302608410/?HissuCode=HNTP5-5&amp;PNSearch=HNTP5-5&amp;KWSearch=HNTP5-5&amp;searchFlow=results2products&amp;list=PageSearchResult" TargetMode="External"/><Relationship Id="rId20" Type="http://schemas.openxmlformats.org/officeDocument/2006/relationships/hyperlink" Target="https://jp.misumi-ec.com/vona2/detail/110302027570/?HissuCode=MGCST30&amp;PNSearch=MGCST30&amp;KWSearch=MGCST30&amp;searchFlow=results2products&amp;list=PageSearchResult" TargetMode="External"/><Relationship Id="rId29" Type="http://schemas.openxmlformats.org/officeDocument/2006/relationships/hyperlink" Target="https://item.rakuten.co.jp/whiteleaf-mart/strong_double-sided_tape/" TargetMode="External"/><Relationship Id="rId1" Type="http://schemas.openxmlformats.org/officeDocument/2006/relationships/hyperlink" Target="https://amzn.asia/d/9brNjJE" TargetMode="External"/><Relationship Id="rId6" Type="http://schemas.openxmlformats.org/officeDocument/2006/relationships/hyperlink" Target="https://www.zaiichi.com/mdf/1500.html" TargetMode="External"/><Relationship Id="rId11" Type="http://schemas.openxmlformats.org/officeDocument/2006/relationships/hyperlink" Target="https://jp.misumi-ec.com/vona2/detail/110311092599/?HissuCode=NFS5-2020-570&amp;PNSearch=NFS5-2020-570&amp;KWSearch=NFS5-2020-570.0&amp;searchFlow=results2products&amp;list=PageSearchResult" TargetMode="External"/><Relationship Id="rId24" Type="http://schemas.openxmlformats.org/officeDocument/2006/relationships/hyperlink" Target="https://www.monotaro.com/p/0552/7471/?t.q=%98Z%8Ap%8C%8A%95t%82%AB%20%8EM%83%7B%83%8B%83g%20M3" TargetMode="External"/><Relationship Id="rId5" Type="http://schemas.openxmlformats.org/officeDocument/2006/relationships/hyperlink" Target="https://www.zaiichi.com/mdf/1500.html" TargetMode="External"/><Relationship Id="rId15" Type="http://schemas.openxmlformats.org/officeDocument/2006/relationships/hyperlink" Target="https://jp.misumi-ec.com/vona2/detail/110310861029/?KWSearch=%E5%85%AD%E8%A7%92%E7%A9%B4%E4%BB%98%E3%81%8D%E3%83%9C%E3%83%AB%E3%83%88&amp;searchFlow=results2products" TargetMode="External"/><Relationship Id="rId23" Type="http://schemas.openxmlformats.org/officeDocument/2006/relationships/hyperlink" Target="https://www.monotaro.com/p/0552/5931/?t.q=%98Z%8Ap%20%8C%8A%20%95t%82%AB%20%8EM%20%83%7B%83%8B%83g%20m5" TargetMode="External"/><Relationship Id="rId28" Type="http://schemas.openxmlformats.org/officeDocument/2006/relationships/hyperlink" Target="https://item.rakuten.co.jp/whiteleaf-mart/square-sound_absorbing_panel/?variantId=314" TargetMode="External"/><Relationship Id="rId10" Type="http://schemas.openxmlformats.org/officeDocument/2006/relationships/hyperlink" Target="https://jp.misumi-ec.com/vona2/detail/110311092599/?HissuCode=NFS5-2020-555&amp;PNSearch=NFS5-2020-555&amp;KWSearch=NFS5-2020-555.0&amp;searchFlow=results2products&amp;list=PageSearchResult" TargetMode="External"/><Relationship Id="rId19" Type="http://schemas.openxmlformats.org/officeDocument/2006/relationships/hyperlink" Target="https://jp.misumi-ec.com/vona2/detail/110310457469/?HissuCode=C-NUWANS10-80-27&amp;PNSearch=C-NUWANS10-80-27&amp;KWSearch=C-NUWANS10-80-27&amp;searchFlow=results2products&amp;list=PageSearchResult" TargetMode="External"/><Relationship Id="rId4" Type="http://schemas.openxmlformats.org/officeDocument/2006/relationships/hyperlink" Target="https://www.zaiichi.com/mdf/1500.html" TargetMode="External"/><Relationship Id="rId9" Type="http://schemas.openxmlformats.org/officeDocument/2006/relationships/hyperlink" Target="https://www.zaiichi.com/mdf/1500.html" TargetMode="External"/><Relationship Id="rId14" Type="http://schemas.openxmlformats.org/officeDocument/2006/relationships/hyperlink" Target="https://jp.misumi-ec.com/vona2/detail/110311012589/?HissuCode=E-GSPWF5&amp;PNSearch=E-GSPWF5&amp;KWSearch=E-GSPWF5&amp;searchFlow=results2products&amp;list=PageSearchResult" TargetMode="External"/><Relationship Id="rId22" Type="http://schemas.openxmlformats.org/officeDocument/2006/relationships/hyperlink" Target="https://www.monotaro.com/p/4175/5174/?t.q=%8BS%96%DA%83i%83b%83g%20m5" TargetMode="External"/><Relationship Id="rId27" Type="http://schemas.openxmlformats.org/officeDocument/2006/relationships/hyperlink" Target="https://www.monotaro.com/p/3257/5794/?t.q=%83L%83%80%83%8F%83C%83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8"/>
  <sheetViews>
    <sheetView showGridLines="0" tabSelected="1" topLeftCell="D1" workbookViewId="0">
      <selection activeCell="K14" sqref="K14"/>
    </sheetView>
  </sheetViews>
  <sheetFormatPr defaultColWidth="12.5703125" defaultRowHeight="15" customHeight="1"/>
  <cols>
    <col min="1" max="1" width="7.7109375" customWidth="1"/>
    <col min="2" max="2" width="9.140625" customWidth="1"/>
    <col min="3" max="3" width="42.28515625" bestFit="1" customWidth="1"/>
    <col min="4" max="4" width="18.42578125" customWidth="1"/>
    <col min="5" max="5" width="28.42578125" customWidth="1"/>
    <col min="6" max="6" width="18.7109375" customWidth="1"/>
    <col min="7" max="7" width="42.5703125" customWidth="1"/>
    <col min="8" max="8" width="21.42578125" customWidth="1"/>
    <col min="9" max="9" width="29.7109375" bestFit="1" customWidth="1"/>
    <col min="10" max="10" width="80.140625" bestFit="1" customWidth="1"/>
    <col min="11" max="25" width="7.7109375" customWidth="1"/>
  </cols>
  <sheetData>
    <row r="1" spans="1:25" ht="1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9.5">
      <c r="A2" s="1"/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4" t="s">
        <v>7</v>
      </c>
      <c r="J2" s="2" t="s">
        <v>8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9.5" thickBot="1">
      <c r="A3" s="1"/>
      <c r="B3" s="9">
        <v>1</v>
      </c>
      <c r="C3" s="6" t="s">
        <v>10</v>
      </c>
      <c r="D3" s="6"/>
      <c r="E3" s="6">
        <v>1</v>
      </c>
      <c r="F3" s="6">
        <v>0</v>
      </c>
      <c r="G3" s="10" t="s">
        <v>11</v>
      </c>
      <c r="H3" s="6">
        <v>1399</v>
      </c>
      <c r="I3" s="8" t="s">
        <v>9</v>
      </c>
      <c r="J3" s="5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9.5" thickBot="1">
      <c r="A4" s="1"/>
      <c r="B4" s="9">
        <v>2</v>
      </c>
      <c r="C4" s="6" t="s">
        <v>12</v>
      </c>
      <c r="D4" s="6"/>
      <c r="E4" s="6">
        <v>1</v>
      </c>
      <c r="F4" s="6">
        <v>0</v>
      </c>
      <c r="G4" s="10" t="s">
        <v>13</v>
      </c>
      <c r="H4" s="11">
        <v>1730</v>
      </c>
      <c r="I4" s="8" t="s">
        <v>9</v>
      </c>
      <c r="J4" s="5" t="s">
        <v>14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thickBot="1">
      <c r="A5" s="1"/>
      <c r="B5" s="9">
        <v>3</v>
      </c>
      <c r="C5" s="6" t="s">
        <v>15</v>
      </c>
      <c r="D5" s="6"/>
      <c r="E5" s="6">
        <v>1</v>
      </c>
      <c r="F5" s="6">
        <v>0</v>
      </c>
      <c r="G5" s="7" t="s">
        <v>16</v>
      </c>
      <c r="H5" s="12">
        <v>881</v>
      </c>
      <c r="I5" s="8" t="s">
        <v>9</v>
      </c>
      <c r="J5" s="5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thickBot="1">
      <c r="A6" s="1"/>
      <c r="B6" s="9">
        <v>4</v>
      </c>
      <c r="C6" s="6" t="s">
        <v>17</v>
      </c>
      <c r="D6" s="6"/>
      <c r="E6" s="6">
        <v>1</v>
      </c>
      <c r="F6" s="6">
        <v>0</v>
      </c>
      <c r="G6" s="7" t="s">
        <v>18</v>
      </c>
      <c r="H6" s="12">
        <v>900</v>
      </c>
      <c r="I6" s="8" t="s">
        <v>9</v>
      </c>
      <c r="J6" s="5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9.5" thickBot="1">
      <c r="A7" s="1"/>
      <c r="B7" s="9">
        <v>5</v>
      </c>
      <c r="C7" s="6" t="s">
        <v>19</v>
      </c>
      <c r="D7" s="6"/>
      <c r="E7" s="6">
        <v>1</v>
      </c>
      <c r="F7" s="6">
        <v>0</v>
      </c>
      <c r="G7" s="10" t="s">
        <v>20</v>
      </c>
      <c r="H7" s="11"/>
      <c r="I7" s="8" t="s">
        <v>21</v>
      </c>
      <c r="J7" s="5" t="s">
        <v>22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9.5" thickBot="1">
      <c r="A8" s="1"/>
      <c r="B8" s="9">
        <v>6</v>
      </c>
      <c r="C8" s="6" t="s">
        <v>23</v>
      </c>
      <c r="D8" s="6"/>
      <c r="E8" s="6">
        <v>1</v>
      </c>
      <c r="F8" s="6">
        <v>0</v>
      </c>
      <c r="G8" s="10" t="s">
        <v>20</v>
      </c>
      <c r="H8" s="6"/>
      <c r="I8" s="8" t="s">
        <v>21</v>
      </c>
      <c r="J8" s="5" t="s">
        <v>22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9.5" thickBot="1">
      <c r="A9" s="1"/>
      <c r="B9" s="9">
        <v>7</v>
      </c>
      <c r="C9" s="13" t="s">
        <v>24</v>
      </c>
      <c r="D9" s="13"/>
      <c r="E9" s="13">
        <v>1</v>
      </c>
      <c r="F9" s="6">
        <v>0</v>
      </c>
      <c r="G9" s="10" t="s">
        <v>20</v>
      </c>
      <c r="H9" s="13"/>
      <c r="I9" s="8" t="s">
        <v>21</v>
      </c>
      <c r="J9" s="5" t="s">
        <v>22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9.5" thickBot="1">
      <c r="A10" s="1"/>
      <c r="B10" s="9">
        <v>8</v>
      </c>
      <c r="C10" s="6" t="s">
        <v>25</v>
      </c>
      <c r="D10" s="6"/>
      <c r="E10" s="6">
        <v>1</v>
      </c>
      <c r="F10" s="6">
        <v>0</v>
      </c>
      <c r="G10" s="10" t="s">
        <v>20</v>
      </c>
      <c r="H10" s="14"/>
      <c r="I10" s="8" t="s">
        <v>21</v>
      </c>
      <c r="J10" s="5" t="s">
        <v>22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9.5" thickBot="1">
      <c r="A11" s="1"/>
      <c r="B11" s="9">
        <v>9</v>
      </c>
      <c r="C11" s="6" t="s">
        <v>26</v>
      </c>
      <c r="D11" s="6"/>
      <c r="E11" s="6">
        <v>1</v>
      </c>
      <c r="F11" s="6">
        <v>0</v>
      </c>
      <c r="G11" s="10" t="s">
        <v>20</v>
      </c>
      <c r="H11" s="6"/>
      <c r="I11" s="8" t="s">
        <v>21</v>
      </c>
      <c r="J11" s="5" t="s">
        <v>22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0.25" thickBot="1">
      <c r="A12" s="1"/>
      <c r="B12" s="9">
        <v>10</v>
      </c>
      <c r="C12" s="15" t="s">
        <v>27</v>
      </c>
      <c r="D12" s="16"/>
      <c r="E12" s="17">
        <v>1</v>
      </c>
      <c r="F12" s="6">
        <v>0</v>
      </c>
      <c r="G12" s="10" t="s">
        <v>20</v>
      </c>
      <c r="H12" s="17"/>
      <c r="I12" s="8" t="s">
        <v>21</v>
      </c>
      <c r="J12" s="5" t="s">
        <v>22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0.25" thickBot="1">
      <c r="A13" s="1"/>
      <c r="B13" s="9">
        <v>11</v>
      </c>
      <c r="C13" s="18" t="s">
        <v>28</v>
      </c>
      <c r="D13" s="19"/>
      <c r="E13" s="17">
        <v>2</v>
      </c>
      <c r="F13" s="6">
        <v>0</v>
      </c>
      <c r="G13" s="10" t="s">
        <v>20</v>
      </c>
      <c r="H13" s="20"/>
      <c r="I13" s="8" t="s">
        <v>21</v>
      </c>
      <c r="J13" s="5" t="s">
        <v>22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0.25" thickBot="1">
      <c r="A14" s="1"/>
      <c r="B14" s="9">
        <v>12</v>
      </c>
      <c r="C14" s="12" t="s">
        <v>29</v>
      </c>
      <c r="D14" s="6" t="s">
        <v>30</v>
      </c>
      <c r="E14" s="21">
        <v>3</v>
      </c>
      <c r="F14" s="6">
        <v>0</v>
      </c>
      <c r="G14" s="22" t="s">
        <v>31</v>
      </c>
      <c r="H14" s="17">
        <v>858</v>
      </c>
      <c r="I14" s="8" t="s">
        <v>32</v>
      </c>
      <c r="J14" s="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0.25" thickBot="1">
      <c r="A15" s="1"/>
      <c r="B15" s="9">
        <v>13</v>
      </c>
      <c r="C15" s="12" t="s">
        <v>29</v>
      </c>
      <c r="D15" s="6" t="s">
        <v>33</v>
      </c>
      <c r="E15" s="23">
        <v>4</v>
      </c>
      <c r="F15" s="6">
        <v>0</v>
      </c>
      <c r="G15" s="24" t="s">
        <v>34</v>
      </c>
      <c r="H15" s="25">
        <v>1144</v>
      </c>
      <c r="I15" s="8" t="s">
        <v>32</v>
      </c>
      <c r="J15" s="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9.5" thickBot="1">
      <c r="A16" s="1"/>
      <c r="B16" s="9">
        <v>14</v>
      </c>
      <c r="C16" s="12" t="s">
        <v>29</v>
      </c>
      <c r="D16" s="6" t="s">
        <v>35</v>
      </c>
      <c r="E16" s="15">
        <v>4</v>
      </c>
      <c r="F16" s="6">
        <v>0</v>
      </c>
      <c r="G16" s="26" t="s">
        <v>36</v>
      </c>
      <c r="H16" s="27">
        <v>1892</v>
      </c>
      <c r="I16" s="8" t="s">
        <v>32</v>
      </c>
      <c r="J16" s="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9.5" thickBot="1">
      <c r="A17" s="1"/>
      <c r="B17" s="9">
        <v>15</v>
      </c>
      <c r="C17" s="12" t="s">
        <v>37</v>
      </c>
      <c r="D17" s="6" t="s">
        <v>38</v>
      </c>
      <c r="E17" s="13">
        <v>20</v>
      </c>
      <c r="F17" s="6">
        <v>0</v>
      </c>
      <c r="G17" s="28" t="s">
        <v>39</v>
      </c>
      <c r="H17" s="13">
        <v>1540</v>
      </c>
      <c r="I17" s="8" t="s">
        <v>32</v>
      </c>
      <c r="J17" s="5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9.5" thickBot="1">
      <c r="A18" s="1"/>
      <c r="B18" s="9">
        <v>16</v>
      </c>
      <c r="C18" s="12" t="s">
        <v>40</v>
      </c>
      <c r="D18" s="6" t="s">
        <v>41</v>
      </c>
      <c r="E18" s="6">
        <v>40</v>
      </c>
      <c r="F18" s="6">
        <v>160</v>
      </c>
      <c r="G18" s="10" t="s">
        <v>42</v>
      </c>
      <c r="H18" s="11">
        <v>1320</v>
      </c>
      <c r="I18" s="8" t="s">
        <v>32</v>
      </c>
      <c r="J18" s="5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9.5" thickBot="1">
      <c r="A19" s="1"/>
      <c r="B19" s="9">
        <v>17</v>
      </c>
      <c r="C19" s="6" t="s">
        <v>43</v>
      </c>
      <c r="D19" s="6" t="s">
        <v>44</v>
      </c>
      <c r="E19" s="6">
        <v>40</v>
      </c>
      <c r="F19" s="6">
        <v>160</v>
      </c>
      <c r="G19" s="10" t="s">
        <v>45</v>
      </c>
      <c r="H19" s="11">
        <v>1320</v>
      </c>
      <c r="I19" s="8" t="s">
        <v>32</v>
      </c>
      <c r="J19" s="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9.5" thickBot="1">
      <c r="A20" s="1"/>
      <c r="B20" s="9">
        <v>18</v>
      </c>
      <c r="C20" s="6" t="s">
        <v>46</v>
      </c>
      <c r="D20" s="6" t="s">
        <v>47</v>
      </c>
      <c r="E20" s="6">
        <v>1</v>
      </c>
      <c r="F20" s="6">
        <v>0</v>
      </c>
      <c r="G20" s="29" t="s">
        <v>48</v>
      </c>
      <c r="H20" s="6">
        <v>4676</v>
      </c>
      <c r="I20" s="8" t="s">
        <v>32</v>
      </c>
      <c r="J20" s="5" t="s">
        <v>49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thickBot="1">
      <c r="A21" s="1"/>
      <c r="B21" s="9">
        <v>19</v>
      </c>
      <c r="C21" s="6" t="s">
        <v>50</v>
      </c>
      <c r="D21" s="6" t="s">
        <v>51</v>
      </c>
      <c r="E21" s="6">
        <v>60</v>
      </c>
      <c r="F21" s="6">
        <v>10</v>
      </c>
      <c r="G21" s="10" t="s">
        <v>52</v>
      </c>
      <c r="H21" s="6">
        <v>5929</v>
      </c>
      <c r="I21" s="8" t="s">
        <v>32</v>
      </c>
      <c r="J21" s="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thickBot="1">
      <c r="A22" s="1"/>
      <c r="B22" s="9">
        <v>20</v>
      </c>
      <c r="C22" s="6" t="s">
        <v>53</v>
      </c>
      <c r="D22" s="6" t="s">
        <v>54</v>
      </c>
      <c r="E22" s="6">
        <v>4</v>
      </c>
      <c r="F22" s="6">
        <v>0</v>
      </c>
      <c r="G22" s="29" t="s">
        <v>55</v>
      </c>
      <c r="H22" s="6">
        <v>1452</v>
      </c>
      <c r="I22" s="8" t="s">
        <v>32</v>
      </c>
      <c r="J22" s="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thickBot="1">
      <c r="A23" s="1"/>
      <c r="B23" s="9">
        <v>21</v>
      </c>
      <c r="C23" s="6" t="s">
        <v>56</v>
      </c>
      <c r="D23" s="6" t="s">
        <v>57</v>
      </c>
      <c r="E23" s="6">
        <v>2</v>
      </c>
      <c r="F23" s="6">
        <v>0</v>
      </c>
      <c r="G23" s="10" t="s">
        <v>58</v>
      </c>
      <c r="H23" s="6">
        <v>594</v>
      </c>
      <c r="I23" s="8" t="s">
        <v>32</v>
      </c>
      <c r="J23" s="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thickBot="1">
      <c r="A24" s="1"/>
      <c r="B24" s="9">
        <v>22</v>
      </c>
      <c r="C24" s="6" t="s">
        <v>59</v>
      </c>
      <c r="D24" s="6" t="s">
        <v>60</v>
      </c>
      <c r="E24" s="6">
        <v>2</v>
      </c>
      <c r="F24" s="6">
        <v>0</v>
      </c>
      <c r="G24" s="10" t="s">
        <v>61</v>
      </c>
      <c r="H24" s="6">
        <v>1067</v>
      </c>
      <c r="I24" s="8" t="s">
        <v>32</v>
      </c>
      <c r="J24" s="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thickBot="1">
      <c r="A25" s="1"/>
      <c r="B25" s="9">
        <v>23</v>
      </c>
      <c r="C25" s="6" t="s">
        <v>62</v>
      </c>
      <c r="D25" s="6">
        <v>41754833</v>
      </c>
      <c r="E25" s="6">
        <v>1</v>
      </c>
      <c r="F25" s="6">
        <v>0</v>
      </c>
      <c r="G25" s="29" t="s">
        <v>63</v>
      </c>
      <c r="H25" s="12">
        <v>549</v>
      </c>
      <c r="I25" s="8" t="s">
        <v>64</v>
      </c>
      <c r="J25" s="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thickBot="1">
      <c r="A26" s="1"/>
      <c r="B26" s="9">
        <v>24</v>
      </c>
      <c r="C26" s="6" t="s">
        <v>65</v>
      </c>
      <c r="D26" s="30">
        <v>41755174</v>
      </c>
      <c r="E26" s="6">
        <v>2</v>
      </c>
      <c r="F26" s="6">
        <v>0</v>
      </c>
      <c r="G26" s="10" t="s">
        <v>66</v>
      </c>
      <c r="H26" s="6">
        <v>489</v>
      </c>
      <c r="I26" s="8" t="s">
        <v>64</v>
      </c>
      <c r="J26" s="5" t="s">
        <v>67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thickBot="1">
      <c r="A27" s="1"/>
      <c r="B27" s="9">
        <v>25</v>
      </c>
      <c r="C27" s="6" t="s">
        <v>68</v>
      </c>
      <c r="D27" s="6">
        <v>5525931</v>
      </c>
      <c r="E27" s="6">
        <v>1</v>
      </c>
      <c r="F27" s="6">
        <v>0</v>
      </c>
      <c r="G27" s="10" t="s">
        <v>69</v>
      </c>
      <c r="H27" s="6">
        <v>647</v>
      </c>
      <c r="I27" s="8" t="s">
        <v>64</v>
      </c>
      <c r="J27" s="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thickBot="1">
      <c r="A28" s="1"/>
      <c r="B28" s="9">
        <v>26</v>
      </c>
      <c r="C28" s="6" t="s">
        <v>70</v>
      </c>
      <c r="D28" s="6">
        <v>5527471</v>
      </c>
      <c r="E28" s="6">
        <v>1</v>
      </c>
      <c r="F28" s="6">
        <v>0</v>
      </c>
      <c r="G28" s="29" t="s">
        <v>71</v>
      </c>
      <c r="H28" s="6">
        <v>956</v>
      </c>
      <c r="I28" s="8" t="s">
        <v>64</v>
      </c>
      <c r="J28" s="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thickBot="1">
      <c r="A29" s="1"/>
      <c r="B29" s="9">
        <v>27</v>
      </c>
      <c r="C29" s="13" t="s">
        <v>72</v>
      </c>
      <c r="D29" s="31">
        <v>5527514</v>
      </c>
      <c r="E29" s="13">
        <v>1</v>
      </c>
      <c r="F29" s="13">
        <v>0</v>
      </c>
      <c r="G29" s="32" t="s">
        <v>73</v>
      </c>
      <c r="H29" s="33">
        <v>956</v>
      </c>
      <c r="I29" s="8" t="s">
        <v>64</v>
      </c>
      <c r="J29" s="34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thickBot="1">
      <c r="A30" s="1"/>
      <c r="B30" s="9">
        <v>28</v>
      </c>
      <c r="C30" s="6" t="s">
        <v>74</v>
      </c>
      <c r="D30" s="6">
        <v>5827954</v>
      </c>
      <c r="E30" s="6">
        <v>1</v>
      </c>
      <c r="F30" s="6">
        <v>0</v>
      </c>
      <c r="G30" s="10" t="s">
        <v>75</v>
      </c>
      <c r="H30" s="6">
        <v>670</v>
      </c>
      <c r="I30" s="8" t="s">
        <v>64</v>
      </c>
      <c r="J30" s="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thickBot="1">
      <c r="A31" s="1"/>
      <c r="B31" s="9">
        <v>29</v>
      </c>
      <c r="C31" s="6" t="s">
        <v>76</v>
      </c>
      <c r="D31" s="6">
        <v>32575794</v>
      </c>
      <c r="E31" s="6">
        <v>1</v>
      </c>
      <c r="F31" s="6">
        <v>0</v>
      </c>
      <c r="G31" s="35" t="s">
        <v>77</v>
      </c>
      <c r="H31" s="12">
        <v>659</v>
      </c>
      <c r="I31" s="8" t="s">
        <v>64</v>
      </c>
      <c r="J31" s="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thickBot="1">
      <c r="A32" s="1"/>
      <c r="B32" s="9">
        <v>30</v>
      </c>
      <c r="C32" s="6" t="s">
        <v>78</v>
      </c>
      <c r="D32" s="6"/>
      <c r="E32" s="6">
        <v>3</v>
      </c>
      <c r="F32" s="6">
        <v>0</v>
      </c>
      <c r="G32" s="10" t="s">
        <v>79</v>
      </c>
      <c r="H32" s="6">
        <f>3980*3</f>
        <v>11940</v>
      </c>
      <c r="I32" s="8" t="s">
        <v>80</v>
      </c>
      <c r="J32" s="5" t="s">
        <v>81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thickBot="1">
      <c r="A33" s="1"/>
      <c r="B33" s="9">
        <v>31</v>
      </c>
      <c r="C33" s="6" t="s">
        <v>82</v>
      </c>
      <c r="D33" s="6"/>
      <c r="E33" s="6">
        <v>3</v>
      </c>
      <c r="F33" s="6">
        <v>0</v>
      </c>
      <c r="G33" s="10" t="s">
        <v>83</v>
      </c>
      <c r="H33" s="36">
        <f>830*3</f>
        <v>2490</v>
      </c>
      <c r="I33" s="8" t="s">
        <v>80</v>
      </c>
      <c r="J33" s="9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thickBot="1">
      <c r="A34" s="1"/>
      <c r="B34" s="1"/>
      <c r="C34" s="1"/>
      <c r="D34" s="1"/>
      <c r="E34" s="1"/>
      <c r="F34" s="1"/>
      <c r="G34" s="37" t="s">
        <v>84</v>
      </c>
      <c r="H34" s="38">
        <f>SUM(H3:H31)</f>
        <v>31628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</sheetData>
  <autoFilter ref="B2:J34" xr:uid="{00000000-0009-0000-0000-000000000000}"/>
  <phoneticPr fontId="20"/>
  <dataValidations count="1">
    <dataValidation type="list" allowBlank="1" showErrorMessage="1" sqref="I3:I33" xr:uid="{00000000-0002-0000-0000-000000000000}">
      <formula1>"amazon,木工素材の材木屋ざいいち,モノタロウ,ミスミ,楽天"</formula1>
    </dataValidation>
  </dataValidations>
  <hyperlinks>
    <hyperlink ref="G3" r:id="rId1" xr:uid="{00000000-0004-0000-0000-000001000000}"/>
    <hyperlink ref="G4" r:id="rId2" xr:uid="{00000000-0004-0000-0000-000002000000}"/>
    <hyperlink ref="G7" r:id="rId3" xr:uid="{00000000-0004-0000-0000-000003000000}"/>
    <hyperlink ref="G8" r:id="rId4" xr:uid="{00000000-0004-0000-0000-000004000000}"/>
    <hyperlink ref="G9" r:id="rId5" xr:uid="{00000000-0004-0000-0000-000005000000}"/>
    <hyperlink ref="G10" r:id="rId6" xr:uid="{00000000-0004-0000-0000-000006000000}"/>
    <hyperlink ref="G11" r:id="rId7" xr:uid="{00000000-0004-0000-0000-000007000000}"/>
    <hyperlink ref="G12" r:id="rId8" xr:uid="{00000000-0004-0000-0000-000008000000}"/>
    <hyperlink ref="G13" r:id="rId9" xr:uid="{00000000-0004-0000-0000-000009000000}"/>
    <hyperlink ref="G14" r:id="rId10" xr:uid="{00000000-0004-0000-0000-00000A000000}"/>
    <hyperlink ref="G15" r:id="rId11" xr:uid="{00000000-0004-0000-0000-00000B000000}"/>
    <hyperlink ref="G16" r:id="rId12" xr:uid="{00000000-0004-0000-0000-00000C000000}"/>
    <hyperlink ref="G17" r:id="rId13" xr:uid="{00000000-0004-0000-0000-00000D000000}"/>
    <hyperlink ref="G18" r:id="rId14" xr:uid="{00000000-0004-0000-0000-00000E000000}"/>
    <hyperlink ref="G19" r:id="rId15" xr:uid="{00000000-0004-0000-0000-00000F000000}"/>
    <hyperlink ref="G20" r:id="rId16" xr:uid="{00000000-0004-0000-0000-000010000000}"/>
    <hyperlink ref="G21" r:id="rId17" xr:uid="{00000000-0004-0000-0000-000011000000}"/>
    <hyperlink ref="G22" r:id="rId18" xr:uid="{00000000-0004-0000-0000-000012000000}"/>
    <hyperlink ref="G23" r:id="rId19" xr:uid="{00000000-0004-0000-0000-000013000000}"/>
    <hyperlink ref="G24" r:id="rId20" xr:uid="{00000000-0004-0000-0000-000014000000}"/>
    <hyperlink ref="G25" r:id="rId21" xr:uid="{00000000-0004-0000-0000-000015000000}"/>
    <hyperlink ref="G26" r:id="rId22" xr:uid="{00000000-0004-0000-0000-000016000000}"/>
    <hyperlink ref="G27" r:id="rId23" xr:uid="{00000000-0004-0000-0000-000017000000}"/>
    <hyperlink ref="G28" r:id="rId24" xr:uid="{00000000-0004-0000-0000-000018000000}"/>
    <hyperlink ref="G29" r:id="rId25" xr:uid="{00000000-0004-0000-0000-000019000000}"/>
    <hyperlink ref="G30" r:id="rId26" xr:uid="{00000000-0004-0000-0000-00001A000000}"/>
    <hyperlink ref="G31" r:id="rId27" xr:uid="{00000000-0004-0000-0000-00001B000000}"/>
    <hyperlink ref="G32" r:id="rId28" xr:uid="{00000000-0004-0000-0000-00001C000000}"/>
    <hyperlink ref="G33" r:id="rId29" xr:uid="{00000000-0004-0000-0000-00001D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発注予定部品リスト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リ アグ</dc:creator>
  <cp:lastModifiedBy>隆太郎 益田</cp:lastModifiedBy>
  <dcterms:created xsi:type="dcterms:W3CDTF">2024-12-05T07:59:10Z</dcterms:created>
  <dcterms:modified xsi:type="dcterms:W3CDTF">2025-01-08T22:25:48Z</dcterms:modified>
</cp:coreProperties>
</file>