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" sheetId="1" r:id="rId4"/>
    <sheet state="visible" name="AO" sheetId="2" r:id="rId5"/>
    <sheet state="visible" name="II" sheetId="3" r:id="rId6"/>
    <sheet state="visible" name="IT" sheetId="4" r:id="rId7"/>
    <sheet state="hidden" name="HR" sheetId="5" r:id="rId8"/>
    <sheet state="visible" name="Resources" sheetId="6" r:id="rId9"/>
    <sheet state="hidden" name="X-Matrix" sheetId="7" r:id="rId10"/>
  </sheets>
  <definedNames>
    <definedName hidden="1" localSheetId="2" name="_xlnm._FilterDatabase">II!$A$1:$D$8</definedName>
    <definedName hidden="1" localSheetId="3" name="_xlnm._FilterDatabase">IT!$A$1:$K$10</definedName>
  </definedNames>
  <calcPr/>
</workbook>
</file>

<file path=xl/sharedStrings.xml><?xml version="1.0" encoding="utf-8"?>
<sst xmlns="http://schemas.openxmlformats.org/spreadsheetml/2006/main" count="270" uniqueCount="113">
  <si>
    <t>Id-SO</t>
  </si>
  <si>
    <t>Designation-SO</t>
  </si>
  <si>
    <t>Avancement-SO</t>
  </si>
  <si>
    <t>Start</t>
  </si>
  <si>
    <t>End</t>
  </si>
  <si>
    <t>PeriodLenght</t>
  </si>
  <si>
    <t>Time Spent</t>
  </si>
  <si>
    <t>Progress-Time</t>
  </si>
  <si>
    <t>Trend</t>
  </si>
  <si>
    <t>SO001</t>
  </si>
  <si>
    <t>SO Texte 001</t>
  </si>
  <si>
    <t>SO002</t>
  </si>
  <si>
    <t>SO Texte 002</t>
  </si>
  <si>
    <t>SO003</t>
  </si>
  <si>
    <t>SO Texte 003</t>
  </si>
  <si>
    <t>Id-AO</t>
  </si>
  <si>
    <t>Designation-AO</t>
  </si>
  <si>
    <t>Related-Id-SO</t>
  </si>
  <si>
    <t>Avancement-AO</t>
  </si>
  <si>
    <t>AO001</t>
  </si>
  <si>
    <t>AO Texte 001</t>
  </si>
  <si>
    <t>AO002</t>
  </si>
  <si>
    <t>AO Texte 002</t>
  </si>
  <si>
    <t>AO003</t>
  </si>
  <si>
    <t>AO Texte 003</t>
  </si>
  <si>
    <t>AO004</t>
  </si>
  <si>
    <t>AO Texte 004</t>
  </si>
  <si>
    <t>AO005</t>
  </si>
  <si>
    <t>AO Texte 005</t>
  </si>
  <si>
    <t>Id-II</t>
  </si>
  <si>
    <t>Designation-II</t>
  </si>
  <si>
    <t>Related-Id-AO</t>
  </si>
  <si>
    <t>Avancement-II</t>
  </si>
  <si>
    <t>Avancement-IP</t>
  </si>
  <si>
    <t>II001</t>
  </si>
  <si>
    <t>II Texte 001</t>
  </si>
  <si>
    <t>II002</t>
  </si>
  <si>
    <t>II Texte 002</t>
  </si>
  <si>
    <t>II003</t>
  </si>
  <si>
    <t>II Texte 003</t>
  </si>
  <si>
    <t>II004</t>
  </si>
  <si>
    <t>II Texte 004</t>
  </si>
  <si>
    <t>II005</t>
  </si>
  <si>
    <t>II Texte 005</t>
  </si>
  <si>
    <t>II006</t>
  </si>
  <si>
    <t>II Texte 006</t>
  </si>
  <si>
    <t>Id-IT</t>
  </si>
  <si>
    <t>Designation-IT</t>
  </si>
  <si>
    <t>Related-Id-II</t>
  </si>
  <si>
    <t>Avancement-IT</t>
  </si>
  <si>
    <t>Related-Id-HR</t>
  </si>
  <si>
    <t>IT001</t>
  </si>
  <si>
    <t>IT Texte 001</t>
  </si>
  <si>
    <t>HR001</t>
  </si>
  <si>
    <t>IT002</t>
  </si>
  <si>
    <t>IT Texte 002</t>
  </si>
  <si>
    <t>IT003</t>
  </si>
  <si>
    <t>IT Texte 003</t>
  </si>
  <si>
    <t>HR003</t>
  </si>
  <si>
    <t>IT004</t>
  </si>
  <si>
    <t>IT Texte 004</t>
  </si>
  <si>
    <t>HR004</t>
  </si>
  <si>
    <t>IT005</t>
  </si>
  <si>
    <t>IT Texte 005</t>
  </si>
  <si>
    <t>IT006</t>
  </si>
  <si>
    <t>IT Texte 006</t>
  </si>
  <si>
    <t>HR002</t>
  </si>
  <si>
    <t>IT007</t>
  </si>
  <si>
    <t>IT Texte 007</t>
  </si>
  <si>
    <t>IT008</t>
  </si>
  <si>
    <t>IT Texte 008</t>
  </si>
  <si>
    <t>IT009</t>
  </si>
  <si>
    <t>IT Texte 009</t>
  </si>
  <si>
    <t>IT-Progress-actual</t>
  </si>
  <si>
    <t>HR-actual-Progress</t>
  </si>
  <si>
    <t>HR-Timely-Progress</t>
  </si>
  <si>
    <t>Id-HR</t>
  </si>
  <si>
    <t>Department</t>
  </si>
  <si>
    <t>Legal</t>
  </si>
  <si>
    <t>IT</t>
  </si>
  <si>
    <t>Procurement</t>
  </si>
  <si>
    <t>Finance</t>
  </si>
  <si>
    <t>x</t>
  </si>
  <si>
    <t>II Texte 007</t>
  </si>
  <si>
    <t>II Texte 008</t>
  </si>
  <si>
    <t>II Texte 009</t>
  </si>
  <si>
    <t>AO Texte 006</t>
  </si>
  <si>
    <t>IT Texte 010</t>
  </si>
  <si>
    <t>IT Texte 011</t>
  </si>
  <si>
    <t>IT Texte 012</t>
  </si>
  <si>
    <t>IT Texte 013</t>
  </si>
  <si>
    <t>IT Texte 014</t>
  </si>
  <si>
    <t>Resources</t>
  </si>
  <si>
    <t>HR Texte 001</t>
  </si>
  <si>
    <t>HR Texte 002</t>
  </si>
  <si>
    <t>HR Texte 003</t>
  </si>
  <si>
    <t>HR Texte 004</t>
  </si>
  <si>
    <t>HR Texte 005</t>
  </si>
  <si>
    <t>HR Texte 006</t>
  </si>
  <si>
    <t>HR Texte 007</t>
  </si>
  <si>
    <t>HR Texte 008</t>
  </si>
  <si>
    <t>HR Texte 009</t>
  </si>
  <si>
    <t>HR Texte 010</t>
  </si>
  <si>
    <t>HR Texte 011</t>
  </si>
  <si>
    <t>Improvement</t>
  </si>
  <si>
    <t>initiatves</t>
  </si>
  <si>
    <t>Annual</t>
  </si>
  <si>
    <t>objectives</t>
  </si>
  <si>
    <t>targets</t>
  </si>
  <si>
    <t>Strategic objectives</t>
  </si>
  <si>
    <t>3 to 5 years</t>
  </si>
  <si>
    <t>X-Matrix Template (based on data in this Excel file)</t>
  </si>
  <si>
    <t>SO Texte 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</si>
</sst>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8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/>
    <font>
      <b/>
      <sz val="10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E8E8E8"/>
        <bgColor rgb="FFE8E8E8"/>
      </patternFill>
    </fill>
  </fills>
  <borders count="2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</border>
    <border>
      <left/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9" xfId="0" applyAlignment="1" applyFont="1" applyNumberFormat="1">
      <alignment horizontal="center" vertical="center"/>
    </xf>
    <xf borderId="0" fillId="0" fontId="3" numFmtId="14" xfId="0" applyFont="1" applyNumberFormat="1"/>
    <xf borderId="0" fillId="0" fontId="3" numFmtId="164" xfId="0" applyFont="1" applyNumberFormat="1"/>
    <xf borderId="0" fillId="0" fontId="3" numFmtId="9" xfId="0" applyAlignment="1" applyFont="1" applyNumberFormat="1">
      <alignment horizontal="center"/>
    </xf>
    <xf borderId="0" fillId="0" fontId="3" numFmtId="9" xfId="0" applyFont="1" applyNumberFormat="1"/>
    <xf borderId="0" fillId="0" fontId="4" numFmtId="0" xfId="0" applyAlignment="1" applyFont="1">
      <alignment readingOrder="0"/>
    </xf>
    <xf borderId="0" fillId="0" fontId="5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horizontal="center" vertical="center"/>
    </xf>
    <xf borderId="1" fillId="2" fontId="3" numFmtId="0" xfId="0" applyBorder="1" applyFill="1" applyFont="1"/>
    <xf borderId="2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1" fillId="3" fontId="3" numFmtId="0" xfId="0" applyBorder="1" applyFill="1" applyFont="1"/>
    <xf borderId="6" fillId="0" fontId="3" numFmtId="0" xfId="0" applyAlignment="1" applyBorder="1" applyFont="1">
      <alignment horizontal="center" textRotation="180" vertical="center"/>
    </xf>
    <xf borderId="1" fillId="3" fontId="1" numFmtId="0" xfId="0" applyBorder="1" applyFont="1"/>
    <xf borderId="7" fillId="2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textRotation="90" vertical="center"/>
    </xf>
    <xf borderId="6" fillId="3" fontId="3" numFmtId="0" xfId="0" applyAlignment="1" applyBorder="1" applyFont="1">
      <alignment horizontal="center" textRotation="90" vertical="center"/>
    </xf>
    <xf borderId="8" fillId="0" fontId="6" numFmtId="0" xfId="0" applyBorder="1" applyFont="1"/>
    <xf borderId="9" fillId="0" fontId="6" numFmtId="0" xfId="0" applyBorder="1" applyFont="1"/>
    <xf borderId="1" fillId="3" fontId="7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1" fillId="2" fontId="3" numFmtId="0" xfId="0" applyAlignment="1" applyBorder="1" applyFont="1">
      <alignment horizontal="center"/>
    </xf>
    <xf borderId="12" fillId="0" fontId="1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17</xdr:row>
      <xdr:rowOff>0</xdr:rowOff>
    </xdr:from>
    <xdr:ext cx="2476500" cy="2162175"/>
    <xdr:grpSp>
      <xdr:nvGrpSpPr>
        <xdr:cNvPr id="2" name="Shape 2"/>
        <xdr:cNvGrpSpPr/>
      </xdr:nvGrpSpPr>
      <xdr:grpSpPr>
        <a:xfrm>
          <a:off x="4117275" y="2708438"/>
          <a:ext cx="2457450" cy="2143125"/>
          <a:chOff x="4117275" y="2708438"/>
          <a:chExt cx="2457450" cy="2143125"/>
        </a:xfrm>
      </xdr:grpSpPr>
      <xdr:cxnSp>
        <xdr:nvCxnSpPr>
          <xdr:cNvPr id="3" name="Shape 3"/>
          <xdr:cNvCxnSpPr/>
        </xdr:nvCxnSpPr>
        <xdr:spPr>
          <a:xfrm flipH="1" rot="10800000">
            <a:off x="4117275" y="2708438"/>
            <a:ext cx="2457450" cy="2143125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9525</xdr:colOff>
      <xdr:row>17</xdr:row>
      <xdr:rowOff>0</xdr:rowOff>
    </xdr:from>
    <xdr:ext cx="2457450" cy="2152650"/>
    <xdr:grpSp>
      <xdr:nvGrpSpPr>
        <xdr:cNvPr id="2" name="Shape 2"/>
        <xdr:cNvGrpSpPr/>
      </xdr:nvGrpSpPr>
      <xdr:grpSpPr>
        <a:xfrm>
          <a:off x="4126800" y="2713200"/>
          <a:ext cx="2438400" cy="2133600"/>
          <a:chOff x="4126800" y="2713200"/>
          <a:chExt cx="2438400" cy="2133600"/>
        </a:xfrm>
      </xdr:grpSpPr>
      <xdr:cxnSp>
        <xdr:nvCxnSpPr>
          <xdr:cNvPr id="4" name="Shape 4"/>
          <xdr:cNvCxnSpPr/>
        </xdr:nvCxnSpPr>
        <xdr:spPr>
          <a:xfrm rot="10800000">
            <a:off x="4126800" y="2713200"/>
            <a:ext cx="2438400" cy="21336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88"/>
    <col customWidth="1" min="3" max="3" width="13.63"/>
    <col customWidth="1" min="4" max="7" width="11.38"/>
    <col customWidth="1" min="8" max="8" width="12.25"/>
    <col customWidth="1" min="9" max="26" width="11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4">
        <f>AVERAGEIF(AO!C:C,SO!A2,AO!D:D)</f>
        <v>0.1475</v>
      </c>
      <c r="D2" s="5">
        <v>45658.0</v>
      </c>
      <c r="E2" s="5">
        <v>46022.0</v>
      </c>
      <c r="F2" s="3">
        <f t="shared" ref="F2:F4" si="1">E2-D2</f>
        <v>364</v>
      </c>
      <c r="G2" s="6">
        <f t="shared" ref="G2:G4" si="2">TODAY()-D2</f>
        <v>118</v>
      </c>
      <c r="H2" s="7">
        <f t="shared" ref="H2:H4" si="3">IF(G2&lt;0,0,G2/F2)</f>
        <v>0.3241758242</v>
      </c>
      <c r="I2" s="3" t="str">
        <f t="shared" ref="I2:I4" si="4">IF(C2&lt;H2,"behind","ahead")</f>
        <v>behind</v>
      </c>
    </row>
    <row r="3">
      <c r="A3" s="3" t="s">
        <v>11</v>
      </c>
      <c r="B3" s="3" t="s">
        <v>12</v>
      </c>
      <c r="C3" s="4">
        <f>AVERAGEIF(AO!C:C,SO!A3,AO!D:D)</f>
        <v>0.18</v>
      </c>
      <c r="D3" s="5">
        <v>45658.0</v>
      </c>
      <c r="E3" s="5">
        <v>46022.0</v>
      </c>
      <c r="F3" s="3">
        <f t="shared" si="1"/>
        <v>364</v>
      </c>
      <c r="G3" s="6">
        <f t="shared" si="2"/>
        <v>118</v>
      </c>
      <c r="H3" s="7">
        <f t="shared" si="3"/>
        <v>0.3241758242</v>
      </c>
      <c r="I3" s="3" t="str">
        <f t="shared" si="4"/>
        <v>behind</v>
      </c>
    </row>
    <row r="4">
      <c r="A4" s="3" t="s">
        <v>13</v>
      </c>
      <c r="B4" s="3" t="s">
        <v>14</v>
      </c>
      <c r="C4" s="4">
        <f>AVERAGEIF(AO!C:C,SO!A4,AO!D:D)</f>
        <v>0.235</v>
      </c>
      <c r="D4" s="5">
        <v>45658.0</v>
      </c>
      <c r="E4" s="5">
        <v>46022.0</v>
      </c>
      <c r="F4" s="3">
        <f t="shared" si="1"/>
        <v>364</v>
      </c>
      <c r="G4" s="6">
        <f t="shared" si="2"/>
        <v>118</v>
      </c>
      <c r="H4" s="7">
        <f t="shared" si="3"/>
        <v>0.3241758242</v>
      </c>
      <c r="I4" s="3" t="str">
        <f t="shared" si="4"/>
        <v>behind</v>
      </c>
    </row>
    <row r="5">
      <c r="C5" s="4"/>
      <c r="D5" s="5"/>
      <c r="E5" s="5"/>
      <c r="G5" s="6"/>
      <c r="H5" s="7"/>
    </row>
    <row r="6">
      <c r="C6" s="4"/>
      <c r="D6" s="5"/>
      <c r="E6" s="5"/>
      <c r="G6" s="6"/>
      <c r="H6" s="7"/>
    </row>
    <row r="7">
      <c r="C7" s="4"/>
      <c r="D7" s="5"/>
      <c r="E7" s="5"/>
      <c r="G7" s="6"/>
      <c r="H7" s="7"/>
    </row>
    <row r="8">
      <c r="C8" s="4"/>
      <c r="D8" s="5"/>
      <c r="E8" s="5"/>
      <c r="G8" s="6"/>
      <c r="H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7.88"/>
  </cols>
  <sheetData>
    <row r="1">
      <c r="A1" s="1" t="s">
        <v>15</v>
      </c>
      <c r="B1" s="1" t="s">
        <v>16</v>
      </c>
      <c r="C1" s="1" t="s">
        <v>17</v>
      </c>
      <c r="D1" s="2" t="s">
        <v>18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3" t="s">
        <v>19</v>
      </c>
      <c r="B2" s="3" t="s">
        <v>20</v>
      </c>
      <c r="C2" s="3" t="s">
        <v>9</v>
      </c>
      <c r="D2" s="4">
        <f>AVERAGEIF(II!C:C,AO!A2,II!E:E)</f>
        <v>0.145</v>
      </c>
      <c r="E2" s="5">
        <v>45658.0</v>
      </c>
      <c r="F2" s="5">
        <v>45869.0</v>
      </c>
      <c r="G2" s="3">
        <f t="shared" ref="G2:G6" si="1">F2-E2</f>
        <v>211</v>
      </c>
      <c r="H2" s="6">
        <f t="shared" ref="H2:H6" si="2">TODAY()-E2</f>
        <v>118</v>
      </c>
      <c r="I2" s="7">
        <f t="shared" ref="I2:I6" si="3">IF(H2&lt;0,0,H2/G2)</f>
        <v>0.5592417062</v>
      </c>
      <c r="J2" s="3" t="str">
        <f t="shared" ref="J2:J6" si="4">IF(D2&lt;I2,"behind","ahead")</f>
        <v>behind</v>
      </c>
    </row>
    <row r="3">
      <c r="A3" s="3" t="s">
        <v>21</v>
      </c>
      <c r="B3" s="3" t="s">
        <v>22</v>
      </c>
      <c r="C3" s="3" t="s">
        <v>11</v>
      </c>
      <c r="D3" s="4">
        <f>AVERAGEIF(II!C:C,AO!A3,II!E:E)</f>
        <v>0.18</v>
      </c>
      <c r="E3" s="5">
        <v>45689.0</v>
      </c>
      <c r="F3" s="5">
        <v>45900.0</v>
      </c>
      <c r="G3" s="3">
        <f t="shared" si="1"/>
        <v>211</v>
      </c>
      <c r="H3" s="6">
        <f t="shared" si="2"/>
        <v>87</v>
      </c>
      <c r="I3" s="7">
        <f t="shared" si="3"/>
        <v>0.4123222749</v>
      </c>
      <c r="J3" s="3" t="str">
        <f t="shared" si="4"/>
        <v>behind</v>
      </c>
    </row>
    <row r="4">
      <c r="A4" s="3" t="s">
        <v>23</v>
      </c>
      <c r="B4" s="3" t="s">
        <v>24</v>
      </c>
      <c r="C4" s="3" t="s">
        <v>13</v>
      </c>
      <c r="D4" s="4">
        <f>AVERAGEIF(II!C:C,AO!A4,II!E:E)</f>
        <v>0.33</v>
      </c>
      <c r="E4" s="5">
        <v>45658.0</v>
      </c>
      <c r="F4" s="5">
        <v>45930.0</v>
      </c>
      <c r="G4" s="3">
        <f t="shared" si="1"/>
        <v>272</v>
      </c>
      <c r="H4" s="6">
        <f t="shared" si="2"/>
        <v>118</v>
      </c>
      <c r="I4" s="7">
        <f t="shared" si="3"/>
        <v>0.4338235294</v>
      </c>
      <c r="J4" s="3" t="str">
        <f t="shared" si="4"/>
        <v>behind</v>
      </c>
    </row>
    <row r="5">
      <c r="A5" s="3" t="s">
        <v>25</v>
      </c>
      <c r="B5" s="3" t="s">
        <v>26</v>
      </c>
      <c r="C5" s="3" t="s">
        <v>13</v>
      </c>
      <c r="D5" s="4">
        <f>AVERAGEIF(II!C:C,AO!A5,II!E:E)</f>
        <v>0.14</v>
      </c>
      <c r="E5" s="5">
        <v>45689.0</v>
      </c>
      <c r="F5" s="5">
        <v>45961.0</v>
      </c>
      <c r="G5" s="3">
        <f t="shared" si="1"/>
        <v>272</v>
      </c>
      <c r="H5" s="6">
        <f t="shared" si="2"/>
        <v>87</v>
      </c>
      <c r="I5" s="7">
        <f t="shared" si="3"/>
        <v>0.3198529412</v>
      </c>
      <c r="J5" s="3" t="str">
        <f t="shared" si="4"/>
        <v>behind</v>
      </c>
    </row>
    <row r="6">
      <c r="A6" s="3" t="s">
        <v>27</v>
      </c>
      <c r="B6" s="3" t="s">
        <v>28</v>
      </c>
      <c r="C6" s="3" t="s">
        <v>9</v>
      </c>
      <c r="D6" s="4">
        <f>AVERAGEIF(II!C:C,AO!A6,II!E:E)</f>
        <v>0.15</v>
      </c>
      <c r="E6" s="5">
        <v>45778.0</v>
      </c>
      <c r="F6" s="5">
        <v>45991.0</v>
      </c>
      <c r="G6" s="3">
        <f t="shared" si="1"/>
        <v>213</v>
      </c>
      <c r="H6" s="6">
        <f t="shared" si="2"/>
        <v>-2</v>
      </c>
      <c r="I6" s="7">
        <f t="shared" si="3"/>
        <v>0</v>
      </c>
      <c r="J6" s="3" t="str">
        <f t="shared" si="4"/>
        <v>ahead</v>
      </c>
    </row>
    <row r="7">
      <c r="D7" s="4"/>
      <c r="E7" s="5"/>
      <c r="F7" s="5"/>
      <c r="H7" s="6"/>
      <c r="I7" s="7"/>
    </row>
    <row r="8">
      <c r="D8" s="4"/>
      <c r="E8" s="5"/>
      <c r="F8" s="5"/>
      <c r="H8" s="6"/>
      <c r="I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3.0"/>
    <col customWidth="1" min="3" max="3" width="12.0"/>
    <col customWidth="1" hidden="1" min="4" max="4" width="11.38"/>
    <col customWidth="1" min="5" max="5" width="12.88"/>
    <col customWidth="1" min="6" max="26" width="11.38"/>
  </cols>
  <sheetData>
    <row r="1">
      <c r="A1" s="1" t="s">
        <v>29</v>
      </c>
      <c r="B1" s="1" t="s">
        <v>30</v>
      </c>
      <c r="C1" s="1" t="s">
        <v>31</v>
      </c>
      <c r="D1" s="1" t="s">
        <v>32</v>
      </c>
      <c r="E1" s="2" t="s">
        <v>33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>
      <c r="A2" s="3" t="s">
        <v>34</v>
      </c>
      <c r="B2" s="3" t="s">
        <v>35</v>
      </c>
      <c r="C2" s="3" t="s">
        <v>19</v>
      </c>
      <c r="D2" s="8">
        <v>0.17</v>
      </c>
      <c r="E2" s="4">
        <f>AVERAGEIF(IT!C:C,II!A2,IT!D:D)</f>
        <v>0.12</v>
      </c>
      <c r="F2" s="5">
        <v>45658.0</v>
      </c>
      <c r="G2" s="5">
        <v>45869.0</v>
      </c>
      <c r="H2" s="3">
        <f t="shared" ref="H2:H7" si="1">G2-F2</f>
        <v>211</v>
      </c>
      <c r="I2" s="6">
        <f t="shared" ref="I2:I7" si="2">TODAY()-F2</f>
        <v>118</v>
      </c>
      <c r="J2" s="7">
        <f t="shared" ref="J2:J7" si="3">IF(I2&lt;0,0,I2/H2)</f>
        <v>0.5592417062</v>
      </c>
      <c r="K2" s="3" t="str">
        <f t="shared" ref="K2:K7" si="4">IF(E2&lt;J2,"behind","ahead")</f>
        <v>behind</v>
      </c>
    </row>
    <row r="3">
      <c r="A3" s="3" t="s">
        <v>36</v>
      </c>
      <c r="B3" s="3" t="s">
        <v>37</v>
      </c>
      <c r="C3" s="3" t="s">
        <v>21</v>
      </c>
      <c r="D3" s="8">
        <v>0.19</v>
      </c>
      <c r="E3" s="4">
        <f>AVERAGEIF(IT!C:C,II!A3,IT!D:D)</f>
        <v>0.18</v>
      </c>
      <c r="F3" s="5">
        <v>45689.0</v>
      </c>
      <c r="G3" s="5">
        <v>45900.0</v>
      </c>
      <c r="H3" s="3">
        <f t="shared" si="1"/>
        <v>211</v>
      </c>
      <c r="I3" s="6">
        <f t="shared" si="2"/>
        <v>87</v>
      </c>
      <c r="J3" s="7">
        <f t="shared" si="3"/>
        <v>0.4123222749</v>
      </c>
      <c r="K3" s="3" t="str">
        <f t="shared" si="4"/>
        <v>behind</v>
      </c>
    </row>
    <row r="4">
      <c r="A4" s="3" t="s">
        <v>38</v>
      </c>
      <c r="B4" s="3" t="s">
        <v>39</v>
      </c>
      <c r="C4" s="3" t="s">
        <v>23</v>
      </c>
      <c r="D4" s="8">
        <v>0.34</v>
      </c>
      <c r="E4" s="4">
        <f>AVERAGEIF(IT!C:C,II!A4,IT!D:D)</f>
        <v>0.33</v>
      </c>
      <c r="F4" s="5">
        <v>45658.0</v>
      </c>
      <c r="G4" s="5">
        <v>45930.0</v>
      </c>
      <c r="H4" s="3">
        <f t="shared" si="1"/>
        <v>272</v>
      </c>
      <c r="I4" s="6">
        <f t="shared" si="2"/>
        <v>118</v>
      </c>
      <c r="J4" s="7">
        <f t="shared" si="3"/>
        <v>0.4338235294</v>
      </c>
      <c r="K4" s="3" t="str">
        <f t="shared" si="4"/>
        <v>behind</v>
      </c>
    </row>
    <row r="5">
      <c r="A5" s="3" t="s">
        <v>40</v>
      </c>
      <c r="B5" s="3" t="s">
        <v>41</v>
      </c>
      <c r="C5" s="3" t="s">
        <v>25</v>
      </c>
      <c r="D5" s="8">
        <v>0.67</v>
      </c>
      <c r="E5" s="4">
        <f>AVERAGEIF(IT!C:C,II!A5,IT!D:D)</f>
        <v>0.14</v>
      </c>
      <c r="F5" s="5">
        <v>45689.0</v>
      </c>
      <c r="G5" s="5">
        <v>45961.0</v>
      </c>
      <c r="H5" s="3">
        <f t="shared" si="1"/>
        <v>272</v>
      </c>
      <c r="I5" s="6">
        <f t="shared" si="2"/>
        <v>87</v>
      </c>
      <c r="J5" s="7">
        <f t="shared" si="3"/>
        <v>0.3198529412</v>
      </c>
      <c r="K5" s="3" t="str">
        <f t="shared" si="4"/>
        <v>behind</v>
      </c>
    </row>
    <row r="6">
      <c r="A6" s="3" t="s">
        <v>42</v>
      </c>
      <c r="B6" s="3" t="s">
        <v>43</v>
      </c>
      <c r="C6" s="3" t="s">
        <v>19</v>
      </c>
      <c r="D6" s="8">
        <v>0.25</v>
      </c>
      <c r="E6" s="4">
        <f>AVERAGEIF(IT!C:C,II!A6,IT!D:D)</f>
        <v>0.17</v>
      </c>
      <c r="F6" s="5">
        <v>45778.0</v>
      </c>
      <c r="G6" s="5">
        <v>45991.0</v>
      </c>
      <c r="H6" s="3">
        <f t="shared" si="1"/>
        <v>213</v>
      </c>
      <c r="I6" s="6">
        <f t="shared" si="2"/>
        <v>-2</v>
      </c>
      <c r="J6" s="7">
        <f t="shared" si="3"/>
        <v>0</v>
      </c>
      <c r="K6" s="3" t="str">
        <f t="shared" si="4"/>
        <v>ahead</v>
      </c>
    </row>
    <row r="7">
      <c r="A7" s="9" t="s">
        <v>44</v>
      </c>
      <c r="B7" s="9" t="s">
        <v>45</v>
      </c>
      <c r="C7" s="9" t="s">
        <v>27</v>
      </c>
      <c r="D7" s="8">
        <v>0.35</v>
      </c>
      <c r="E7" s="4">
        <f>AVERAGEIF(IT!C:C,II!A7,IT!D:D)</f>
        <v>0.15</v>
      </c>
      <c r="F7" s="10">
        <v>45689.0</v>
      </c>
      <c r="G7" s="10">
        <v>46022.0</v>
      </c>
      <c r="H7" s="3">
        <f t="shared" si="1"/>
        <v>333</v>
      </c>
      <c r="I7" s="6">
        <f t="shared" si="2"/>
        <v>87</v>
      </c>
      <c r="J7" s="7">
        <f t="shared" si="3"/>
        <v>0.2612612613</v>
      </c>
      <c r="K7" s="3" t="str">
        <f t="shared" si="4"/>
        <v>behind</v>
      </c>
    </row>
    <row r="8">
      <c r="A8" s="9" t="s">
        <v>42</v>
      </c>
      <c r="B8" s="11" t="s">
        <v>45</v>
      </c>
      <c r="C8" s="9" t="s">
        <v>27</v>
      </c>
      <c r="D8" s="8"/>
      <c r="E8" s="4">
        <f>AVERAGEIF(IT!C:C,II!A7,IT!D:D)</f>
        <v>0.15</v>
      </c>
      <c r="F8" s="10">
        <v>45689.0</v>
      </c>
      <c r="G8" s="12">
        <v>46022.0</v>
      </c>
      <c r="H8" s="3">
        <f>G7-F7</f>
        <v>333</v>
      </c>
      <c r="I8" s="6">
        <f>TODAY()-F7</f>
        <v>87</v>
      </c>
      <c r="J8" s="7">
        <f>TODAY()-F7</f>
        <v>87</v>
      </c>
      <c r="K8" s="3" t="str">
        <f>IF(E7&lt;J7,"behind","ahead")</f>
        <v>behind</v>
      </c>
    </row>
    <row r="9">
      <c r="E9" s="4"/>
      <c r="F9" s="5"/>
      <c r="G9" s="5"/>
      <c r="I9" s="6"/>
      <c r="J9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3.0"/>
    <col customWidth="1" min="3" max="3" width="14.75"/>
    <col customWidth="1" min="4" max="4" width="17.13"/>
    <col customWidth="1" min="5" max="8" width="11.38"/>
    <col customWidth="1" min="9" max="9" width="12.25"/>
    <col customWidth="1" min="10" max="10" width="11.38"/>
    <col customWidth="1" min="11" max="11" width="21.75"/>
    <col customWidth="1" min="12" max="26" width="11.38"/>
  </cols>
  <sheetData>
    <row r="1">
      <c r="A1" s="1" t="s">
        <v>46</v>
      </c>
      <c r="B1" s="1" t="s">
        <v>47</v>
      </c>
      <c r="C1" s="1" t="s">
        <v>48</v>
      </c>
      <c r="D1" s="2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>
      <c r="A2" s="3" t="s">
        <v>51</v>
      </c>
      <c r="B2" s="3" t="s">
        <v>52</v>
      </c>
      <c r="C2" s="3" t="s">
        <v>34</v>
      </c>
      <c r="D2" s="4">
        <v>0.11</v>
      </c>
      <c r="E2" s="5">
        <v>45658.0</v>
      </c>
      <c r="F2" s="5">
        <v>45869.0</v>
      </c>
      <c r="G2" s="3">
        <f t="shared" ref="G2:G10" si="1">F2-E2</f>
        <v>211</v>
      </c>
      <c r="H2" s="6">
        <f t="shared" ref="H2:H10" si="2">TODAY()-E2</f>
        <v>118</v>
      </c>
      <c r="I2" s="7">
        <f t="shared" ref="I2:I10" si="3">IF(H2&lt;0,0,H2/G2)</f>
        <v>0.5592417062</v>
      </c>
      <c r="J2" s="3" t="str">
        <f t="shared" ref="J2:J10" si="4">IF(D2&lt;I2,"behind","ahead")</f>
        <v>behind</v>
      </c>
      <c r="K2" s="3" t="s">
        <v>53</v>
      </c>
    </row>
    <row r="3">
      <c r="A3" s="3" t="s">
        <v>54</v>
      </c>
      <c r="B3" s="3" t="s">
        <v>55</v>
      </c>
      <c r="C3" s="3" t="s">
        <v>36</v>
      </c>
      <c r="D3" s="4">
        <v>0.22</v>
      </c>
      <c r="E3" s="5">
        <v>45689.0</v>
      </c>
      <c r="F3" s="5">
        <v>45900.0</v>
      </c>
      <c r="G3" s="3">
        <f t="shared" si="1"/>
        <v>211</v>
      </c>
      <c r="H3" s="6">
        <f t="shared" si="2"/>
        <v>87</v>
      </c>
      <c r="I3" s="7">
        <f t="shared" si="3"/>
        <v>0.4123222749</v>
      </c>
      <c r="J3" s="3" t="str">
        <f t="shared" si="4"/>
        <v>behind</v>
      </c>
      <c r="K3" s="3" t="s">
        <v>53</v>
      </c>
    </row>
    <row r="4">
      <c r="A4" s="3" t="s">
        <v>56</v>
      </c>
      <c r="B4" s="3" t="s">
        <v>57</v>
      </c>
      <c r="C4" s="3" t="s">
        <v>38</v>
      </c>
      <c r="D4" s="4">
        <v>0.33</v>
      </c>
      <c r="E4" s="5">
        <v>45658.0</v>
      </c>
      <c r="F4" s="5">
        <v>45930.0</v>
      </c>
      <c r="G4" s="3">
        <f t="shared" si="1"/>
        <v>272</v>
      </c>
      <c r="H4" s="6">
        <f t="shared" si="2"/>
        <v>118</v>
      </c>
      <c r="I4" s="7">
        <f t="shared" si="3"/>
        <v>0.4338235294</v>
      </c>
      <c r="J4" s="3" t="str">
        <f t="shared" si="4"/>
        <v>behind</v>
      </c>
      <c r="K4" s="3" t="s">
        <v>58</v>
      </c>
    </row>
    <row r="5">
      <c r="A5" s="3" t="s">
        <v>59</v>
      </c>
      <c r="B5" s="3" t="s">
        <v>60</v>
      </c>
      <c r="C5" s="3" t="s">
        <v>40</v>
      </c>
      <c r="D5" s="4">
        <v>0.12</v>
      </c>
      <c r="E5" s="5">
        <v>45689.0</v>
      </c>
      <c r="F5" s="5">
        <v>45961.0</v>
      </c>
      <c r="G5" s="3">
        <f t="shared" si="1"/>
        <v>272</v>
      </c>
      <c r="H5" s="6">
        <f t="shared" si="2"/>
        <v>87</v>
      </c>
      <c r="I5" s="7">
        <f t="shared" si="3"/>
        <v>0.3198529412</v>
      </c>
      <c r="J5" s="3" t="str">
        <f t="shared" si="4"/>
        <v>behind</v>
      </c>
      <c r="K5" s="3" t="s">
        <v>61</v>
      </c>
    </row>
    <row r="6">
      <c r="A6" s="3" t="s">
        <v>62</v>
      </c>
      <c r="B6" s="3" t="s">
        <v>63</v>
      </c>
      <c r="C6" s="3" t="s">
        <v>34</v>
      </c>
      <c r="D6" s="4">
        <v>0.13</v>
      </c>
      <c r="E6" s="5">
        <v>45778.0</v>
      </c>
      <c r="F6" s="5">
        <v>45991.0</v>
      </c>
      <c r="G6" s="3">
        <f t="shared" si="1"/>
        <v>213</v>
      </c>
      <c r="H6" s="6">
        <f t="shared" si="2"/>
        <v>-2</v>
      </c>
      <c r="I6" s="7">
        <f t="shared" si="3"/>
        <v>0</v>
      </c>
      <c r="J6" s="3" t="str">
        <f t="shared" si="4"/>
        <v>ahead</v>
      </c>
      <c r="K6" s="3" t="s">
        <v>53</v>
      </c>
    </row>
    <row r="7">
      <c r="A7" s="3" t="s">
        <v>64</v>
      </c>
      <c r="B7" s="3" t="s">
        <v>65</v>
      </c>
      <c r="C7" s="3" t="s">
        <v>36</v>
      </c>
      <c r="D7" s="4">
        <v>0.14</v>
      </c>
      <c r="E7" s="5">
        <v>45689.0</v>
      </c>
      <c r="F7" s="5">
        <v>46022.0</v>
      </c>
      <c r="G7" s="3">
        <f t="shared" si="1"/>
        <v>333</v>
      </c>
      <c r="H7" s="6">
        <f t="shared" si="2"/>
        <v>87</v>
      </c>
      <c r="I7" s="7">
        <f t="shared" si="3"/>
        <v>0.2612612613</v>
      </c>
      <c r="J7" s="3" t="str">
        <f t="shared" si="4"/>
        <v>behind</v>
      </c>
      <c r="K7" s="3" t="s">
        <v>66</v>
      </c>
    </row>
    <row r="8">
      <c r="A8" s="3" t="s">
        <v>67</v>
      </c>
      <c r="B8" s="3" t="s">
        <v>68</v>
      </c>
      <c r="C8" s="3" t="s">
        <v>44</v>
      </c>
      <c r="D8" s="4">
        <v>0.15</v>
      </c>
      <c r="E8" s="5">
        <v>45717.0</v>
      </c>
      <c r="F8" s="5">
        <v>45869.0</v>
      </c>
      <c r="G8" s="3">
        <f t="shared" si="1"/>
        <v>152</v>
      </c>
      <c r="H8" s="6">
        <f t="shared" si="2"/>
        <v>59</v>
      </c>
      <c r="I8" s="7">
        <f t="shared" si="3"/>
        <v>0.3881578947</v>
      </c>
      <c r="J8" s="3" t="str">
        <f t="shared" si="4"/>
        <v>behind</v>
      </c>
      <c r="K8" s="3" t="s">
        <v>66</v>
      </c>
    </row>
    <row r="9">
      <c r="A9" s="3" t="s">
        <v>69</v>
      </c>
      <c r="B9" s="3" t="s">
        <v>70</v>
      </c>
      <c r="C9" s="3" t="s">
        <v>40</v>
      </c>
      <c r="D9" s="4">
        <v>0.16</v>
      </c>
      <c r="E9" s="5">
        <v>45748.0</v>
      </c>
      <c r="F9" s="5">
        <v>45900.0</v>
      </c>
      <c r="G9" s="3">
        <f t="shared" si="1"/>
        <v>152</v>
      </c>
      <c r="H9" s="6">
        <f t="shared" si="2"/>
        <v>28</v>
      </c>
      <c r="I9" s="7">
        <f t="shared" si="3"/>
        <v>0.1842105263</v>
      </c>
      <c r="J9" s="3" t="str">
        <f t="shared" si="4"/>
        <v>behind</v>
      </c>
      <c r="K9" s="3" t="s">
        <v>61</v>
      </c>
    </row>
    <row r="10">
      <c r="A10" s="3" t="s">
        <v>71</v>
      </c>
      <c r="B10" s="3" t="s">
        <v>72</v>
      </c>
      <c r="C10" s="3" t="s">
        <v>42</v>
      </c>
      <c r="D10" s="4">
        <v>0.17</v>
      </c>
      <c r="E10" s="5">
        <v>45778.0</v>
      </c>
      <c r="F10" s="5">
        <v>45930.0</v>
      </c>
      <c r="G10" s="3">
        <f t="shared" si="1"/>
        <v>152</v>
      </c>
      <c r="H10" s="6">
        <f t="shared" si="2"/>
        <v>-2</v>
      </c>
      <c r="I10" s="7">
        <f t="shared" si="3"/>
        <v>0</v>
      </c>
      <c r="J10" s="3" t="str">
        <f t="shared" si="4"/>
        <v>ahead</v>
      </c>
      <c r="K10" s="3" t="s">
        <v>53</v>
      </c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13"/>
    </row>
    <row r="17">
      <c r="D17" s="13"/>
    </row>
    <row r="18">
      <c r="D18" s="13"/>
    </row>
    <row r="19">
      <c r="D19" s="13"/>
    </row>
    <row r="20">
      <c r="D20" s="13"/>
    </row>
    <row r="21" ht="15.75" customHeight="1">
      <c r="D21" s="13"/>
    </row>
    <row r="22" ht="15.75" customHeight="1">
      <c r="D22" s="13"/>
    </row>
    <row r="23" ht="15.75" customHeight="1">
      <c r="D23" s="13"/>
    </row>
    <row r="24" ht="15.75" customHeight="1">
      <c r="D24" s="13"/>
    </row>
    <row r="25" ht="15.75" customHeight="1">
      <c r="D25" s="13"/>
    </row>
    <row r="26" ht="15.75" customHeight="1">
      <c r="D26" s="13"/>
    </row>
    <row r="27" ht="15.75" customHeight="1">
      <c r="D27" s="13"/>
    </row>
    <row r="28" ht="15.75" customHeight="1">
      <c r="D28" s="13"/>
    </row>
    <row r="29" ht="15.75" customHeight="1">
      <c r="D29" s="13"/>
    </row>
    <row r="30" ht="15.75" customHeight="1">
      <c r="D30" s="13"/>
    </row>
    <row r="31" ht="15.75" customHeight="1">
      <c r="D31" s="13"/>
    </row>
    <row r="32" ht="15.75" customHeight="1">
      <c r="D32" s="13"/>
    </row>
    <row r="33" ht="15.75" customHeight="1">
      <c r="D33" s="13"/>
    </row>
    <row r="34" ht="15.75" customHeight="1">
      <c r="D34" s="13"/>
    </row>
    <row r="35" ht="15.75" customHeight="1">
      <c r="D35" s="13"/>
    </row>
    <row r="36" ht="15.75" customHeight="1">
      <c r="D36" s="13"/>
    </row>
    <row r="37" ht="15.75" customHeight="1">
      <c r="D37" s="13"/>
    </row>
    <row r="38" ht="15.75" customHeight="1">
      <c r="D38" s="13"/>
    </row>
    <row r="39" ht="15.75" customHeight="1">
      <c r="D39" s="13"/>
    </row>
    <row r="40" ht="15.75" customHeight="1">
      <c r="D40" s="13"/>
    </row>
    <row r="41" ht="15.75" customHeight="1">
      <c r="D41" s="13"/>
    </row>
    <row r="42" ht="15.75" customHeight="1">
      <c r="D42" s="13"/>
    </row>
    <row r="43" ht="15.75" customHeight="1">
      <c r="D43" s="13"/>
    </row>
    <row r="44" ht="15.75" customHeight="1">
      <c r="D44" s="13"/>
    </row>
    <row r="45" ht="15.75" customHeight="1">
      <c r="D45" s="13"/>
    </row>
    <row r="46" ht="15.75" customHeight="1">
      <c r="D46" s="13"/>
    </row>
    <row r="47" ht="15.75" customHeight="1">
      <c r="D47" s="13"/>
    </row>
    <row r="48" ht="15.75" customHeight="1">
      <c r="D48" s="13"/>
    </row>
    <row r="49" ht="15.75" customHeight="1">
      <c r="D49" s="13"/>
    </row>
    <row r="50" ht="15.75" customHeight="1">
      <c r="D50" s="13"/>
    </row>
    <row r="51" ht="15.75" customHeight="1">
      <c r="D51" s="13"/>
    </row>
    <row r="52" ht="15.75" customHeight="1">
      <c r="D52" s="13"/>
    </row>
    <row r="53" ht="15.75" customHeight="1">
      <c r="D53" s="13"/>
    </row>
    <row r="54" ht="15.75" customHeight="1">
      <c r="D54" s="13"/>
    </row>
    <row r="55" ht="15.75" customHeight="1">
      <c r="D55" s="13"/>
    </row>
    <row r="56" ht="15.75" customHeight="1">
      <c r="D56" s="13"/>
    </row>
    <row r="57" ht="15.75" customHeight="1">
      <c r="D57" s="13"/>
    </row>
    <row r="58" ht="15.75" customHeight="1">
      <c r="D58" s="13"/>
    </row>
    <row r="59" ht="15.75" customHeight="1">
      <c r="D59" s="13"/>
    </row>
    <row r="60" ht="15.75" customHeight="1">
      <c r="D60" s="13"/>
    </row>
    <row r="61" ht="15.75" customHeight="1">
      <c r="D61" s="13"/>
    </row>
    <row r="62" ht="15.75" customHeight="1">
      <c r="D62" s="13"/>
    </row>
    <row r="63" ht="15.75" customHeight="1">
      <c r="D63" s="13"/>
    </row>
    <row r="64" ht="15.75" customHeight="1">
      <c r="D64" s="13"/>
    </row>
    <row r="65" ht="15.75" customHeight="1">
      <c r="D65" s="13"/>
    </row>
    <row r="66" ht="15.75" customHeight="1">
      <c r="D66" s="13"/>
    </row>
    <row r="67" ht="15.75" customHeight="1">
      <c r="D67" s="13"/>
    </row>
    <row r="68" ht="15.75" customHeight="1">
      <c r="D68" s="13"/>
    </row>
    <row r="69" ht="15.75" customHeight="1">
      <c r="D69" s="13"/>
    </row>
    <row r="70" ht="15.75" customHeight="1">
      <c r="D70" s="13"/>
    </row>
    <row r="71" ht="15.75" customHeight="1">
      <c r="D71" s="13"/>
    </row>
    <row r="72" ht="15.75" customHeight="1">
      <c r="D72" s="13"/>
    </row>
    <row r="73" ht="15.75" customHeight="1">
      <c r="D73" s="13"/>
    </row>
    <row r="74" ht="15.75" customHeight="1">
      <c r="D74" s="13"/>
    </row>
    <row r="75" ht="15.75" customHeight="1">
      <c r="D75" s="13"/>
    </row>
    <row r="76" ht="15.75" customHeight="1">
      <c r="D76" s="13"/>
    </row>
    <row r="77" ht="15.75" customHeight="1">
      <c r="D77" s="13"/>
    </row>
    <row r="78" ht="15.75" customHeight="1">
      <c r="D78" s="13"/>
    </row>
    <row r="79" ht="15.75" customHeight="1">
      <c r="D79" s="13"/>
    </row>
    <row r="80" ht="15.75" customHeight="1">
      <c r="D80" s="13"/>
    </row>
    <row r="81" ht="15.75" customHeight="1">
      <c r="D81" s="13"/>
    </row>
    <row r="82" ht="15.75" customHeight="1">
      <c r="D82" s="13"/>
    </row>
    <row r="83" ht="15.75" customHeight="1">
      <c r="D83" s="13"/>
    </row>
    <row r="84" ht="15.75" customHeight="1">
      <c r="D84" s="13"/>
    </row>
    <row r="85" ht="15.75" customHeight="1">
      <c r="D85" s="13"/>
    </row>
    <row r="86" ht="15.75" customHeight="1">
      <c r="D86" s="13"/>
    </row>
    <row r="87" ht="15.75" customHeight="1">
      <c r="D87" s="13"/>
    </row>
    <row r="88" ht="15.75" customHeight="1">
      <c r="D88" s="13"/>
    </row>
    <row r="89" ht="15.75" customHeight="1">
      <c r="D89" s="13"/>
    </row>
    <row r="90" ht="15.75" customHeight="1">
      <c r="D90" s="13"/>
    </row>
    <row r="91" ht="15.75" customHeight="1">
      <c r="D91" s="13"/>
    </row>
    <row r="92" ht="15.75" customHeight="1">
      <c r="D92" s="13"/>
    </row>
    <row r="93" ht="15.75" customHeight="1">
      <c r="D93" s="13"/>
    </row>
    <row r="94" ht="15.75" customHeight="1">
      <c r="D94" s="13"/>
    </row>
    <row r="95" ht="15.75" customHeight="1">
      <c r="D95" s="13"/>
    </row>
    <row r="96" ht="15.75" customHeight="1">
      <c r="D96" s="13"/>
    </row>
    <row r="97" ht="15.75" customHeight="1">
      <c r="D97" s="13"/>
    </row>
    <row r="98" ht="15.75" customHeight="1">
      <c r="D98" s="13"/>
    </row>
    <row r="99" ht="15.75" customHeight="1">
      <c r="D99" s="13"/>
    </row>
    <row r="100" ht="15.75" customHeight="1">
      <c r="D100" s="13"/>
    </row>
    <row r="101" ht="15.75" customHeight="1">
      <c r="D101" s="13"/>
    </row>
    <row r="102" ht="15.75" customHeight="1">
      <c r="D102" s="13"/>
    </row>
    <row r="103" ht="15.75" customHeight="1">
      <c r="D103" s="13"/>
    </row>
    <row r="104" ht="15.75" customHeight="1">
      <c r="D104" s="13"/>
    </row>
    <row r="105" ht="15.75" customHeight="1">
      <c r="D105" s="13"/>
    </row>
    <row r="106" ht="15.75" customHeight="1">
      <c r="D106" s="13"/>
    </row>
    <row r="107" ht="15.75" customHeight="1">
      <c r="D107" s="13"/>
    </row>
    <row r="108" ht="15.75" customHeight="1">
      <c r="D108" s="13"/>
    </row>
    <row r="109" ht="15.75" customHeight="1">
      <c r="D109" s="13"/>
    </row>
    <row r="110" ht="15.75" customHeight="1">
      <c r="D110" s="13"/>
    </row>
    <row r="111" ht="15.75" customHeight="1">
      <c r="D111" s="13"/>
    </row>
    <row r="112" ht="15.75" customHeight="1">
      <c r="D112" s="13"/>
    </row>
    <row r="113" ht="15.75" customHeight="1">
      <c r="D113" s="13"/>
    </row>
    <row r="114" ht="15.75" customHeight="1">
      <c r="D114" s="13"/>
    </row>
    <row r="115" ht="15.75" customHeight="1">
      <c r="D115" s="13"/>
    </row>
    <row r="116" ht="15.75" customHeight="1">
      <c r="D116" s="13"/>
    </row>
    <row r="117" ht="15.75" customHeight="1">
      <c r="D117" s="13"/>
    </row>
    <row r="118" ht="15.75" customHeight="1">
      <c r="D118" s="13"/>
    </row>
    <row r="119" ht="15.75" customHeight="1">
      <c r="D119" s="13"/>
    </row>
    <row r="120" ht="15.75" customHeight="1">
      <c r="D120" s="13"/>
    </row>
    <row r="121" ht="15.75" customHeight="1">
      <c r="D121" s="13"/>
    </row>
    <row r="122" ht="15.75" customHeight="1">
      <c r="D122" s="13"/>
    </row>
    <row r="123" ht="15.75" customHeight="1">
      <c r="D123" s="13"/>
    </row>
    <row r="124" ht="15.75" customHeight="1">
      <c r="D124" s="13"/>
    </row>
    <row r="125" ht="15.75" customHeight="1">
      <c r="D125" s="13"/>
    </row>
    <row r="126" ht="15.75" customHeight="1">
      <c r="D126" s="13"/>
    </row>
    <row r="127" ht="15.75" customHeight="1">
      <c r="D127" s="13"/>
    </row>
    <row r="128" ht="15.75" customHeight="1">
      <c r="D128" s="13"/>
    </row>
    <row r="129" ht="15.75" customHeight="1">
      <c r="D129" s="13"/>
    </row>
    <row r="130" ht="15.75" customHeight="1">
      <c r="D130" s="13"/>
    </row>
    <row r="131" ht="15.75" customHeight="1">
      <c r="D131" s="13"/>
    </row>
    <row r="132" ht="15.75" customHeight="1">
      <c r="D132" s="13"/>
    </row>
    <row r="133" ht="15.75" customHeight="1">
      <c r="D133" s="13"/>
    </row>
    <row r="134" ht="15.75" customHeight="1">
      <c r="D134" s="13"/>
    </row>
    <row r="135" ht="15.75" customHeight="1">
      <c r="D135" s="13"/>
    </row>
    <row r="136" ht="15.75" customHeight="1">
      <c r="D136" s="13"/>
    </row>
    <row r="137" ht="15.75" customHeight="1">
      <c r="D137" s="13"/>
    </row>
    <row r="138" ht="15.75" customHeight="1">
      <c r="D138" s="13"/>
    </row>
    <row r="139" ht="15.75" customHeight="1">
      <c r="D139" s="13"/>
    </row>
    <row r="140" ht="15.75" customHeight="1">
      <c r="D140" s="13"/>
    </row>
    <row r="141" ht="15.75" customHeight="1">
      <c r="D141" s="13"/>
    </row>
    <row r="142" ht="15.75" customHeight="1">
      <c r="D142" s="13"/>
    </row>
    <row r="143" ht="15.75" customHeight="1">
      <c r="D143" s="13"/>
    </row>
    <row r="144" ht="15.75" customHeight="1">
      <c r="D144" s="13"/>
    </row>
    <row r="145" ht="15.75" customHeight="1">
      <c r="D145" s="13"/>
    </row>
    <row r="146" ht="15.75" customHeight="1">
      <c r="D146" s="13"/>
    </row>
    <row r="147" ht="15.75" customHeight="1">
      <c r="D147" s="13"/>
    </row>
    <row r="148" ht="15.75" customHeight="1">
      <c r="D148" s="13"/>
    </row>
    <row r="149" ht="15.75" customHeight="1">
      <c r="D149" s="13"/>
    </row>
    <row r="150" ht="15.75" customHeight="1">
      <c r="D150" s="13"/>
    </row>
    <row r="151" ht="15.75" customHeight="1">
      <c r="D151" s="13"/>
    </row>
    <row r="152" ht="15.75" customHeight="1">
      <c r="D152" s="13"/>
    </row>
    <row r="153" ht="15.75" customHeight="1">
      <c r="D153" s="13"/>
    </row>
    <row r="154" ht="15.75" customHeight="1">
      <c r="D154" s="13"/>
    </row>
    <row r="155" ht="15.75" customHeight="1">
      <c r="D155" s="13"/>
    </row>
    <row r="156" ht="15.75" customHeight="1">
      <c r="D156" s="13"/>
    </row>
    <row r="157" ht="15.75" customHeight="1">
      <c r="D157" s="13"/>
    </row>
    <row r="158" ht="15.75" customHeight="1">
      <c r="D158" s="13"/>
    </row>
    <row r="159" ht="15.75" customHeight="1">
      <c r="D159" s="13"/>
    </row>
    <row r="160" ht="15.75" customHeight="1">
      <c r="D160" s="13"/>
    </row>
    <row r="161" ht="15.75" customHeight="1">
      <c r="D161" s="13"/>
    </row>
    <row r="162" ht="15.75" customHeight="1">
      <c r="D162" s="13"/>
    </row>
    <row r="163" ht="15.75" customHeight="1">
      <c r="D163" s="13"/>
    </row>
    <row r="164" ht="15.75" customHeight="1">
      <c r="D164" s="13"/>
    </row>
    <row r="165" ht="15.75" customHeight="1">
      <c r="D165" s="13"/>
    </row>
    <row r="166" ht="15.75" customHeight="1">
      <c r="D166" s="13"/>
    </row>
    <row r="167" ht="15.75" customHeight="1">
      <c r="D167" s="13"/>
    </row>
    <row r="168" ht="15.75" customHeight="1">
      <c r="D168" s="13"/>
    </row>
    <row r="169" ht="15.75" customHeight="1">
      <c r="D169" s="13"/>
    </row>
    <row r="170" ht="15.75" customHeight="1">
      <c r="D170" s="13"/>
    </row>
    <row r="171" ht="15.75" customHeight="1">
      <c r="D171" s="13"/>
    </row>
    <row r="172" ht="15.75" customHeight="1">
      <c r="D172" s="13"/>
    </row>
    <row r="173" ht="15.75" customHeight="1">
      <c r="D173" s="13"/>
    </row>
    <row r="174" ht="15.75" customHeight="1">
      <c r="D174" s="13"/>
    </row>
    <row r="175" ht="15.75" customHeight="1">
      <c r="D175" s="13"/>
    </row>
    <row r="176" ht="15.75" customHeight="1">
      <c r="D176" s="13"/>
    </row>
    <row r="177" ht="15.75" customHeight="1">
      <c r="D177" s="13"/>
    </row>
    <row r="178" ht="15.75" customHeight="1">
      <c r="D178" s="13"/>
    </row>
    <row r="179" ht="15.75" customHeight="1">
      <c r="D179" s="13"/>
    </row>
    <row r="180" ht="15.75" customHeight="1">
      <c r="D180" s="13"/>
    </row>
    <row r="181" ht="15.75" customHeight="1">
      <c r="D181" s="13"/>
    </row>
    <row r="182" ht="15.75" customHeight="1">
      <c r="D182" s="13"/>
    </row>
    <row r="183" ht="15.75" customHeight="1">
      <c r="D183" s="13"/>
    </row>
    <row r="184" ht="15.75" customHeight="1">
      <c r="D184" s="13"/>
    </row>
    <row r="185" ht="15.75" customHeight="1">
      <c r="D185" s="13"/>
    </row>
    <row r="186" ht="15.75" customHeight="1">
      <c r="D186" s="13"/>
    </row>
    <row r="187" ht="15.75" customHeight="1">
      <c r="D187" s="13"/>
    </row>
    <row r="188" ht="15.75" customHeight="1">
      <c r="D188" s="13"/>
    </row>
    <row r="189" ht="15.75" customHeight="1">
      <c r="D189" s="13"/>
    </row>
    <row r="190" ht="15.75" customHeight="1">
      <c r="D190" s="13"/>
    </row>
    <row r="191" ht="15.75" customHeight="1">
      <c r="D191" s="13"/>
    </row>
    <row r="192" ht="15.75" customHeight="1">
      <c r="D192" s="13"/>
    </row>
    <row r="193" ht="15.75" customHeight="1">
      <c r="D193" s="13"/>
    </row>
    <row r="194" ht="15.75" customHeight="1">
      <c r="D194" s="13"/>
    </row>
    <row r="195" ht="15.75" customHeight="1">
      <c r="D195" s="13"/>
    </row>
    <row r="196" ht="15.75" customHeight="1">
      <c r="D196" s="13"/>
    </row>
    <row r="197" ht="15.75" customHeight="1">
      <c r="D197" s="13"/>
    </row>
    <row r="198" ht="15.75" customHeight="1">
      <c r="D198" s="13"/>
    </row>
    <row r="199" ht="15.75" customHeight="1">
      <c r="D199" s="13"/>
    </row>
    <row r="200" ht="15.75" customHeight="1">
      <c r="D200" s="13"/>
    </row>
    <row r="201" ht="15.75" customHeight="1">
      <c r="D201" s="13"/>
    </row>
    <row r="202" ht="15.75" customHeight="1">
      <c r="D202" s="13"/>
    </row>
    <row r="203" ht="15.75" customHeight="1">
      <c r="D203" s="13"/>
    </row>
    <row r="204" ht="15.75" customHeight="1">
      <c r="D204" s="13"/>
    </row>
    <row r="205" ht="15.75" customHeight="1">
      <c r="D205" s="13"/>
    </row>
    <row r="206" ht="15.75" customHeight="1">
      <c r="D206" s="13"/>
    </row>
    <row r="207" ht="15.75" customHeight="1">
      <c r="D207" s="13"/>
    </row>
    <row r="208" ht="15.75" customHeight="1">
      <c r="D208" s="13"/>
    </row>
    <row r="209" ht="15.75" customHeight="1">
      <c r="D209" s="13"/>
    </row>
    <row r="210" ht="15.75" customHeight="1">
      <c r="D210" s="13"/>
    </row>
    <row r="211" ht="15.75" customHeight="1">
      <c r="D211" s="13"/>
    </row>
    <row r="212" ht="15.75" customHeight="1">
      <c r="D212" s="13"/>
    </row>
    <row r="213" ht="15.75" customHeight="1">
      <c r="D213" s="13"/>
    </row>
    <row r="214" ht="15.75" customHeight="1">
      <c r="D214" s="13"/>
    </row>
    <row r="215" ht="15.75" customHeight="1">
      <c r="D215" s="13"/>
    </row>
    <row r="216" ht="15.75" customHeight="1">
      <c r="D216" s="13"/>
    </row>
    <row r="217" ht="15.75" customHeight="1">
      <c r="D217" s="13"/>
    </row>
    <row r="218" ht="15.75" customHeight="1">
      <c r="D218" s="13"/>
    </row>
    <row r="219" ht="15.75" customHeight="1">
      <c r="D219" s="13"/>
    </row>
    <row r="220" ht="15.75" customHeight="1">
      <c r="D220" s="13"/>
    </row>
    <row r="221" ht="15.75" customHeight="1">
      <c r="D221" s="13"/>
    </row>
    <row r="222" ht="15.75" customHeight="1">
      <c r="D222" s="13"/>
    </row>
    <row r="223" ht="15.75" customHeight="1">
      <c r="D223" s="13"/>
    </row>
    <row r="224" ht="15.75" customHeight="1">
      <c r="D224" s="13"/>
    </row>
    <row r="225" ht="15.75" customHeight="1">
      <c r="D225" s="13"/>
    </row>
    <row r="226" ht="15.75" customHeight="1">
      <c r="D226" s="13"/>
    </row>
    <row r="227" ht="15.75" customHeight="1">
      <c r="D227" s="13"/>
    </row>
    <row r="228" ht="15.75" customHeight="1">
      <c r="D228" s="13"/>
    </row>
    <row r="229" ht="15.75" customHeight="1">
      <c r="D229" s="13"/>
    </row>
    <row r="230" ht="15.75" customHeight="1">
      <c r="D230" s="13"/>
    </row>
    <row r="231" ht="15.75" customHeight="1">
      <c r="D231" s="13"/>
    </row>
    <row r="232" ht="15.75" customHeight="1">
      <c r="D232" s="13"/>
    </row>
    <row r="233" ht="15.75" customHeight="1">
      <c r="D233" s="13"/>
    </row>
    <row r="234" ht="15.75" customHeight="1">
      <c r="D234" s="13"/>
    </row>
    <row r="235" ht="15.75" customHeight="1">
      <c r="D235" s="13"/>
    </row>
    <row r="236" ht="15.75" customHeight="1">
      <c r="D236" s="13"/>
    </row>
    <row r="237" ht="15.75" customHeight="1">
      <c r="D237" s="13"/>
    </row>
    <row r="238" ht="15.75" customHeight="1">
      <c r="D238" s="13"/>
    </row>
    <row r="239" ht="15.75" customHeight="1">
      <c r="D239" s="13"/>
    </row>
    <row r="240" ht="15.75" customHeight="1">
      <c r="D240" s="13"/>
    </row>
    <row r="241" ht="15.75" customHeight="1">
      <c r="D241" s="13"/>
    </row>
    <row r="242" ht="15.75" customHeight="1">
      <c r="D242" s="13"/>
    </row>
    <row r="243" ht="15.75" customHeight="1">
      <c r="D243" s="13"/>
    </row>
    <row r="244" ht="15.75" customHeight="1">
      <c r="D244" s="13"/>
    </row>
    <row r="245" ht="15.75" customHeight="1">
      <c r="D245" s="13"/>
    </row>
    <row r="246" ht="15.75" customHeight="1">
      <c r="D246" s="13"/>
    </row>
    <row r="247" ht="15.75" customHeight="1">
      <c r="D247" s="13"/>
    </row>
    <row r="248" ht="15.75" customHeight="1">
      <c r="D248" s="13"/>
    </row>
    <row r="249" ht="15.75" customHeight="1">
      <c r="D249" s="13"/>
    </row>
    <row r="250" ht="15.75" customHeight="1">
      <c r="D250" s="13"/>
    </row>
    <row r="251" ht="15.75" customHeight="1">
      <c r="D251" s="13"/>
    </row>
    <row r="252" ht="15.75" customHeight="1">
      <c r="D252" s="13"/>
    </row>
    <row r="253" ht="15.75" customHeight="1">
      <c r="D253" s="13"/>
    </row>
    <row r="254" ht="15.75" customHeight="1">
      <c r="D254" s="13"/>
    </row>
    <row r="255" ht="15.75" customHeight="1">
      <c r="D255" s="13"/>
    </row>
    <row r="256" ht="15.75" customHeight="1">
      <c r="D256" s="13"/>
    </row>
    <row r="257" ht="15.75" customHeight="1">
      <c r="D257" s="13"/>
    </row>
    <row r="258" ht="15.75" customHeight="1">
      <c r="D258" s="13"/>
    </row>
    <row r="259" ht="15.75" customHeight="1">
      <c r="D259" s="13"/>
    </row>
    <row r="260" ht="15.75" customHeight="1">
      <c r="D260" s="13"/>
    </row>
    <row r="261" ht="15.75" customHeight="1">
      <c r="D261" s="13"/>
    </row>
    <row r="262" ht="15.75" customHeight="1">
      <c r="D262" s="13"/>
    </row>
    <row r="263" ht="15.75" customHeight="1">
      <c r="D263" s="13"/>
    </row>
    <row r="264" ht="15.75" customHeight="1">
      <c r="D264" s="13"/>
    </row>
    <row r="265" ht="15.75" customHeight="1">
      <c r="D265" s="13"/>
    </row>
    <row r="266" ht="15.75" customHeight="1">
      <c r="D266" s="13"/>
    </row>
    <row r="267" ht="15.75" customHeight="1">
      <c r="D267" s="13"/>
    </row>
    <row r="268" ht="15.75" customHeight="1">
      <c r="D268" s="13"/>
    </row>
    <row r="269" ht="15.75" customHeight="1">
      <c r="D269" s="13"/>
    </row>
    <row r="270" ht="15.75" customHeight="1">
      <c r="D270" s="13"/>
    </row>
    <row r="271" ht="15.75" customHeight="1">
      <c r="D271" s="13"/>
    </row>
    <row r="272" ht="15.75" customHeight="1">
      <c r="D272" s="13"/>
    </row>
    <row r="273" ht="15.75" customHeight="1">
      <c r="D273" s="13"/>
    </row>
    <row r="274" ht="15.75" customHeight="1">
      <c r="D274" s="13"/>
    </row>
    <row r="275" ht="15.75" customHeight="1">
      <c r="D275" s="13"/>
    </row>
    <row r="276" ht="15.75" customHeight="1">
      <c r="D276" s="13"/>
    </row>
    <row r="277" ht="15.75" customHeight="1">
      <c r="D277" s="13"/>
    </row>
    <row r="278" ht="15.75" customHeight="1">
      <c r="D278" s="13"/>
    </row>
    <row r="279" ht="15.75" customHeight="1">
      <c r="D279" s="13"/>
    </row>
    <row r="280" ht="15.75" customHeight="1">
      <c r="D280" s="13"/>
    </row>
    <row r="281" ht="15.75" customHeight="1">
      <c r="D281" s="13"/>
    </row>
    <row r="282" ht="15.75" customHeight="1">
      <c r="D282" s="13"/>
    </row>
    <row r="283" ht="15.75" customHeight="1">
      <c r="D283" s="13"/>
    </row>
    <row r="284" ht="15.75" customHeight="1">
      <c r="D284" s="13"/>
    </row>
    <row r="285" ht="15.75" customHeight="1">
      <c r="D285" s="13"/>
    </row>
    <row r="286" ht="15.75" customHeight="1">
      <c r="D286" s="13"/>
    </row>
    <row r="287" ht="15.75" customHeight="1">
      <c r="D287" s="13"/>
    </row>
    <row r="288" ht="15.75" customHeight="1">
      <c r="D288" s="13"/>
    </row>
    <row r="289" ht="15.75" customHeight="1">
      <c r="D289" s="13"/>
    </row>
    <row r="290" ht="15.75" customHeight="1">
      <c r="D290" s="13"/>
    </row>
    <row r="291" ht="15.75" customHeight="1">
      <c r="D291" s="13"/>
    </row>
    <row r="292" ht="15.75" customHeight="1">
      <c r="D292" s="13"/>
    </row>
    <row r="293" ht="15.75" customHeight="1">
      <c r="D293" s="13"/>
    </row>
    <row r="294" ht="15.75" customHeight="1">
      <c r="D294" s="13"/>
    </row>
    <row r="295" ht="15.75" customHeight="1">
      <c r="D295" s="13"/>
    </row>
    <row r="296" ht="15.75" customHeight="1">
      <c r="D296" s="13"/>
    </row>
    <row r="297" ht="15.75" customHeight="1">
      <c r="D297" s="13"/>
    </row>
    <row r="298" ht="15.75" customHeight="1">
      <c r="D298" s="13"/>
    </row>
    <row r="299" ht="15.75" customHeight="1">
      <c r="D299" s="13"/>
    </row>
    <row r="300" ht="15.75" customHeight="1">
      <c r="D300" s="13"/>
    </row>
    <row r="301" ht="15.75" customHeight="1">
      <c r="D301" s="13"/>
    </row>
    <row r="302" ht="15.75" customHeight="1">
      <c r="D302" s="13"/>
    </row>
    <row r="303" ht="15.75" customHeight="1">
      <c r="D303" s="13"/>
    </row>
    <row r="304" ht="15.75" customHeight="1">
      <c r="D304" s="13"/>
    </row>
    <row r="305" ht="15.75" customHeight="1">
      <c r="D305" s="13"/>
    </row>
    <row r="306" ht="15.75" customHeight="1">
      <c r="D306" s="13"/>
    </row>
    <row r="307" ht="15.75" customHeight="1">
      <c r="D307" s="13"/>
    </row>
    <row r="308" ht="15.75" customHeight="1">
      <c r="D308" s="13"/>
    </row>
    <row r="309" ht="15.75" customHeight="1">
      <c r="D309" s="13"/>
    </row>
    <row r="310" ht="15.75" customHeight="1">
      <c r="D310" s="13"/>
    </row>
    <row r="311" ht="15.75" customHeight="1">
      <c r="D311" s="13"/>
    </row>
    <row r="312" ht="15.75" customHeight="1">
      <c r="D312" s="13"/>
    </row>
    <row r="313" ht="15.75" customHeight="1">
      <c r="D313" s="13"/>
    </row>
    <row r="314" ht="15.75" customHeight="1">
      <c r="D314" s="13"/>
    </row>
    <row r="315" ht="15.75" customHeight="1">
      <c r="D315" s="13"/>
    </row>
    <row r="316" ht="15.75" customHeight="1">
      <c r="D316" s="13"/>
    </row>
    <row r="317" ht="15.75" customHeight="1">
      <c r="D317" s="13"/>
    </row>
    <row r="318" ht="15.75" customHeight="1">
      <c r="D318" s="13"/>
    </row>
    <row r="319" ht="15.75" customHeight="1">
      <c r="D319" s="13"/>
    </row>
    <row r="320" ht="15.75" customHeight="1">
      <c r="D320" s="13"/>
    </row>
    <row r="321" ht="15.75" customHeight="1">
      <c r="D321" s="13"/>
    </row>
    <row r="322" ht="15.75" customHeight="1">
      <c r="D322" s="13"/>
    </row>
    <row r="323" ht="15.75" customHeight="1">
      <c r="D323" s="13"/>
    </row>
    <row r="324" ht="15.75" customHeight="1">
      <c r="D324" s="13"/>
    </row>
    <row r="325" ht="15.75" customHeight="1">
      <c r="D325" s="13"/>
    </row>
    <row r="326" ht="15.75" customHeight="1">
      <c r="D326" s="13"/>
    </row>
    <row r="327" ht="15.75" customHeight="1">
      <c r="D327" s="13"/>
    </row>
    <row r="328" ht="15.75" customHeight="1">
      <c r="D328" s="13"/>
    </row>
    <row r="329" ht="15.75" customHeight="1">
      <c r="D329" s="13"/>
    </row>
    <row r="330" ht="15.75" customHeight="1">
      <c r="D330" s="13"/>
    </row>
    <row r="331" ht="15.75" customHeight="1">
      <c r="D331" s="13"/>
    </row>
    <row r="332" ht="15.75" customHeight="1">
      <c r="D332" s="13"/>
    </row>
    <row r="333" ht="15.75" customHeight="1">
      <c r="D333" s="13"/>
    </row>
    <row r="334" ht="15.75" customHeight="1">
      <c r="D334" s="13"/>
    </row>
    <row r="335" ht="15.75" customHeight="1">
      <c r="D335" s="13"/>
    </row>
    <row r="336" ht="15.75" customHeight="1">
      <c r="D336" s="13"/>
    </row>
    <row r="337" ht="15.75" customHeight="1">
      <c r="D337" s="13"/>
    </row>
    <row r="338" ht="15.75" customHeight="1">
      <c r="D338" s="13"/>
    </row>
    <row r="339" ht="15.75" customHeight="1">
      <c r="D339" s="13"/>
    </row>
    <row r="340" ht="15.75" customHeight="1">
      <c r="D340" s="13"/>
    </row>
    <row r="341" ht="15.75" customHeight="1">
      <c r="D341" s="13"/>
    </row>
    <row r="342" ht="15.75" customHeight="1">
      <c r="D342" s="13"/>
    </row>
    <row r="343" ht="15.75" customHeight="1">
      <c r="D343" s="13"/>
    </row>
    <row r="344" ht="15.75" customHeight="1">
      <c r="D344" s="13"/>
    </row>
    <row r="345" ht="15.75" customHeight="1">
      <c r="D345" s="13"/>
    </row>
    <row r="346" ht="15.75" customHeight="1">
      <c r="D346" s="13"/>
    </row>
    <row r="347" ht="15.75" customHeight="1">
      <c r="D347" s="13"/>
    </row>
    <row r="348" ht="15.75" customHeight="1">
      <c r="D348" s="13"/>
    </row>
    <row r="349" ht="15.75" customHeight="1">
      <c r="D349" s="13"/>
    </row>
    <row r="350" ht="15.75" customHeight="1">
      <c r="D350" s="13"/>
    </row>
    <row r="351" ht="15.75" customHeight="1">
      <c r="D351" s="13"/>
    </row>
    <row r="352" ht="15.75" customHeight="1">
      <c r="D352" s="13"/>
    </row>
    <row r="353" ht="15.75" customHeight="1">
      <c r="D353" s="13"/>
    </row>
    <row r="354" ht="15.75" customHeight="1">
      <c r="D354" s="13"/>
    </row>
    <row r="355" ht="15.75" customHeight="1">
      <c r="D355" s="13"/>
    </row>
    <row r="356" ht="15.75" customHeight="1">
      <c r="D356" s="13"/>
    </row>
    <row r="357" ht="15.75" customHeight="1">
      <c r="D357" s="13"/>
    </row>
    <row r="358" ht="15.75" customHeight="1">
      <c r="D358" s="13"/>
    </row>
    <row r="359" ht="15.75" customHeight="1">
      <c r="D359" s="13"/>
    </row>
    <row r="360" ht="15.75" customHeight="1">
      <c r="D360" s="13"/>
    </row>
    <row r="361" ht="15.75" customHeight="1">
      <c r="D361" s="13"/>
    </row>
    <row r="362" ht="15.75" customHeight="1">
      <c r="D362" s="13"/>
    </row>
    <row r="363" ht="15.75" customHeight="1">
      <c r="D363" s="13"/>
    </row>
    <row r="364" ht="15.75" customHeight="1">
      <c r="D364" s="13"/>
    </row>
    <row r="365" ht="15.75" customHeight="1">
      <c r="D365" s="13"/>
    </row>
    <row r="366" ht="15.75" customHeight="1">
      <c r="D366" s="13"/>
    </row>
    <row r="367" ht="15.75" customHeight="1">
      <c r="D367" s="13"/>
    </row>
    <row r="368" ht="15.75" customHeight="1">
      <c r="D368" s="13"/>
    </row>
    <row r="369" ht="15.75" customHeight="1">
      <c r="D369" s="13"/>
    </row>
    <row r="370" ht="15.75" customHeight="1">
      <c r="D370" s="13"/>
    </row>
    <row r="371" ht="15.75" customHeight="1">
      <c r="D371" s="13"/>
    </row>
    <row r="372" ht="15.75" customHeight="1">
      <c r="D372" s="13"/>
    </row>
    <row r="373" ht="15.75" customHeight="1">
      <c r="D373" s="13"/>
    </row>
    <row r="374" ht="15.75" customHeight="1">
      <c r="D374" s="13"/>
    </row>
    <row r="375" ht="15.75" customHeight="1">
      <c r="D375" s="13"/>
    </row>
    <row r="376" ht="15.75" customHeight="1">
      <c r="D376" s="13"/>
    </row>
    <row r="377" ht="15.75" customHeight="1">
      <c r="D377" s="13"/>
    </row>
    <row r="378" ht="15.75" customHeight="1">
      <c r="D378" s="13"/>
    </row>
    <row r="379" ht="15.75" customHeight="1">
      <c r="D379" s="13"/>
    </row>
    <row r="380" ht="15.75" customHeight="1">
      <c r="D380" s="13"/>
    </row>
    <row r="381" ht="15.75" customHeight="1">
      <c r="D381" s="13"/>
    </row>
    <row r="382" ht="15.75" customHeight="1">
      <c r="D382" s="13"/>
    </row>
    <row r="383" ht="15.75" customHeight="1">
      <c r="D383" s="13"/>
    </row>
    <row r="384" ht="15.75" customHeight="1">
      <c r="D384" s="13"/>
    </row>
    <row r="385" ht="15.75" customHeight="1">
      <c r="D385" s="13"/>
    </row>
    <row r="386" ht="15.75" customHeight="1">
      <c r="D386" s="13"/>
    </row>
    <row r="387" ht="15.75" customHeight="1">
      <c r="D387" s="13"/>
    </row>
    <row r="388" ht="15.75" customHeight="1">
      <c r="D388" s="13"/>
    </row>
    <row r="389" ht="15.75" customHeight="1">
      <c r="D389" s="13"/>
    </row>
    <row r="390" ht="15.75" customHeight="1">
      <c r="D390" s="13"/>
    </row>
    <row r="391" ht="15.75" customHeight="1">
      <c r="D391" s="13"/>
    </row>
    <row r="392" ht="15.75" customHeight="1">
      <c r="D392" s="13"/>
    </row>
    <row r="393" ht="15.75" customHeight="1">
      <c r="D393" s="13"/>
    </row>
    <row r="394" ht="15.75" customHeight="1">
      <c r="D394" s="13"/>
    </row>
    <row r="395" ht="15.75" customHeight="1">
      <c r="D395" s="13"/>
    </row>
    <row r="396" ht="15.75" customHeight="1">
      <c r="D396" s="13"/>
    </row>
    <row r="397" ht="15.75" customHeight="1">
      <c r="D397" s="13"/>
    </row>
    <row r="398" ht="15.75" customHeight="1">
      <c r="D398" s="13"/>
    </row>
    <row r="399" ht="15.75" customHeight="1">
      <c r="D399" s="13"/>
    </row>
    <row r="400" ht="15.75" customHeight="1">
      <c r="D400" s="13"/>
    </row>
    <row r="401" ht="15.75" customHeight="1">
      <c r="D401" s="13"/>
    </row>
    <row r="402" ht="15.75" customHeight="1">
      <c r="D402" s="13"/>
    </row>
    <row r="403" ht="15.75" customHeight="1">
      <c r="D403" s="13"/>
    </row>
    <row r="404" ht="15.75" customHeight="1">
      <c r="D404" s="13"/>
    </row>
    <row r="405" ht="15.75" customHeight="1">
      <c r="D405" s="13"/>
    </row>
    <row r="406" ht="15.75" customHeight="1">
      <c r="D406" s="13"/>
    </row>
    <row r="407" ht="15.75" customHeight="1">
      <c r="D407" s="13"/>
    </row>
    <row r="408" ht="15.75" customHeight="1">
      <c r="D408" s="13"/>
    </row>
    <row r="409" ht="15.75" customHeight="1">
      <c r="D409" s="13"/>
    </row>
    <row r="410" ht="15.75" customHeight="1">
      <c r="D410" s="13"/>
    </row>
    <row r="411" ht="15.75" customHeight="1">
      <c r="D411" s="13"/>
    </row>
    <row r="412" ht="15.75" customHeight="1">
      <c r="D412" s="13"/>
    </row>
    <row r="413" ht="15.75" customHeight="1">
      <c r="D413" s="13"/>
    </row>
    <row r="414" ht="15.75" customHeight="1">
      <c r="D414" s="13"/>
    </row>
    <row r="415" ht="15.75" customHeight="1">
      <c r="D415" s="13"/>
    </row>
    <row r="416" ht="15.75" customHeight="1">
      <c r="D416" s="13"/>
    </row>
    <row r="417" ht="15.75" customHeight="1">
      <c r="D417" s="13"/>
    </row>
    <row r="418" ht="15.75" customHeight="1">
      <c r="D418" s="13"/>
    </row>
    <row r="419" ht="15.75" customHeight="1">
      <c r="D419" s="13"/>
    </row>
    <row r="420" ht="15.75" customHeight="1">
      <c r="D420" s="13"/>
    </row>
    <row r="421" ht="15.75" customHeight="1">
      <c r="D421" s="13"/>
    </row>
    <row r="422" ht="15.75" customHeight="1">
      <c r="D422" s="13"/>
    </row>
    <row r="423" ht="15.75" customHeight="1">
      <c r="D423" s="13"/>
    </row>
    <row r="424" ht="15.75" customHeight="1">
      <c r="D424" s="13"/>
    </row>
    <row r="425" ht="15.75" customHeight="1">
      <c r="D425" s="13"/>
    </row>
    <row r="426" ht="15.75" customHeight="1">
      <c r="D426" s="13"/>
    </row>
    <row r="427" ht="15.75" customHeight="1">
      <c r="D427" s="13"/>
    </row>
    <row r="428" ht="15.75" customHeight="1">
      <c r="D428" s="13"/>
    </row>
    <row r="429" ht="15.75" customHeight="1">
      <c r="D429" s="13"/>
    </row>
    <row r="430" ht="15.75" customHeight="1">
      <c r="D430" s="13"/>
    </row>
    <row r="431" ht="15.75" customHeight="1">
      <c r="D431" s="13"/>
    </row>
    <row r="432" ht="15.75" customHeight="1">
      <c r="D432" s="13"/>
    </row>
    <row r="433" ht="15.75" customHeight="1">
      <c r="D433" s="13"/>
    </row>
    <row r="434" ht="15.75" customHeight="1">
      <c r="D434" s="13"/>
    </row>
    <row r="435" ht="15.75" customHeight="1">
      <c r="D435" s="13"/>
    </row>
    <row r="436" ht="15.75" customHeight="1">
      <c r="D436" s="13"/>
    </row>
    <row r="437" ht="15.75" customHeight="1">
      <c r="D437" s="13"/>
    </row>
    <row r="438" ht="15.75" customHeight="1">
      <c r="D438" s="13"/>
    </row>
    <row r="439" ht="15.75" customHeight="1">
      <c r="D439" s="13"/>
    </row>
    <row r="440" ht="15.75" customHeight="1">
      <c r="D440" s="13"/>
    </row>
    <row r="441" ht="15.75" customHeight="1">
      <c r="D441" s="13"/>
    </row>
    <row r="442" ht="15.75" customHeight="1">
      <c r="D442" s="13"/>
    </row>
    <row r="443" ht="15.75" customHeight="1">
      <c r="D443" s="13"/>
    </row>
    <row r="444" ht="15.75" customHeight="1">
      <c r="D444" s="13"/>
    </row>
    <row r="445" ht="15.75" customHeight="1">
      <c r="D445" s="13"/>
    </row>
    <row r="446" ht="15.75" customHeight="1">
      <c r="D446" s="13"/>
    </row>
    <row r="447" ht="15.75" customHeight="1">
      <c r="D447" s="13"/>
    </row>
    <row r="448" ht="15.75" customHeight="1">
      <c r="D448" s="13"/>
    </row>
    <row r="449" ht="15.75" customHeight="1">
      <c r="D449" s="13"/>
    </row>
    <row r="450" ht="15.75" customHeight="1">
      <c r="D450" s="13"/>
    </row>
    <row r="451" ht="15.75" customHeight="1">
      <c r="D451" s="13"/>
    </row>
    <row r="452" ht="15.75" customHeight="1">
      <c r="D452" s="13"/>
    </row>
    <row r="453" ht="15.75" customHeight="1">
      <c r="D453" s="13"/>
    </row>
    <row r="454" ht="15.75" customHeight="1">
      <c r="D454" s="13"/>
    </row>
    <row r="455" ht="15.75" customHeight="1">
      <c r="D455" s="13"/>
    </row>
    <row r="456" ht="15.75" customHeight="1">
      <c r="D456" s="13"/>
    </row>
    <row r="457" ht="15.75" customHeight="1">
      <c r="D457" s="13"/>
    </row>
    <row r="458" ht="15.75" customHeight="1">
      <c r="D458" s="13"/>
    </row>
    <row r="459" ht="15.75" customHeight="1">
      <c r="D459" s="13"/>
    </row>
    <row r="460" ht="15.75" customHeight="1">
      <c r="D460" s="13"/>
    </row>
    <row r="461" ht="15.75" customHeight="1">
      <c r="D461" s="13"/>
    </row>
    <row r="462" ht="15.75" customHeight="1">
      <c r="D462" s="13"/>
    </row>
    <row r="463" ht="15.75" customHeight="1">
      <c r="D463" s="13"/>
    </row>
    <row r="464" ht="15.75" customHeight="1">
      <c r="D464" s="13"/>
    </row>
    <row r="465" ht="15.75" customHeight="1">
      <c r="D465" s="13"/>
    </row>
    <row r="466" ht="15.75" customHeight="1">
      <c r="D466" s="13"/>
    </row>
    <row r="467" ht="15.75" customHeight="1">
      <c r="D467" s="13"/>
    </row>
    <row r="468" ht="15.75" customHeight="1">
      <c r="D468" s="13"/>
    </row>
    <row r="469" ht="15.75" customHeight="1">
      <c r="D469" s="13"/>
    </row>
    <row r="470" ht="15.75" customHeight="1">
      <c r="D470" s="13"/>
    </row>
    <row r="471" ht="15.75" customHeight="1">
      <c r="D471" s="13"/>
    </row>
    <row r="472" ht="15.75" customHeight="1">
      <c r="D472" s="13"/>
    </row>
    <row r="473" ht="15.75" customHeight="1">
      <c r="D473" s="13"/>
    </row>
    <row r="474" ht="15.75" customHeight="1">
      <c r="D474" s="13"/>
    </row>
    <row r="475" ht="15.75" customHeight="1">
      <c r="D475" s="13"/>
    </row>
    <row r="476" ht="15.75" customHeight="1">
      <c r="D476" s="13"/>
    </row>
    <row r="477" ht="15.75" customHeight="1">
      <c r="D477" s="13"/>
    </row>
    <row r="478" ht="15.75" customHeight="1">
      <c r="D478" s="13"/>
    </row>
    <row r="479" ht="15.75" customHeight="1">
      <c r="D479" s="13"/>
    </row>
    <row r="480" ht="15.75" customHeight="1">
      <c r="D480" s="13"/>
    </row>
    <row r="481" ht="15.75" customHeight="1">
      <c r="D481" s="13"/>
    </row>
    <row r="482" ht="15.75" customHeight="1">
      <c r="D482" s="13"/>
    </row>
    <row r="483" ht="15.75" customHeight="1">
      <c r="D483" s="13"/>
    </row>
    <row r="484" ht="15.75" customHeight="1">
      <c r="D484" s="13"/>
    </row>
    <row r="485" ht="15.75" customHeight="1">
      <c r="D485" s="13"/>
    </row>
    <row r="486" ht="15.75" customHeight="1">
      <c r="D486" s="13"/>
    </row>
    <row r="487" ht="15.75" customHeight="1">
      <c r="D487" s="13"/>
    </row>
    <row r="488" ht="15.75" customHeight="1">
      <c r="D488" s="13"/>
    </row>
    <row r="489" ht="15.75" customHeight="1">
      <c r="D489" s="13"/>
    </row>
    <row r="490" ht="15.75" customHeight="1">
      <c r="D490" s="13"/>
    </row>
    <row r="491" ht="15.75" customHeight="1">
      <c r="D491" s="13"/>
    </row>
    <row r="492" ht="15.75" customHeight="1">
      <c r="D492" s="13"/>
    </row>
    <row r="493" ht="15.75" customHeight="1">
      <c r="D493" s="13"/>
    </row>
    <row r="494" ht="15.75" customHeight="1">
      <c r="D494" s="13"/>
    </row>
    <row r="495" ht="15.75" customHeight="1">
      <c r="D495" s="13"/>
    </row>
    <row r="496" ht="15.75" customHeight="1">
      <c r="D496" s="13"/>
    </row>
    <row r="497" ht="15.75" customHeight="1">
      <c r="D497" s="13"/>
    </row>
    <row r="498" ht="15.75" customHeight="1">
      <c r="D498" s="13"/>
    </row>
    <row r="499" ht="15.75" customHeight="1">
      <c r="D499" s="13"/>
    </row>
    <row r="500" ht="15.75" customHeight="1">
      <c r="D500" s="13"/>
    </row>
    <row r="501" ht="15.75" customHeight="1">
      <c r="D501" s="13"/>
    </row>
    <row r="502" ht="15.75" customHeight="1">
      <c r="D502" s="13"/>
    </row>
    <row r="503" ht="15.75" customHeight="1">
      <c r="D503" s="13"/>
    </row>
    <row r="504" ht="15.75" customHeight="1">
      <c r="D504" s="13"/>
    </row>
    <row r="505" ht="15.75" customHeight="1">
      <c r="D505" s="13"/>
    </row>
    <row r="506" ht="15.75" customHeight="1">
      <c r="D506" s="13"/>
    </row>
    <row r="507" ht="15.75" customHeight="1">
      <c r="D507" s="13"/>
    </row>
    <row r="508" ht="15.75" customHeight="1">
      <c r="D508" s="13"/>
    </row>
    <row r="509" ht="15.75" customHeight="1">
      <c r="D509" s="13"/>
    </row>
    <row r="510" ht="15.75" customHeight="1">
      <c r="D510" s="13"/>
    </row>
    <row r="511" ht="15.75" customHeight="1">
      <c r="D511" s="13"/>
    </row>
    <row r="512" ht="15.75" customHeight="1">
      <c r="D512" s="13"/>
    </row>
    <row r="513" ht="15.75" customHeight="1">
      <c r="D513" s="13"/>
    </row>
    <row r="514" ht="15.75" customHeight="1">
      <c r="D514" s="13"/>
    </row>
    <row r="515" ht="15.75" customHeight="1">
      <c r="D515" s="13"/>
    </row>
    <row r="516" ht="15.75" customHeight="1">
      <c r="D516" s="13"/>
    </row>
    <row r="517" ht="15.75" customHeight="1">
      <c r="D517" s="13"/>
    </row>
    <row r="518" ht="15.75" customHeight="1">
      <c r="D518" s="13"/>
    </row>
    <row r="519" ht="15.75" customHeight="1">
      <c r="D519" s="13"/>
    </row>
    <row r="520" ht="15.75" customHeight="1">
      <c r="D520" s="13"/>
    </row>
    <row r="521" ht="15.75" customHeight="1">
      <c r="D521" s="13"/>
    </row>
    <row r="522" ht="15.75" customHeight="1">
      <c r="D522" s="13"/>
    </row>
    <row r="523" ht="15.75" customHeight="1">
      <c r="D523" s="13"/>
    </row>
    <row r="524" ht="15.75" customHeight="1">
      <c r="D524" s="13"/>
    </row>
    <row r="525" ht="15.75" customHeight="1">
      <c r="D525" s="13"/>
    </row>
    <row r="526" ht="15.75" customHeight="1">
      <c r="D526" s="13"/>
    </row>
    <row r="527" ht="15.75" customHeight="1">
      <c r="D527" s="13"/>
    </row>
    <row r="528" ht="15.75" customHeight="1">
      <c r="D528" s="13"/>
    </row>
    <row r="529" ht="15.75" customHeight="1">
      <c r="D529" s="13"/>
    </row>
    <row r="530" ht="15.75" customHeight="1">
      <c r="D530" s="13"/>
    </row>
    <row r="531" ht="15.75" customHeight="1">
      <c r="D531" s="13"/>
    </row>
    <row r="532" ht="15.75" customHeight="1">
      <c r="D532" s="13"/>
    </row>
    <row r="533" ht="15.75" customHeight="1">
      <c r="D533" s="13"/>
    </row>
    <row r="534" ht="15.75" customHeight="1">
      <c r="D534" s="13"/>
    </row>
    <row r="535" ht="15.75" customHeight="1">
      <c r="D535" s="13"/>
    </row>
    <row r="536" ht="15.75" customHeight="1">
      <c r="D536" s="13"/>
    </row>
    <row r="537" ht="15.75" customHeight="1">
      <c r="D537" s="13"/>
    </row>
    <row r="538" ht="15.75" customHeight="1">
      <c r="D538" s="13"/>
    </row>
    <row r="539" ht="15.75" customHeight="1">
      <c r="D539" s="13"/>
    </row>
    <row r="540" ht="15.75" customHeight="1">
      <c r="D540" s="13"/>
    </row>
    <row r="541" ht="15.75" customHeight="1">
      <c r="D541" s="13"/>
    </row>
    <row r="542" ht="15.75" customHeight="1">
      <c r="D542" s="13"/>
    </row>
    <row r="543" ht="15.75" customHeight="1">
      <c r="D543" s="13"/>
    </row>
    <row r="544" ht="15.75" customHeight="1">
      <c r="D544" s="13"/>
    </row>
    <row r="545" ht="15.75" customHeight="1">
      <c r="D545" s="13"/>
    </row>
    <row r="546" ht="15.75" customHeight="1">
      <c r="D546" s="13"/>
    </row>
    <row r="547" ht="15.75" customHeight="1">
      <c r="D547" s="13"/>
    </row>
    <row r="548" ht="15.75" customHeight="1">
      <c r="D548" s="13"/>
    </row>
    <row r="549" ht="15.75" customHeight="1">
      <c r="D549" s="13"/>
    </row>
    <row r="550" ht="15.75" customHeight="1">
      <c r="D550" s="13"/>
    </row>
    <row r="551" ht="15.75" customHeight="1">
      <c r="D551" s="13"/>
    </row>
    <row r="552" ht="15.75" customHeight="1">
      <c r="D552" s="13"/>
    </row>
    <row r="553" ht="15.75" customHeight="1">
      <c r="D553" s="13"/>
    </row>
    <row r="554" ht="15.75" customHeight="1">
      <c r="D554" s="13"/>
    </row>
    <row r="555" ht="15.75" customHeight="1">
      <c r="D555" s="13"/>
    </row>
    <row r="556" ht="15.75" customHeight="1">
      <c r="D556" s="13"/>
    </row>
    <row r="557" ht="15.75" customHeight="1">
      <c r="D557" s="13"/>
    </row>
    <row r="558" ht="15.75" customHeight="1">
      <c r="D558" s="13"/>
    </row>
    <row r="559" ht="15.75" customHeight="1">
      <c r="D559" s="13"/>
    </row>
    <row r="560" ht="15.75" customHeight="1">
      <c r="D560" s="13"/>
    </row>
    <row r="561" ht="15.75" customHeight="1">
      <c r="D561" s="13"/>
    </row>
    <row r="562" ht="15.75" customHeight="1">
      <c r="D562" s="13"/>
    </row>
    <row r="563" ht="15.75" customHeight="1">
      <c r="D563" s="13"/>
    </row>
    <row r="564" ht="15.75" customHeight="1">
      <c r="D564" s="13"/>
    </row>
    <row r="565" ht="15.75" customHeight="1">
      <c r="D565" s="13"/>
    </row>
    <row r="566" ht="15.75" customHeight="1">
      <c r="D566" s="13"/>
    </row>
    <row r="567" ht="15.75" customHeight="1">
      <c r="D567" s="13"/>
    </row>
    <row r="568" ht="15.75" customHeight="1">
      <c r="D568" s="13"/>
    </row>
    <row r="569" ht="15.75" customHeight="1">
      <c r="D569" s="13"/>
    </row>
    <row r="570" ht="15.75" customHeight="1">
      <c r="D570" s="13"/>
    </row>
    <row r="571" ht="15.75" customHeight="1">
      <c r="D571" s="13"/>
    </row>
    <row r="572" ht="15.75" customHeight="1">
      <c r="D572" s="13"/>
    </row>
    <row r="573" ht="15.75" customHeight="1">
      <c r="D573" s="13"/>
    </row>
    <row r="574" ht="15.75" customHeight="1">
      <c r="D574" s="13"/>
    </row>
    <row r="575" ht="15.75" customHeight="1">
      <c r="D575" s="13"/>
    </row>
    <row r="576" ht="15.75" customHeight="1">
      <c r="D576" s="13"/>
    </row>
    <row r="577" ht="15.75" customHeight="1">
      <c r="D577" s="13"/>
    </row>
    <row r="578" ht="15.75" customHeight="1">
      <c r="D578" s="13"/>
    </row>
    <row r="579" ht="15.75" customHeight="1">
      <c r="D579" s="13"/>
    </row>
    <row r="580" ht="15.75" customHeight="1">
      <c r="D580" s="13"/>
    </row>
    <row r="581" ht="15.75" customHeight="1">
      <c r="D581" s="13"/>
    </row>
    <row r="582" ht="15.75" customHeight="1">
      <c r="D582" s="13"/>
    </row>
    <row r="583" ht="15.75" customHeight="1">
      <c r="D583" s="13"/>
    </row>
    <row r="584" ht="15.75" customHeight="1">
      <c r="D584" s="13"/>
    </row>
    <row r="585" ht="15.75" customHeight="1">
      <c r="D585" s="13"/>
    </row>
    <row r="586" ht="15.75" customHeight="1">
      <c r="D586" s="13"/>
    </row>
    <row r="587" ht="15.75" customHeight="1">
      <c r="D587" s="13"/>
    </row>
    <row r="588" ht="15.75" customHeight="1">
      <c r="D588" s="13"/>
    </row>
    <row r="589" ht="15.75" customHeight="1">
      <c r="D589" s="13"/>
    </row>
    <row r="590" ht="15.75" customHeight="1">
      <c r="D590" s="13"/>
    </row>
    <row r="591" ht="15.75" customHeight="1">
      <c r="D591" s="13"/>
    </row>
    <row r="592" ht="15.75" customHeight="1">
      <c r="D592" s="13"/>
    </row>
    <row r="593" ht="15.75" customHeight="1">
      <c r="D593" s="13"/>
    </row>
    <row r="594" ht="15.75" customHeight="1">
      <c r="D594" s="13"/>
    </row>
    <row r="595" ht="15.75" customHeight="1">
      <c r="D595" s="13"/>
    </row>
    <row r="596" ht="15.75" customHeight="1">
      <c r="D596" s="13"/>
    </row>
    <row r="597" ht="15.75" customHeight="1">
      <c r="D597" s="13"/>
    </row>
    <row r="598" ht="15.75" customHeight="1">
      <c r="D598" s="13"/>
    </row>
    <row r="599" ht="15.75" customHeight="1">
      <c r="D599" s="13"/>
    </row>
    <row r="600" ht="15.75" customHeight="1">
      <c r="D600" s="13"/>
    </row>
    <row r="601" ht="15.75" customHeight="1">
      <c r="D601" s="13"/>
    </row>
    <row r="602" ht="15.75" customHeight="1">
      <c r="D602" s="13"/>
    </row>
    <row r="603" ht="15.75" customHeight="1">
      <c r="D603" s="13"/>
    </row>
    <row r="604" ht="15.75" customHeight="1">
      <c r="D604" s="13"/>
    </row>
    <row r="605" ht="15.75" customHeight="1">
      <c r="D605" s="13"/>
    </row>
    <row r="606" ht="15.75" customHeight="1">
      <c r="D606" s="13"/>
    </row>
    <row r="607" ht="15.75" customHeight="1">
      <c r="D607" s="13"/>
    </row>
    <row r="608" ht="15.75" customHeight="1">
      <c r="D608" s="13"/>
    </row>
    <row r="609" ht="15.75" customHeight="1">
      <c r="D609" s="13"/>
    </row>
    <row r="610" ht="15.75" customHeight="1">
      <c r="D610" s="13"/>
    </row>
    <row r="611" ht="15.75" customHeight="1">
      <c r="D611" s="13"/>
    </row>
    <row r="612" ht="15.75" customHeight="1">
      <c r="D612" s="13"/>
    </row>
    <row r="613" ht="15.75" customHeight="1">
      <c r="D613" s="13"/>
    </row>
    <row r="614" ht="15.75" customHeight="1">
      <c r="D614" s="13"/>
    </row>
    <row r="615" ht="15.75" customHeight="1">
      <c r="D615" s="13"/>
    </row>
    <row r="616" ht="15.75" customHeight="1">
      <c r="D616" s="13"/>
    </row>
    <row r="617" ht="15.75" customHeight="1">
      <c r="D617" s="13"/>
    </row>
    <row r="618" ht="15.75" customHeight="1">
      <c r="D618" s="13"/>
    </row>
    <row r="619" ht="15.75" customHeight="1">
      <c r="D619" s="13"/>
    </row>
    <row r="620" ht="15.75" customHeight="1">
      <c r="D620" s="13"/>
    </row>
    <row r="621" ht="15.75" customHeight="1">
      <c r="D621" s="13"/>
    </row>
    <row r="622" ht="15.75" customHeight="1">
      <c r="D622" s="13"/>
    </row>
    <row r="623" ht="15.75" customHeight="1">
      <c r="D623" s="13"/>
    </row>
    <row r="624" ht="15.75" customHeight="1">
      <c r="D624" s="13"/>
    </row>
    <row r="625" ht="15.75" customHeight="1">
      <c r="D625" s="13"/>
    </row>
    <row r="626" ht="15.75" customHeight="1">
      <c r="D626" s="13"/>
    </row>
    <row r="627" ht="15.75" customHeight="1">
      <c r="D627" s="13"/>
    </row>
    <row r="628" ht="15.75" customHeight="1">
      <c r="D628" s="13"/>
    </row>
    <row r="629" ht="15.75" customHeight="1">
      <c r="D629" s="13"/>
    </row>
    <row r="630" ht="15.75" customHeight="1">
      <c r="D630" s="13"/>
    </row>
    <row r="631" ht="15.75" customHeight="1">
      <c r="D631" s="13"/>
    </row>
    <row r="632" ht="15.75" customHeight="1">
      <c r="D632" s="13"/>
    </row>
    <row r="633" ht="15.75" customHeight="1">
      <c r="D633" s="13"/>
    </row>
    <row r="634" ht="15.75" customHeight="1">
      <c r="D634" s="13"/>
    </row>
    <row r="635" ht="15.75" customHeight="1">
      <c r="D635" s="13"/>
    </row>
    <row r="636" ht="15.75" customHeight="1">
      <c r="D636" s="13"/>
    </row>
    <row r="637" ht="15.75" customHeight="1">
      <c r="D637" s="13"/>
    </row>
    <row r="638" ht="15.75" customHeight="1">
      <c r="D638" s="13"/>
    </row>
    <row r="639" ht="15.75" customHeight="1">
      <c r="D639" s="13"/>
    </row>
    <row r="640" ht="15.75" customHeight="1">
      <c r="D640" s="13"/>
    </row>
    <row r="641" ht="15.75" customHeight="1">
      <c r="D641" s="13"/>
    </row>
    <row r="642" ht="15.75" customHeight="1">
      <c r="D642" s="13"/>
    </row>
    <row r="643" ht="15.75" customHeight="1">
      <c r="D643" s="13"/>
    </row>
    <row r="644" ht="15.75" customHeight="1">
      <c r="D644" s="13"/>
    </row>
    <row r="645" ht="15.75" customHeight="1">
      <c r="D645" s="13"/>
    </row>
    <row r="646" ht="15.75" customHeight="1">
      <c r="D646" s="13"/>
    </row>
    <row r="647" ht="15.75" customHeight="1">
      <c r="D647" s="13"/>
    </row>
    <row r="648" ht="15.75" customHeight="1">
      <c r="D648" s="13"/>
    </row>
    <row r="649" ht="15.75" customHeight="1">
      <c r="D649" s="13"/>
    </row>
    <row r="650" ht="15.75" customHeight="1">
      <c r="D650" s="13"/>
    </row>
    <row r="651" ht="15.75" customHeight="1">
      <c r="D651" s="13"/>
    </row>
    <row r="652" ht="15.75" customHeight="1">
      <c r="D652" s="13"/>
    </row>
    <row r="653" ht="15.75" customHeight="1">
      <c r="D653" s="13"/>
    </row>
    <row r="654" ht="15.75" customHeight="1">
      <c r="D654" s="13"/>
    </row>
    <row r="655" ht="15.75" customHeight="1">
      <c r="D655" s="13"/>
    </row>
    <row r="656" ht="15.75" customHeight="1">
      <c r="D656" s="13"/>
    </row>
    <row r="657" ht="15.75" customHeight="1">
      <c r="D657" s="13"/>
    </row>
    <row r="658" ht="15.75" customHeight="1">
      <c r="D658" s="13"/>
    </row>
    <row r="659" ht="15.75" customHeight="1">
      <c r="D659" s="13"/>
    </row>
    <row r="660" ht="15.75" customHeight="1">
      <c r="D660" s="13"/>
    </row>
    <row r="661" ht="15.75" customHeight="1">
      <c r="D661" s="13"/>
    </row>
    <row r="662" ht="15.75" customHeight="1">
      <c r="D662" s="13"/>
    </row>
    <row r="663" ht="15.75" customHeight="1">
      <c r="D663" s="13"/>
    </row>
    <row r="664" ht="15.75" customHeight="1">
      <c r="D664" s="13"/>
    </row>
    <row r="665" ht="15.75" customHeight="1">
      <c r="D665" s="13"/>
    </row>
    <row r="666" ht="15.75" customHeight="1">
      <c r="D666" s="13"/>
    </row>
    <row r="667" ht="15.75" customHeight="1">
      <c r="D667" s="13"/>
    </row>
    <row r="668" ht="15.75" customHeight="1">
      <c r="D668" s="13"/>
    </row>
    <row r="669" ht="15.75" customHeight="1">
      <c r="D669" s="13"/>
    </row>
    <row r="670" ht="15.75" customHeight="1">
      <c r="D670" s="13"/>
    </row>
    <row r="671" ht="15.75" customHeight="1">
      <c r="D671" s="13"/>
    </row>
    <row r="672" ht="15.75" customHeight="1">
      <c r="D672" s="13"/>
    </row>
    <row r="673" ht="15.75" customHeight="1">
      <c r="D673" s="13"/>
    </row>
    <row r="674" ht="15.75" customHeight="1">
      <c r="D674" s="13"/>
    </row>
    <row r="675" ht="15.75" customHeight="1">
      <c r="D675" s="13"/>
    </row>
    <row r="676" ht="15.75" customHeight="1">
      <c r="D676" s="13"/>
    </row>
    <row r="677" ht="15.75" customHeight="1">
      <c r="D677" s="13"/>
    </row>
    <row r="678" ht="15.75" customHeight="1">
      <c r="D678" s="13"/>
    </row>
    <row r="679" ht="15.75" customHeight="1">
      <c r="D679" s="13"/>
    </row>
    <row r="680" ht="15.75" customHeight="1">
      <c r="D680" s="13"/>
    </row>
    <row r="681" ht="15.75" customHeight="1">
      <c r="D681" s="13"/>
    </row>
    <row r="682" ht="15.75" customHeight="1">
      <c r="D682" s="13"/>
    </row>
    <row r="683" ht="15.75" customHeight="1">
      <c r="D683" s="13"/>
    </row>
    <row r="684" ht="15.75" customHeight="1">
      <c r="D684" s="13"/>
    </row>
    <row r="685" ht="15.75" customHeight="1">
      <c r="D685" s="13"/>
    </row>
    <row r="686" ht="15.75" customHeight="1">
      <c r="D686" s="13"/>
    </row>
    <row r="687" ht="15.75" customHeight="1">
      <c r="D687" s="13"/>
    </row>
    <row r="688" ht="15.75" customHeight="1">
      <c r="D688" s="13"/>
    </row>
    <row r="689" ht="15.75" customHeight="1">
      <c r="D689" s="13"/>
    </row>
    <row r="690" ht="15.75" customHeight="1">
      <c r="D690" s="13"/>
    </row>
    <row r="691" ht="15.75" customHeight="1">
      <c r="D691" s="13"/>
    </row>
    <row r="692" ht="15.75" customHeight="1">
      <c r="D692" s="13"/>
    </row>
    <row r="693" ht="15.75" customHeight="1">
      <c r="D693" s="13"/>
    </row>
    <row r="694" ht="15.75" customHeight="1">
      <c r="D694" s="13"/>
    </row>
    <row r="695" ht="15.75" customHeight="1">
      <c r="D695" s="13"/>
    </row>
    <row r="696" ht="15.75" customHeight="1">
      <c r="D696" s="13"/>
    </row>
    <row r="697" ht="15.75" customHeight="1">
      <c r="D697" s="13"/>
    </row>
    <row r="698" ht="15.75" customHeight="1">
      <c r="D698" s="13"/>
    </row>
    <row r="699" ht="15.75" customHeight="1">
      <c r="D699" s="13"/>
    </row>
    <row r="700" ht="15.75" customHeight="1">
      <c r="D700" s="13"/>
    </row>
    <row r="701" ht="15.75" customHeight="1">
      <c r="D701" s="13"/>
    </row>
    <row r="702" ht="15.75" customHeight="1">
      <c r="D702" s="13"/>
    </row>
    <row r="703" ht="15.75" customHeight="1">
      <c r="D703" s="13"/>
    </row>
    <row r="704" ht="15.75" customHeight="1">
      <c r="D704" s="13"/>
    </row>
    <row r="705" ht="15.75" customHeight="1">
      <c r="D705" s="13"/>
    </row>
    <row r="706" ht="15.75" customHeight="1">
      <c r="D706" s="13"/>
    </row>
    <row r="707" ht="15.75" customHeight="1">
      <c r="D707" s="13"/>
    </row>
    <row r="708" ht="15.75" customHeight="1">
      <c r="D708" s="13"/>
    </row>
    <row r="709" ht="15.75" customHeight="1">
      <c r="D709" s="13"/>
    </row>
    <row r="710" ht="15.75" customHeight="1">
      <c r="D710" s="13"/>
    </row>
    <row r="711" ht="15.75" customHeight="1">
      <c r="D711" s="13"/>
    </row>
    <row r="712" ht="15.75" customHeight="1">
      <c r="D712" s="13"/>
    </row>
    <row r="713" ht="15.75" customHeight="1">
      <c r="D713" s="13"/>
    </row>
    <row r="714" ht="15.75" customHeight="1">
      <c r="D714" s="13"/>
    </row>
    <row r="715" ht="15.75" customHeight="1">
      <c r="D715" s="13"/>
    </row>
    <row r="716" ht="15.75" customHeight="1">
      <c r="D716" s="13"/>
    </row>
    <row r="717" ht="15.75" customHeight="1">
      <c r="D717" s="13"/>
    </row>
    <row r="718" ht="15.75" customHeight="1">
      <c r="D718" s="13"/>
    </row>
    <row r="719" ht="15.75" customHeight="1">
      <c r="D719" s="13"/>
    </row>
    <row r="720" ht="15.75" customHeight="1">
      <c r="D720" s="13"/>
    </row>
    <row r="721" ht="15.75" customHeight="1">
      <c r="D721" s="13"/>
    </row>
    <row r="722" ht="15.75" customHeight="1">
      <c r="D722" s="13"/>
    </row>
    <row r="723" ht="15.75" customHeight="1">
      <c r="D723" s="13"/>
    </row>
    <row r="724" ht="15.75" customHeight="1">
      <c r="D724" s="13"/>
    </row>
    <row r="725" ht="15.75" customHeight="1">
      <c r="D725" s="13"/>
    </row>
    <row r="726" ht="15.75" customHeight="1">
      <c r="D726" s="13"/>
    </row>
    <row r="727" ht="15.75" customHeight="1">
      <c r="D727" s="13"/>
    </row>
    <row r="728" ht="15.75" customHeight="1">
      <c r="D728" s="13"/>
    </row>
    <row r="729" ht="15.75" customHeight="1">
      <c r="D729" s="13"/>
    </row>
    <row r="730" ht="15.75" customHeight="1">
      <c r="D730" s="13"/>
    </row>
    <row r="731" ht="15.75" customHeight="1">
      <c r="D731" s="13"/>
    </row>
    <row r="732" ht="15.75" customHeight="1">
      <c r="D732" s="13"/>
    </row>
    <row r="733" ht="15.75" customHeight="1">
      <c r="D733" s="13"/>
    </row>
    <row r="734" ht="15.75" customHeight="1">
      <c r="D734" s="13"/>
    </row>
    <row r="735" ht="15.75" customHeight="1">
      <c r="D735" s="13"/>
    </row>
    <row r="736" ht="15.75" customHeight="1">
      <c r="D736" s="13"/>
    </row>
    <row r="737" ht="15.75" customHeight="1">
      <c r="D737" s="13"/>
    </row>
    <row r="738" ht="15.75" customHeight="1">
      <c r="D738" s="13"/>
    </row>
    <row r="739" ht="15.75" customHeight="1">
      <c r="D739" s="13"/>
    </row>
    <row r="740" ht="15.75" customHeight="1">
      <c r="D740" s="13"/>
    </row>
    <row r="741" ht="15.75" customHeight="1">
      <c r="D741" s="13"/>
    </row>
    <row r="742" ht="15.75" customHeight="1">
      <c r="D742" s="13"/>
    </row>
    <row r="743" ht="15.75" customHeight="1">
      <c r="D743" s="13"/>
    </row>
    <row r="744" ht="15.75" customHeight="1">
      <c r="D744" s="13"/>
    </row>
    <row r="745" ht="15.75" customHeight="1">
      <c r="D745" s="13"/>
    </row>
    <row r="746" ht="15.75" customHeight="1">
      <c r="D746" s="13"/>
    </row>
    <row r="747" ht="15.75" customHeight="1">
      <c r="D747" s="13"/>
    </row>
    <row r="748" ht="15.75" customHeight="1">
      <c r="D748" s="13"/>
    </row>
    <row r="749" ht="15.75" customHeight="1">
      <c r="D749" s="13"/>
    </row>
    <row r="750" ht="15.75" customHeight="1">
      <c r="D750" s="13"/>
    </row>
    <row r="751" ht="15.75" customHeight="1">
      <c r="D751" s="13"/>
    </row>
    <row r="752" ht="15.75" customHeight="1">
      <c r="D752" s="13"/>
    </row>
    <row r="753" ht="15.75" customHeight="1">
      <c r="D753" s="13"/>
    </row>
    <row r="754" ht="15.75" customHeight="1">
      <c r="D754" s="13"/>
    </row>
    <row r="755" ht="15.75" customHeight="1">
      <c r="D755" s="13"/>
    </row>
    <row r="756" ht="15.75" customHeight="1">
      <c r="D756" s="13"/>
    </row>
    <row r="757" ht="15.75" customHeight="1">
      <c r="D757" s="13"/>
    </row>
    <row r="758" ht="15.75" customHeight="1">
      <c r="D758" s="13"/>
    </row>
    <row r="759" ht="15.75" customHeight="1">
      <c r="D759" s="13"/>
    </row>
    <row r="760" ht="15.75" customHeight="1">
      <c r="D760" s="13"/>
    </row>
    <row r="761" ht="15.75" customHeight="1">
      <c r="D761" s="13"/>
    </row>
    <row r="762" ht="15.75" customHeight="1">
      <c r="D762" s="13"/>
    </row>
    <row r="763" ht="15.75" customHeight="1">
      <c r="D763" s="13"/>
    </row>
    <row r="764" ht="15.75" customHeight="1">
      <c r="D764" s="13"/>
    </row>
    <row r="765" ht="15.75" customHeight="1">
      <c r="D765" s="13"/>
    </row>
    <row r="766" ht="15.75" customHeight="1">
      <c r="D766" s="13"/>
    </row>
    <row r="767" ht="15.75" customHeight="1">
      <c r="D767" s="13"/>
    </row>
    <row r="768" ht="15.75" customHeight="1">
      <c r="D768" s="13"/>
    </row>
    <row r="769" ht="15.75" customHeight="1">
      <c r="D769" s="13"/>
    </row>
    <row r="770" ht="15.75" customHeight="1">
      <c r="D770" s="13"/>
    </row>
    <row r="771" ht="15.75" customHeight="1">
      <c r="D771" s="13"/>
    </row>
    <row r="772" ht="15.75" customHeight="1">
      <c r="D772" s="13"/>
    </row>
    <row r="773" ht="15.75" customHeight="1">
      <c r="D773" s="13"/>
    </row>
    <row r="774" ht="15.75" customHeight="1">
      <c r="D774" s="13"/>
    </row>
    <row r="775" ht="15.75" customHeight="1">
      <c r="D775" s="13"/>
    </row>
    <row r="776" ht="15.75" customHeight="1">
      <c r="D776" s="13"/>
    </row>
    <row r="777" ht="15.75" customHeight="1">
      <c r="D777" s="13"/>
    </row>
    <row r="778" ht="15.75" customHeight="1">
      <c r="D778" s="13"/>
    </row>
    <row r="779" ht="15.75" customHeight="1">
      <c r="D779" s="13"/>
    </row>
    <row r="780" ht="15.75" customHeight="1">
      <c r="D780" s="13"/>
    </row>
    <row r="781" ht="15.75" customHeight="1">
      <c r="D781" s="13"/>
    </row>
    <row r="782" ht="15.75" customHeight="1">
      <c r="D782" s="13"/>
    </row>
    <row r="783" ht="15.75" customHeight="1">
      <c r="D783" s="13"/>
    </row>
    <row r="784" ht="15.75" customHeight="1">
      <c r="D784" s="13"/>
    </row>
    <row r="785" ht="15.75" customHeight="1">
      <c r="D785" s="13"/>
    </row>
    <row r="786" ht="15.75" customHeight="1">
      <c r="D786" s="13"/>
    </row>
    <row r="787" ht="15.75" customHeight="1">
      <c r="D787" s="13"/>
    </row>
    <row r="788" ht="15.75" customHeight="1">
      <c r="D788" s="13"/>
    </row>
    <row r="789" ht="15.75" customHeight="1">
      <c r="D789" s="13"/>
    </row>
    <row r="790" ht="15.75" customHeight="1">
      <c r="D790" s="13"/>
    </row>
    <row r="791" ht="15.75" customHeight="1">
      <c r="D791" s="13"/>
    </row>
    <row r="792" ht="15.75" customHeight="1">
      <c r="D792" s="13"/>
    </row>
    <row r="793" ht="15.75" customHeight="1">
      <c r="D793" s="13"/>
    </row>
    <row r="794" ht="15.75" customHeight="1">
      <c r="D794" s="13"/>
    </row>
    <row r="795" ht="15.75" customHeight="1">
      <c r="D795" s="13"/>
    </row>
    <row r="796" ht="15.75" customHeight="1">
      <c r="D796" s="13"/>
    </row>
    <row r="797" ht="15.75" customHeight="1">
      <c r="D797" s="13"/>
    </row>
    <row r="798" ht="15.75" customHeight="1">
      <c r="D798" s="13"/>
    </row>
    <row r="799" ht="15.75" customHeight="1">
      <c r="D799" s="13"/>
    </row>
    <row r="800" ht="15.75" customHeight="1">
      <c r="D800" s="13"/>
    </row>
    <row r="801" ht="15.75" customHeight="1">
      <c r="D801" s="13"/>
    </row>
    <row r="802" ht="15.75" customHeight="1">
      <c r="D802" s="13"/>
    </row>
    <row r="803" ht="15.75" customHeight="1">
      <c r="D803" s="13"/>
    </row>
    <row r="804" ht="15.75" customHeight="1">
      <c r="D804" s="13"/>
    </row>
    <row r="805" ht="15.75" customHeight="1">
      <c r="D805" s="13"/>
    </row>
    <row r="806" ht="15.75" customHeight="1">
      <c r="D806" s="13"/>
    </row>
    <row r="807" ht="15.75" customHeight="1">
      <c r="D807" s="13"/>
    </row>
    <row r="808" ht="15.75" customHeight="1">
      <c r="D808" s="13"/>
    </row>
    <row r="809" ht="15.75" customHeight="1">
      <c r="D809" s="13"/>
    </row>
    <row r="810" ht="15.75" customHeight="1">
      <c r="D810" s="13"/>
    </row>
    <row r="811" ht="15.75" customHeight="1">
      <c r="D811" s="13"/>
    </row>
    <row r="812" ht="15.75" customHeight="1">
      <c r="D812" s="13"/>
    </row>
    <row r="813" ht="15.75" customHeight="1">
      <c r="D813" s="13"/>
    </row>
    <row r="814" ht="15.75" customHeight="1">
      <c r="D814" s="13"/>
    </row>
    <row r="815" ht="15.75" customHeight="1">
      <c r="D815" s="13"/>
    </row>
    <row r="816" ht="15.75" customHeight="1">
      <c r="D816" s="13"/>
    </row>
    <row r="817" ht="15.75" customHeight="1">
      <c r="D817" s="13"/>
    </row>
    <row r="818" ht="15.75" customHeight="1">
      <c r="D818" s="13"/>
    </row>
    <row r="819" ht="15.75" customHeight="1">
      <c r="D819" s="13"/>
    </row>
    <row r="820" ht="15.75" customHeight="1">
      <c r="D820" s="13"/>
    </row>
    <row r="821" ht="15.75" customHeight="1">
      <c r="D821" s="13"/>
    </row>
    <row r="822" ht="15.75" customHeight="1">
      <c r="D822" s="13"/>
    </row>
    <row r="823" ht="15.75" customHeight="1">
      <c r="D823" s="13"/>
    </row>
    <row r="824" ht="15.75" customHeight="1">
      <c r="D824" s="13"/>
    </row>
    <row r="825" ht="15.75" customHeight="1">
      <c r="D825" s="13"/>
    </row>
    <row r="826" ht="15.75" customHeight="1">
      <c r="D826" s="13"/>
    </row>
    <row r="827" ht="15.75" customHeight="1">
      <c r="D827" s="13"/>
    </row>
    <row r="828" ht="15.75" customHeight="1">
      <c r="D828" s="13"/>
    </row>
    <row r="829" ht="15.75" customHeight="1">
      <c r="D829" s="13"/>
    </row>
    <row r="830" ht="15.75" customHeight="1">
      <c r="D830" s="13"/>
    </row>
    <row r="831" ht="15.75" customHeight="1">
      <c r="D831" s="13"/>
    </row>
    <row r="832" ht="15.75" customHeight="1">
      <c r="D832" s="13"/>
    </row>
    <row r="833" ht="15.75" customHeight="1">
      <c r="D833" s="13"/>
    </row>
    <row r="834" ht="15.75" customHeight="1">
      <c r="D834" s="13"/>
    </row>
    <row r="835" ht="15.75" customHeight="1">
      <c r="D835" s="13"/>
    </row>
    <row r="836" ht="15.75" customHeight="1">
      <c r="D836" s="13"/>
    </row>
    <row r="837" ht="15.75" customHeight="1">
      <c r="D837" s="13"/>
    </row>
    <row r="838" ht="15.75" customHeight="1">
      <c r="D838" s="13"/>
    </row>
    <row r="839" ht="15.75" customHeight="1">
      <c r="D839" s="13"/>
    </row>
    <row r="840" ht="15.75" customHeight="1">
      <c r="D840" s="13"/>
    </row>
    <row r="841" ht="15.75" customHeight="1">
      <c r="D841" s="13"/>
    </row>
    <row r="842" ht="15.75" customHeight="1">
      <c r="D842" s="13"/>
    </row>
    <row r="843" ht="15.75" customHeight="1">
      <c r="D843" s="13"/>
    </row>
    <row r="844" ht="15.75" customHeight="1">
      <c r="D844" s="13"/>
    </row>
    <row r="845" ht="15.75" customHeight="1">
      <c r="D845" s="13"/>
    </row>
    <row r="846" ht="15.75" customHeight="1">
      <c r="D846" s="13"/>
    </row>
    <row r="847" ht="15.75" customHeight="1">
      <c r="D847" s="13"/>
    </row>
    <row r="848" ht="15.75" customHeight="1">
      <c r="D848" s="13"/>
    </row>
    <row r="849" ht="15.75" customHeight="1">
      <c r="D849" s="13"/>
    </row>
    <row r="850" ht="15.75" customHeight="1">
      <c r="D850" s="13"/>
    </row>
    <row r="851" ht="15.75" customHeight="1">
      <c r="D851" s="13"/>
    </row>
    <row r="852" ht="15.75" customHeight="1">
      <c r="D852" s="13"/>
    </row>
    <row r="853" ht="15.75" customHeight="1">
      <c r="D853" s="13"/>
    </row>
    <row r="854" ht="15.75" customHeight="1">
      <c r="D854" s="13"/>
    </row>
    <row r="855" ht="15.75" customHeight="1">
      <c r="D855" s="13"/>
    </row>
    <row r="856" ht="15.75" customHeight="1">
      <c r="D856" s="13"/>
    </row>
    <row r="857" ht="15.75" customHeight="1">
      <c r="D857" s="13"/>
    </row>
    <row r="858" ht="15.75" customHeight="1">
      <c r="D858" s="13"/>
    </row>
    <row r="859" ht="15.75" customHeight="1">
      <c r="D859" s="13"/>
    </row>
    <row r="860" ht="15.75" customHeight="1">
      <c r="D860" s="13"/>
    </row>
    <row r="861" ht="15.75" customHeight="1">
      <c r="D861" s="13"/>
    </row>
    <row r="862" ht="15.75" customHeight="1">
      <c r="D862" s="13"/>
    </row>
    <row r="863" ht="15.75" customHeight="1">
      <c r="D863" s="13"/>
    </row>
    <row r="864" ht="15.75" customHeight="1">
      <c r="D864" s="13"/>
    </row>
    <row r="865" ht="15.75" customHeight="1">
      <c r="D865" s="13"/>
    </row>
    <row r="866" ht="15.75" customHeight="1">
      <c r="D866" s="13"/>
    </row>
    <row r="867" ht="15.75" customHeight="1">
      <c r="D867" s="13"/>
    </row>
    <row r="868" ht="15.75" customHeight="1">
      <c r="D868" s="13"/>
    </row>
    <row r="869" ht="15.75" customHeight="1">
      <c r="D869" s="13"/>
    </row>
    <row r="870" ht="15.75" customHeight="1">
      <c r="D870" s="13"/>
    </row>
    <row r="871" ht="15.75" customHeight="1">
      <c r="D871" s="13"/>
    </row>
    <row r="872" ht="15.75" customHeight="1">
      <c r="D872" s="13"/>
    </row>
    <row r="873" ht="15.75" customHeight="1">
      <c r="D873" s="13"/>
    </row>
    <row r="874" ht="15.75" customHeight="1">
      <c r="D874" s="13"/>
    </row>
    <row r="875" ht="15.75" customHeight="1">
      <c r="D875" s="13"/>
    </row>
    <row r="876" ht="15.75" customHeight="1">
      <c r="D876" s="13"/>
    </row>
    <row r="877" ht="15.75" customHeight="1">
      <c r="D877" s="13"/>
    </row>
    <row r="878" ht="15.75" customHeight="1">
      <c r="D878" s="13"/>
    </row>
    <row r="879" ht="15.75" customHeight="1">
      <c r="D879" s="13"/>
    </row>
    <row r="880" ht="15.75" customHeight="1">
      <c r="D880" s="13"/>
    </row>
    <row r="881" ht="15.75" customHeight="1">
      <c r="D881" s="13"/>
    </row>
    <row r="882" ht="15.75" customHeight="1">
      <c r="D882" s="13"/>
    </row>
    <row r="883" ht="15.75" customHeight="1">
      <c r="D883" s="13"/>
    </row>
    <row r="884" ht="15.75" customHeight="1">
      <c r="D884" s="13"/>
    </row>
    <row r="885" ht="15.75" customHeight="1">
      <c r="D885" s="13"/>
    </row>
    <row r="886" ht="15.75" customHeight="1">
      <c r="D886" s="13"/>
    </row>
    <row r="887" ht="15.75" customHeight="1">
      <c r="D887" s="13"/>
    </row>
    <row r="888" ht="15.75" customHeight="1">
      <c r="D888" s="13"/>
    </row>
    <row r="889" ht="15.75" customHeight="1">
      <c r="D889" s="13"/>
    </row>
    <row r="890" ht="15.75" customHeight="1">
      <c r="D890" s="13"/>
    </row>
    <row r="891" ht="15.75" customHeight="1">
      <c r="D891" s="13"/>
    </row>
    <row r="892" ht="15.75" customHeight="1">
      <c r="D892" s="13"/>
    </row>
    <row r="893" ht="15.75" customHeight="1">
      <c r="D893" s="13"/>
    </row>
    <row r="894" ht="15.75" customHeight="1">
      <c r="D894" s="13"/>
    </row>
    <row r="895" ht="15.75" customHeight="1">
      <c r="D895" s="13"/>
    </row>
    <row r="896" ht="15.75" customHeight="1">
      <c r="D896" s="13"/>
    </row>
    <row r="897" ht="15.75" customHeight="1">
      <c r="D897" s="13"/>
    </row>
    <row r="898" ht="15.75" customHeight="1">
      <c r="D898" s="13"/>
    </row>
    <row r="899" ht="15.75" customHeight="1">
      <c r="D899" s="13"/>
    </row>
    <row r="900" ht="15.75" customHeight="1">
      <c r="D900" s="13"/>
    </row>
    <row r="901" ht="15.75" customHeight="1">
      <c r="D901" s="13"/>
    </row>
    <row r="902" ht="15.75" customHeight="1">
      <c r="D902" s="13"/>
    </row>
    <row r="903" ht="15.75" customHeight="1">
      <c r="D903" s="13"/>
    </row>
    <row r="904" ht="15.75" customHeight="1">
      <c r="D904" s="13"/>
    </row>
    <row r="905" ht="15.75" customHeight="1">
      <c r="D905" s="13"/>
    </row>
    <row r="906" ht="15.75" customHeight="1">
      <c r="D906" s="13"/>
    </row>
    <row r="907" ht="15.75" customHeight="1">
      <c r="D907" s="13"/>
    </row>
    <row r="908" ht="15.75" customHeight="1">
      <c r="D908" s="13"/>
    </row>
    <row r="909" ht="15.75" customHeight="1">
      <c r="D909" s="13"/>
    </row>
    <row r="910" ht="15.75" customHeight="1">
      <c r="D910" s="13"/>
    </row>
    <row r="911" ht="15.75" customHeight="1">
      <c r="D911" s="13"/>
    </row>
    <row r="912" ht="15.75" customHeight="1">
      <c r="D912" s="13"/>
    </row>
    <row r="913" ht="15.75" customHeight="1">
      <c r="D913" s="13"/>
    </row>
    <row r="914" ht="15.75" customHeight="1">
      <c r="D914" s="13"/>
    </row>
    <row r="915" ht="15.75" customHeight="1">
      <c r="D915" s="13"/>
    </row>
    <row r="916" ht="15.75" customHeight="1">
      <c r="D916" s="13"/>
    </row>
    <row r="917" ht="15.75" customHeight="1">
      <c r="D917" s="13"/>
    </row>
    <row r="918" ht="15.75" customHeight="1">
      <c r="D918" s="13"/>
    </row>
    <row r="919" ht="15.75" customHeight="1">
      <c r="D919" s="13"/>
    </row>
    <row r="920" ht="15.75" customHeight="1">
      <c r="D920" s="13"/>
    </row>
    <row r="921" ht="15.75" customHeight="1">
      <c r="D921" s="13"/>
    </row>
    <row r="922" ht="15.75" customHeight="1">
      <c r="D922" s="13"/>
    </row>
    <row r="923" ht="15.75" customHeight="1">
      <c r="D923" s="13"/>
    </row>
    <row r="924" ht="15.75" customHeight="1">
      <c r="D924" s="13"/>
    </row>
    <row r="925" ht="15.75" customHeight="1">
      <c r="D925" s="13"/>
    </row>
    <row r="926" ht="15.75" customHeight="1">
      <c r="D926" s="13"/>
    </row>
    <row r="927" ht="15.75" customHeight="1">
      <c r="D927" s="13"/>
    </row>
    <row r="928" ht="15.75" customHeight="1">
      <c r="D928" s="13"/>
    </row>
    <row r="929" ht="15.75" customHeight="1">
      <c r="D929" s="13"/>
    </row>
    <row r="930" ht="15.75" customHeight="1">
      <c r="D930" s="13"/>
    </row>
    <row r="931" ht="15.75" customHeight="1">
      <c r="D931" s="13"/>
    </row>
    <row r="932" ht="15.75" customHeight="1">
      <c r="D932" s="13"/>
    </row>
    <row r="933" ht="15.75" customHeight="1">
      <c r="D933" s="13"/>
    </row>
    <row r="934" ht="15.75" customHeight="1">
      <c r="D934" s="13"/>
    </row>
    <row r="935" ht="15.75" customHeight="1">
      <c r="D935" s="13"/>
    </row>
    <row r="936" ht="15.75" customHeight="1">
      <c r="D936" s="13"/>
    </row>
    <row r="937" ht="15.75" customHeight="1">
      <c r="D937" s="13"/>
    </row>
    <row r="938" ht="15.75" customHeight="1">
      <c r="D938" s="13"/>
    </row>
    <row r="939" ht="15.75" customHeight="1">
      <c r="D939" s="13"/>
    </row>
    <row r="940" ht="15.75" customHeight="1">
      <c r="D940" s="13"/>
    </row>
    <row r="941" ht="15.75" customHeight="1">
      <c r="D941" s="13"/>
    </row>
    <row r="942" ht="15.75" customHeight="1">
      <c r="D942" s="13"/>
    </row>
    <row r="943" ht="15.75" customHeight="1">
      <c r="D943" s="13"/>
    </row>
    <row r="944" ht="15.75" customHeight="1">
      <c r="D944" s="13"/>
    </row>
    <row r="945" ht="15.75" customHeight="1">
      <c r="D945" s="13"/>
    </row>
    <row r="946" ht="15.75" customHeight="1">
      <c r="D946" s="13"/>
    </row>
    <row r="947" ht="15.75" customHeight="1">
      <c r="D947" s="13"/>
    </row>
    <row r="948" ht="15.75" customHeight="1">
      <c r="D948" s="13"/>
    </row>
    <row r="949" ht="15.75" customHeight="1">
      <c r="D949" s="13"/>
    </row>
    <row r="950" ht="15.75" customHeight="1">
      <c r="D950" s="13"/>
    </row>
    <row r="951" ht="15.75" customHeight="1">
      <c r="D951" s="13"/>
    </row>
    <row r="952" ht="15.75" customHeight="1">
      <c r="D952" s="13"/>
    </row>
    <row r="953" ht="15.75" customHeight="1">
      <c r="D953" s="13"/>
    </row>
    <row r="954" ht="15.75" customHeight="1">
      <c r="D954" s="13"/>
    </row>
    <row r="955" ht="15.75" customHeight="1">
      <c r="D955" s="13"/>
    </row>
    <row r="956" ht="15.75" customHeight="1">
      <c r="D956" s="13"/>
    </row>
    <row r="957" ht="15.75" customHeight="1">
      <c r="D957" s="13"/>
    </row>
    <row r="958" ht="15.75" customHeight="1">
      <c r="D958" s="13"/>
    </row>
    <row r="959" ht="15.75" customHeight="1">
      <c r="D959" s="13"/>
    </row>
    <row r="960" ht="15.75" customHeight="1">
      <c r="D960" s="13"/>
    </row>
    <row r="961" ht="15.75" customHeight="1">
      <c r="D961" s="13"/>
    </row>
    <row r="962" ht="15.75" customHeight="1">
      <c r="D962" s="13"/>
    </row>
    <row r="963" ht="15.75" customHeight="1">
      <c r="D963" s="13"/>
    </row>
    <row r="964" ht="15.75" customHeight="1">
      <c r="D964" s="13"/>
    </row>
    <row r="965" ht="15.75" customHeight="1">
      <c r="D965" s="13"/>
    </row>
    <row r="966" ht="15.75" customHeight="1">
      <c r="D966" s="13"/>
    </row>
    <row r="967" ht="15.75" customHeight="1">
      <c r="D967" s="13"/>
    </row>
    <row r="968" ht="15.75" customHeight="1">
      <c r="D968" s="13"/>
    </row>
    <row r="969" ht="15.75" customHeight="1">
      <c r="D969" s="13"/>
    </row>
    <row r="970" ht="15.75" customHeight="1">
      <c r="D970" s="13"/>
    </row>
    <row r="971" ht="15.75" customHeight="1">
      <c r="D971" s="13"/>
    </row>
    <row r="972" ht="15.75" customHeight="1">
      <c r="D972" s="13"/>
    </row>
    <row r="973" ht="15.75" customHeight="1">
      <c r="D973" s="13"/>
    </row>
    <row r="974" ht="15.75" customHeight="1">
      <c r="D974" s="13"/>
    </row>
    <row r="975" ht="15.75" customHeight="1">
      <c r="D975" s="13"/>
    </row>
    <row r="976" ht="15.75" customHeight="1">
      <c r="D976" s="13"/>
    </row>
    <row r="977" ht="15.75" customHeight="1">
      <c r="D977" s="13"/>
    </row>
    <row r="978" ht="15.75" customHeight="1">
      <c r="D978" s="13"/>
    </row>
    <row r="979" ht="15.75" customHeight="1">
      <c r="D979" s="13"/>
    </row>
    <row r="980" ht="15.75" customHeight="1">
      <c r="D980" s="13"/>
    </row>
    <row r="981" ht="15.75" customHeight="1">
      <c r="D981" s="13"/>
    </row>
    <row r="982" ht="15.75" customHeight="1">
      <c r="D982" s="13"/>
    </row>
    <row r="983" ht="15.75" customHeight="1">
      <c r="D983" s="13"/>
    </row>
    <row r="984" ht="15.75" customHeight="1">
      <c r="D984" s="13"/>
    </row>
    <row r="985" ht="15.75" customHeight="1">
      <c r="D985" s="13"/>
    </row>
    <row r="986" ht="15.75" customHeight="1">
      <c r="D986" s="13"/>
    </row>
    <row r="987" ht="15.75" customHeight="1">
      <c r="D987" s="13"/>
    </row>
    <row r="988" ht="15.75" customHeight="1">
      <c r="D988" s="13"/>
    </row>
    <row r="989" ht="15.75" customHeight="1">
      <c r="D989" s="13"/>
    </row>
    <row r="990" ht="15.75" customHeight="1">
      <c r="D990" s="13"/>
    </row>
    <row r="991" ht="15.75" customHeight="1">
      <c r="D991" s="13"/>
    </row>
    <row r="992" ht="15.75" customHeight="1">
      <c r="D992" s="13"/>
    </row>
    <row r="993" ht="15.75" customHeight="1">
      <c r="D993" s="13"/>
    </row>
    <row r="994" ht="15.75" customHeight="1">
      <c r="D994" s="13"/>
    </row>
    <row r="995" ht="15.75" customHeight="1">
      <c r="D995" s="13"/>
    </row>
    <row r="996" ht="15.75" customHeight="1">
      <c r="D996" s="13"/>
    </row>
    <row r="997" ht="15.75" customHeight="1">
      <c r="D997" s="13"/>
    </row>
    <row r="998" ht="15.75" customHeight="1">
      <c r="D998" s="13"/>
    </row>
    <row r="999" ht="15.75" customHeight="1">
      <c r="D999" s="13"/>
    </row>
    <row r="1000" ht="15.75" customHeight="1">
      <c r="D1000" s="13"/>
    </row>
  </sheetData>
  <autoFilter ref="$A$1:$K$1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2.75"/>
    <col customWidth="1" min="3" max="3" width="21.75"/>
    <col customWidth="1" min="4" max="6" width="13.38"/>
    <col customWidth="1" min="7" max="26" width="11.38"/>
  </cols>
  <sheetData>
    <row r="1">
      <c r="A1" s="1" t="s">
        <v>46</v>
      </c>
      <c r="B1" s="1" t="s">
        <v>47</v>
      </c>
      <c r="C1" s="1" t="s">
        <v>50</v>
      </c>
      <c r="D1" s="1" t="s">
        <v>73</v>
      </c>
      <c r="E1" s="1"/>
      <c r="F1" s="1" t="s">
        <v>74</v>
      </c>
      <c r="G1" s="1" t="s">
        <v>75</v>
      </c>
    </row>
    <row r="2">
      <c r="A2" s="3" t="s">
        <v>51</v>
      </c>
      <c r="B2" s="3" t="s">
        <v>52</v>
      </c>
      <c r="C2" s="3" t="s">
        <v>53</v>
      </c>
      <c r="D2" s="7">
        <f>VLOOKUP(A2,IT!A:D,4,FALSE)</f>
        <v>0.11</v>
      </c>
      <c r="E2" s="7"/>
      <c r="F2" s="7"/>
    </row>
    <row r="3">
      <c r="A3" s="3" t="s">
        <v>54</v>
      </c>
      <c r="B3" s="3" t="s">
        <v>55</v>
      </c>
      <c r="C3" s="3" t="s">
        <v>53</v>
      </c>
      <c r="D3" s="7">
        <f>VLOOKUP(A3,IT!A:D,4,FALSE)</f>
        <v>0.22</v>
      </c>
      <c r="E3" s="7"/>
      <c r="F3" s="7"/>
    </row>
    <row r="4">
      <c r="A4" s="3" t="s">
        <v>56</v>
      </c>
      <c r="B4" s="3" t="s">
        <v>57</v>
      </c>
      <c r="C4" s="3" t="s">
        <v>58</v>
      </c>
      <c r="D4" s="7">
        <f>VLOOKUP(A4,IT!A:D,4,FALSE)</f>
        <v>0.33</v>
      </c>
      <c r="E4" s="7"/>
      <c r="F4" s="7"/>
    </row>
    <row r="5">
      <c r="A5" s="3" t="s">
        <v>59</v>
      </c>
      <c r="B5" s="3" t="s">
        <v>60</v>
      </c>
      <c r="C5" s="3" t="s">
        <v>61</v>
      </c>
      <c r="D5" s="7">
        <f>VLOOKUP(A5,IT!A:D,4,FALSE)</f>
        <v>0.12</v>
      </c>
      <c r="E5" s="7"/>
      <c r="F5" s="7"/>
    </row>
    <row r="6">
      <c r="A6" s="3" t="s">
        <v>62</v>
      </c>
      <c r="B6" s="3" t="s">
        <v>63</v>
      </c>
      <c r="C6" s="3" t="s">
        <v>53</v>
      </c>
      <c r="D6" s="7">
        <f>VLOOKUP(A6,IT!A:D,4,FALSE)</f>
        <v>0.13</v>
      </c>
      <c r="E6" s="7"/>
      <c r="F6" s="7"/>
    </row>
    <row r="7">
      <c r="A7" s="3" t="s">
        <v>64</v>
      </c>
      <c r="B7" s="3" t="s">
        <v>65</v>
      </c>
      <c r="C7" s="3" t="s">
        <v>66</v>
      </c>
      <c r="D7" s="7">
        <f>VLOOKUP(A7,IT!A:D,4,FALSE)</f>
        <v>0.14</v>
      </c>
      <c r="E7" s="7"/>
      <c r="F7" s="7"/>
    </row>
    <row r="8">
      <c r="A8" s="3" t="s">
        <v>67</v>
      </c>
      <c r="B8" s="3" t="s">
        <v>68</v>
      </c>
      <c r="C8" s="3" t="s">
        <v>66</v>
      </c>
      <c r="D8" s="7">
        <f>VLOOKUP(A8,IT!A:D,4,FALSE)</f>
        <v>0.15</v>
      </c>
      <c r="E8" s="7"/>
      <c r="F8" s="7"/>
    </row>
    <row r="9">
      <c r="A9" s="3" t="s">
        <v>69</v>
      </c>
      <c r="B9" s="3" t="s">
        <v>70</v>
      </c>
      <c r="C9" s="3" t="s">
        <v>61</v>
      </c>
      <c r="D9" s="7">
        <f>VLOOKUP(A9,IT!A:D,4,FALSE)</f>
        <v>0.16</v>
      </c>
      <c r="E9" s="7"/>
      <c r="F9" s="7"/>
    </row>
    <row r="10">
      <c r="A10" s="3" t="s">
        <v>71</v>
      </c>
      <c r="B10" s="3" t="s">
        <v>72</v>
      </c>
      <c r="C10" s="3" t="s">
        <v>53</v>
      </c>
      <c r="D10" s="7">
        <f>VLOOKUP(A10,IT!A:D,4,FALSE)</f>
        <v>0.17</v>
      </c>
      <c r="E10" s="7"/>
      <c r="F10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16.25"/>
    <col customWidth="1" min="4" max="4" width="16.63"/>
    <col customWidth="1" min="5" max="26" width="11.38"/>
  </cols>
  <sheetData>
    <row r="1">
      <c r="A1" s="1" t="s">
        <v>76</v>
      </c>
      <c r="B1" s="1" t="s">
        <v>77</v>
      </c>
      <c r="C1" s="1" t="s">
        <v>74</v>
      </c>
      <c r="D1" s="1" t="s">
        <v>75</v>
      </c>
      <c r="E1" s="1" t="s">
        <v>8</v>
      </c>
    </row>
    <row r="2">
      <c r="A2" s="3" t="s">
        <v>53</v>
      </c>
      <c r="B2" s="3" t="s">
        <v>78</v>
      </c>
      <c r="C2" s="7">
        <f>AVERAGEIF(IT!K:K,Resources!A2,IT!D:D)</f>
        <v>0.1575</v>
      </c>
      <c r="D2" s="4">
        <f>AVERAGEIF(IT!K:K,Resources!A2,IT!I:I)</f>
        <v>0.2428909953</v>
      </c>
      <c r="E2" s="3" t="str">
        <f t="shared" ref="E2:E5" si="1">IF(C2&lt;D2,"behind","ahead")</f>
        <v>behind</v>
      </c>
    </row>
    <row r="3">
      <c r="A3" s="3" t="s">
        <v>66</v>
      </c>
      <c r="B3" s="3" t="s">
        <v>79</v>
      </c>
      <c r="C3" s="7">
        <f>AVERAGEIF(IT!K:K,Resources!A3,IT!D:D)</f>
        <v>0.145</v>
      </c>
      <c r="D3" s="4">
        <f>AVERAGEIF(IT!K:K,Resources!A3,IT!I:I)</f>
        <v>0.324709578</v>
      </c>
      <c r="E3" s="3" t="str">
        <f t="shared" si="1"/>
        <v>behind</v>
      </c>
    </row>
    <row r="4">
      <c r="A4" s="3" t="s">
        <v>58</v>
      </c>
      <c r="B4" s="3" t="s">
        <v>80</v>
      </c>
      <c r="C4" s="7">
        <f>AVERAGEIF(IT!K:K,Resources!A4,IT!D:D)</f>
        <v>0.33</v>
      </c>
      <c r="D4" s="4">
        <f>AVERAGEIF(IT!K:K,Resources!A4,IT!I:I)</f>
        <v>0.4338235294</v>
      </c>
      <c r="E4" s="3" t="str">
        <f t="shared" si="1"/>
        <v>behind</v>
      </c>
    </row>
    <row r="5">
      <c r="A5" s="3" t="s">
        <v>61</v>
      </c>
      <c r="B5" s="3" t="s">
        <v>81</v>
      </c>
      <c r="C5" s="7">
        <f>AVERAGEIF(IT!K:K,Resources!A5,IT!D:D)</f>
        <v>0.14</v>
      </c>
      <c r="D5" s="4">
        <f>AVERAGEIF(IT!K:K,Resources!A5,IT!I:I)</f>
        <v>0.2520317337</v>
      </c>
      <c r="E5" s="3" t="str">
        <f t="shared" si="1"/>
        <v>behind</v>
      </c>
    </row>
    <row r="6">
      <c r="C6" s="7"/>
      <c r="D6" s="4"/>
    </row>
    <row r="7">
      <c r="C7" s="7"/>
      <c r="D7" s="4"/>
    </row>
    <row r="8">
      <c r="C8" s="7"/>
      <c r="D8" s="4"/>
    </row>
    <row r="9">
      <c r="C9" s="7"/>
      <c r="D9" s="4"/>
    </row>
    <row r="10">
      <c r="C10" s="7"/>
      <c r="D10" s="4"/>
    </row>
    <row r="11">
      <c r="C11" s="7"/>
      <c r="D11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.0"/>
    <col customWidth="1" min="3" max="8" width="4.63"/>
    <col customWidth="1" min="9" max="9" width="0.75"/>
    <col customWidth="1" min="10" max="14" width="11.38"/>
    <col customWidth="1" min="15" max="15" width="1.13"/>
    <col customWidth="1" min="16" max="28" width="4.13"/>
    <col customWidth="1" min="29" max="29" width="4.75"/>
    <col customWidth="1" min="30" max="30" width="1.38"/>
    <col customWidth="1" min="31" max="31" width="6.0"/>
    <col customWidth="1" min="32" max="32" width="1.38"/>
    <col customWidth="1" min="33" max="44" width="4.63"/>
  </cols>
  <sheetData>
    <row r="4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</row>
    <row r="5">
      <c r="B5" s="14"/>
      <c r="C5" s="15"/>
      <c r="D5" s="15"/>
      <c r="E5" s="15"/>
      <c r="F5" s="15"/>
      <c r="G5" s="15"/>
      <c r="H5" s="15" t="s">
        <v>82</v>
      </c>
      <c r="I5" s="14"/>
      <c r="J5" s="16" t="s">
        <v>35</v>
      </c>
      <c r="K5" s="17"/>
      <c r="L5" s="17"/>
      <c r="M5" s="17"/>
      <c r="N5" s="18"/>
      <c r="O5" s="14"/>
      <c r="P5" s="15" t="s">
        <v>82</v>
      </c>
      <c r="Q5" s="15"/>
      <c r="R5" s="15"/>
      <c r="S5" s="15"/>
      <c r="T5" s="15" t="s">
        <v>82</v>
      </c>
      <c r="U5" s="15"/>
      <c r="V5" s="15"/>
      <c r="W5" s="15"/>
      <c r="X5" s="15" t="s">
        <v>82</v>
      </c>
      <c r="Y5" s="15"/>
      <c r="Z5" s="15"/>
      <c r="AA5" s="15"/>
      <c r="AB5" s="15"/>
      <c r="AC5" s="15"/>
      <c r="AD5" s="14"/>
      <c r="AE5" s="19"/>
      <c r="AF5" s="14"/>
      <c r="AG5" s="15" t="s">
        <v>82</v>
      </c>
      <c r="AH5" s="15"/>
      <c r="AI5" s="15"/>
      <c r="AJ5" s="15"/>
      <c r="AK5" s="15" t="s">
        <v>82</v>
      </c>
      <c r="AL5" s="15" t="s">
        <v>82</v>
      </c>
      <c r="AM5" s="15"/>
      <c r="AN5" s="15"/>
      <c r="AO5" s="15" t="s">
        <v>82</v>
      </c>
      <c r="AP5" s="15"/>
      <c r="AQ5" s="15"/>
      <c r="AR5" s="14"/>
    </row>
    <row r="6">
      <c r="B6" s="14"/>
      <c r="C6" s="15"/>
      <c r="D6" s="15"/>
      <c r="E6" s="15"/>
      <c r="F6" s="15"/>
      <c r="G6" s="15" t="s">
        <v>82</v>
      </c>
      <c r="H6" s="15"/>
      <c r="I6" s="14"/>
      <c r="J6" s="16" t="s">
        <v>37</v>
      </c>
      <c r="K6" s="17"/>
      <c r="L6" s="17"/>
      <c r="M6" s="17"/>
      <c r="N6" s="18"/>
      <c r="O6" s="14"/>
      <c r="P6" s="15"/>
      <c r="Q6" s="15" t="s">
        <v>82</v>
      </c>
      <c r="R6" s="15"/>
      <c r="S6" s="15"/>
      <c r="T6" s="15"/>
      <c r="U6" s="15" t="s">
        <v>82</v>
      </c>
      <c r="V6" s="15"/>
      <c r="W6" s="15"/>
      <c r="X6" s="15"/>
      <c r="Y6" s="15"/>
      <c r="Z6" s="15"/>
      <c r="AA6" s="15"/>
      <c r="AB6" s="15"/>
      <c r="AC6" s="15"/>
      <c r="AD6" s="14"/>
      <c r="AE6" s="19"/>
      <c r="AF6" s="14"/>
      <c r="AG6" s="15"/>
      <c r="AH6" s="15" t="s">
        <v>82</v>
      </c>
      <c r="AI6" s="15"/>
      <c r="AJ6" s="15"/>
      <c r="AK6" s="15"/>
      <c r="AL6" s="15" t="s">
        <v>82</v>
      </c>
      <c r="AM6" s="15"/>
      <c r="AN6" s="15"/>
      <c r="AO6" s="15"/>
      <c r="AP6" s="15" t="s">
        <v>82</v>
      </c>
      <c r="AQ6" s="15"/>
      <c r="AR6" s="14"/>
    </row>
    <row r="7">
      <c r="B7" s="14"/>
      <c r="C7" s="15"/>
      <c r="D7" s="15"/>
      <c r="E7" s="15"/>
      <c r="F7" s="15" t="s">
        <v>82</v>
      </c>
      <c r="G7" s="15"/>
      <c r="H7" s="15"/>
      <c r="I7" s="14"/>
      <c r="J7" s="16" t="s">
        <v>39</v>
      </c>
      <c r="K7" s="17"/>
      <c r="L7" s="17"/>
      <c r="M7" s="17"/>
      <c r="N7" s="18"/>
      <c r="O7" s="14"/>
      <c r="P7" s="15"/>
      <c r="Q7" s="15"/>
      <c r="R7" s="15" t="s">
        <v>82</v>
      </c>
      <c r="S7" s="15"/>
      <c r="T7" s="15"/>
      <c r="U7" s="15"/>
      <c r="V7" s="15" t="s">
        <v>82</v>
      </c>
      <c r="W7" s="15"/>
      <c r="X7" s="15"/>
      <c r="Y7" s="15"/>
      <c r="Z7" s="15"/>
      <c r="AA7" s="15"/>
      <c r="AB7" s="15"/>
      <c r="AC7" s="15"/>
      <c r="AD7" s="14"/>
      <c r="AE7" s="19"/>
      <c r="AF7" s="14"/>
      <c r="AG7" s="15"/>
      <c r="AH7" s="15"/>
      <c r="AI7" s="15" t="s">
        <v>82</v>
      </c>
      <c r="AJ7" s="15"/>
      <c r="AK7" s="15"/>
      <c r="AL7" s="15"/>
      <c r="AM7" s="15" t="s">
        <v>82</v>
      </c>
      <c r="AN7" s="15"/>
      <c r="AO7" s="15"/>
      <c r="AP7" s="15"/>
      <c r="AQ7" s="15" t="s">
        <v>82</v>
      </c>
      <c r="AR7" s="14"/>
    </row>
    <row r="8">
      <c r="B8" s="14"/>
      <c r="C8" s="15"/>
      <c r="D8" s="15"/>
      <c r="E8" s="15" t="s">
        <v>82</v>
      </c>
      <c r="F8" s="15"/>
      <c r="G8" s="15"/>
      <c r="H8" s="15"/>
      <c r="I8" s="14"/>
      <c r="J8" s="16" t="s">
        <v>41</v>
      </c>
      <c r="K8" s="17"/>
      <c r="L8" s="17"/>
      <c r="M8" s="17"/>
      <c r="N8" s="18"/>
      <c r="O8" s="14"/>
      <c r="P8" s="15"/>
      <c r="Q8" s="15"/>
      <c r="R8" s="15"/>
      <c r="S8" s="15" t="s">
        <v>82</v>
      </c>
      <c r="T8" s="15"/>
      <c r="U8" s="15"/>
      <c r="V8" s="15"/>
      <c r="W8" s="15" t="s">
        <v>82</v>
      </c>
      <c r="X8" s="15"/>
      <c r="Y8" s="15"/>
      <c r="Z8" s="15"/>
      <c r="AA8" s="15"/>
      <c r="AB8" s="15"/>
      <c r="AC8" s="15"/>
      <c r="AD8" s="14"/>
      <c r="AE8" s="19"/>
      <c r="AF8" s="14"/>
      <c r="AG8" s="15"/>
      <c r="AH8" s="15"/>
      <c r="AI8" s="15"/>
      <c r="AJ8" s="15" t="s">
        <v>82</v>
      </c>
      <c r="AK8" s="15" t="s">
        <v>82</v>
      </c>
      <c r="AL8" s="15"/>
      <c r="AM8" s="15"/>
      <c r="AN8" s="15" t="s">
        <v>82</v>
      </c>
      <c r="AO8" s="15"/>
      <c r="AP8" s="15"/>
      <c r="AQ8" s="15"/>
      <c r="AR8" s="14"/>
    </row>
    <row r="9">
      <c r="B9" s="14"/>
      <c r="C9" s="15"/>
      <c r="D9" s="15"/>
      <c r="E9" s="15"/>
      <c r="F9" s="15"/>
      <c r="G9" s="15"/>
      <c r="H9" s="15" t="s">
        <v>82</v>
      </c>
      <c r="I9" s="14"/>
      <c r="J9" s="16" t="s">
        <v>43</v>
      </c>
      <c r="K9" s="17"/>
      <c r="L9" s="17"/>
      <c r="M9" s="17"/>
      <c r="N9" s="18"/>
      <c r="O9" s="14"/>
      <c r="P9" s="15"/>
      <c r="Q9" s="15"/>
      <c r="R9" s="15"/>
      <c r="S9" s="15"/>
      <c r="T9" s="15"/>
      <c r="U9" s="15"/>
      <c r="V9" s="15"/>
      <c r="W9" s="15"/>
      <c r="X9" s="15"/>
      <c r="Y9" s="15" t="s">
        <v>82</v>
      </c>
      <c r="Z9" s="15"/>
      <c r="AA9" s="15"/>
      <c r="AB9" s="15"/>
      <c r="AC9" s="15"/>
      <c r="AD9" s="14"/>
      <c r="AE9" s="19"/>
      <c r="AF9" s="14"/>
      <c r="AG9" s="15"/>
      <c r="AH9" s="15" t="s">
        <v>82</v>
      </c>
      <c r="AI9" s="15"/>
      <c r="AJ9" s="15"/>
      <c r="AK9" s="15"/>
      <c r="AL9" s="15"/>
      <c r="AM9" s="15" t="s">
        <v>82</v>
      </c>
      <c r="AN9" s="15"/>
      <c r="AO9" s="15"/>
      <c r="AP9" s="15"/>
      <c r="AQ9" s="15"/>
      <c r="AR9" s="14"/>
    </row>
    <row r="10">
      <c r="B10" s="14"/>
      <c r="C10" s="15"/>
      <c r="D10" s="15"/>
      <c r="E10" s="15"/>
      <c r="F10" s="15"/>
      <c r="G10" s="15" t="s">
        <v>82</v>
      </c>
      <c r="H10" s="15"/>
      <c r="I10" s="14"/>
      <c r="J10" s="16" t="s">
        <v>45</v>
      </c>
      <c r="K10" s="17"/>
      <c r="L10" s="17"/>
      <c r="M10" s="17"/>
      <c r="N10" s="18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 t="s">
        <v>82</v>
      </c>
      <c r="AA10" s="15"/>
      <c r="AB10" s="15"/>
      <c r="AC10" s="15"/>
      <c r="AD10" s="14"/>
      <c r="AE10" s="19"/>
      <c r="AF10" s="14"/>
      <c r="AG10" s="15"/>
      <c r="AH10" s="15"/>
      <c r="AI10" s="15" t="s">
        <v>82</v>
      </c>
      <c r="AJ10" s="15"/>
      <c r="AK10" s="15"/>
      <c r="AL10" s="15"/>
      <c r="AM10" s="15"/>
      <c r="AN10" s="15" t="s">
        <v>82</v>
      </c>
      <c r="AO10" s="15"/>
      <c r="AP10" s="15"/>
      <c r="AQ10" s="15"/>
      <c r="AR10" s="14"/>
    </row>
    <row r="11">
      <c r="B11" s="14"/>
      <c r="C11" s="15"/>
      <c r="D11" s="15"/>
      <c r="E11" s="15"/>
      <c r="F11" s="15" t="s">
        <v>82</v>
      </c>
      <c r="G11" s="15"/>
      <c r="H11" s="15"/>
      <c r="I11" s="14"/>
      <c r="J11" s="16" t="s">
        <v>83</v>
      </c>
      <c r="K11" s="17"/>
      <c r="L11" s="17"/>
      <c r="M11" s="17"/>
      <c r="N11" s="18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 t="s">
        <v>82</v>
      </c>
      <c r="AB11" s="15"/>
      <c r="AC11" s="15"/>
      <c r="AD11" s="14"/>
      <c r="AE11" s="19"/>
      <c r="AF11" s="14"/>
      <c r="AG11" s="15"/>
      <c r="AH11" s="15"/>
      <c r="AI11" s="15"/>
      <c r="AJ11" s="15" t="s">
        <v>82</v>
      </c>
      <c r="AK11" s="15"/>
      <c r="AL11" s="15"/>
      <c r="AM11" s="15"/>
      <c r="AN11" s="15"/>
      <c r="AO11" s="15" t="s">
        <v>82</v>
      </c>
      <c r="AP11" s="15"/>
      <c r="AQ11" s="15"/>
      <c r="AR11" s="14"/>
    </row>
    <row r="12">
      <c r="B12" s="14"/>
      <c r="C12" s="15"/>
      <c r="D12" s="15" t="s">
        <v>82</v>
      </c>
      <c r="E12" s="15"/>
      <c r="F12" s="15"/>
      <c r="G12" s="15"/>
      <c r="H12" s="15"/>
      <c r="I12" s="14"/>
      <c r="J12" s="16" t="s">
        <v>84</v>
      </c>
      <c r="K12" s="17"/>
      <c r="L12" s="17"/>
      <c r="M12" s="17"/>
      <c r="N12" s="18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 t="s">
        <v>82</v>
      </c>
      <c r="AC12" s="15"/>
      <c r="AD12" s="14"/>
      <c r="AE12" s="19"/>
      <c r="AF12" s="14"/>
      <c r="AG12" s="15"/>
      <c r="AH12" s="15"/>
      <c r="AI12" s="15"/>
      <c r="AJ12" s="15" t="s">
        <v>82</v>
      </c>
      <c r="AK12" s="15"/>
      <c r="AL12" s="15"/>
      <c r="AM12" s="15"/>
      <c r="AN12" s="15"/>
      <c r="AO12" s="15"/>
      <c r="AP12" s="15" t="s">
        <v>82</v>
      </c>
      <c r="AQ12" s="15"/>
      <c r="AR12" s="14"/>
    </row>
    <row r="13">
      <c r="B13" s="14"/>
      <c r="C13" s="15" t="s">
        <v>82</v>
      </c>
      <c r="D13" s="15"/>
      <c r="E13" s="15"/>
      <c r="F13" s="15"/>
      <c r="G13" s="15"/>
      <c r="H13" s="15"/>
      <c r="I13" s="14"/>
      <c r="J13" s="16" t="s">
        <v>85</v>
      </c>
      <c r="K13" s="17"/>
      <c r="L13" s="17"/>
      <c r="M13" s="17"/>
      <c r="N13" s="18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82</v>
      </c>
      <c r="AD13" s="14"/>
      <c r="AE13" s="19"/>
      <c r="AF13" s="14"/>
      <c r="AG13" s="15"/>
      <c r="AH13" s="15"/>
      <c r="AI13" s="15"/>
      <c r="AJ13" s="15"/>
      <c r="AK13" s="15" t="s">
        <v>82</v>
      </c>
      <c r="AL13" s="15"/>
      <c r="AM13" s="15"/>
      <c r="AN13" s="15"/>
      <c r="AO13" s="15"/>
      <c r="AP13" s="15"/>
      <c r="AQ13" s="15"/>
      <c r="AR13" s="14"/>
    </row>
    <row r="14" ht="4.5" customHeight="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</row>
    <row r="15">
      <c r="B15" s="14"/>
      <c r="C15" s="20" t="s">
        <v>86</v>
      </c>
      <c r="D15" s="20" t="s">
        <v>28</v>
      </c>
      <c r="E15" s="20" t="s">
        <v>26</v>
      </c>
      <c r="F15" s="20" t="s">
        <v>24</v>
      </c>
      <c r="G15" s="20" t="s">
        <v>22</v>
      </c>
      <c r="H15" s="20" t="s">
        <v>20</v>
      </c>
      <c r="I15" s="14"/>
      <c r="J15" s="21"/>
      <c r="K15" s="21"/>
      <c r="L15" s="21"/>
      <c r="M15" s="21"/>
      <c r="N15" s="21"/>
      <c r="O15" s="22"/>
      <c r="P15" s="23" t="s">
        <v>52</v>
      </c>
      <c r="Q15" s="23" t="s">
        <v>55</v>
      </c>
      <c r="R15" s="23" t="s">
        <v>57</v>
      </c>
      <c r="S15" s="23" t="s">
        <v>60</v>
      </c>
      <c r="T15" s="23" t="s">
        <v>63</v>
      </c>
      <c r="U15" s="23" t="s">
        <v>65</v>
      </c>
      <c r="V15" s="23" t="s">
        <v>68</v>
      </c>
      <c r="W15" s="23" t="s">
        <v>70</v>
      </c>
      <c r="X15" s="23" t="s">
        <v>72</v>
      </c>
      <c r="Y15" s="23" t="s">
        <v>87</v>
      </c>
      <c r="Z15" s="23" t="s">
        <v>88</v>
      </c>
      <c r="AA15" s="23" t="s">
        <v>89</v>
      </c>
      <c r="AB15" s="23" t="s">
        <v>90</v>
      </c>
      <c r="AC15" s="23" t="s">
        <v>91</v>
      </c>
      <c r="AD15" s="14"/>
      <c r="AE15" s="24" t="s">
        <v>92</v>
      </c>
      <c r="AF15" s="14"/>
      <c r="AG15" s="23" t="s">
        <v>93</v>
      </c>
      <c r="AH15" s="23" t="s">
        <v>94</v>
      </c>
      <c r="AI15" s="23" t="s">
        <v>95</v>
      </c>
      <c r="AJ15" s="23" t="s">
        <v>96</v>
      </c>
      <c r="AK15" s="23" t="s">
        <v>97</v>
      </c>
      <c r="AL15" s="23" t="s">
        <v>98</v>
      </c>
      <c r="AM15" s="23" t="s">
        <v>99</v>
      </c>
      <c r="AN15" s="23" t="s">
        <v>100</v>
      </c>
      <c r="AO15" s="23" t="s">
        <v>101</v>
      </c>
      <c r="AP15" s="23" t="s">
        <v>102</v>
      </c>
      <c r="AQ15" s="23" t="s">
        <v>103</v>
      </c>
      <c r="AR15" s="14"/>
    </row>
    <row r="16">
      <c r="B16" s="14"/>
      <c r="C16" s="25"/>
      <c r="D16" s="25"/>
      <c r="E16" s="25"/>
      <c r="F16" s="25"/>
      <c r="G16" s="25"/>
      <c r="H16" s="25"/>
      <c r="I16" s="14"/>
      <c r="J16" s="21"/>
      <c r="K16" s="21"/>
      <c r="L16" s="21"/>
      <c r="M16" s="21"/>
      <c r="N16" s="21"/>
      <c r="O16" s="26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14"/>
      <c r="AE16" s="25"/>
      <c r="AF16" s="14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14"/>
    </row>
    <row r="17">
      <c r="B17" s="14"/>
      <c r="C17" s="25"/>
      <c r="D17" s="25"/>
      <c r="E17" s="25"/>
      <c r="F17" s="25"/>
      <c r="G17" s="25"/>
      <c r="H17" s="25"/>
      <c r="I17" s="14"/>
      <c r="J17" s="21"/>
      <c r="K17" s="21"/>
      <c r="L17" s="27" t="s">
        <v>104</v>
      </c>
      <c r="M17" s="21"/>
      <c r="N17" s="21"/>
      <c r="O17" s="26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14"/>
      <c r="AE17" s="25"/>
      <c r="AF17" s="14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14"/>
    </row>
    <row r="18">
      <c r="B18" s="14"/>
      <c r="C18" s="25"/>
      <c r="D18" s="25"/>
      <c r="E18" s="25"/>
      <c r="F18" s="25"/>
      <c r="G18" s="25"/>
      <c r="H18" s="25"/>
      <c r="I18" s="14"/>
      <c r="J18" s="21"/>
      <c r="K18" s="21"/>
      <c r="L18" s="27" t="s">
        <v>105</v>
      </c>
      <c r="M18" s="21"/>
      <c r="N18" s="21"/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14"/>
      <c r="AE18" s="25"/>
      <c r="AF18" s="14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14"/>
    </row>
    <row r="19">
      <c r="B19" s="14"/>
      <c r="C19" s="25"/>
      <c r="D19" s="25"/>
      <c r="E19" s="25"/>
      <c r="F19" s="25"/>
      <c r="G19" s="25"/>
      <c r="H19" s="25"/>
      <c r="I19" s="14"/>
      <c r="J19" s="21"/>
      <c r="K19" s="21"/>
      <c r="L19" s="21"/>
      <c r="M19" s="21"/>
      <c r="N19" s="21"/>
      <c r="O19" s="26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14"/>
      <c r="AE19" s="25"/>
      <c r="AF19" s="14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14"/>
    </row>
    <row r="20">
      <c r="B20" s="14"/>
      <c r="C20" s="25"/>
      <c r="D20" s="25"/>
      <c r="E20" s="25"/>
      <c r="F20" s="25"/>
      <c r="G20" s="25"/>
      <c r="H20" s="25"/>
      <c r="I20" s="14"/>
      <c r="J20" s="21"/>
      <c r="K20" s="21"/>
      <c r="L20" s="21"/>
      <c r="M20" s="21"/>
      <c r="N20" s="21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14"/>
      <c r="AE20" s="25"/>
      <c r="AF20" s="14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14"/>
    </row>
    <row r="21" ht="15.75" customHeight="1">
      <c r="B21" s="14"/>
      <c r="C21" s="25"/>
      <c r="D21" s="25"/>
      <c r="E21" s="25"/>
      <c r="F21" s="25"/>
      <c r="G21" s="25"/>
      <c r="H21" s="25"/>
      <c r="I21" s="14"/>
      <c r="J21" s="21"/>
      <c r="K21" s="21"/>
      <c r="L21" s="21"/>
      <c r="M21" s="21"/>
      <c r="N21" s="21"/>
      <c r="O21" s="26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14"/>
      <c r="AE21" s="25"/>
      <c r="AF21" s="14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14"/>
    </row>
    <row r="22" ht="15.75" customHeight="1">
      <c r="B22" s="14"/>
      <c r="C22" s="25"/>
      <c r="D22" s="25"/>
      <c r="E22" s="25"/>
      <c r="F22" s="25"/>
      <c r="G22" s="25"/>
      <c r="H22" s="25"/>
      <c r="I22" s="14"/>
      <c r="J22" s="27" t="s">
        <v>106</v>
      </c>
      <c r="K22" s="21"/>
      <c r="L22" s="21"/>
      <c r="M22" s="21"/>
      <c r="N22" s="27" t="s">
        <v>104</v>
      </c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14"/>
      <c r="AE22" s="25"/>
      <c r="AF22" s="14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14"/>
    </row>
    <row r="23" ht="15.75" customHeight="1">
      <c r="B23" s="14"/>
      <c r="C23" s="25"/>
      <c r="D23" s="25"/>
      <c r="E23" s="25"/>
      <c r="F23" s="25"/>
      <c r="G23" s="25"/>
      <c r="H23" s="25"/>
      <c r="I23" s="14"/>
      <c r="J23" s="27" t="s">
        <v>107</v>
      </c>
      <c r="K23" s="21"/>
      <c r="L23" s="21"/>
      <c r="M23" s="21"/>
      <c r="N23" s="27" t="s">
        <v>108</v>
      </c>
      <c r="O23" s="26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14"/>
      <c r="AE23" s="25"/>
      <c r="AF23" s="14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14"/>
    </row>
    <row r="24" ht="15.75" customHeight="1">
      <c r="B24" s="14"/>
      <c r="C24" s="25"/>
      <c r="D24" s="25"/>
      <c r="E24" s="25"/>
      <c r="F24" s="25"/>
      <c r="G24" s="25"/>
      <c r="H24" s="25"/>
      <c r="I24" s="14"/>
      <c r="J24" s="21"/>
      <c r="K24" s="21"/>
      <c r="L24" s="21"/>
      <c r="M24" s="21"/>
      <c r="N24" s="21"/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14"/>
      <c r="AE24" s="25"/>
      <c r="AF24" s="14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14"/>
    </row>
    <row r="25" ht="15.75" customHeight="1">
      <c r="B25" s="14"/>
      <c r="C25" s="25"/>
      <c r="D25" s="25"/>
      <c r="E25" s="25"/>
      <c r="F25" s="25"/>
      <c r="G25" s="25"/>
      <c r="H25" s="25"/>
      <c r="I25" s="14"/>
      <c r="J25" s="21"/>
      <c r="K25" s="21"/>
      <c r="L25" s="21"/>
      <c r="M25" s="21"/>
      <c r="N25" s="21"/>
      <c r="O25" s="2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14"/>
      <c r="AE25" s="25"/>
      <c r="AF25" s="14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14"/>
    </row>
    <row r="26" ht="15.75" customHeight="1">
      <c r="B26" s="14"/>
      <c r="C26" s="25"/>
      <c r="D26" s="25"/>
      <c r="E26" s="25"/>
      <c r="F26" s="25"/>
      <c r="G26" s="25"/>
      <c r="H26" s="25"/>
      <c r="I26" s="14"/>
      <c r="J26" s="21"/>
      <c r="K26" s="21"/>
      <c r="L26" s="21"/>
      <c r="M26" s="21"/>
      <c r="N26" s="21"/>
      <c r="O26" s="26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14"/>
      <c r="AE26" s="25"/>
      <c r="AF26" s="14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14"/>
    </row>
    <row r="27" ht="15.75" customHeight="1">
      <c r="B27" s="14"/>
      <c r="C27" s="25"/>
      <c r="D27" s="25"/>
      <c r="E27" s="25"/>
      <c r="F27" s="25"/>
      <c r="G27" s="25"/>
      <c r="H27" s="25"/>
      <c r="I27" s="14"/>
      <c r="J27" s="21"/>
      <c r="K27" s="21"/>
      <c r="L27" s="21"/>
      <c r="M27" s="21"/>
      <c r="N27" s="21"/>
      <c r="O27" s="26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14"/>
      <c r="AE27" s="25"/>
      <c r="AF27" s="14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14"/>
    </row>
    <row r="28" ht="15.75" customHeight="1">
      <c r="B28" s="14"/>
      <c r="C28" s="25"/>
      <c r="D28" s="25"/>
      <c r="E28" s="25"/>
      <c r="F28" s="25"/>
      <c r="G28" s="25"/>
      <c r="H28" s="25"/>
      <c r="I28" s="14"/>
      <c r="J28" s="21"/>
      <c r="K28" s="21"/>
      <c r="L28" s="27" t="s">
        <v>109</v>
      </c>
      <c r="M28" s="21"/>
      <c r="N28" s="21"/>
      <c r="O28" s="26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14"/>
      <c r="AE28" s="25"/>
      <c r="AF28" s="14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14"/>
    </row>
    <row r="29" ht="15.75" customHeight="1">
      <c r="B29" s="14"/>
      <c r="C29" s="25"/>
      <c r="D29" s="25"/>
      <c r="E29" s="25"/>
      <c r="F29" s="25"/>
      <c r="G29" s="25"/>
      <c r="H29" s="25"/>
      <c r="I29" s="14"/>
      <c r="J29" s="21"/>
      <c r="K29" s="21"/>
      <c r="L29" s="27" t="s">
        <v>110</v>
      </c>
      <c r="M29" s="21"/>
      <c r="N29" s="21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14"/>
      <c r="AE29" s="25"/>
      <c r="AF29" s="14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14"/>
    </row>
    <row r="30" ht="15.75" customHeight="1">
      <c r="B30" s="14"/>
      <c r="C30" s="25"/>
      <c r="D30" s="25"/>
      <c r="E30" s="25"/>
      <c r="F30" s="25"/>
      <c r="G30" s="25"/>
      <c r="H30" s="25"/>
      <c r="I30" s="14"/>
      <c r="J30" s="21"/>
      <c r="K30" s="21"/>
      <c r="L30" s="21"/>
      <c r="M30" s="21"/>
      <c r="N30" s="21"/>
      <c r="O30" s="26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14"/>
      <c r="AE30" s="25"/>
      <c r="AF30" s="14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14"/>
    </row>
    <row r="31" ht="15.75" customHeight="1">
      <c r="B31" s="14"/>
      <c r="C31" s="28"/>
      <c r="D31" s="28"/>
      <c r="E31" s="28"/>
      <c r="F31" s="28"/>
      <c r="G31" s="28"/>
      <c r="H31" s="28"/>
      <c r="I31" s="14"/>
      <c r="J31" s="21"/>
      <c r="K31" s="21"/>
      <c r="L31" s="21"/>
      <c r="M31" s="21"/>
      <c r="N31" s="21"/>
      <c r="O31" s="29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14"/>
      <c r="AE31" s="28"/>
      <c r="AF31" s="14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14"/>
    </row>
    <row r="32" ht="4.5" customHeight="1">
      <c r="B32" s="14"/>
      <c r="C32" s="30"/>
      <c r="D32" s="30"/>
      <c r="E32" s="30"/>
      <c r="F32" s="30"/>
      <c r="G32" s="30"/>
      <c r="H32" s="30"/>
      <c r="I32" s="14"/>
      <c r="J32" s="14"/>
      <c r="K32" s="14"/>
      <c r="L32" s="14"/>
      <c r="M32" s="14"/>
      <c r="N32" s="14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</row>
    <row r="33" ht="15.75" customHeight="1">
      <c r="B33" s="14"/>
      <c r="C33" s="15"/>
      <c r="D33" s="15" t="s">
        <v>82</v>
      </c>
      <c r="E33" s="15"/>
      <c r="F33" s="15"/>
      <c r="G33" s="15"/>
      <c r="H33" s="15" t="s">
        <v>82</v>
      </c>
      <c r="I33" s="14"/>
      <c r="J33" s="16" t="s">
        <v>10</v>
      </c>
      <c r="K33" s="17"/>
      <c r="L33" s="17"/>
      <c r="M33" s="17"/>
      <c r="N33" s="18"/>
      <c r="O33" s="14"/>
      <c r="P33" s="31" t="s">
        <v>111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3"/>
      <c r="AR33" s="14"/>
    </row>
    <row r="34" ht="15.75" customHeight="1">
      <c r="B34" s="14"/>
      <c r="C34" s="15" t="s">
        <v>82</v>
      </c>
      <c r="D34" s="15"/>
      <c r="E34" s="15"/>
      <c r="F34" s="15"/>
      <c r="G34" s="15" t="s">
        <v>82</v>
      </c>
      <c r="H34" s="15"/>
      <c r="I34" s="14"/>
      <c r="J34" s="16" t="s">
        <v>12</v>
      </c>
      <c r="K34" s="17"/>
      <c r="L34" s="17"/>
      <c r="M34" s="17"/>
      <c r="N34" s="18"/>
      <c r="O34" s="14"/>
      <c r="P34" s="34"/>
      <c r="AQ34" s="35"/>
      <c r="AR34" s="14"/>
    </row>
    <row r="35" ht="15.75" customHeight="1">
      <c r="B35" s="14"/>
      <c r="C35" s="15"/>
      <c r="D35" s="15"/>
      <c r="E35" s="15"/>
      <c r="F35" s="15" t="s">
        <v>82</v>
      </c>
      <c r="G35" s="15"/>
      <c r="H35" s="15"/>
      <c r="I35" s="14"/>
      <c r="J35" s="16" t="s">
        <v>14</v>
      </c>
      <c r="K35" s="17"/>
      <c r="L35" s="17"/>
      <c r="M35" s="17"/>
      <c r="N35" s="18"/>
      <c r="O35" s="14"/>
      <c r="P35" s="34"/>
      <c r="AQ35" s="35"/>
      <c r="AR35" s="14"/>
    </row>
    <row r="36" ht="15.75" customHeight="1">
      <c r="B36" s="14"/>
      <c r="C36" s="15"/>
      <c r="D36" s="15"/>
      <c r="E36" s="15" t="s">
        <v>82</v>
      </c>
      <c r="F36" s="15"/>
      <c r="G36" s="15"/>
      <c r="H36" s="15"/>
      <c r="I36" s="14"/>
      <c r="J36" s="16" t="s">
        <v>112</v>
      </c>
      <c r="K36" s="17"/>
      <c r="L36" s="17"/>
      <c r="M36" s="17"/>
      <c r="N36" s="18"/>
      <c r="O36" s="14"/>
      <c r="P36" s="36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8"/>
      <c r="AR36" s="14"/>
    </row>
    <row r="37" ht="15.75" customHeight="1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J5:N5"/>
    <mergeCell ref="J6:N6"/>
    <mergeCell ref="J7:N7"/>
    <mergeCell ref="J8:N8"/>
    <mergeCell ref="J9:N9"/>
    <mergeCell ref="J10:N10"/>
    <mergeCell ref="J11:N11"/>
    <mergeCell ref="J12:N12"/>
    <mergeCell ref="C15:C31"/>
    <mergeCell ref="D15:D31"/>
    <mergeCell ref="E15:E31"/>
    <mergeCell ref="F15:F31"/>
    <mergeCell ref="G15:G31"/>
    <mergeCell ref="H15:H31"/>
    <mergeCell ref="U15:U31"/>
    <mergeCell ref="V15:V31"/>
    <mergeCell ref="W15:W31"/>
    <mergeCell ref="X15:X31"/>
    <mergeCell ref="Y15:Y31"/>
    <mergeCell ref="Z15:Z31"/>
    <mergeCell ref="AA15:AA31"/>
    <mergeCell ref="AK15:AK31"/>
    <mergeCell ref="AL15:AL31"/>
    <mergeCell ref="AM15:AM31"/>
    <mergeCell ref="AN15:AN31"/>
    <mergeCell ref="AO15:AO31"/>
    <mergeCell ref="AP15:AP31"/>
    <mergeCell ref="AQ15:AQ31"/>
    <mergeCell ref="AB15:AB31"/>
    <mergeCell ref="AC15:AC31"/>
    <mergeCell ref="AE15:AE31"/>
    <mergeCell ref="AG15:AG31"/>
    <mergeCell ref="AH15:AH31"/>
    <mergeCell ref="AI15:AI31"/>
    <mergeCell ref="AJ15:AJ31"/>
    <mergeCell ref="P33:AQ36"/>
    <mergeCell ref="J33:N33"/>
    <mergeCell ref="J34:N34"/>
    <mergeCell ref="J35:N35"/>
    <mergeCell ref="J36:N36"/>
    <mergeCell ref="J13:N13"/>
    <mergeCell ref="O15:O31"/>
    <mergeCell ref="P15:P31"/>
    <mergeCell ref="Q15:Q31"/>
    <mergeCell ref="R15:R31"/>
    <mergeCell ref="S15:S31"/>
    <mergeCell ref="T15:T31"/>
  </mergeCells>
  <printOptions/>
  <pageMargins bottom="0.75" footer="0.0" header="0.0" left="0.7" right="0.7" top="0.75"/>
  <pageSetup paperSize="9" orientation="portrait"/>
  <drawing r:id="rId1"/>
</worksheet>
</file>