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ley\Documents\Github\hackersbeta\"/>
    </mc:Choice>
  </mc:AlternateContent>
  <xr:revisionPtr revIDLastSave="0" documentId="13_ncr:1_{516F2113-A949-4975-B9A7-44789BDE6C7C}" xr6:coauthVersionLast="47" xr6:coauthVersionMax="47" xr10:uidLastSave="{00000000-0000-0000-0000-000000000000}"/>
  <bookViews>
    <workbookView xWindow="-110" yWindow="-110" windowWidth="19420" windowHeight="11500" xr2:uid="{EA4B3CCF-BED4-4521-900E-AA5CE6BED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1" l="1"/>
  <c r="N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T16" i="1" s="1"/>
  <c r="N17" i="1"/>
  <c r="N45" i="1" s="1"/>
  <c r="N18" i="1"/>
  <c r="N19" i="1"/>
  <c r="N20" i="1"/>
  <c r="N21" i="1"/>
  <c r="N22" i="1"/>
  <c r="N23" i="1"/>
  <c r="N24" i="1"/>
  <c r="N26" i="1"/>
  <c r="N28" i="1"/>
  <c r="N29" i="1"/>
  <c r="N30" i="1"/>
  <c r="N31" i="1"/>
  <c r="N32" i="1"/>
  <c r="T32" i="1" s="1"/>
  <c r="N33" i="1"/>
  <c r="N34" i="1"/>
  <c r="N35" i="1"/>
  <c r="N36" i="1"/>
  <c r="N37" i="1"/>
  <c r="N38" i="1"/>
  <c r="N39" i="1"/>
  <c r="N40" i="1"/>
  <c r="N41" i="1"/>
  <c r="N42" i="1"/>
  <c r="N43" i="1"/>
  <c r="N44" i="1"/>
  <c r="J45" i="1"/>
  <c r="T44" i="1"/>
  <c r="T43" i="1"/>
  <c r="T42" i="1"/>
  <c r="T41" i="1"/>
  <c r="T40" i="1"/>
  <c r="T39" i="1"/>
  <c r="T38" i="1"/>
  <c r="T37" i="1"/>
  <c r="T36" i="1"/>
  <c r="T35" i="1"/>
  <c r="T34" i="1"/>
  <c r="T33" i="1"/>
  <c r="T31" i="1"/>
  <c r="T30" i="1"/>
  <c r="T29" i="1"/>
  <c r="T28" i="1"/>
  <c r="T26" i="1"/>
  <c r="T24" i="1"/>
  <c r="T23" i="1"/>
  <c r="T22" i="1"/>
  <c r="T21" i="1"/>
  <c r="T20" i="1"/>
  <c r="T19" i="1"/>
  <c r="T18" i="1"/>
  <c r="T17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 l="1"/>
  <c r="T45" i="1" s="1"/>
</calcChain>
</file>

<file path=xl/sharedStrings.xml><?xml version="1.0" encoding="utf-8"?>
<sst xmlns="http://schemas.openxmlformats.org/spreadsheetml/2006/main" count="192" uniqueCount="35">
  <si>
    <t>Total Nights</t>
  </si>
  <si>
    <t>Type</t>
  </si>
  <si>
    <t>Single/Twin/Triple Share</t>
  </si>
  <si>
    <t>Number</t>
  </si>
  <si>
    <t>View</t>
  </si>
  <si>
    <t>Downstairs/Upstairs</t>
  </si>
  <si>
    <t>Advertised Weekday Rates/Night</t>
  </si>
  <si>
    <t>Nights</t>
  </si>
  <si>
    <t>Advertised Weekend Rates/Night</t>
  </si>
  <si>
    <t>Discount per Night</t>
  </si>
  <si>
    <t>Total Discounted  Accom.</t>
  </si>
  <si>
    <t>Max Occ.</t>
  </si>
  <si>
    <t>Name</t>
  </si>
  <si>
    <t>Room Contacts</t>
  </si>
  <si>
    <t>DLX</t>
  </si>
  <si>
    <t xml:space="preserve">Single </t>
  </si>
  <si>
    <t>Golf</t>
  </si>
  <si>
    <t xml:space="preserve">Downstairs </t>
  </si>
  <si>
    <t>DABL</t>
  </si>
  <si>
    <t xml:space="preserve">Single/Twin </t>
  </si>
  <si>
    <t>Q&amp;S</t>
  </si>
  <si>
    <t>Pool</t>
  </si>
  <si>
    <t>PVQS</t>
  </si>
  <si>
    <t>Single/Twin/Triple</t>
  </si>
  <si>
    <t>2QSP</t>
  </si>
  <si>
    <t>Twin</t>
  </si>
  <si>
    <t>SPA</t>
  </si>
  <si>
    <t>Single</t>
  </si>
  <si>
    <t>Upstairs</t>
  </si>
  <si>
    <t>EXEC</t>
  </si>
  <si>
    <t>Names</t>
  </si>
  <si>
    <t>Brendan Oakes</t>
  </si>
  <si>
    <t>Andrew Murray</t>
  </si>
  <si>
    <t>Ashley Oakes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</si>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</sst>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38486</xdr:rowOff>
    </xdr:from>
    <xdr:to>
      <xdr:col>12</xdr:col>
      <xdr:colOff>861457</xdr:colOff>
      <xdr:row>94</xdr:row>
      <xdr:rowOff>58543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DD963-14BD-EEF9-341D-AAEE3AB5D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66486"/>
          <a:ext cx="10914303" cy="8887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3A59-26D8-4A5F-BCE7-2D5CFCC562C2}">
  <sheetPr>
    <pageSetUpPr fitToPage="1"/>
  </sheetPr>
  <dimension ref="A1:AG45"/>
  <sheetViews>
    <sheetView tabSelected="1" zoomScale="55" zoomScaleNormal="55" workbookViewId="0">
      <selection activeCell="M18" sqref="M18"/>
    </sheetView>
  </sheetViews>
  <sheetFormatPr defaultColWidth="15.90625" defaultRowHeight="14.5" x14ac:dyDescent="0.35"/>
  <cols>
    <col min="4" max="4" width="15.6328125" customWidth="1"/>
    <col min="5" max="5" width="15.90625" hidden="1" customWidth="1"/>
    <col min="9" max="9" width="7.08984375" customWidth="1"/>
    <col min="11" max="11" width="5.36328125" customWidth="1"/>
    <col min="12" max="12" width="15.90625" hidden="1" customWidth="1"/>
    <col min="16" max="16" width="3.1796875" customWidth="1"/>
    <col min="20" max="20" width="5.36328125" customWidth="1"/>
    <col min="21" max="22" width="15.90625" hidden="1" customWidth="1"/>
  </cols>
  <sheetData>
    <row r="1" spans="1:33" x14ac:dyDescent="0.35">
      <c r="A1" s="1" t="s">
        <v>0</v>
      </c>
      <c r="B1" s="1" t="s">
        <v>1</v>
      </c>
      <c r="C1" s="7" t="s">
        <v>2</v>
      </c>
      <c r="D1" s="7"/>
      <c r="E1" s="7"/>
      <c r="F1" s="1" t="s">
        <v>3</v>
      </c>
      <c r="G1" s="1" t="s">
        <v>4</v>
      </c>
      <c r="H1" s="7" t="s">
        <v>5</v>
      </c>
      <c r="I1" s="7"/>
      <c r="J1" s="11" t="s">
        <v>6</v>
      </c>
      <c r="K1" s="12"/>
      <c r="L1" s="13"/>
      <c r="M1" s="1" t="s">
        <v>7</v>
      </c>
      <c r="N1" s="11" t="s">
        <v>8</v>
      </c>
      <c r="O1" s="12"/>
      <c r="P1" s="13"/>
      <c r="Q1" s="1" t="s">
        <v>7</v>
      </c>
      <c r="R1" s="11" t="s">
        <v>9</v>
      </c>
      <c r="S1" s="13"/>
      <c r="T1" s="11" t="s">
        <v>10</v>
      </c>
      <c r="U1" s="12"/>
      <c r="V1" s="13"/>
      <c r="W1" s="1" t="s">
        <v>11</v>
      </c>
      <c r="X1" s="7" t="s">
        <v>30</v>
      </c>
      <c r="Y1" s="7"/>
      <c r="Z1" s="7"/>
      <c r="AA1" s="7" t="s">
        <v>12</v>
      </c>
      <c r="AB1" s="7"/>
      <c r="AC1" s="7"/>
      <c r="AD1" s="7" t="s">
        <v>13</v>
      </c>
      <c r="AE1" s="7"/>
      <c r="AF1" s="7"/>
      <c r="AG1" s="7"/>
    </row>
    <row r="2" spans="1:33" x14ac:dyDescent="0.35">
      <c r="A2" s="2">
        <v>2</v>
      </c>
      <c r="B2" s="2" t="s">
        <v>14</v>
      </c>
      <c r="C2" s="8" t="s">
        <v>15</v>
      </c>
      <c r="D2" s="9"/>
      <c r="E2" s="10"/>
      <c r="F2" s="2">
        <v>1</v>
      </c>
      <c r="G2" s="2" t="s">
        <v>16</v>
      </c>
      <c r="H2" s="8" t="s">
        <v>17</v>
      </c>
      <c r="I2" s="10"/>
      <c r="J2" s="8">
        <v>260</v>
      </c>
      <c r="K2" s="9"/>
      <c r="L2" s="10"/>
      <c r="M2" s="2">
        <v>0</v>
      </c>
      <c r="N2" s="8">
        <f t="shared" ref="N2:N10" si="0">+J2+20</f>
        <v>280</v>
      </c>
      <c r="O2" s="9"/>
      <c r="P2" s="10"/>
      <c r="Q2" s="2">
        <v>2</v>
      </c>
      <c r="R2" s="8">
        <v>20</v>
      </c>
      <c r="S2" s="10"/>
      <c r="T2" s="8">
        <f t="shared" ref="T2:T40" si="1">SUM(PRODUCT(J2,M2),PRODUCT(N2,Q2))-PRODUCT(R2,SUM(M2,Q2))</f>
        <v>520</v>
      </c>
      <c r="U2" s="9"/>
      <c r="V2" s="10"/>
      <c r="W2" s="2">
        <v>1</v>
      </c>
      <c r="X2" s="8"/>
      <c r="Y2" s="9"/>
      <c r="Z2" s="10"/>
      <c r="AA2" s="8"/>
      <c r="AB2" s="9"/>
      <c r="AC2" s="10"/>
      <c r="AD2" s="8"/>
      <c r="AE2" s="9"/>
      <c r="AF2" s="9"/>
      <c r="AG2" s="10"/>
    </row>
    <row r="3" spans="1:33" x14ac:dyDescent="0.35">
      <c r="A3" s="2">
        <v>2</v>
      </c>
      <c r="B3" s="2" t="s">
        <v>18</v>
      </c>
      <c r="C3" s="8" t="s">
        <v>19</v>
      </c>
      <c r="D3" s="9"/>
      <c r="E3" s="10"/>
      <c r="F3" s="2">
        <v>2</v>
      </c>
      <c r="G3" s="2" t="s">
        <v>16</v>
      </c>
      <c r="H3" s="8" t="s">
        <v>17</v>
      </c>
      <c r="I3" s="10"/>
      <c r="J3" s="8">
        <v>230</v>
      </c>
      <c r="K3" s="9"/>
      <c r="L3" s="10"/>
      <c r="M3" s="2">
        <v>0</v>
      </c>
      <c r="N3" s="8">
        <f t="shared" si="0"/>
        <v>250</v>
      </c>
      <c r="O3" s="9"/>
      <c r="P3" s="10"/>
      <c r="Q3" s="2">
        <v>2</v>
      </c>
      <c r="R3" s="8">
        <v>20</v>
      </c>
      <c r="S3" s="10"/>
      <c r="T3" s="8">
        <f t="shared" si="1"/>
        <v>460</v>
      </c>
      <c r="U3" s="9"/>
      <c r="V3" s="10"/>
      <c r="W3" s="2">
        <v>2</v>
      </c>
      <c r="X3" s="8"/>
      <c r="Y3" s="9"/>
      <c r="Z3" s="10"/>
      <c r="AA3" s="8"/>
      <c r="AB3" s="9"/>
      <c r="AC3" s="10"/>
      <c r="AD3" s="8"/>
      <c r="AE3" s="9"/>
      <c r="AF3" s="9"/>
      <c r="AG3" s="10"/>
    </row>
    <row r="4" spans="1:33" x14ac:dyDescent="0.35">
      <c r="A4" s="2">
        <v>2</v>
      </c>
      <c r="B4" s="2" t="s">
        <v>20</v>
      </c>
      <c r="C4" s="8" t="s">
        <v>19</v>
      </c>
      <c r="D4" s="9"/>
      <c r="E4" s="10"/>
      <c r="F4" s="2">
        <v>3</v>
      </c>
      <c r="G4" s="2" t="s">
        <v>16</v>
      </c>
      <c r="H4" s="8" t="s">
        <v>17</v>
      </c>
      <c r="I4" s="10"/>
      <c r="J4" s="8">
        <v>230</v>
      </c>
      <c r="K4" s="9"/>
      <c r="L4" s="10"/>
      <c r="M4" s="2">
        <v>0</v>
      </c>
      <c r="N4" s="8">
        <f t="shared" si="0"/>
        <v>250</v>
      </c>
      <c r="O4" s="9"/>
      <c r="P4" s="10"/>
      <c r="Q4" s="2">
        <v>2</v>
      </c>
      <c r="R4" s="8">
        <v>20</v>
      </c>
      <c r="S4" s="10"/>
      <c r="T4" s="8">
        <f t="shared" si="1"/>
        <v>460</v>
      </c>
      <c r="U4" s="9"/>
      <c r="V4" s="10"/>
      <c r="W4" s="2">
        <v>2</v>
      </c>
      <c r="X4" s="8"/>
      <c r="Y4" s="9"/>
      <c r="Z4" s="10"/>
      <c r="AA4" s="8"/>
      <c r="AB4" s="9"/>
      <c r="AC4" s="10"/>
      <c r="AD4" s="8"/>
      <c r="AE4" s="9"/>
      <c r="AF4" s="9"/>
      <c r="AG4" s="10"/>
    </row>
    <row r="5" spans="1:33" x14ac:dyDescent="0.35">
      <c r="A5" s="2">
        <v>2</v>
      </c>
      <c r="B5" s="2" t="s">
        <v>18</v>
      </c>
      <c r="C5" s="8" t="s">
        <v>19</v>
      </c>
      <c r="D5" s="9"/>
      <c r="E5" s="10"/>
      <c r="F5" s="2">
        <v>4</v>
      </c>
      <c r="G5" s="2" t="s">
        <v>21</v>
      </c>
      <c r="H5" s="8" t="s">
        <v>17</v>
      </c>
      <c r="I5" s="10"/>
      <c r="J5" s="8">
        <v>230</v>
      </c>
      <c r="K5" s="9"/>
      <c r="L5" s="10"/>
      <c r="M5" s="2">
        <v>0</v>
      </c>
      <c r="N5" s="8">
        <f t="shared" si="0"/>
        <v>250</v>
      </c>
      <c r="O5" s="9"/>
      <c r="P5" s="10"/>
      <c r="Q5" s="2">
        <v>2</v>
      </c>
      <c r="R5" s="8">
        <v>20</v>
      </c>
      <c r="S5" s="10"/>
      <c r="T5" s="8">
        <f t="shared" si="1"/>
        <v>460</v>
      </c>
      <c r="U5" s="9"/>
      <c r="V5" s="10"/>
      <c r="W5" s="2">
        <v>2</v>
      </c>
      <c r="X5" s="8"/>
      <c r="Y5" s="9"/>
      <c r="Z5" s="10"/>
      <c r="AA5" s="8"/>
      <c r="AB5" s="9"/>
      <c r="AC5" s="10"/>
      <c r="AD5" s="8"/>
      <c r="AE5" s="9"/>
      <c r="AF5" s="9"/>
      <c r="AG5" s="10"/>
    </row>
    <row r="6" spans="1:33" x14ac:dyDescent="0.35">
      <c r="A6" s="2">
        <v>2</v>
      </c>
      <c r="B6" s="2" t="s">
        <v>22</v>
      </c>
      <c r="C6" s="8" t="s">
        <v>23</v>
      </c>
      <c r="D6" s="9"/>
      <c r="E6" s="10"/>
      <c r="F6" s="2">
        <v>5</v>
      </c>
      <c r="G6" s="2" t="s">
        <v>21</v>
      </c>
      <c r="H6" s="8" t="s">
        <v>17</v>
      </c>
      <c r="I6" s="10"/>
      <c r="J6" s="8">
        <v>230</v>
      </c>
      <c r="K6" s="9"/>
      <c r="L6" s="10"/>
      <c r="M6" s="2">
        <v>0</v>
      </c>
      <c r="N6" s="8">
        <f t="shared" si="0"/>
        <v>250</v>
      </c>
      <c r="O6" s="9"/>
      <c r="P6" s="10"/>
      <c r="Q6" s="2">
        <v>2</v>
      </c>
      <c r="R6" s="8">
        <v>20</v>
      </c>
      <c r="S6" s="10"/>
      <c r="T6" s="8">
        <f t="shared" si="1"/>
        <v>460</v>
      </c>
      <c r="U6" s="9"/>
      <c r="V6" s="10"/>
      <c r="W6" s="2">
        <v>3</v>
      </c>
      <c r="X6" s="8"/>
      <c r="Y6" s="9"/>
      <c r="Z6" s="10"/>
      <c r="AA6" s="8"/>
      <c r="AB6" s="9"/>
      <c r="AC6" s="10"/>
      <c r="AD6" s="8"/>
      <c r="AE6" s="9"/>
      <c r="AF6" s="9"/>
      <c r="AG6" s="10"/>
    </row>
    <row r="7" spans="1:33" x14ac:dyDescent="0.35">
      <c r="A7" s="2">
        <v>2</v>
      </c>
      <c r="B7" s="2" t="s">
        <v>18</v>
      </c>
      <c r="C7" s="8" t="s">
        <v>19</v>
      </c>
      <c r="D7" s="9"/>
      <c r="E7" s="10"/>
      <c r="F7" s="2">
        <v>6</v>
      </c>
      <c r="G7" s="2" t="s">
        <v>16</v>
      </c>
      <c r="H7" s="8" t="s">
        <v>17</v>
      </c>
      <c r="I7" s="10"/>
      <c r="J7" s="8">
        <v>230</v>
      </c>
      <c r="K7" s="9"/>
      <c r="L7" s="10"/>
      <c r="M7" s="2">
        <v>0</v>
      </c>
      <c r="N7" s="8">
        <f t="shared" si="0"/>
        <v>250</v>
      </c>
      <c r="O7" s="9"/>
      <c r="P7" s="10"/>
      <c r="Q7" s="2">
        <v>2</v>
      </c>
      <c r="R7" s="8">
        <v>20</v>
      </c>
      <c r="S7" s="10"/>
      <c r="T7" s="8">
        <f t="shared" si="1"/>
        <v>460</v>
      </c>
      <c r="U7" s="9"/>
      <c r="V7" s="10"/>
      <c r="W7" s="2">
        <v>2</v>
      </c>
      <c r="X7" s="8"/>
      <c r="Y7" s="9"/>
      <c r="Z7" s="10"/>
      <c r="AA7" s="8"/>
      <c r="AB7" s="9"/>
      <c r="AC7" s="10"/>
      <c r="AD7" s="14"/>
      <c r="AE7" s="14"/>
      <c r="AF7" s="14"/>
      <c r="AG7" s="14"/>
    </row>
    <row r="8" spans="1:33" x14ac:dyDescent="0.35">
      <c r="A8" s="2">
        <v>2</v>
      </c>
      <c r="B8" s="2" t="s">
        <v>20</v>
      </c>
      <c r="C8" s="8" t="s">
        <v>19</v>
      </c>
      <c r="D8" s="9"/>
      <c r="E8" s="10"/>
      <c r="F8" s="2">
        <v>7</v>
      </c>
      <c r="G8" s="2" t="s">
        <v>16</v>
      </c>
      <c r="H8" s="8" t="s">
        <v>17</v>
      </c>
      <c r="I8" s="10"/>
      <c r="J8" s="8">
        <v>230</v>
      </c>
      <c r="K8" s="9"/>
      <c r="L8" s="10"/>
      <c r="M8" s="2">
        <v>0</v>
      </c>
      <c r="N8" s="8">
        <f t="shared" si="0"/>
        <v>250</v>
      </c>
      <c r="O8" s="9"/>
      <c r="P8" s="10"/>
      <c r="Q8" s="2">
        <v>2</v>
      </c>
      <c r="R8" s="8">
        <v>20</v>
      </c>
      <c r="S8" s="10"/>
      <c r="T8" s="8">
        <f t="shared" si="1"/>
        <v>460</v>
      </c>
      <c r="U8" s="9"/>
      <c r="V8" s="10"/>
      <c r="W8" s="2">
        <v>2</v>
      </c>
      <c r="X8" s="8"/>
      <c r="Y8" s="9"/>
      <c r="Z8" s="10"/>
      <c r="AA8" s="8"/>
      <c r="AB8" s="9"/>
      <c r="AC8" s="10"/>
      <c r="AD8" s="14"/>
      <c r="AE8" s="14"/>
      <c r="AF8" s="14"/>
      <c r="AG8" s="14"/>
    </row>
    <row r="9" spans="1:33" x14ac:dyDescent="0.35">
      <c r="A9" s="2">
        <v>2</v>
      </c>
      <c r="B9" s="2" t="s">
        <v>24</v>
      </c>
      <c r="C9" s="8" t="s">
        <v>25</v>
      </c>
      <c r="D9" s="9"/>
      <c r="E9" s="10"/>
      <c r="F9" s="2">
        <v>8</v>
      </c>
      <c r="G9" s="2" t="s">
        <v>21</v>
      </c>
      <c r="H9" s="8" t="s">
        <v>17</v>
      </c>
      <c r="I9" s="10"/>
      <c r="J9" s="8">
        <v>240</v>
      </c>
      <c r="K9" s="9"/>
      <c r="L9" s="10"/>
      <c r="M9" s="2">
        <v>0</v>
      </c>
      <c r="N9" s="8">
        <f t="shared" si="0"/>
        <v>260</v>
      </c>
      <c r="O9" s="9"/>
      <c r="P9" s="10"/>
      <c r="Q9" s="2">
        <v>2</v>
      </c>
      <c r="R9" s="8">
        <v>20</v>
      </c>
      <c r="S9" s="10"/>
      <c r="T9" s="8">
        <f t="shared" si="1"/>
        <v>480</v>
      </c>
      <c r="U9" s="9"/>
      <c r="V9" s="10"/>
      <c r="W9" s="2">
        <v>2</v>
      </c>
      <c r="X9" s="8"/>
      <c r="Y9" s="9"/>
      <c r="Z9" s="10"/>
      <c r="AA9" s="8"/>
      <c r="AB9" s="9"/>
      <c r="AC9" s="10"/>
      <c r="AD9" s="8"/>
      <c r="AE9" s="9"/>
      <c r="AF9" s="9"/>
      <c r="AG9" s="10"/>
    </row>
    <row r="10" spans="1:33" x14ac:dyDescent="0.35">
      <c r="A10" s="2">
        <v>2</v>
      </c>
      <c r="B10" s="2" t="s">
        <v>20</v>
      </c>
      <c r="C10" s="8" t="s">
        <v>19</v>
      </c>
      <c r="D10" s="9"/>
      <c r="E10" s="10"/>
      <c r="F10" s="2">
        <v>9</v>
      </c>
      <c r="G10" s="2" t="s">
        <v>16</v>
      </c>
      <c r="H10" s="8" t="s">
        <v>17</v>
      </c>
      <c r="I10" s="10"/>
      <c r="J10" s="8">
        <v>230</v>
      </c>
      <c r="K10" s="9"/>
      <c r="L10" s="10"/>
      <c r="M10" s="2">
        <v>0</v>
      </c>
      <c r="N10" s="8">
        <f t="shared" si="0"/>
        <v>250</v>
      </c>
      <c r="O10" s="9"/>
      <c r="P10" s="10"/>
      <c r="Q10" s="2">
        <v>2</v>
      </c>
      <c r="R10" s="8">
        <v>20</v>
      </c>
      <c r="S10" s="10"/>
      <c r="T10" s="8">
        <f t="shared" si="1"/>
        <v>460</v>
      </c>
      <c r="U10" s="9"/>
      <c r="V10" s="10"/>
      <c r="W10" s="2">
        <v>2</v>
      </c>
      <c r="X10" s="8"/>
      <c r="Y10" s="9"/>
      <c r="Z10" s="10"/>
      <c r="AA10" s="8"/>
      <c r="AB10" s="9"/>
      <c r="AC10" s="10"/>
      <c r="AD10" s="14"/>
      <c r="AE10" s="14"/>
      <c r="AF10" s="14"/>
      <c r="AG10" s="14"/>
    </row>
    <row r="11" spans="1:33" x14ac:dyDescent="0.35">
      <c r="A11" s="2">
        <v>2</v>
      </c>
      <c r="B11" s="2" t="s">
        <v>26</v>
      </c>
      <c r="C11" s="8" t="s">
        <v>27</v>
      </c>
      <c r="D11" s="9"/>
      <c r="E11" s="10"/>
      <c r="F11" s="2">
        <v>10</v>
      </c>
      <c r="G11" s="2" t="s">
        <v>16</v>
      </c>
      <c r="H11" s="8" t="s">
        <v>17</v>
      </c>
      <c r="I11" s="10"/>
      <c r="J11" s="8">
        <v>240</v>
      </c>
      <c r="K11" s="9"/>
      <c r="L11" s="10"/>
      <c r="M11" s="2">
        <v>0</v>
      </c>
      <c r="N11" s="8">
        <v>260</v>
      </c>
      <c r="O11" s="9"/>
      <c r="P11" s="10"/>
      <c r="Q11" s="2">
        <v>2</v>
      </c>
      <c r="R11" s="8">
        <v>20</v>
      </c>
      <c r="S11" s="10"/>
      <c r="T11" s="8">
        <f t="shared" si="1"/>
        <v>480</v>
      </c>
      <c r="U11" s="9"/>
      <c r="V11" s="10"/>
      <c r="W11" s="2">
        <v>1</v>
      </c>
      <c r="X11" s="8"/>
      <c r="Y11" s="9"/>
      <c r="Z11" s="10"/>
      <c r="AA11" s="8"/>
      <c r="AB11" s="9"/>
      <c r="AC11" s="10"/>
      <c r="AD11" s="8"/>
      <c r="AE11" s="9"/>
      <c r="AF11" s="9"/>
      <c r="AG11" s="10"/>
    </row>
    <row r="12" spans="1:33" x14ac:dyDescent="0.35">
      <c r="A12" s="2">
        <v>2</v>
      </c>
      <c r="B12" s="2" t="s">
        <v>22</v>
      </c>
      <c r="C12" s="8" t="s">
        <v>19</v>
      </c>
      <c r="D12" s="9"/>
      <c r="E12" s="10"/>
      <c r="F12" s="2">
        <v>11</v>
      </c>
      <c r="G12" s="2" t="s">
        <v>21</v>
      </c>
      <c r="H12" s="8" t="s">
        <v>17</v>
      </c>
      <c r="I12" s="10"/>
      <c r="J12" s="8">
        <v>230</v>
      </c>
      <c r="K12" s="9"/>
      <c r="L12" s="10"/>
      <c r="M12" s="2">
        <v>0</v>
      </c>
      <c r="N12" s="8">
        <f t="shared" ref="N12:N44" si="2">+J12+20</f>
        <v>250</v>
      </c>
      <c r="O12" s="9"/>
      <c r="P12" s="10"/>
      <c r="Q12" s="2">
        <v>2</v>
      </c>
      <c r="R12" s="8">
        <v>20</v>
      </c>
      <c r="S12" s="10"/>
      <c r="T12" s="8">
        <f t="shared" si="1"/>
        <v>460</v>
      </c>
      <c r="U12" s="9"/>
      <c r="V12" s="10"/>
      <c r="W12" s="2">
        <v>2</v>
      </c>
      <c r="X12" s="8"/>
      <c r="Y12" s="9"/>
      <c r="Z12" s="10"/>
      <c r="AA12" s="8"/>
      <c r="AB12" s="9"/>
      <c r="AC12" s="10"/>
      <c r="AD12" s="8"/>
      <c r="AE12" s="9"/>
      <c r="AF12" s="9"/>
      <c r="AG12" s="10"/>
    </row>
    <row r="13" spans="1:33" x14ac:dyDescent="0.35">
      <c r="A13" s="2">
        <v>2</v>
      </c>
      <c r="B13" s="2" t="s">
        <v>22</v>
      </c>
      <c r="C13" s="8" t="s">
        <v>19</v>
      </c>
      <c r="D13" s="9"/>
      <c r="E13" s="10"/>
      <c r="F13" s="2">
        <v>12</v>
      </c>
      <c r="G13" s="2" t="s">
        <v>21</v>
      </c>
      <c r="H13" s="8" t="s">
        <v>17</v>
      </c>
      <c r="I13" s="10"/>
      <c r="J13" s="8">
        <v>230</v>
      </c>
      <c r="K13" s="9"/>
      <c r="L13" s="10"/>
      <c r="M13" s="2">
        <v>0</v>
      </c>
      <c r="N13" s="8">
        <f t="shared" si="2"/>
        <v>250</v>
      </c>
      <c r="O13" s="9"/>
      <c r="P13" s="10"/>
      <c r="Q13" s="2">
        <v>2</v>
      </c>
      <c r="R13" s="8">
        <v>20</v>
      </c>
      <c r="S13" s="10"/>
      <c r="T13" s="8">
        <f t="shared" si="1"/>
        <v>460</v>
      </c>
      <c r="U13" s="9"/>
      <c r="V13" s="10"/>
      <c r="W13" s="2">
        <v>2</v>
      </c>
      <c r="X13" s="8"/>
      <c r="Y13" s="9"/>
      <c r="Z13" s="10"/>
      <c r="AA13" s="8"/>
      <c r="AB13" s="9"/>
      <c r="AC13" s="10"/>
      <c r="AD13" s="8"/>
      <c r="AE13" s="9"/>
      <c r="AF13" s="9"/>
      <c r="AG13" s="10"/>
    </row>
    <row r="14" spans="1:33" x14ac:dyDescent="0.35">
      <c r="A14" s="2">
        <v>2</v>
      </c>
      <c r="B14" s="2" t="s">
        <v>20</v>
      </c>
      <c r="C14" s="8" t="s">
        <v>19</v>
      </c>
      <c r="D14" s="9"/>
      <c r="E14" s="10"/>
      <c r="F14" s="2">
        <v>13</v>
      </c>
      <c r="G14" s="2" t="s">
        <v>16</v>
      </c>
      <c r="H14" s="8" t="s">
        <v>17</v>
      </c>
      <c r="I14" s="10"/>
      <c r="J14" s="8">
        <v>230</v>
      </c>
      <c r="K14" s="9"/>
      <c r="L14" s="10"/>
      <c r="M14" s="2">
        <v>0</v>
      </c>
      <c r="N14" s="8">
        <f t="shared" si="2"/>
        <v>250</v>
      </c>
      <c r="O14" s="9"/>
      <c r="P14" s="10"/>
      <c r="Q14" s="2">
        <v>2</v>
      </c>
      <c r="R14" s="8">
        <v>20</v>
      </c>
      <c r="S14" s="10"/>
      <c r="T14" s="8">
        <f t="shared" si="1"/>
        <v>460</v>
      </c>
      <c r="U14" s="9"/>
      <c r="V14" s="10"/>
      <c r="W14" s="2">
        <v>2</v>
      </c>
      <c r="X14" s="8"/>
      <c r="Y14" s="9"/>
      <c r="Z14" s="10"/>
      <c r="AA14" s="8"/>
      <c r="AB14" s="9"/>
      <c r="AC14" s="10"/>
      <c r="AD14" s="14"/>
      <c r="AE14" s="14"/>
      <c r="AF14" s="14"/>
      <c r="AG14" s="14"/>
    </row>
    <row r="15" spans="1:33" x14ac:dyDescent="0.35">
      <c r="A15" s="2">
        <v>2</v>
      </c>
      <c r="B15" s="2" t="s">
        <v>22</v>
      </c>
      <c r="C15" s="8" t="s">
        <v>19</v>
      </c>
      <c r="D15" s="9"/>
      <c r="E15" s="10"/>
      <c r="F15" s="2">
        <v>14</v>
      </c>
      <c r="G15" s="2" t="s">
        <v>21</v>
      </c>
      <c r="H15" s="8" t="s">
        <v>17</v>
      </c>
      <c r="I15" s="10"/>
      <c r="J15" s="8">
        <v>230</v>
      </c>
      <c r="K15" s="9"/>
      <c r="L15" s="10"/>
      <c r="M15" s="2">
        <v>0</v>
      </c>
      <c r="N15" s="8">
        <f t="shared" si="2"/>
        <v>250</v>
      </c>
      <c r="O15" s="9"/>
      <c r="P15" s="10"/>
      <c r="Q15" s="2">
        <v>2</v>
      </c>
      <c r="R15" s="8">
        <v>20</v>
      </c>
      <c r="S15" s="10"/>
      <c r="T15" s="8">
        <f t="shared" si="1"/>
        <v>460</v>
      </c>
      <c r="U15" s="9"/>
      <c r="V15" s="10"/>
      <c r="W15" s="2">
        <v>2</v>
      </c>
      <c r="X15" s="8"/>
      <c r="Y15" s="9"/>
      <c r="Z15" s="10"/>
      <c r="AA15" s="8"/>
      <c r="AB15" s="9"/>
      <c r="AC15" s="10"/>
      <c r="AD15" s="8"/>
      <c r="AE15" s="9"/>
      <c r="AF15" s="9"/>
      <c r="AG15" s="10"/>
    </row>
    <row r="16" spans="1:33" x14ac:dyDescent="0.35">
      <c r="A16" s="2">
        <v>2</v>
      </c>
      <c r="B16" s="2" t="s">
        <v>20</v>
      </c>
      <c r="C16" s="8" t="s">
        <v>19</v>
      </c>
      <c r="D16" s="9"/>
      <c r="E16" s="10"/>
      <c r="F16" s="2">
        <v>15</v>
      </c>
      <c r="G16" s="2" t="s">
        <v>16</v>
      </c>
      <c r="H16" s="8" t="s">
        <v>17</v>
      </c>
      <c r="I16" s="10"/>
      <c r="J16" s="8">
        <v>230</v>
      </c>
      <c r="K16" s="9"/>
      <c r="L16" s="10"/>
      <c r="M16" s="2">
        <v>0</v>
      </c>
      <c r="N16" s="8">
        <f t="shared" si="2"/>
        <v>250</v>
      </c>
      <c r="O16" s="9"/>
      <c r="P16" s="10"/>
      <c r="Q16" s="2">
        <v>2</v>
      </c>
      <c r="R16" s="8">
        <v>20</v>
      </c>
      <c r="S16" s="10"/>
      <c r="T16" s="8">
        <f t="shared" si="1"/>
        <v>460</v>
      </c>
      <c r="U16" s="9"/>
      <c r="V16" s="10"/>
      <c r="W16" s="2">
        <v>2</v>
      </c>
      <c r="X16" s="8"/>
      <c r="Y16" s="9"/>
      <c r="Z16" s="10"/>
      <c r="AA16" s="8"/>
      <c r="AB16" s="9"/>
      <c r="AC16" s="10"/>
      <c r="AD16" s="14"/>
      <c r="AE16" s="14"/>
      <c r="AF16" s="14"/>
      <c r="AG16" s="14"/>
    </row>
    <row r="17" spans="1:33" x14ac:dyDescent="0.35">
      <c r="A17" s="2">
        <v>2</v>
      </c>
      <c r="B17" s="2" t="s">
        <v>20</v>
      </c>
      <c r="C17" s="8" t="s">
        <v>19</v>
      </c>
      <c r="D17" s="9"/>
      <c r="E17" s="10"/>
      <c r="F17" s="2">
        <v>16</v>
      </c>
      <c r="G17" s="2" t="s">
        <v>16</v>
      </c>
      <c r="H17" s="8" t="s">
        <v>17</v>
      </c>
      <c r="I17" s="10"/>
      <c r="J17" s="8">
        <v>230</v>
      </c>
      <c r="K17" s="9"/>
      <c r="L17" s="10"/>
      <c r="M17" s="2">
        <v>0</v>
      </c>
      <c r="N17" s="8">
        <f t="shared" si="2"/>
        <v>250</v>
      </c>
      <c r="O17" s="9"/>
      <c r="P17" s="10"/>
      <c r="Q17" s="2">
        <v>2</v>
      </c>
      <c r="R17" s="8">
        <v>20</v>
      </c>
      <c r="S17" s="10"/>
      <c r="T17" s="8">
        <f t="shared" si="1"/>
        <v>460</v>
      </c>
      <c r="U17" s="9"/>
      <c r="V17" s="10"/>
      <c r="W17" s="2">
        <v>2</v>
      </c>
      <c r="X17" s="8"/>
      <c r="Y17" s="9"/>
      <c r="Z17" s="10"/>
      <c r="AA17" s="8"/>
      <c r="AB17" s="9"/>
      <c r="AC17" s="10"/>
      <c r="AD17" s="14"/>
      <c r="AE17" s="14"/>
      <c r="AF17" s="14"/>
      <c r="AG17" s="14"/>
    </row>
    <row r="18" spans="1:33" x14ac:dyDescent="0.35">
      <c r="A18" s="2">
        <v>2</v>
      </c>
      <c r="B18" s="2" t="s">
        <v>26</v>
      </c>
      <c r="C18" s="8" t="s">
        <v>27</v>
      </c>
      <c r="D18" s="9"/>
      <c r="E18" s="10"/>
      <c r="F18" s="2">
        <v>17</v>
      </c>
      <c r="G18" s="2" t="s">
        <v>16</v>
      </c>
      <c r="H18" s="8" t="s">
        <v>17</v>
      </c>
      <c r="I18" s="10"/>
      <c r="J18" s="8">
        <v>240</v>
      </c>
      <c r="K18" s="9"/>
      <c r="L18" s="10"/>
      <c r="M18" s="2">
        <v>3</v>
      </c>
      <c r="N18" s="8">
        <f t="shared" si="2"/>
        <v>260</v>
      </c>
      <c r="O18" s="9"/>
      <c r="P18" s="10"/>
      <c r="Q18" s="2">
        <v>2</v>
      </c>
      <c r="R18" s="8">
        <v>20</v>
      </c>
      <c r="S18" s="10"/>
      <c r="T18" s="8">
        <f t="shared" si="1"/>
        <v>1140</v>
      </c>
      <c r="U18" s="9"/>
      <c r="V18" s="10"/>
      <c r="W18" s="2">
        <v>2</v>
      </c>
      <c r="X18" s="8" t="s">
        <v>31</v>
      </c>
      <c r="Y18" s="9"/>
      <c r="Z18" s="10"/>
      <c r="AA18" s="8" t="s">
        <v>32</v>
      </c>
      <c r="AB18" s="9"/>
      <c r="AC18" s="10"/>
      <c r="AD18" s="8"/>
      <c r="AE18" s="9"/>
      <c r="AF18" s="9"/>
      <c r="AG18" s="10"/>
    </row>
    <row r="19" spans="1:33" x14ac:dyDescent="0.35">
      <c r="A19" s="2">
        <v>2</v>
      </c>
      <c r="B19" s="2" t="s">
        <v>24</v>
      </c>
      <c r="C19" s="8" t="s">
        <v>25</v>
      </c>
      <c r="D19" s="9"/>
      <c r="E19" s="10"/>
      <c r="F19" s="2">
        <v>18</v>
      </c>
      <c r="G19" s="2" t="s">
        <v>21</v>
      </c>
      <c r="H19" s="8" t="s">
        <v>17</v>
      </c>
      <c r="I19" s="10"/>
      <c r="J19" s="8">
        <v>240</v>
      </c>
      <c r="K19" s="9"/>
      <c r="L19" s="10"/>
      <c r="M19" s="2">
        <v>0</v>
      </c>
      <c r="N19" s="8">
        <f t="shared" si="2"/>
        <v>260</v>
      </c>
      <c r="O19" s="9"/>
      <c r="P19" s="10"/>
      <c r="Q19" s="2">
        <v>2</v>
      </c>
      <c r="R19" s="8">
        <v>20</v>
      </c>
      <c r="S19" s="10"/>
      <c r="T19" s="8">
        <f t="shared" si="1"/>
        <v>480</v>
      </c>
      <c r="U19" s="9"/>
      <c r="V19" s="10"/>
      <c r="W19" s="2">
        <v>2</v>
      </c>
      <c r="X19" s="8"/>
      <c r="Y19" s="9"/>
      <c r="Z19" s="10"/>
      <c r="AA19" s="8"/>
      <c r="AB19" s="9"/>
      <c r="AC19" s="10"/>
      <c r="AD19" s="8"/>
      <c r="AE19" s="9"/>
      <c r="AF19" s="9"/>
      <c r="AG19" s="10"/>
    </row>
    <row r="20" spans="1:33" x14ac:dyDescent="0.35">
      <c r="A20" s="2">
        <v>2</v>
      </c>
      <c r="B20" s="2" t="s">
        <v>22</v>
      </c>
      <c r="C20" s="8" t="s">
        <v>23</v>
      </c>
      <c r="D20" s="9"/>
      <c r="E20" s="10"/>
      <c r="F20" s="2">
        <v>19</v>
      </c>
      <c r="G20" s="2" t="s">
        <v>21</v>
      </c>
      <c r="H20" s="8" t="s">
        <v>17</v>
      </c>
      <c r="I20" s="10"/>
      <c r="J20" s="8">
        <v>230</v>
      </c>
      <c r="K20" s="9"/>
      <c r="L20" s="10"/>
      <c r="M20" s="2">
        <v>0</v>
      </c>
      <c r="N20" s="8">
        <f t="shared" si="2"/>
        <v>250</v>
      </c>
      <c r="O20" s="9"/>
      <c r="P20" s="10"/>
      <c r="Q20" s="2">
        <v>2</v>
      </c>
      <c r="R20" s="8">
        <v>20</v>
      </c>
      <c r="S20" s="10"/>
      <c r="T20" s="8">
        <f t="shared" si="1"/>
        <v>460</v>
      </c>
      <c r="U20" s="9"/>
      <c r="V20" s="10"/>
      <c r="W20" s="2">
        <v>3</v>
      </c>
      <c r="X20" s="8"/>
      <c r="Y20" s="9"/>
      <c r="Z20" s="10"/>
      <c r="AA20" s="8"/>
      <c r="AB20" s="9"/>
      <c r="AC20" s="10"/>
      <c r="AD20" s="8"/>
      <c r="AE20" s="9"/>
      <c r="AF20" s="9"/>
      <c r="AG20" s="10"/>
    </row>
    <row r="21" spans="1:33" x14ac:dyDescent="0.35">
      <c r="A21" s="2">
        <v>2</v>
      </c>
      <c r="B21" s="2" t="s">
        <v>20</v>
      </c>
      <c r="C21" s="8" t="s">
        <v>19</v>
      </c>
      <c r="D21" s="9"/>
      <c r="E21" s="10"/>
      <c r="F21" s="2">
        <v>20</v>
      </c>
      <c r="G21" s="2" t="s">
        <v>16</v>
      </c>
      <c r="H21" s="8" t="s">
        <v>17</v>
      </c>
      <c r="I21" s="10"/>
      <c r="J21" s="8">
        <v>230</v>
      </c>
      <c r="K21" s="9"/>
      <c r="L21" s="10"/>
      <c r="M21" s="2">
        <v>0</v>
      </c>
      <c r="N21" s="8">
        <f t="shared" si="2"/>
        <v>250</v>
      </c>
      <c r="O21" s="9"/>
      <c r="P21" s="10"/>
      <c r="Q21" s="2">
        <v>2</v>
      </c>
      <c r="R21" s="8">
        <v>20</v>
      </c>
      <c r="S21" s="10"/>
      <c r="T21" s="8">
        <f t="shared" si="1"/>
        <v>460</v>
      </c>
      <c r="U21" s="9"/>
      <c r="V21" s="10"/>
      <c r="W21" s="2">
        <v>2</v>
      </c>
      <c r="X21" s="8"/>
      <c r="Y21" s="9"/>
      <c r="Z21" s="10"/>
      <c r="AA21" s="8"/>
      <c r="AB21" s="9"/>
      <c r="AC21" s="10"/>
      <c r="AD21" s="14"/>
      <c r="AE21" s="14"/>
      <c r="AF21" s="14"/>
      <c r="AG21" s="14"/>
    </row>
    <row r="22" spans="1:33" x14ac:dyDescent="0.35">
      <c r="A22" s="2">
        <v>2</v>
      </c>
      <c r="B22" s="2" t="s">
        <v>20</v>
      </c>
      <c r="C22" s="8" t="s">
        <v>19</v>
      </c>
      <c r="D22" s="9"/>
      <c r="E22" s="10"/>
      <c r="F22" s="2">
        <v>21</v>
      </c>
      <c r="G22" s="2" t="s">
        <v>16</v>
      </c>
      <c r="H22" s="8" t="s">
        <v>17</v>
      </c>
      <c r="I22" s="10"/>
      <c r="J22" s="8">
        <v>230</v>
      </c>
      <c r="K22" s="9"/>
      <c r="L22" s="10"/>
      <c r="M22" s="2">
        <v>0</v>
      </c>
      <c r="N22" s="8">
        <f t="shared" si="2"/>
        <v>250</v>
      </c>
      <c r="O22" s="9"/>
      <c r="P22" s="10"/>
      <c r="Q22" s="2">
        <v>2</v>
      </c>
      <c r="R22" s="8">
        <v>20</v>
      </c>
      <c r="S22" s="10"/>
      <c r="T22" s="8">
        <f t="shared" si="1"/>
        <v>460</v>
      </c>
      <c r="U22" s="9"/>
      <c r="V22" s="10"/>
      <c r="W22" s="2">
        <v>2</v>
      </c>
      <c r="X22" s="8"/>
      <c r="Y22" s="9"/>
      <c r="Z22" s="10"/>
      <c r="AA22" s="8"/>
      <c r="AB22" s="9"/>
      <c r="AC22" s="10"/>
      <c r="AD22" s="14"/>
      <c r="AE22" s="14"/>
      <c r="AF22" s="14"/>
      <c r="AG22" s="14"/>
    </row>
    <row r="23" spans="1:33" x14ac:dyDescent="0.35">
      <c r="A23" s="2">
        <v>2</v>
      </c>
      <c r="B23" s="2" t="s">
        <v>14</v>
      </c>
      <c r="C23" s="8" t="s">
        <v>15</v>
      </c>
      <c r="D23" s="9"/>
      <c r="E23" s="10"/>
      <c r="F23" s="2">
        <v>22</v>
      </c>
      <c r="G23" s="2" t="s">
        <v>16</v>
      </c>
      <c r="H23" s="8" t="s">
        <v>17</v>
      </c>
      <c r="I23" s="10"/>
      <c r="J23" s="8">
        <v>260</v>
      </c>
      <c r="K23" s="9"/>
      <c r="L23" s="10"/>
      <c r="M23" s="2">
        <v>0</v>
      </c>
      <c r="N23" s="8">
        <f t="shared" si="2"/>
        <v>280</v>
      </c>
      <c r="O23" s="9"/>
      <c r="P23" s="10"/>
      <c r="Q23" s="2">
        <v>2</v>
      </c>
      <c r="R23" s="8">
        <v>20</v>
      </c>
      <c r="S23" s="10"/>
      <c r="T23" s="8">
        <f t="shared" si="1"/>
        <v>520</v>
      </c>
      <c r="U23" s="9"/>
      <c r="V23" s="10"/>
      <c r="W23" s="2">
        <v>2</v>
      </c>
      <c r="X23" s="8" t="s">
        <v>33</v>
      </c>
      <c r="Y23" s="9"/>
      <c r="Z23" s="10"/>
      <c r="AA23" s="8"/>
      <c r="AB23" s="9"/>
      <c r="AC23" s="10"/>
      <c r="AD23" s="14"/>
      <c r="AE23" s="14"/>
      <c r="AF23" s="14"/>
      <c r="AG23" s="14"/>
    </row>
    <row r="24" spans="1:33" x14ac:dyDescent="0.35">
      <c r="A24" s="2">
        <v>2</v>
      </c>
      <c r="B24" s="2" t="s">
        <v>22</v>
      </c>
      <c r="C24" s="8" t="s">
        <v>19</v>
      </c>
      <c r="D24" s="9"/>
      <c r="E24" s="10"/>
      <c r="F24" s="2">
        <v>24</v>
      </c>
      <c r="G24" s="2" t="s">
        <v>21</v>
      </c>
      <c r="H24" s="8" t="s">
        <v>28</v>
      </c>
      <c r="I24" s="10"/>
      <c r="J24" s="8">
        <v>230</v>
      </c>
      <c r="K24" s="9"/>
      <c r="L24" s="10"/>
      <c r="M24" s="2">
        <v>0</v>
      </c>
      <c r="N24" s="8">
        <f t="shared" si="2"/>
        <v>250</v>
      </c>
      <c r="O24" s="9"/>
      <c r="P24" s="10"/>
      <c r="Q24" s="2">
        <v>2</v>
      </c>
      <c r="R24" s="8">
        <v>20</v>
      </c>
      <c r="S24" s="10"/>
      <c r="T24" s="8">
        <f t="shared" si="1"/>
        <v>460</v>
      </c>
      <c r="U24" s="9"/>
      <c r="V24" s="10"/>
      <c r="W24" s="2">
        <v>2</v>
      </c>
      <c r="X24" s="8"/>
      <c r="Y24" s="9"/>
      <c r="Z24" s="10"/>
      <c r="AA24" s="8"/>
      <c r="AB24" s="9"/>
      <c r="AC24" s="10"/>
      <c r="AD24" s="8"/>
      <c r="AE24" s="9"/>
      <c r="AF24" s="9"/>
      <c r="AG24" s="10"/>
    </row>
    <row r="25" spans="1:33" x14ac:dyDescent="0.35">
      <c r="A25" s="2" t="s">
        <v>34</v>
      </c>
      <c r="B25" s="2" t="s">
        <v>29</v>
      </c>
      <c r="C25" s="8" t="s">
        <v>27</v>
      </c>
      <c r="D25" s="9"/>
      <c r="E25" s="6"/>
      <c r="F25" s="2">
        <v>25</v>
      </c>
      <c r="G25" s="2" t="s">
        <v>16</v>
      </c>
      <c r="H25" s="8" t="s">
        <v>28</v>
      </c>
      <c r="I25" s="10"/>
      <c r="J25" s="8"/>
      <c r="K25" s="9"/>
      <c r="L25" s="6"/>
      <c r="M25" s="2"/>
      <c r="N25" s="8"/>
      <c r="O25" s="9"/>
      <c r="P25" s="10"/>
      <c r="Q25" s="2"/>
      <c r="R25" s="8"/>
      <c r="S25" s="10"/>
      <c r="T25" s="4"/>
      <c r="U25" s="5"/>
      <c r="V25" s="6"/>
      <c r="W25" s="2"/>
      <c r="X25" s="8"/>
      <c r="Y25" s="9"/>
      <c r="Z25" s="10"/>
      <c r="AA25" s="8"/>
      <c r="AB25" s="9"/>
      <c r="AC25" s="10"/>
      <c r="AD25" s="8"/>
      <c r="AE25" s="9"/>
      <c r="AF25" s="9"/>
      <c r="AG25" s="10"/>
    </row>
    <row r="26" spans="1:33" x14ac:dyDescent="0.35">
      <c r="A26" s="2">
        <v>2</v>
      </c>
      <c r="B26" s="2" t="s">
        <v>22</v>
      </c>
      <c r="C26" s="8" t="s">
        <v>19</v>
      </c>
      <c r="D26" s="9"/>
      <c r="E26" s="10"/>
      <c r="F26" s="2">
        <v>26</v>
      </c>
      <c r="G26" s="2" t="s">
        <v>21</v>
      </c>
      <c r="H26" s="8" t="s">
        <v>28</v>
      </c>
      <c r="I26" s="10"/>
      <c r="J26" s="8">
        <v>230</v>
      </c>
      <c r="K26" s="9"/>
      <c r="L26" s="10"/>
      <c r="M26" s="2">
        <v>0</v>
      </c>
      <c r="N26" s="8">
        <f t="shared" si="2"/>
        <v>250</v>
      </c>
      <c r="O26" s="9"/>
      <c r="P26" s="10"/>
      <c r="Q26" s="2">
        <v>2</v>
      </c>
      <c r="R26" s="8">
        <v>20</v>
      </c>
      <c r="S26" s="10"/>
      <c r="T26" s="8">
        <f t="shared" si="1"/>
        <v>460</v>
      </c>
      <c r="U26" s="9"/>
      <c r="V26" s="10"/>
      <c r="W26" s="2">
        <v>2</v>
      </c>
      <c r="X26" s="8"/>
      <c r="Y26" s="9"/>
      <c r="Z26" s="10"/>
      <c r="AA26" s="8"/>
      <c r="AB26" s="9"/>
      <c r="AC26" s="10"/>
      <c r="AD26" s="8"/>
      <c r="AE26" s="9"/>
      <c r="AF26" s="9"/>
      <c r="AG26" s="10"/>
    </row>
    <row r="27" spans="1:33" x14ac:dyDescent="0.35">
      <c r="A27" s="2"/>
      <c r="B27" s="2" t="s">
        <v>29</v>
      </c>
      <c r="C27" s="8" t="s">
        <v>27</v>
      </c>
      <c r="D27" s="9"/>
      <c r="E27" s="6"/>
      <c r="F27" s="2">
        <v>27</v>
      </c>
      <c r="G27" s="2" t="s">
        <v>16</v>
      </c>
      <c r="H27" s="8" t="s">
        <v>28</v>
      </c>
      <c r="I27" s="10"/>
      <c r="J27" s="8"/>
      <c r="K27" s="9"/>
      <c r="L27" s="6"/>
      <c r="M27" s="2"/>
      <c r="N27" s="8"/>
      <c r="O27" s="9"/>
      <c r="P27" s="10"/>
      <c r="Q27" s="2"/>
      <c r="R27" s="8"/>
      <c r="S27" s="10"/>
      <c r="T27" s="4"/>
      <c r="U27" s="5"/>
      <c r="V27" s="6"/>
      <c r="W27" s="2"/>
      <c r="X27" s="8"/>
      <c r="Y27" s="9"/>
      <c r="Z27" s="10"/>
      <c r="AA27" s="8"/>
      <c r="AB27" s="9"/>
      <c r="AC27" s="10"/>
      <c r="AD27" s="8"/>
      <c r="AE27" s="9"/>
      <c r="AF27" s="9"/>
      <c r="AG27" s="10"/>
    </row>
    <row r="28" spans="1:33" x14ac:dyDescent="0.35">
      <c r="A28" s="2">
        <v>2</v>
      </c>
      <c r="B28" s="2" t="s">
        <v>22</v>
      </c>
      <c r="C28" s="8" t="s">
        <v>19</v>
      </c>
      <c r="D28" s="9"/>
      <c r="E28" s="10"/>
      <c r="F28" s="2">
        <v>28</v>
      </c>
      <c r="G28" s="2" t="s">
        <v>21</v>
      </c>
      <c r="H28" s="8" t="s">
        <v>28</v>
      </c>
      <c r="I28" s="10"/>
      <c r="J28" s="8">
        <v>230</v>
      </c>
      <c r="K28" s="9"/>
      <c r="L28" s="10"/>
      <c r="M28" s="2">
        <v>0</v>
      </c>
      <c r="N28" s="8">
        <f t="shared" si="2"/>
        <v>250</v>
      </c>
      <c r="O28" s="9"/>
      <c r="P28" s="10"/>
      <c r="Q28" s="2">
        <v>2</v>
      </c>
      <c r="R28" s="8">
        <v>20</v>
      </c>
      <c r="S28" s="10"/>
      <c r="T28" s="8">
        <f t="shared" si="1"/>
        <v>460</v>
      </c>
      <c r="U28" s="9"/>
      <c r="V28" s="10"/>
      <c r="W28" s="2">
        <v>2</v>
      </c>
      <c r="X28" s="8"/>
      <c r="Y28" s="9"/>
      <c r="Z28" s="10"/>
      <c r="AA28" s="8"/>
      <c r="AB28" s="9"/>
      <c r="AC28" s="10"/>
      <c r="AD28" s="8"/>
      <c r="AE28" s="9"/>
      <c r="AF28" s="9"/>
      <c r="AG28" s="10"/>
    </row>
    <row r="29" spans="1:33" x14ac:dyDescent="0.35">
      <c r="A29" s="2">
        <v>2</v>
      </c>
      <c r="B29" s="2" t="s">
        <v>24</v>
      </c>
      <c r="C29" s="8" t="s">
        <v>25</v>
      </c>
      <c r="D29" s="9"/>
      <c r="E29" s="10"/>
      <c r="F29" s="2">
        <v>31</v>
      </c>
      <c r="G29" s="2" t="s">
        <v>21</v>
      </c>
      <c r="H29" s="8" t="s">
        <v>28</v>
      </c>
      <c r="I29" s="10"/>
      <c r="J29" s="8">
        <v>240</v>
      </c>
      <c r="K29" s="9"/>
      <c r="L29" s="10"/>
      <c r="M29" s="2">
        <v>0</v>
      </c>
      <c r="N29" s="8">
        <f t="shared" si="2"/>
        <v>260</v>
      </c>
      <c r="O29" s="9"/>
      <c r="P29" s="10"/>
      <c r="Q29" s="2">
        <v>2</v>
      </c>
      <c r="R29" s="8">
        <v>20</v>
      </c>
      <c r="S29" s="10"/>
      <c r="T29" s="8">
        <f t="shared" si="1"/>
        <v>480</v>
      </c>
      <c r="U29" s="9"/>
      <c r="V29" s="10"/>
      <c r="W29" s="2">
        <v>2</v>
      </c>
      <c r="X29" s="8"/>
      <c r="Y29" s="9"/>
      <c r="Z29" s="10"/>
      <c r="AA29" s="8"/>
      <c r="AB29" s="9"/>
      <c r="AC29" s="10"/>
      <c r="AD29" s="8"/>
      <c r="AE29" s="9"/>
      <c r="AF29" s="9"/>
      <c r="AG29" s="10"/>
    </row>
    <row r="30" spans="1:33" x14ac:dyDescent="0.35">
      <c r="A30" s="2">
        <v>2</v>
      </c>
      <c r="B30" s="2" t="s">
        <v>29</v>
      </c>
      <c r="C30" s="8" t="s">
        <v>27</v>
      </c>
      <c r="D30" s="9"/>
      <c r="E30" s="10"/>
      <c r="F30" s="2">
        <v>32</v>
      </c>
      <c r="G30" s="2" t="s">
        <v>16</v>
      </c>
      <c r="H30" s="8" t="s">
        <v>28</v>
      </c>
      <c r="I30" s="10"/>
      <c r="J30" s="8">
        <v>230</v>
      </c>
      <c r="K30" s="9"/>
      <c r="L30" s="10"/>
      <c r="M30" s="2">
        <v>0</v>
      </c>
      <c r="N30" s="8">
        <f t="shared" si="2"/>
        <v>250</v>
      </c>
      <c r="O30" s="9"/>
      <c r="P30" s="10"/>
      <c r="Q30" s="2">
        <v>2</v>
      </c>
      <c r="R30" s="8">
        <v>20</v>
      </c>
      <c r="S30" s="10"/>
      <c r="T30" s="8">
        <f t="shared" si="1"/>
        <v>460</v>
      </c>
      <c r="U30" s="9"/>
      <c r="V30" s="10"/>
      <c r="W30" s="2">
        <v>1</v>
      </c>
      <c r="X30" s="8"/>
      <c r="Y30" s="9"/>
      <c r="Z30" s="10"/>
      <c r="AA30" s="8"/>
      <c r="AB30" s="9"/>
      <c r="AC30" s="10"/>
      <c r="AD30" s="8"/>
      <c r="AE30" s="9"/>
      <c r="AF30" s="9"/>
      <c r="AG30" s="10"/>
    </row>
    <row r="31" spans="1:33" x14ac:dyDescent="0.35">
      <c r="A31" s="2">
        <v>2</v>
      </c>
      <c r="B31" s="2" t="s">
        <v>24</v>
      </c>
      <c r="C31" s="8" t="s">
        <v>25</v>
      </c>
      <c r="D31" s="9"/>
      <c r="E31" s="10"/>
      <c r="F31" s="2">
        <v>33</v>
      </c>
      <c r="G31" s="2" t="s">
        <v>16</v>
      </c>
      <c r="H31" s="8" t="s">
        <v>28</v>
      </c>
      <c r="I31" s="10"/>
      <c r="J31" s="8">
        <v>240</v>
      </c>
      <c r="K31" s="9"/>
      <c r="L31" s="10"/>
      <c r="M31" s="2">
        <v>0</v>
      </c>
      <c r="N31" s="8">
        <f t="shared" si="2"/>
        <v>260</v>
      </c>
      <c r="O31" s="9"/>
      <c r="P31" s="10"/>
      <c r="Q31" s="2">
        <v>2</v>
      </c>
      <c r="R31" s="8">
        <v>20</v>
      </c>
      <c r="S31" s="10"/>
      <c r="T31" s="8">
        <f t="shared" si="1"/>
        <v>480</v>
      </c>
      <c r="U31" s="9"/>
      <c r="V31" s="10"/>
      <c r="W31" s="2">
        <v>2</v>
      </c>
      <c r="X31" s="8"/>
      <c r="Y31" s="9"/>
      <c r="Z31" s="10"/>
      <c r="AA31" s="8"/>
      <c r="AB31" s="9"/>
      <c r="AC31" s="10"/>
      <c r="AD31" s="8"/>
      <c r="AE31" s="9"/>
      <c r="AF31" s="9"/>
      <c r="AG31" s="10"/>
    </row>
    <row r="32" spans="1:33" x14ac:dyDescent="0.35">
      <c r="A32" s="2">
        <v>2</v>
      </c>
      <c r="B32" s="2" t="s">
        <v>22</v>
      </c>
      <c r="C32" s="8" t="s">
        <v>19</v>
      </c>
      <c r="D32" s="9"/>
      <c r="E32" s="10"/>
      <c r="F32" s="2">
        <v>34</v>
      </c>
      <c r="G32" s="2" t="s">
        <v>21</v>
      </c>
      <c r="H32" s="8" t="s">
        <v>28</v>
      </c>
      <c r="I32" s="10"/>
      <c r="J32" s="8">
        <v>230</v>
      </c>
      <c r="K32" s="9"/>
      <c r="L32" s="10"/>
      <c r="M32" s="2">
        <v>0</v>
      </c>
      <c r="N32" s="8">
        <f t="shared" si="2"/>
        <v>250</v>
      </c>
      <c r="O32" s="9"/>
      <c r="P32" s="10"/>
      <c r="Q32" s="2">
        <v>2</v>
      </c>
      <c r="R32" s="8">
        <v>20</v>
      </c>
      <c r="S32" s="10"/>
      <c r="T32" s="8">
        <f t="shared" si="1"/>
        <v>460</v>
      </c>
      <c r="U32" s="9"/>
      <c r="V32" s="10"/>
      <c r="W32" s="2">
        <v>2</v>
      </c>
      <c r="X32" s="8"/>
      <c r="Y32" s="9"/>
      <c r="Z32" s="10"/>
      <c r="AA32" s="8"/>
      <c r="AB32" s="9"/>
      <c r="AC32" s="10"/>
      <c r="AD32" s="8"/>
      <c r="AE32" s="9"/>
      <c r="AF32" s="9"/>
      <c r="AG32" s="10"/>
    </row>
    <row r="33" spans="1:33" x14ac:dyDescent="0.35">
      <c r="A33" s="2">
        <v>2</v>
      </c>
      <c r="B33" s="2" t="s">
        <v>22</v>
      </c>
      <c r="C33" s="8" t="s">
        <v>19</v>
      </c>
      <c r="D33" s="9"/>
      <c r="E33" s="10"/>
      <c r="F33" s="2">
        <v>35</v>
      </c>
      <c r="G33" s="2" t="s">
        <v>21</v>
      </c>
      <c r="H33" s="8" t="s">
        <v>28</v>
      </c>
      <c r="I33" s="10"/>
      <c r="J33" s="8">
        <v>230</v>
      </c>
      <c r="K33" s="9"/>
      <c r="L33" s="10"/>
      <c r="M33" s="2">
        <v>0</v>
      </c>
      <c r="N33" s="8">
        <f t="shared" si="2"/>
        <v>250</v>
      </c>
      <c r="O33" s="9"/>
      <c r="P33" s="10"/>
      <c r="Q33" s="2">
        <v>2</v>
      </c>
      <c r="R33" s="8">
        <v>20</v>
      </c>
      <c r="S33" s="10"/>
      <c r="T33" s="8">
        <f t="shared" si="1"/>
        <v>460</v>
      </c>
      <c r="U33" s="9"/>
      <c r="V33" s="10"/>
      <c r="W33" s="2">
        <v>2</v>
      </c>
      <c r="X33" s="8"/>
      <c r="Y33" s="9"/>
      <c r="Z33" s="10"/>
      <c r="AA33" s="8"/>
      <c r="AB33" s="9"/>
      <c r="AC33" s="10"/>
      <c r="AD33" s="8"/>
      <c r="AE33" s="9"/>
      <c r="AF33" s="9"/>
      <c r="AG33" s="10"/>
    </row>
    <row r="34" spans="1:33" x14ac:dyDescent="0.35">
      <c r="A34" s="2">
        <v>2</v>
      </c>
      <c r="B34" s="2" t="s">
        <v>29</v>
      </c>
      <c r="C34" s="8" t="s">
        <v>27</v>
      </c>
      <c r="D34" s="9"/>
      <c r="E34" s="10"/>
      <c r="F34" s="2">
        <v>36</v>
      </c>
      <c r="G34" s="2" t="s">
        <v>16</v>
      </c>
      <c r="H34" s="8" t="s">
        <v>28</v>
      </c>
      <c r="I34" s="10"/>
      <c r="J34" s="8">
        <v>230</v>
      </c>
      <c r="K34" s="9"/>
      <c r="L34" s="10"/>
      <c r="M34" s="2">
        <v>0</v>
      </c>
      <c r="N34" s="8">
        <f t="shared" si="2"/>
        <v>250</v>
      </c>
      <c r="O34" s="9"/>
      <c r="P34" s="10"/>
      <c r="Q34" s="2">
        <v>2</v>
      </c>
      <c r="R34" s="8">
        <v>20</v>
      </c>
      <c r="S34" s="10"/>
      <c r="T34" s="8">
        <f t="shared" si="1"/>
        <v>460</v>
      </c>
      <c r="U34" s="9"/>
      <c r="V34" s="10"/>
      <c r="W34" s="2">
        <v>1</v>
      </c>
      <c r="X34" s="8"/>
      <c r="Y34" s="9"/>
      <c r="Z34" s="10"/>
      <c r="AA34" s="8"/>
      <c r="AB34" s="9"/>
      <c r="AC34" s="10"/>
      <c r="AD34" s="8"/>
      <c r="AE34" s="9"/>
      <c r="AF34" s="9"/>
      <c r="AG34" s="10"/>
    </row>
    <row r="35" spans="1:33" x14ac:dyDescent="0.35">
      <c r="A35" s="2">
        <v>2</v>
      </c>
      <c r="B35" s="2" t="s">
        <v>22</v>
      </c>
      <c r="C35" s="8" t="s">
        <v>19</v>
      </c>
      <c r="D35" s="9"/>
      <c r="E35" s="10"/>
      <c r="F35" s="2">
        <v>37</v>
      </c>
      <c r="G35" s="2" t="s">
        <v>21</v>
      </c>
      <c r="H35" s="8" t="s">
        <v>28</v>
      </c>
      <c r="I35" s="10"/>
      <c r="J35" s="8">
        <v>230</v>
      </c>
      <c r="K35" s="9"/>
      <c r="L35" s="10"/>
      <c r="M35" s="2">
        <v>0</v>
      </c>
      <c r="N35" s="8">
        <f t="shared" si="2"/>
        <v>250</v>
      </c>
      <c r="O35" s="9"/>
      <c r="P35" s="10"/>
      <c r="Q35" s="2">
        <v>2</v>
      </c>
      <c r="R35" s="8">
        <v>20</v>
      </c>
      <c r="S35" s="10"/>
      <c r="T35" s="8">
        <f t="shared" si="1"/>
        <v>460</v>
      </c>
      <c r="U35" s="9"/>
      <c r="V35" s="10"/>
      <c r="W35" s="2">
        <v>2</v>
      </c>
      <c r="X35" s="8"/>
      <c r="Y35" s="9"/>
      <c r="Z35" s="10"/>
      <c r="AA35" s="8"/>
      <c r="AB35" s="9"/>
      <c r="AC35" s="10"/>
      <c r="AD35" s="8"/>
      <c r="AE35" s="9"/>
      <c r="AF35" s="9"/>
      <c r="AG35" s="10"/>
    </row>
    <row r="36" spans="1:33" x14ac:dyDescent="0.35">
      <c r="A36" s="2">
        <v>2</v>
      </c>
      <c r="B36" s="2" t="s">
        <v>29</v>
      </c>
      <c r="C36" s="8" t="s">
        <v>27</v>
      </c>
      <c r="D36" s="9"/>
      <c r="E36" s="10"/>
      <c r="F36" s="2">
        <v>38</v>
      </c>
      <c r="G36" s="2" t="s">
        <v>16</v>
      </c>
      <c r="H36" s="8" t="s">
        <v>28</v>
      </c>
      <c r="I36" s="10"/>
      <c r="J36" s="8">
        <v>230</v>
      </c>
      <c r="K36" s="9"/>
      <c r="L36" s="10"/>
      <c r="M36" s="2">
        <v>0</v>
      </c>
      <c r="N36" s="8">
        <f t="shared" si="2"/>
        <v>250</v>
      </c>
      <c r="O36" s="9"/>
      <c r="P36" s="10"/>
      <c r="Q36" s="2">
        <v>2</v>
      </c>
      <c r="R36" s="8">
        <v>20</v>
      </c>
      <c r="S36" s="10"/>
      <c r="T36" s="8">
        <f t="shared" si="1"/>
        <v>460</v>
      </c>
      <c r="U36" s="9"/>
      <c r="V36" s="10"/>
      <c r="W36" s="2">
        <v>1</v>
      </c>
      <c r="X36" s="8"/>
      <c r="Y36" s="9"/>
      <c r="Z36" s="10"/>
      <c r="AA36" s="8"/>
      <c r="AB36" s="9"/>
      <c r="AC36" s="10"/>
      <c r="AD36" s="8"/>
      <c r="AE36" s="9"/>
      <c r="AF36" s="9"/>
      <c r="AG36" s="10"/>
    </row>
    <row r="37" spans="1:33" x14ac:dyDescent="0.35">
      <c r="A37" s="2">
        <v>2</v>
      </c>
      <c r="B37" s="2" t="s">
        <v>29</v>
      </c>
      <c r="C37" s="8" t="s">
        <v>27</v>
      </c>
      <c r="D37" s="9"/>
      <c r="E37" s="10"/>
      <c r="F37" s="2">
        <v>39</v>
      </c>
      <c r="G37" s="2" t="s">
        <v>16</v>
      </c>
      <c r="H37" s="8" t="s">
        <v>28</v>
      </c>
      <c r="I37" s="10"/>
      <c r="J37" s="8">
        <v>230</v>
      </c>
      <c r="K37" s="9"/>
      <c r="L37" s="10"/>
      <c r="M37" s="2">
        <v>0</v>
      </c>
      <c r="N37" s="8">
        <f t="shared" si="2"/>
        <v>250</v>
      </c>
      <c r="O37" s="9"/>
      <c r="P37" s="10"/>
      <c r="Q37" s="2">
        <v>2</v>
      </c>
      <c r="R37" s="8">
        <v>20</v>
      </c>
      <c r="S37" s="10"/>
      <c r="T37" s="8">
        <f t="shared" si="1"/>
        <v>460</v>
      </c>
      <c r="U37" s="9"/>
      <c r="V37" s="10"/>
      <c r="W37" s="2">
        <v>1</v>
      </c>
      <c r="X37" s="8"/>
      <c r="Y37" s="9"/>
      <c r="Z37" s="10"/>
      <c r="AA37" s="8"/>
      <c r="AB37" s="9"/>
      <c r="AC37" s="10"/>
      <c r="AD37" s="8"/>
      <c r="AE37" s="9"/>
      <c r="AF37" s="9"/>
      <c r="AG37" s="10"/>
    </row>
    <row r="38" spans="1:33" x14ac:dyDescent="0.35">
      <c r="A38" s="2">
        <v>2</v>
      </c>
      <c r="B38" s="2" t="s">
        <v>26</v>
      </c>
      <c r="C38" s="8" t="s">
        <v>27</v>
      </c>
      <c r="D38" s="9"/>
      <c r="E38" s="10"/>
      <c r="F38" s="2">
        <v>40</v>
      </c>
      <c r="G38" s="2" t="s">
        <v>16</v>
      </c>
      <c r="H38" s="8" t="s">
        <v>28</v>
      </c>
      <c r="I38" s="10"/>
      <c r="J38" s="8">
        <v>240</v>
      </c>
      <c r="K38" s="9"/>
      <c r="L38" s="10"/>
      <c r="M38" s="2">
        <v>0</v>
      </c>
      <c r="N38" s="8">
        <f t="shared" si="2"/>
        <v>260</v>
      </c>
      <c r="O38" s="9"/>
      <c r="P38" s="10"/>
      <c r="Q38" s="2">
        <v>2</v>
      </c>
      <c r="R38" s="8">
        <v>20</v>
      </c>
      <c r="S38" s="10"/>
      <c r="T38" s="8">
        <f t="shared" si="1"/>
        <v>480</v>
      </c>
      <c r="U38" s="9"/>
      <c r="V38" s="10"/>
      <c r="W38" s="2">
        <v>1</v>
      </c>
      <c r="X38" s="8"/>
      <c r="Y38" s="9"/>
      <c r="Z38" s="10"/>
      <c r="AA38" s="8"/>
      <c r="AB38" s="9"/>
      <c r="AC38" s="10"/>
      <c r="AD38" s="8"/>
      <c r="AE38" s="9"/>
      <c r="AF38" s="9"/>
      <c r="AG38" s="10"/>
    </row>
    <row r="39" spans="1:33" x14ac:dyDescent="0.35">
      <c r="A39" s="2">
        <v>2</v>
      </c>
      <c r="B39" s="2" t="s">
        <v>29</v>
      </c>
      <c r="C39" s="8" t="s">
        <v>27</v>
      </c>
      <c r="D39" s="9"/>
      <c r="E39" s="10"/>
      <c r="F39" s="2">
        <v>41</v>
      </c>
      <c r="G39" s="2" t="s">
        <v>16</v>
      </c>
      <c r="H39" s="8" t="s">
        <v>28</v>
      </c>
      <c r="I39" s="10"/>
      <c r="J39" s="8">
        <v>230</v>
      </c>
      <c r="K39" s="9"/>
      <c r="L39" s="10"/>
      <c r="M39" s="2">
        <v>0</v>
      </c>
      <c r="N39" s="8">
        <f t="shared" si="2"/>
        <v>250</v>
      </c>
      <c r="O39" s="9"/>
      <c r="P39" s="10"/>
      <c r="Q39" s="2">
        <v>2</v>
      </c>
      <c r="R39" s="8">
        <v>20</v>
      </c>
      <c r="S39" s="10"/>
      <c r="T39" s="8">
        <f t="shared" si="1"/>
        <v>460</v>
      </c>
      <c r="U39" s="9"/>
      <c r="V39" s="10"/>
      <c r="W39" s="2">
        <v>1</v>
      </c>
      <c r="X39" s="8"/>
      <c r="Y39" s="9"/>
      <c r="Z39" s="10"/>
      <c r="AA39" s="8"/>
      <c r="AB39" s="9"/>
      <c r="AC39" s="10"/>
      <c r="AD39" s="8"/>
      <c r="AE39" s="9"/>
      <c r="AF39" s="9"/>
      <c r="AG39" s="10"/>
    </row>
    <row r="40" spans="1:33" x14ac:dyDescent="0.35">
      <c r="A40" s="2">
        <v>2</v>
      </c>
      <c r="B40" s="2" t="s">
        <v>24</v>
      </c>
      <c r="C40" s="8" t="s">
        <v>25</v>
      </c>
      <c r="D40" s="9"/>
      <c r="E40" s="10"/>
      <c r="F40" s="2">
        <v>42</v>
      </c>
      <c r="G40" s="2" t="s">
        <v>21</v>
      </c>
      <c r="H40" s="8" t="s">
        <v>28</v>
      </c>
      <c r="I40" s="10"/>
      <c r="J40" s="8">
        <v>240</v>
      </c>
      <c r="K40" s="9"/>
      <c r="L40" s="10"/>
      <c r="M40" s="2">
        <v>0</v>
      </c>
      <c r="N40" s="8">
        <f t="shared" si="2"/>
        <v>260</v>
      </c>
      <c r="O40" s="9"/>
      <c r="P40" s="10"/>
      <c r="Q40" s="2">
        <v>2</v>
      </c>
      <c r="R40" s="8">
        <v>20</v>
      </c>
      <c r="S40" s="10"/>
      <c r="T40" s="8">
        <f t="shared" si="1"/>
        <v>480</v>
      </c>
      <c r="U40" s="9"/>
      <c r="V40" s="10"/>
      <c r="W40" s="2">
        <v>2</v>
      </c>
      <c r="X40" s="8"/>
      <c r="Y40" s="9"/>
      <c r="Z40" s="10"/>
      <c r="AA40" s="8"/>
      <c r="AB40" s="9"/>
      <c r="AC40" s="10"/>
      <c r="AD40" s="8"/>
      <c r="AE40" s="9"/>
      <c r="AF40" s="9"/>
      <c r="AG40" s="10"/>
    </row>
    <row r="41" spans="1:33" x14ac:dyDescent="0.35">
      <c r="A41" s="2">
        <v>2</v>
      </c>
      <c r="B41" s="2" t="s">
        <v>22</v>
      </c>
      <c r="C41" s="8" t="s">
        <v>23</v>
      </c>
      <c r="D41" s="9"/>
      <c r="E41" s="10"/>
      <c r="F41" s="2">
        <v>43</v>
      </c>
      <c r="G41" s="2" t="s">
        <v>21</v>
      </c>
      <c r="H41" s="8" t="s">
        <v>28</v>
      </c>
      <c r="I41" s="10"/>
      <c r="J41" s="8">
        <v>230</v>
      </c>
      <c r="K41" s="9"/>
      <c r="L41" s="10"/>
      <c r="M41" s="2">
        <v>0</v>
      </c>
      <c r="N41" s="8">
        <f t="shared" si="2"/>
        <v>250</v>
      </c>
      <c r="O41" s="9"/>
      <c r="P41" s="10"/>
      <c r="Q41" s="2">
        <v>2</v>
      </c>
      <c r="R41" s="8">
        <v>20</v>
      </c>
      <c r="S41" s="10"/>
      <c r="T41" s="8">
        <f>O41-20</f>
        <v>-20</v>
      </c>
      <c r="U41" s="9"/>
      <c r="V41" s="10"/>
      <c r="W41" s="2">
        <v>3</v>
      </c>
      <c r="X41" s="8"/>
      <c r="Y41" s="9"/>
      <c r="Z41" s="10"/>
      <c r="AA41" s="8"/>
      <c r="AB41" s="9"/>
      <c r="AC41" s="10"/>
      <c r="AD41" s="8"/>
      <c r="AE41" s="9"/>
      <c r="AF41" s="9"/>
      <c r="AG41" s="10"/>
    </row>
    <row r="42" spans="1:33" x14ac:dyDescent="0.35">
      <c r="A42" s="2">
        <v>2</v>
      </c>
      <c r="B42" s="2" t="s">
        <v>29</v>
      </c>
      <c r="C42" s="8" t="s">
        <v>27</v>
      </c>
      <c r="D42" s="9"/>
      <c r="E42" s="10"/>
      <c r="F42" s="2">
        <v>44</v>
      </c>
      <c r="G42" s="2" t="s">
        <v>16</v>
      </c>
      <c r="H42" s="8" t="s">
        <v>28</v>
      </c>
      <c r="I42" s="10"/>
      <c r="J42" s="8">
        <v>230</v>
      </c>
      <c r="K42" s="9"/>
      <c r="L42" s="10"/>
      <c r="M42" s="2">
        <v>0</v>
      </c>
      <c r="N42" s="8">
        <f t="shared" si="2"/>
        <v>250</v>
      </c>
      <c r="O42" s="9"/>
      <c r="P42" s="10"/>
      <c r="Q42" s="2">
        <v>2</v>
      </c>
      <c r="R42" s="8">
        <v>20</v>
      </c>
      <c r="S42" s="10"/>
      <c r="T42" s="8">
        <f>SUM(PRODUCT(J42,M42),PRODUCT(N42,Q42))-PRODUCT(R42,SUM(M42,Q42))</f>
        <v>460</v>
      </c>
      <c r="U42" s="9"/>
      <c r="V42" s="10"/>
      <c r="W42" s="2">
        <v>1</v>
      </c>
      <c r="X42" s="8"/>
      <c r="Y42" s="9"/>
      <c r="Z42" s="10"/>
      <c r="AA42" s="8"/>
      <c r="AB42" s="9"/>
      <c r="AC42" s="10"/>
      <c r="AD42" s="8"/>
      <c r="AE42" s="9"/>
      <c r="AF42" s="9"/>
      <c r="AG42" s="10"/>
    </row>
    <row r="43" spans="1:33" x14ac:dyDescent="0.35">
      <c r="A43" s="2">
        <v>2</v>
      </c>
      <c r="B43" s="2" t="s">
        <v>22</v>
      </c>
      <c r="C43" s="8" t="s">
        <v>19</v>
      </c>
      <c r="D43" s="9"/>
      <c r="E43" s="10"/>
      <c r="F43" s="2">
        <v>45</v>
      </c>
      <c r="G43" s="2" t="s">
        <v>21</v>
      </c>
      <c r="H43" s="8" t="s">
        <v>28</v>
      </c>
      <c r="I43" s="10"/>
      <c r="J43" s="8">
        <v>230</v>
      </c>
      <c r="K43" s="9"/>
      <c r="L43" s="10"/>
      <c r="M43" s="2">
        <v>0</v>
      </c>
      <c r="N43" s="8">
        <f t="shared" si="2"/>
        <v>250</v>
      </c>
      <c r="O43" s="9"/>
      <c r="P43" s="10"/>
      <c r="Q43" s="2">
        <v>2</v>
      </c>
      <c r="R43" s="8">
        <v>20</v>
      </c>
      <c r="S43" s="10"/>
      <c r="T43" s="8">
        <f>SUM(PRODUCT(J43,M43),PRODUCT(N43,Q43))-PRODUCT(R43,SUM(M43,Q43))</f>
        <v>460</v>
      </c>
      <c r="U43" s="9"/>
      <c r="V43" s="10"/>
      <c r="W43" s="2">
        <v>2</v>
      </c>
      <c r="X43" s="8"/>
      <c r="Y43" s="9"/>
      <c r="Z43" s="10"/>
      <c r="AA43" s="8"/>
      <c r="AB43" s="9"/>
      <c r="AC43" s="10"/>
      <c r="AD43" s="8"/>
      <c r="AE43" s="9"/>
      <c r="AF43" s="9"/>
      <c r="AG43" s="10"/>
    </row>
    <row r="44" spans="1:33" x14ac:dyDescent="0.35">
      <c r="A44" s="2">
        <v>2</v>
      </c>
      <c r="B44" s="2" t="s">
        <v>14</v>
      </c>
      <c r="C44" s="8" t="s">
        <v>15</v>
      </c>
      <c r="D44" s="9"/>
      <c r="E44" s="10"/>
      <c r="F44" s="2">
        <v>46</v>
      </c>
      <c r="G44" s="2" t="s">
        <v>16</v>
      </c>
      <c r="H44" s="8" t="s">
        <v>28</v>
      </c>
      <c r="I44" s="10"/>
      <c r="J44" s="8">
        <v>260</v>
      </c>
      <c r="K44" s="9"/>
      <c r="L44" s="10"/>
      <c r="M44" s="2">
        <v>0</v>
      </c>
      <c r="N44" s="8">
        <f t="shared" si="2"/>
        <v>280</v>
      </c>
      <c r="O44" s="9"/>
      <c r="P44" s="10"/>
      <c r="Q44" s="2">
        <v>2</v>
      </c>
      <c r="R44" s="8">
        <v>20</v>
      </c>
      <c r="S44" s="10"/>
      <c r="T44" s="8">
        <f>SUM(PRODUCT(J44,M44),PRODUCT(N44,Q44))-PRODUCT(R44,SUM(M44,Q44))</f>
        <v>520</v>
      </c>
      <c r="U44" s="9"/>
      <c r="V44" s="10"/>
      <c r="W44" s="2">
        <v>1</v>
      </c>
      <c r="X44" s="8"/>
      <c r="Y44" s="9"/>
      <c r="Z44" s="10"/>
      <c r="AA44" s="8"/>
      <c r="AB44" s="9"/>
      <c r="AC44" s="10"/>
      <c r="AD44" s="8"/>
      <c r="AE44" s="9"/>
      <c r="AF44" s="9"/>
      <c r="AG44" s="10"/>
    </row>
    <row r="45" spans="1:33" x14ac:dyDescent="0.35">
      <c r="B45" s="3"/>
      <c r="C45" s="3"/>
      <c r="D45" s="3"/>
      <c r="E45" s="3"/>
      <c r="F45" s="3"/>
      <c r="G45" s="3"/>
      <c r="H45" s="3"/>
      <c r="I45" s="3"/>
      <c r="J45" s="7">
        <f>SUM(J2:J44)</f>
        <v>9600</v>
      </c>
      <c r="K45" s="7"/>
      <c r="L45" s="7"/>
      <c r="N45" s="11">
        <f>SUM(N2:N44)</f>
        <v>10420</v>
      </c>
      <c r="O45" s="12"/>
      <c r="P45" s="13"/>
      <c r="T45" s="11">
        <f>SUM(T2:T44)</f>
        <v>19380</v>
      </c>
      <c r="U45" s="12"/>
      <c r="V45" s="13"/>
      <c r="W45">
        <f>SUM(W2:W44)</f>
        <v>75</v>
      </c>
    </row>
  </sheetData>
  <mergeCells count="397">
    <mergeCell ref="AD25:AG25"/>
    <mergeCell ref="AD27:AG27"/>
    <mergeCell ref="N25:P25"/>
    <mergeCell ref="N27:P27"/>
    <mergeCell ref="R25:S25"/>
    <mergeCell ref="R27:S27"/>
    <mergeCell ref="H25:I25"/>
    <mergeCell ref="H27:I27"/>
    <mergeCell ref="J25:K25"/>
    <mergeCell ref="J27:K27"/>
    <mergeCell ref="C25:D25"/>
    <mergeCell ref="C27:D27"/>
    <mergeCell ref="X25:Z25"/>
    <mergeCell ref="X27:Z27"/>
    <mergeCell ref="AA25:AC25"/>
    <mergeCell ref="AA27:AC27"/>
    <mergeCell ref="AA44:AC44"/>
    <mergeCell ref="AD44:AG44"/>
    <mergeCell ref="J45:L45"/>
    <mergeCell ref="N45:P45"/>
    <mergeCell ref="T45:V45"/>
    <mergeCell ref="X43:Z43"/>
    <mergeCell ref="AA43:AC43"/>
    <mergeCell ref="AD43:AG43"/>
    <mergeCell ref="C44:E44"/>
    <mergeCell ref="H44:I44"/>
    <mergeCell ref="J44:L44"/>
    <mergeCell ref="N44:P44"/>
    <mergeCell ref="R44:S44"/>
    <mergeCell ref="T44:V44"/>
    <mergeCell ref="X44:Z44"/>
    <mergeCell ref="C43:E43"/>
    <mergeCell ref="H43:I43"/>
    <mergeCell ref="J43:L43"/>
    <mergeCell ref="N43:P43"/>
    <mergeCell ref="R43:S43"/>
    <mergeCell ref="T43:V43"/>
    <mergeCell ref="C42:E42"/>
    <mergeCell ref="H42:I42"/>
    <mergeCell ref="J42:L42"/>
    <mergeCell ref="N42:P42"/>
    <mergeCell ref="R42:S42"/>
    <mergeCell ref="T42:V42"/>
    <mergeCell ref="X42:Z42"/>
    <mergeCell ref="AA42:AC42"/>
    <mergeCell ref="AD42:AG42"/>
    <mergeCell ref="C41:E41"/>
    <mergeCell ref="H41:I41"/>
    <mergeCell ref="J41:L41"/>
    <mergeCell ref="N41:P41"/>
    <mergeCell ref="R41:S41"/>
    <mergeCell ref="T41:V41"/>
    <mergeCell ref="X41:Z41"/>
    <mergeCell ref="AA41:AC41"/>
    <mergeCell ref="AD41:AG41"/>
    <mergeCell ref="X39:Z39"/>
    <mergeCell ref="AA39:AC39"/>
    <mergeCell ref="AD39:AG39"/>
    <mergeCell ref="C40:E40"/>
    <mergeCell ref="H40:I40"/>
    <mergeCell ref="J40:L40"/>
    <mergeCell ref="N40:P40"/>
    <mergeCell ref="R40:S40"/>
    <mergeCell ref="T40:V40"/>
    <mergeCell ref="X40:Z40"/>
    <mergeCell ref="C39:E39"/>
    <mergeCell ref="H39:I39"/>
    <mergeCell ref="J39:L39"/>
    <mergeCell ref="N39:P39"/>
    <mergeCell ref="R39:S39"/>
    <mergeCell ref="T39:V39"/>
    <mergeCell ref="AA40:AC40"/>
    <mergeCell ref="AD40:AG40"/>
    <mergeCell ref="C38:E38"/>
    <mergeCell ref="H38:I38"/>
    <mergeCell ref="J38:L38"/>
    <mergeCell ref="N38:P38"/>
    <mergeCell ref="R38:S38"/>
    <mergeCell ref="T38:V38"/>
    <mergeCell ref="X38:Z38"/>
    <mergeCell ref="AA38:AC38"/>
    <mergeCell ref="AD38:AG38"/>
    <mergeCell ref="C37:E37"/>
    <mergeCell ref="H37:I37"/>
    <mergeCell ref="J37:L37"/>
    <mergeCell ref="N37:P37"/>
    <mergeCell ref="R37:S37"/>
    <mergeCell ref="T37:V37"/>
    <mergeCell ref="X37:Z37"/>
    <mergeCell ref="AA37:AC37"/>
    <mergeCell ref="AD37:AG37"/>
    <mergeCell ref="X35:Z35"/>
    <mergeCell ref="AA35:AC35"/>
    <mergeCell ref="AD35:AG35"/>
    <mergeCell ref="C36:E36"/>
    <mergeCell ref="H36:I36"/>
    <mergeCell ref="J36:L36"/>
    <mergeCell ref="N36:P36"/>
    <mergeCell ref="R36:S36"/>
    <mergeCell ref="T36:V36"/>
    <mergeCell ref="X36:Z36"/>
    <mergeCell ref="C35:E35"/>
    <mergeCell ref="H35:I35"/>
    <mergeCell ref="J35:L35"/>
    <mergeCell ref="N35:P35"/>
    <mergeCell ref="R35:S35"/>
    <mergeCell ref="T35:V35"/>
    <mergeCell ref="AA36:AC36"/>
    <mergeCell ref="AD36:AG36"/>
    <mergeCell ref="C34:E34"/>
    <mergeCell ref="H34:I34"/>
    <mergeCell ref="J34:L34"/>
    <mergeCell ref="N34:P34"/>
    <mergeCell ref="R34:S34"/>
    <mergeCell ref="T34:V34"/>
    <mergeCell ref="X34:Z34"/>
    <mergeCell ref="AA34:AC34"/>
    <mergeCell ref="AD34:AG34"/>
    <mergeCell ref="C33:E33"/>
    <mergeCell ref="H33:I33"/>
    <mergeCell ref="J33:L33"/>
    <mergeCell ref="N33:P33"/>
    <mergeCell ref="R33:S33"/>
    <mergeCell ref="T33:V33"/>
    <mergeCell ref="X33:Z33"/>
    <mergeCell ref="AA33:AC33"/>
    <mergeCell ref="AD33:AG33"/>
    <mergeCell ref="X31:Z31"/>
    <mergeCell ref="AA31:AC31"/>
    <mergeCell ref="AD31:AG31"/>
    <mergeCell ref="C32:E32"/>
    <mergeCell ref="H32:I32"/>
    <mergeCell ref="J32:L32"/>
    <mergeCell ref="N32:P32"/>
    <mergeCell ref="R32:S32"/>
    <mergeCell ref="T32:V32"/>
    <mergeCell ref="X32:Z32"/>
    <mergeCell ref="C31:E31"/>
    <mergeCell ref="H31:I31"/>
    <mergeCell ref="J31:L31"/>
    <mergeCell ref="N31:P31"/>
    <mergeCell ref="R31:S31"/>
    <mergeCell ref="T31:V31"/>
    <mergeCell ref="AA32:AC32"/>
    <mergeCell ref="AD32:AG32"/>
    <mergeCell ref="C30:E30"/>
    <mergeCell ref="H30:I30"/>
    <mergeCell ref="J30:L30"/>
    <mergeCell ref="N30:P30"/>
    <mergeCell ref="R30:S30"/>
    <mergeCell ref="T30:V30"/>
    <mergeCell ref="X30:Z30"/>
    <mergeCell ref="AA30:AC30"/>
    <mergeCell ref="AD30:AG30"/>
    <mergeCell ref="C29:E29"/>
    <mergeCell ref="H29:I29"/>
    <mergeCell ref="J29:L29"/>
    <mergeCell ref="N29:P29"/>
    <mergeCell ref="R29:S29"/>
    <mergeCell ref="T29:V29"/>
    <mergeCell ref="X29:Z29"/>
    <mergeCell ref="AA29:AC29"/>
    <mergeCell ref="AD29:AG29"/>
    <mergeCell ref="X26:Z26"/>
    <mergeCell ref="AA26:AC26"/>
    <mergeCell ref="AD26:AG26"/>
    <mergeCell ref="C28:E28"/>
    <mergeCell ref="H28:I28"/>
    <mergeCell ref="J28:L28"/>
    <mergeCell ref="N28:P28"/>
    <mergeCell ref="R28:S28"/>
    <mergeCell ref="T28:V28"/>
    <mergeCell ref="X28:Z28"/>
    <mergeCell ref="C26:E26"/>
    <mergeCell ref="H26:I26"/>
    <mergeCell ref="J26:L26"/>
    <mergeCell ref="N26:P26"/>
    <mergeCell ref="R26:S26"/>
    <mergeCell ref="T26:V26"/>
    <mergeCell ref="AA28:AC28"/>
    <mergeCell ref="AD28:AG28"/>
    <mergeCell ref="C24:E24"/>
    <mergeCell ref="H24:I24"/>
    <mergeCell ref="J24:L24"/>
    <mergeCell ref="N24:P24"/>
    <mergeCell ref="R24:S24"/>
    <mergeCell ref="T24:V24"/>
    <mergeCell ref="X24:Z24"/>
    <mergeCell ref="AA24:AC24"/>
    <mergeCell ref="AD24:AG24"/>
    <mergeCell ref="C23:E23"/>
    <mergeCell ref="H23:I23"/>
    <mergeCell ref="J23:L23"/>
    <mergeCell ref="N23:P23"/>
    <mergeCell ref="R23:S23"/>
    <mergeCell ref="T23:V23"/>
    <mergeCell ref="X23:Z23"/>
    <mergeCell ref="AA23:AC23"/>
    <mergeCell ref="AD23:AG23"/>
    <mergeCell ref="X21:Z21"/>
    <mergeCell ref="AA21:AC21"/>
    <mergeCell ref="AD21:AG21"/>
    <mergeCell ref="C22:E22"/>
    <mergeCell ref="H22:I22"/>
    <mergeCell ref="J22:L22"/>
    <mergeCell ref="N22:P22"/>
    <mergeCell ref="R22:S22"/>
    <mergeCell ref="T22:V22"/>
    <mergeCell ref="X22:Z22"/>
    <mergeCell ref="C21:E21"/>
    <mergeCell ref="H21:I21"/>
    <mergeCell ref="J21:L21"/>
    <mergeCell ref="N21:P21"/>
    <mergeCell ref="R21:S21"/>
    <mergeCell ref="T21:V21"/>
    <mergeCell ref="AA22:AC22"/>
    <mergeCell ref="AD22:AG22"/>
    <mergeCell ref="C20:E20"/>
    <mergeCell ref="H20:I20"/>
    <mergeCell ref="J20:L20"/>
    <mergeCell ref="N20:P20"/>
    <mergeCell ref="R20:S20"/>
    <mergeCell ref="T20:V20"/>
    <mergeCell ref="X20:Z20"/>
    <mergeCell ref="AA20:AC20"/>
    <mergeCell ref="AD20:AG20"/>
    <mergeCell ref="C19:E19"/>
    <mergeCell ref="H19:I19"/>
    <mergeCell ref="J19:L19"/>
    <mergeCell ref="N19:P19"/>
    <mergeCell ref="R19:S19"/>
    <mergeCell ref="T19:V19"/>
    <mergeCell ref="X19:Z19"/>
    <mergeCell ref="AA19:AC19"/>
    <mergeCell ref="AD19:AG19"/>
    <mergeCell ref="X17:Z17"/>
    <mergeCell ref="AA17:AC17"/>
    <mergeCell ref="AD17:AG17"/>
    <mergeCell ref="C18:E18"/>
    <mergeCell ref="H18:I18"/>
    <mergeCell ref="J18:L18"/>
    <mergeCell ref="N18:P18"/>
    <mergeCell ref="R18:S18"/>
    <mergeCell ref="T18:V18"/>
    <mergeCell ref="X18:Z18"/>
    <mergeCell ref="C17:E17"/>
    <mergeCell ref="H17:I17"/>
    <mergeCell ref="J17:L17"/>
    <mergeCell ref="N17:P17"/>
    <mergeCell ref="R17:S17"/>
    <mergeCell ref="T17:V17"/>
    <mergeCell ref="AA18:AC18"/>
    <mergeCell ref="AD18:AG18"/>
    <mergeCell ref="C16:E16"/>
    <mergeCell ref="H16:I16"/>
    <mergeCell ref="J16:L16"/>
    <mergeCell ref="N16:P16"/>
    <mergeCell ref="R16:S16"/>
    <mergeCell ref="T16:V16"/>
    <mergeCell ref="X16:Z16"/>
    <mergeCell ref="AA16:AC16"/>
    <mergeCell ref="AD16:AG16"/>
    <mergeCell ref="C15:E15"/>
    <mergeCell ref="H15:I15"/>
    <mergeCell ref="J15:L15"/>
    <mergeCell ref="N15:P15"/>
    <mergeCell ref="R15:S15"/>
    <mergeCell ref="T15:V15"/>
    <mergeCell ref="X15:Z15"/>
    <mergeCell ref="AA15:AC15"/>
    <mergeCell ref="AD15:AG15"/>
    <mergeCell ref="X13:Z13"/>
    <mergeCell ref="AA13:AC13"/>
    <mergeCell ref="AD13:AG13"/>
    <mergeCell ref="C14:E14"/>
    <mergeCell ref="H14:I14"/>
    <mergeCell ref="J14:L14"/>
    <mergeCell ref="N14:P14"/>
    <mergeCell ref="R14:S14"/>
    <mergeCell ref="T14:V14"/>
    <mergeCell ref="X14:Z14"/>
    <mergeCell ref="C13:E13"/>
    <mergeCell ref="H13:I13"/>
    <mergeCell ref="J13:L13"/>
    <mergeCell ref="N13:P13"/>
    <mergeCell ref="R13:S13"/>
    <mergeCell ref="T13:V13"/>
    <mergeCell ref="AA14:AC14"/>
    <mergeCell ref="AD14:AG14"/>
    <mergeCell ref="C12:E12"/>
    <mergeCell ref="H12:I12"/>
    <mergeCell ref="J12:L12"/>
    <mergeCell ref="N12:P12"/>
    <mergeCell ref="R12:S12"/>
    <mergeCell ref="T12:V12"/>
    <mergeCell ref="X12:Z12"/>
    <mergeCell ref="AA12:AC12"/>
    <mergeCell ref="AD12:AG12"/>
    <mergeCell ref="C11:E11"/>
    <mergeCell ref="H11:I11"/>
    <mergeCell ref="J11:L11"/>
    <mergeCell ref="N11:P11"/>
    <mergeCell ref="R11:S11"/>
    <mergeCell ref="T11:V11"/>
    <mergeCell ref="X11:Z11"/>
    <mergeCell ref="AA11:AC11"/>
    <mergeCell ref="AD11:AG11"/>
    <mergeCell ref="X9:Z9"/>
    <mergeCell ref="AA9:AC9"/>
    <mergeCell ref="AD9:AG9"/>
    <mergeCell ref="C10:E10"/>
    <mergeCell ref="H10:I10"/>
    <mergeCell ref="J10:L10"/>
    <mergeCell ref="N10:P10"/>
    <mergeCell ref="R10:S10"/>
    <mergeCell ref="T10:V10"/>
    <mergeCell ref="X10:Z10"/>
    <mergeCell ref="C9:E9"/>
    <mergeCell ref="H9:I9"/>
    <mergeCell ref="J9:L9"/>
    <mergeCell ref="N9:P9"/>
    <mergeCell ref="R9:S9"/>
    <mergeCell ref="T9:V9"/>
    <mergeCell ref="AA10:AC10"/>
    <mergeCell ref="AD10:AG10"/>
    <mergeCell ref="C8:E8"/>
    <mergeCell ref="H8:I8"/>
    <mergeCell ref="J8:L8"/>
    <mergeCell ref="N8:P8"/>
    <mergeCell ref="R8:S8"/>
    <mergeCell ref="T8:V8"/>
    <mergeCell ref="X8:Z8"/>
    <mergeCell ref="AA8:AC8"/>
    <mergeCell ref="AD8:AG8"/>
    <mergeCell ref="C7:E7"/>
    <mergeCell ref="H7:I7"/>
    <mergeCell ref="J7:L7"/>
    <mergeCell ref="N7:P7"/>
    <mergeCell ref="R7:S7"/>
    <mergeCell ref="T7:V7"/>
    <mergeCell ref="X7:Z7"/>
    <mergeCell ref="AA7:AC7"/>
    <mergeCell ref="AD7:AG7"/>
    <mergeCell ref="X5:Z5"/>
    <mergeCell ref="AA5:AC5"/>
    <mergeCell ref="AD5:AG5"/>
    <mergeCell ref="C6:E6"/>
    <mergeCell ref="H6:I6"/>
    <mergeCell ref="J6:L6"/>
    <mergeCell ref="N6:P6"/>
    <mergeCell ref="R6:S6"/>
    <mergeCell ref="T6:V6"/>
    <mergeCell ref="X6:Z6"/>
    <mergeCell ref="C5:E5"/>
    <mergeCell ref="H5:I5"/>
    <mergeCell ref="J5:L5"/>
    <mergeCell ref="N5:P5"/>
    <mergeCell ref="R5:S5"/>
    <mergeCell ref="T5:V5"/>
    <mergeCell ref="AA6:AC6"/>
    <mergeCell ref="AD6:AG6"/>
    <mergeCell ref="C4:E4"/>
    <mergeCell ref="H4:I4"/>
    <mergeCell ref="J4:L4"/>
    <mergeCell ref="N4:P4"/>
    <mergeCell ref="R4:S4"/>
    <mergeCell ref="T4:V4"/>
    <mergeCell ref="X4:Z4"/>
    <mergeCell ref="AA4:AC4"/>
    <mergeCell ref="AD4:AG4"/>
    <mergeCell ref="C3:E3"/>
    <mergeCell ref="H3:I3"/>
    <mergeCell ref="J3:L3"/>
    <mergeCell ref="N3:P3"/>
    <mergeCell ref="R3:S3"/>
    <mergeCell ref="T3:V3"/>
    <mergeCell ref="X3:Z3"/>
    <mergeCell ref="AA3:AC3"/>
    <mergeCell ref="AD3:AG3"/>
    <mergeCell ref="X1:Z1"/>
    <mergeCell ref="AA1:AC1"/>
    <mergeCell ref="AD1:AG1"/>
    <mergeCell ref="C2:E2"/>
    <mergeCell ref="H2:I2"/>
    <mergeCell ref="J2:L2"/>
    <mergeCell ref="N2:P2"/>
    <mergeCell ref="R2:S2"/>
    <mergeCell ref="T2:V2"/>
    <mergeCell ref="X2:Z2"/>
    <mergeCell ref="C1:E1"/>
    <mergeCell ref="H1:I1"/>
    <mergeCell ref="J1:L1"/>
    <mergeCell ref="N1:P1"/>
    <mergeCell ref="R1:S1"/>
    <mergeCell ref="T1:V1"/>
    <mergeCell ref="AA2:AC2"/>
    <mergeCell ref="AD2:AG2"/>
  </mergeCells>
  <pageMargins left="0.7" right="0.7" top="0.75" bottom="0.75" header="0.3" footer="0.3"/>
  <pageSetup scale="2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Springs Shoalhaven</dc:creator>
  <cp:lastModifiedBy>Riley Oakes</cp:lastModifiedBy>
  <cp:lastPrinted>2026-02-13T01:15:50Z</cp:lastPrinted>
  <dcterms:created xsi:type="dcterms:W3CDTF">2026-02-12T22:49:55Z</dcterms:created>
  <dcterms:modified xsi:type="dcterms:W3CDTF">2026-08-09T01:51:43Z</dcterms:modified>
</cp:coreProperties>
</file>