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11\EVAL_BDD_Zied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O3" i="1"/>
  <c r="M4" i="1"/>
  <c r="N4" i="1"/>
  <c r="O4" i="1"/>
  <c r="M5" i="1"/>
  <c r="N5" i="1"/>
  <c r="O5" i="1"/>
  <c r="M6" i="1"/>
  <c r="K6" i="1" s="1"/>
  <c r="N6" i="1"/>
  <c r="O6" i="1"/>
  <c r="M7" i="1"/>
  <c r="N7" i="1"/>
  <c r="O7" i="1"/>
  <c r="M8" i="1"/>
  <c r="K8" i="1" s="1"/>
  <c r="N8" i="1"/>
  <c r="O8" i="1"/>
  <c r="M9" i="1"/>
  <c r="N9" i="1"/>
  <c r="O9" i="1"/>
  <c r="M10" i="1"/>
  <c r="N10" i="1"/>
  <c r="O10" i="1"/>
  <c r="M11" i="1"/>
  <c r="N11" i="1"/>
  <c r="O11" i="1"/>
  <c r="M12" i="1"/>
  <c r="K12" i="1" s="1"/>
  <c r="N12" i="1"/>
  <c r="O12" i="1"/>
  <c r="M13" i="1"/>
  <c r="N13" i="1"/>
  <c r="O13" i="1"/>
  <c r="M14" i="1"/>
  <c r="K14" i="1" s="1"/>
  <c r="N14" i="1"/>
  <c r="O14" i="1"/>
  <c r="M15" i="1"/>
  <c r="N15" i="1"/>
  <c r="O15" i="1"/>
  <c r="M16" i="1"/>
  <c r="N16" i="1"/>
  <c r="O16" i="1"/>
  <c r="M17" i="1"/>
  <c r="N17" i="1"/>
  <c r="O17" i="1"/>
  <c r="M18" i="1"/>
  <c r="K18" i="1" s="1"/>
  <c r="N18" i="1"/>
  <c r="O18" i="1"/>
  <c r="M19" i="1"/>
  <c r="N19" i="1"/>
  <c r="O19" i="1"/>
  <c r="M20" i="1"/>
  <c r="K20" i="1" s="1"/>
  <c r="N20" i="1"/>
  <c r="O20" i="1"/>
  <c r="M21" i="1"/>
  <c r="N21" i="1"/>
  <c r="O21" i="1"/>
  <c r="M22" i="1"/>
  <c r="N22" i="1"/>
  <c r="O22" i="1"/>
  <c r="M23" i="1"/>
  <c r="N23" i="1"/>
  <c r="O23" i="1"/>
  <c r="M24" i="1"/>
  <c r="K24" i="1" s="1"/>
  <c r="N24" i="1"/>
  <c r="O24" i="1"/>
  <c r="M25" i="1"/>
  <c r="N25" i="1"/>
  <c r="O25" i="1"/>
  <c r="M26" i="1"/>
  <c r="K26" i="1" s="1"/>
  <c r="N26" i="1"/>
  <c r="O26" i="1"/>
  <c r="M27" i="1"/>
  <c r="N27" i="1"/>
  <c r="O27" i="1"/>
  <c r="M28" i="1"/>
  <c r="N28" i="1"/>
  <c r="O28" i="1"/>
  <c r="M29" i="1"/>
  <c r="N29" i="1"/>
  <c r="O29" i="1"/>
  <c r="M30" i="1"/>
  <c r="K30" i="1" s="1"/>
  <c r="N30" i="1"/>
  <c r="O30" i="1"/>
  <c r="M31" i="1"/>
  <c r="N31" i="1"/>
  <c r="O31" i="1"/>
  <c r="M32" i="1"/>
  <c r="K32" i="1" s="1"/>
  <c r="N32" i="1"/>
  <c r="O32" i="1"/>
  <c r="M33" i="1"/>
  <c r="N33" i="1"/>
  <c r="O33" i="1"/>
  <c r="M34" i="1"/>
  <c r="N34" i="1"/>
  <c r="O34" i="1"/>
  <c r="M35" i="1"/>
  <c r="N35" i="1"/>
  <c r="O35" i="1"/>
  <c r="M36" i="1"/>
  <c r="K36" i="1" s="1"/>
  <c r="N36" i="1"/>
  <c r="O36" i="1"/>
  <c r="M37" i="1"/>
  <c r="N37" i="1"/>
  <c r="O37" i="1"/>
  <c r="M38" i="1"/>
  <c r="K38" i="1" s="1"/>
  <c r="N38" i="1"/>
  <c r="O38" i="1"/>
  <c r="M39" i="1"/>
  <c r="N39" i="1"/>
  <c r="O39" i="1"/>
  <c r="M40" i="1"/>
  <c r="N40" i="1"/>
  <c r="O40" i="1"/>
  <c r="O2" i="1"/>
  <c r="N2" i="1"/>
  <c r="M2" i="1"/>
  <c r="K3" i="1"/>
  <c r="K4" i="1"/>
  <c r="K5" i="1"/>
  <c r="K7" i="1"/>
  <c r="K9" i="1"/>
  <c r="K10" i="1"/>
  <c r="K11" i="1"/>
  <c r="K13" i="1"/>
  <c r="K15" i="1"/>
  <c r="K16" i="1"/>
  <c r="K17" i="1"/>
  <c r="K19" i="1"/>
  <c r="K21" i="1"/>
  <c r="K22" i="1"/>
  <c r="K23" i="1"/>
  <c r="K25" i="1"/>
  <c r="K27" i="1"/>
  <c r="K28" i="1"/>
  <c r="K29" i="1"/>
  <c r="K31" i="1"/>
  <c r="K33" i="1"/>
  <c r="K34" i="1"/>
  <c r="K35" i="1"/>
  <c r="K37" i="1"/>
  <c r="K39" i="1"/>
  <c r="K4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K2" i="1" l="1"/>
</calcChain>
</file>

<file path=xl/sharedStrings.xml><?xml version="1.0" encoding="utf-8"?>
<sst xmlns="http://schemas.openxmlformats.org/spreadsheetml/2006/main" count="71" uniqueCount="31">
  <si>
    <t>Reservations</t>
  </si>
  <si>
    <t>Identifiant</t>
  </si>
  <si>
    <t>Chambre</t>
  </si>
  <si>
    <t>idClient</t>
  </si>
  <si>
    <t>Client</t>
  </si>
  <si>
    <t>Date reservation</t>
  </si>
  <si>
    <t>Date debut sejour</t>
  </si>
  <si>
    <t>Date fin sejour</t>
  </si>
  <si>
    <t>Prix</t>
  </si>
  <si>
    <t>arrhes</t>
  </si>
  <si>
    <t>PAUL</t>
  </si>
  <si>
    <t>DOE</t>
  </si>
  <si>
    <t>HOMME</t>
  </si>
  <si>
    <t>WHITE</t>
  </si>
  <si>
    <t>CLAYPOOL</t>
  </si>
  <si>
    <t>SQUIRE</t>
  </si>
  <si>
    <t>THUNDERS</t>
  </si>
  <si>
    <t>BARBOTIN</t>
  </si>
  <si>
    <t>CAMARA</t>
  </si>
  <si>
    <t>CIUNTU</t>
  </si>
  <si>
    <t>BERESSI</t>
  </si>
  <si>
    <t>CHEVRON</t>
  </si>
  <si>
    <t xml:space="preserve">SAINT JUST </t>
  </si>
  <si>
    <t>JEUNEMAITRE</t>
  </si>
  <si>
    <t>RUFET</t>
  </si>
  <si>
    <t>AIT</t>
  </si>
  <si>
    <t>SANTINI</t>
  </si>
  <si>
    <t>nomClient</t>
  </si>
  <si>
    <t>WOOD</t>
  </si>
  <si>
    <t>KARAM</t>
  </si>
  <si>
    <t>CECCONI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</si>
</sst>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J1" workbookViewId="0">
      <selection activeCell="K2" sqref="K2:K40"/>
    </sheetView>
  </sheetViews>
  <sheetFormatPr baseColWidth="10" defaultRowHeight="15" x14ac:dyDescent="0.25"/>
  <cols>
    <col min="11" max="11" width="189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P1" t="s">
        <v>27</v>
      </c>
      <c r="Q1" t="s">
        <v>3</v>
      </c>
    </row>
    <row r="2" spans="1:17" x14ac:dyDescent="0.25">
      <c r="B2">
        <v>4</v>
      </c>
      <c r="C2">
        <v>1</v>
      </c>
      <c r="D2">
        <f>VLOOKUP(E2,P:Q,2,0)</f>
        <v>3</v>
      </c>
      <c r="E2" t="s">
        <v>10</v>
      </c>
      <c r="F2" s="1">
        <v>43773.796516203707</v>
      </c>
      <c r="G2" s="1">
        <v>43782.625011574077</v>
      </c>
      <c r="H2" s="1">
        <v>43786.354144812714</v>
      </c>
      <c r="I2">
        <v>400</v>
      </c>
      <c r="J2">
        <v>50</v>
      </c>
      <c r="K2" t="str">
        <f>"INSERT INTO reserve(idReserve,idChambre,idClient,dateReservation,dateDebut,dateFin,prixReservation,arrhe)values("""&amp;B2&amp;""","""&amp;C2&amp;""","""&amp;D2&amp;""","""&amp;M2&amp;""","""&amp;N2&amp;""","""&amp;O2&amp;""","""&amp;I2&amp;""","""&amp;J2&amp;""");"</f>
        <v>INSERT INTO reserve(idReserve,idChambre,idClient,dateReservation,dateDebut,dateFin,prixReservation,arrhe)values("4","1","3","04/11/2019","13/11/2019","17/11/2019","400","50");</v>
      </c>
      <c r="M2" t="str">
        <f>TEXT(F2,"jj/mm/aaaa")</f>
        <v>04/11/2019</v>
      </c>
      <c r="N2" t="str">
        <f>TEXT(G2,"jj/mm/aaaa")</f>
        <v>13/11/2019</v>
      </c>
      <c r="O2" t="str">
        <f>TEXT(H2,"jj/mm/aaaa")</f>
        <v>17/11/2019</v>
      </c>
      <c r="P2" t="s">
        <v>11</v>
      </c>
      <c r="Q2">
        <v>1</v>
      </c>
    </row>
    <row r="3" spans="1:17" x14ac:dyDescent="0.25">
      <c r="B3">
        <v>3</v>
      </c>
      <c r="C3">
        <v>1</v>
      </c>
      <c r="D3">
        <f t="shared" ref="D3:D40" si="0">VLOOKUP(E3,P:Q,2,0)</f>
        <v>1</v>
      </c>
      <c r="E3" t="s">
        <v>11</v>
      </c>
      <c r="F3" s="1">
        <v>43575.34561282082</v>
      </c>
      <c r="G3" s="1">
        <v>43592.884323879553</v>
      </c>
      <c r="H3" s="1">
        <v>43594.663580799323</v>
      </c>
      <c r="I3">
        <v>2400</v>
      </c>
      <c r="J3">
        <v>800</v>
      </c>
      <c r="K3" t="str">
        <f t="shared" ref="K3:K40" si="1">"INSERT INTO reserve(idReserve,idChambre,idClient,dateReservation,dateDebut,dateFin,prixReservation,arrhe)values("""&amp;B3&amp;""","""&amp;C3&amp;""","""&amp;D3&amp;""","""&amp;M3&amp;""","""&amp;N3&amp;""","""&amp;O3&amp;""","""&amp;I3&amp;""","""&amp;J3&amp;""");"</f>
        <v>INSERT INTO reserve(idReserve,idChambre,idClient,dateReservation,dateDebut,dateFin,prixReservation,arrhe)values("3","1","1","20/04/2019","07/05/2019","09/05/2019","2400","800");</v>
      </c>
      <c r="M3" t="str">
        <f t="shared" ref="M3:M40" si="2">TEXT(F3,"jj/mm/aaaa")</f>
        <v>20/04/2019</v>
      </c>
      <c r="N3" t="str">
        <f t="shared" ref="N3:N40" si="3">TEXT(G3,"jj/mm/aaaa")</f>
        <v>07/05/2019</v>
      </c>
      <c r="O3" t="str">
        <f t="shared" ref="O3:O40" si="4">TEXT(H3,"jj/mm/aaaa")</f>
        <v>09/05/2019</v>
      </c>
      <c r="P3" t="s">
        <v>12</v>
      </c>
      <c r="Q3">
        <v>2</v>
      </c>
    </row>
    <row r="4" spans="1:17" x14ac:dyDescent="0.25">
      <c r="B4">
        <v>5</v>
      </c>
      <c r="C4">
        <v>2</v>
      </c>
      <c r="D4">
        <f t="shared" si="0"/>
        <v>2</v>
      </c>
      <c r="E4" t="s">
        <v>12</v>
      </c>
      <c r="F4" s="1">
        <v>43841.056756792081</v>
      </c>
      <c r="G4" s="1">
        <v>43873.387060673849</v>
      </c>
      <c r="H4" s="1">
        <v>43879.655554145684</v>
      </c>
      <c r="I4">
        <v>3400</v>
      </c>
      <c r="J4">
        <v>100</v>
      </c>
      <c r="K4" t="str">
        <f t="shared" si="1"/>
        <v>INSERT INTO reserve(idReserve,idChambre,idClient,dateReservation,dateDebut,dateFin,prixReservation,arrhe)values("5","2","2","11/01/2020","12/02/2020","18/02/2020","3400","100");</v>
      </c>
      <c r="M4" t="str">
        <f t="shared" si="2"/>
        <v>11/01/2020</v>
      </c>
      <c r="N4" t="str">
        <f t="shared" si="3"/>
        <v>12/02/2020</v>
      </c>
      <c r="O4" t="str">
        <f t="shared" si="4"/>
        <v>18/02/2020</v>
      </c>
      <c r="P4" t="s">
        <v>10</v>
      </c>
      <c r="Q4">
        <v>3</v>
      </c>
    </row>
    <row r="5" spans="1:17" x14ac:dyDescent="0.25">
      <c r="B5">
        <v>6</v>
      </c>
      <c r="C5">
        <v>2</v>
      </c>
      <c r="D5">
        <f t="shared" si="0"/>
        <v>4</v>
      </c>
      <c r="E5" t="s">
        <v>13</v>
      </c>
      <c r="F5" s="1">
        <v>43635.448679179171</v>
      </c>
      <c r="G5" s="1">
        <v>43682.676707269959</v>
      </c>
      <c r="H5" s="1">
        <v>43695.584964539645</v>
      </c>
      <c r="I5">
        <v>7200</v>
      </c>
      <c r="J5">
        <v>180</v>
      </c>
      <c r="K5" t="str">
        <f t="shared" si="1"/>
        <v>INSERT INTO reserve(idReserve,idChambre,idClient,dateReservation,dateDebut,dateFin,prixReservation,arrhe)values("6","2","4","19/06/2019","05/08/2019","18/08/2019","7200","180");</v>
      </c>
      <c r="M5" t="str">
        <f t="shared" si="2"/>
        <v>19/06/2019</v>
      </c>
      <c r="N5" t="str">
        <f t="shared" si="3"/>
        <v>05/08/2019</v>
      </c>
      <c r="O5" t="str">
        <f t="shared" si="4"/>
        <v>18/08/2019</v>
      </c>
      <c r="P5" t="s">
        <v>13</v>
      </c>
      <c r="Q5">
        <v>4</v>
      </c>
    </row>
    <row r="6" spans="1:17" x14ac:dyDescent="0.25">
      <c r="B6">
        <v>7</v>
      </c>
      <c r="C6">
        <v>3</v>
      </c>
      <c r="D6">
        <f t="shared" si="0"/>
        <v>5</v>
      </c>
      <c r="E6" t="s">
        <v>14</v>
      </c>
      <c r="F6" s="1">
        <v>43557.812914564543</v>
      </c>
      <c r="G6" s="1">
        <v>43584.716760789597</v>
      </c>
      <c r="H6" s="1">
        <v>43588.099829370003</v>
      </c>
      <c r="I6">
        <v>1400</v>
      </c>
      <c r="J6">
        <v>450</v>
      </c>
      <c r="K6" t="str">
        <f t="shared" si="1"/>
        <v>INSERT INTO reserve(idReserve,idChambre,idClient,dateReservation,dateDebut,dateFin,prixReservation,arrhe)values("7","3","5","02/04/2019","29/04/2019","03/05/2019","1400","450");</v>
      </c>
      <c r="M6" t="str">
        <f t="shared" si="2"/>
        <v>02/04/2019</v>
      </c>
      <c r="N6" t="str">
        <f t="shared" si="3"/>
        <v>29/04/2019</v>
      </c>
      <c r="O6" t="str">
        <f t="shared" si="4"/>
        <v>03/05/2019</v>
      </c>
      <c r="P6" t="s">
        <v>14</v>
      </c>
      <c r="Q6">
        <v>5</v>
      </c>
    </row>
    <row r="7" spans="1:17" x14ac:dyDescent="0.25">
      <c r="B7">
        <v>8</v>
      </c>
      <c r="C7">
        <v>4</v>
      </c>
      <c r="D7">
        <f t="shared" si="0"/>
        <v>6</v>
      </c>
      <c r="E7" t="s">
        <v>15</v>
      </c>
      <c r="F7" s="1">
        <v>43758.573031665983</v>
      </c>
      <c r="G7" s="1">
        <v>43800.948470552248</v>
      </c>
      <c r="H7" s="1">
        <v>43814.133372242926</v>
      </c>
      <c r="I7">
        <v>2400</v>
      </c>
      <c r="J7">
        <v>780</v>
      </c>
      <c r="K7" t="str">
        <f t="shared" si="1"/>
        <v>INSERT INTO reserve(idReserve,idChambre,idClient,dateReservation,dateDebut,dateFin,prixReservation,arrhe)values("8","4","6","20/10/2019","01/12/2019","15/12/2019","2400","780");</v>
      </c>
      <c r="M7" t="str">
        <f t="shared" si="2"/>
        <v>20/10/2019</v>
      </c>
      <c r="N7" t="str">
        <f t="shared" si="3"/>
        <v>01/12/2019</v>
      </c>
      <c r="O7" t="str">
        <f t="shared" si="4"/>
        <v>15/12/2019</v>
      </c>
      <c r="P7" t="s">
        <v>15</v>
      </c>
      <c r="Q7">
        <v>6</v>
      </c>
    </row>
    <row r="8" spans="1:17" x14ac:dyDescent="0.25">
      <c r="B8">
        <v>9</v>
      </c>
      <c r="C8">
        <v>4</v>
      </c>
      <c r="D8">
        <f t="shared" si="0"/>
        <v>6</v>
      </c>
      <c r="E8" t="s">
        <v>15</v>
      </c>
      <c r="F8" s="1">
        <v>43523.01846121678</v>
      </c>
      <c r="G8" s="1">
        <v>43555.561690915551</v>
      </c>
      <c r="H8" s="1">
        <v>43559.659462155192</v>
      </c>
      <c r="I8">
        <v>500</v>
      </c>
      <c r="J8">
        <v>80</v>
      </c>
      <c r="K8" t="str">
        <f t="shared" si="1"/>
        <v>INSERT INTO reserve(idReserve,idChambre,idClient,dateReservation,dateDebut,dateFin,prixReservation,arrhe)values("9","4","6","27/02/2019","31/03/2019","04/04/2019","500","80");</v>
      </c>
      <c r="M8" t="str">
        <f t="shared" si="2"/>
        <v>27/02/2019</v>
      </c>
      <c r="N8" t="str">
        <f t="shared" si="3"/>
        <v>31/03/2019</v>
      </c>
      <c r="O8" t="str">
        <f t="shared" si="4"/>
        <v>04/04/2019</v>
      </c>
      <c r="P8" t="s">
        <v>28</v>
      </c>
      <c r="Q8">
        <v>7</v>
      </c>
    </row>
    <row r="9" spans="1:17" x14ac:dyDescent="0.25">
      <c r="B9">
        <v>10</v>
      </c>
      <c r="C9">
        <v>4</v>
      </c>
      <c r="D9">
        <f t="shared" si="0"/>
        <v>8</v>
      </c>
      <c r="E9" t="s">
        <v>16</v>
      </c>
      <c r="F9" s="1">
        <v>43667.382417926099</v>
      </c>
      <c r="G9" s="1">
        <v>43693.246396746777</v>
      </c>
      <c r="H9" s="1">
        <v>43693.533942700582</v>
      </c>
      <c r="I9">
        <v>40</v>
      </c>
      <c r="J9">
        <v>0</v>
      </c>
      <c r="K9" t="str">
        <f t="shared" si="1"/>
        <v>INSERT INTO reserve(idReserve,idChambre,idClient,dateReservation,dateDebut,dateFin,prixReservation,arrhe)values("10","4","8","21/07/2019","16/08/2019","16/08/2019","40","0");</v>
      </c>
      <c r="M9" t="str">
        <f t="shared" si="2"/>
        <v>21/07/2019</v>
      </c>
      <c r="N9" t="str">
        <f t="shared" si="3"/>
        <v>16/08/2019</v>
      </c>
      <c r="O9" t="str">
        <f t="shared" si="4"/>
        <v>16/08/2019</v>
      </c>
      <c r="P9" t="s">
        <v>16</v>
      </c>
      <c r="Q9">
        <v>8</v>
      </c>
    </row>
    <row r="10" spans="1:17" x14ac:dyDescent="0.25">
      <c r="B10">
        <v>11</v>
      </c>
      <c r="C10">
        <v>8</v>
      </c>
      <c r="D10">
        <f t="shared" si="0"/>
        <v>15</v>
      </c>
      <c r="E10" t="s">
        <v>17</v>
      </c>
      <c r="F10" s="1">
        <v>43750.940082529749</v>
      </c>
      <c r="G10" s="1">
        <v>43792.136592280811</v>
      </c>
      <c r="H10" s="1">
        <v>43798.873962494414</v>
      </c>
      <c r="I10">
        <v>580</v>
      </c>
      <c r="J10">
        <v>58</v>
      </c>
      <c r="K10" t="str">
        <f t="shared" si="1"/>
        <v>INSERT INTO reserve(idReserve,idChambre,idClient,dateReservation,dateDebut,dateFin,prixReservation,arrhe)values("11","8","15","12/10/2019","23/11/2019","29/11/2019","580","58");</v>
      </c>
      <c r="M10" t="str">
        <f t="shared" si="2"/>
        <v>12/10/2019</v>
      </c>
      <c r="N10" t="str">
        <f t="shared" si="3"/>
        <v>23/11/2019</v>
      </c>
      <c r="O10" t="str">
        <f t="shared" si="4"/>
        <v>29/11/2019</v>
      </c>
      <c r="P10" t="s">
        <v>23</v>
      </c>
      <c r="Q10">
        <v>9</v>
      </c>
    </row>
    <row r="11" spans="1:17" x14ac:dyDescent="0.25">
      <c r="B11">
        <v>12</v>
      </c>
      <c r="C11">
        <v>9</v>
      </c>
      <c r="D11">
        <f t="shared" si="0"/>
        <v>17</v>
      </c>
      <c r="E11" t="s">
        <v>18</v>
      </c>
      <c r="F11" s="1">
        <v>43821.542511648418</v>
      </c>
      <c r="G11" s="1">
        <v>43857.84873807081</v>
      </c>
      <c r="H11" s="1">
        <v>43860.38558592488</v>
      </c>
      <c r="I11">
        <v>140</v>
      </c>
      <c r="J11">
        <v>14</v>
      </c>
      <c r="K11" t="str">
        <f t="shared" si="1"/>
        <v>INSERT INTO reserve(idReserve,idChambre,idClient,dateReservation,dateDebut,dateFin,prixReservation,arrhe)values("12","9","17","22/12/2019","27/01/2020","30/01/2020","140","14");</v>
      </c>
      <c r="M11" t="str">
        <f t="shared" si="2"/>
        <v>22/12/2019</v>
      </c>
      <c r="N11" t="str">
        <f t="shared" si="3"/>
        <v>27/01/2020</v>
      </c>
      <c r="O11" t="str">
        <f t="shared" si="4"/>
        <v>30/01/2020</v>
      </c>
      <c r="P11" t="s">
        <v>29</v>
      </c>
      <c r="Q11">
        <v>10</v>
      </c>
    </row>
    <row r="12" spans="1:17" x14ac:dyDescent="0.25">
      <c r="B12">
        <v>13</v>
      </c>
      <c r="C12">
        <v>8</v>
      </c>
      <c r="D12">
        <f t="shared" si="0"/>
        <v>15</v>
      </c>
      <c r="E12" t="s">
        <v>17</v>
      </c>
      <c r="F12" s="1">
        <v>43667.656301912313</v>
      </c>
      <c r="G12" s="1">
        <v>43695.230586694852</v>
      </c>
      <c r="H12" s="1">
        <v>43698.042408881774</v>
      </c>
      <c r="I12">
        <v>360</v>
      </c>
      <c r="J12">
        <v>36</v>
      </c>
      <c r="K12" t="str">
        <f t="shared" si="1"/>
        <v>INSERT INTO reserve(idReserve,idChambre,idClient,dateReservation,dateDebut,dateFin,prixReservation,arrhe)values("13","8","15","21/07/2019","18/08/2019","21/08/2019","360","36");</v>
      </c>
      <c r="M12" t="str">
        <f t="shared" si="2"/>
        <v>21/07/2019</v>
      </c>
      <c r="N12" t="str">
        <f t="shared" si="3"/>
        <v>18/08/2019</v>
      </c>
      <c r="O12" t="str">
        <f t="shared" si="4"/>
        <v>21/08/2019</v>
      </c>
      <c r="P12" t="s">
        <v>24</v>
      </c>
      <c r="Q12">
        <v>11</v>
      </c>
    </row>
    <row r="13" spans="1:17" x14ac:dyDescent="0.25">
      <c r="B13">
        <v>14</v>
      </c>
      <c r="C13">
        <v>4</v>
      </c>
      <c r="D13">
        <f t="shared" si="0"/>
        <v>20</v>
      </c>
      <c r="E13" t="s">
        <v>19</v>
      </c>
      <c r="F13" s="1">
        <v>43475.330180743913</v>
      </c>
      <c r="G13" s="1">
        <v>43516.07683876199</v>
      </c>
      <c r="H13" s="1">
        <v>43525.997274196918</v>
      </c>
      <c r="I13">
        <v>1380</v>
      </c>
      <c r="J13">
        <v>138</v>
      </c>
      <c r="K13" t="str">
        <f t="shared" si="1"/>
        <v>INSERT INTO reserve(idReserve,idChambre,idClient,dateReservation,dateDebut,dateFin,prixReservation,arrhe)values("14","4","20","10/01/2019","20/02/2019","01/03/2019","1380","138");</v>
      </c>
      <c r="M13" t="str">
        <f t="shared" si="2"/>
        <v>10/01/2019</v>
      </c>
      <c r="N13" t="str">
        <f t="shared" si="3"/>
        <v>20/02/2019</v>
      </c>
      <c r="O13" t="str">
        <f t="shared" si="4"/>
        <v>01/03/2019</v>
      </c>
      <c r="P13" t="s">
        <v>22</v>
      </c>
      <c r="Q13">
        <v>12</v>
      </c>
    </row>
    <row r="14" spans="1:17" x14ac:dyDescent="0.25">
      <c r="B14">
        <v>15</v>
      </c>
      <c r="C14">
        <v>13</v>
      </c>
      <c r="D14">
        <f t="shared" si="0"/>
        <v>16</v>
      </c>
      <c r="E14" t="s">
        <v>20</v>
      </c>
      <c r="F14" s="1">
        <v>43564.873513750012</v>
      </c>
      <c r="G14" s="1">
        <v>43572.690538478986</v>
      </c>
      <c r="H14" s="1">
        <v>43587.529526677245</v>
      </c>
      <c r="I14">
        <v>420</v>
      </c>
      <c r="J14">
        <v>42</v>
      </c>
      <c r="K14" t="str">
        <f t="shared" si="1"/>
        <v>INSERT INTO reserve(idReserve,idChambre,idClient,dateReservation,dateDebut,dateFin,prixReservation,arrhe)values("15","13","16","09/04/2019","17/04/2019","02/05/2019","420","42");</v>
      </c>
      <c r="M14" t="str">
        <f t="shared" si="2"/>
        <v>09/04/2019</v>
      </c>
      <c r="N14" t="str">
        <f t="shared" si="3"/>
        <v>17/04/2019</v>
      </c>
      <c r="O14" t="str">
        <f t="shared" si="4"/>
        <v>02/05/2019</v>
      </c>
      <c r="P14" t="s">
        <v>26</v>
      </c>
      <c r="Q14">
        <v>13</v>
      </c>
    </row>
    <row r="15" spans="1:17" x14ac:dyDescent="0.25">
      <c r="B15">
        <v>16</v>
      </c>
      <c r="C15">
        <v>13</v>
      </c>
      <c r="D15">
        <f t="shared" si="0"/>
        <v>16</v>
      </c>
      <c r="E15" t="s">
        <v>20</v>
      </c>
      <c r="F15" s="1">
        <v>43606.385566533034</v>
      </c>
      <c r="G15" s="1">
        <v>43629.820513453815</v>
      </c>
      <c r="H15" s="1">
        <v>43642.018577106945</v>
      </c>
      <c r="I15">
        <v>360</v>
      </c>
      <c r="J15">
        <v>36</v>
      </c>
      <c r="K15" t="str">
        <f t="shared" si="1"/>
        <v>INSERT INTO reserve(idReserve,idChambre,idClient,dateReservation,dateDebut,dateFin,prixReservation,arrhe)values("16","13","16","21/05/2019","13/06/2019","26/06/2019","360","36");</v>
      </c>
      <c r="M15" t="str">
        <f t="shared" si="2"/>
        <v>21/05/2019</v>
      </c>
      <c r="N15" t="str">
        <f t="shared" si="3"/>
        <v>13/06/2019</v>
      </c>
      <c r="O15" t="str">
        <f t="shared" si="4"/>
        <v>26/06/2019</v>
      </c>
      <c r="P15" t="s">
        <v>25</v>
      </c>
      <c r="Q15">
        <v>14</v>
      </c>
    </row>
    <row r="16" spans="1:17" x14ac:dyDescent="0.25">
      <c r="B16">
        <v>17</v>
      </c>
      <c r="C16">
        <v>12</v>
      </c>
      <c r="D16">
        <f t="shared" si="0"/>
        <v>1</v>
      </c>
      <c r="E16" t="s">
        <v>11</v>
      </c>
      <c r="F16" s="1">
        <v>43672.430491541199</v>
      </c>
      <c r="G16" s="1">
        <v>43686.057829922291</v>
      </c>
      <c r="H16" s="1">
        <v>43697.162808878282</v>
      </c>
      <c r="I16">
        <v>680</v>
      </c>
      <c r="J16">
        <v>68</v>
      </c>
      <c r="K16" t="str">
        <f t="shared" si="1"/>
        <v>INSERT INTO reserve(idReserve,idChambre,idClient,dateReservation,dateDebut,dateFin,prixReservation,arrhe)values("17","12","1","26/07/2019","09/08/2019","20/08/2019","680","68");</v>
      </c>
      <c r="M16" t="str">
        <f t="shared" si="2"/>
        <v>26/07/2019</v>
      </c>
      <c r="N16" t="str">
        <f t="shared" si="3"/>
        <v>09/08/2019</v>
      </c>
      <c r="O16" t="str">
        <f t="shared" si="4"/>
        <v>20/08/2019</v>
      </c>
      <c r="P16" t="s">
        <v>17</v>
      </c>
      <c r="Q16">
        <v>15</v>
      </c>
    </row>
    <row r="17" spans="2:17" x14ac:dyDescent="0.25">
      <c r="B17">
        <v>18</v>
      </c>
      <c r="C17">
        <v>21</v>
      </c>
      <c r="D17">
        <f t="shared" si="0"/>
        <v>15</v>
      </c>
      <c r="E17" t="s">
        <v>17</v>
      </c>
      <c r="F17" s="1">
        <v>43798.264098343352</v>
      </c>
      <c r="G17" s="1">
        <v>43799.286017738712</v>
      </c>
      <c r="H17" s="1">
        <v>43813.138479234738</v>
      </c>
      <c r="I17">
        <v>1280</v>
      </c>
      <c r="J17">
        <v>128</v>
      </c>
      <c r="K17" t="str">
        <f t="shared" si="1"/>
        <v>INSERT INTO reserve(idReserve,idChambre,idClient,dateReservation,dateDebut,dateFin,prixReservation,arrhe)values("18","21","15","29/11/2019","30/11/2019","14/12/2019","1280","128");</v>
      </c>
      <c r="M17" t="str">
        <f t="shared" si="2"/>
        <v>29/11/2019</v>
      </c>
      <c r="N17" t="str">
        <f t="shared" si="3"/>
        <v>30/11/2019</v>
      </c>
      <c r="O17" t="str">
        <f t="shared" si="4"/>
        <v>14/12/2019</v>
      </c>
      <c r="P17" t="s">
        <v>20</v>
      </c>
      <c r="Q17">
        <v>16</v>
      </c>
    </row>
    <row r="18" spans="2:17" x14ac:dyDescent="0.25">
      <c r="B18">
        <v>19</v>
      </c>
      <c r="C18">
        <v>14</v>
      </c>
      <c r="D18">
        <f t="shared" si="0"/>
        <v>19</v>
      </c>
      <c r="E18" t="s">
        <v>21</v>
      </c>
      <c r="F18" s="1">
        <v>43536.069748215785</v>
      </c>
      <c r="G18" s="1">
        <v>43561.05941891847</v>
      </c>
      <c r="H18" s="1">
        <v>43564.994393935405</v>
      </c>
      <c r="I18">
        <v>420</v>
      </c>
      <c r="J18">
        <v>42</v>
      </c>
      <c r="K18" t="str">
        <f t="shared" si="1"/>
        <v>INSERT INTO reserve(idReserve,idChambre,idClient,dateReservation,dateDebut,dateFin,prixReservation,arrhe)values("19","14","19","12/03/2019","06/04/2019","09/04/2019","420","42");</v>
      </c>
      <c r="M18" t="str">
        <f t="shared" si="2"/>
        <v>12/03/2019</v>
      </c>
      <c r="N18" t="str">
        <f t="shared" si="3"/>
        <v>06/04/2019</v>
      </c>
      <c r="O18" t="str">
        <f t="shared" si="4"/>
        <v>09/04/2019</v>
      </c>
      <c r="P18" t="s">
        <v>18</v>
      </c>
      <c r="Q18">
        <v>17</v>
      </c>
    </row>
    <row r="19" spans="2:17" x14ac:dyDescent="0.25">
      <c r="B19">
        <v>20</v>
      </c>
      <c r="C19">
        <v>24</v>
      </c>
      <c r="D19">
        <f t="shared" si="0"/>
        <v>12</v>
      </c>
      <c r="E19" t="s">
        <v>22</v>
      </c>
      <c r="F19" s="1">
        <v>43482.193316909375</v>
      </c>
      <c r="G19" s="1">
        <v>43489.819058679146</v>
      </c>
      <c r="H19" s="1">
        <v>43493.263885665991</v>
      </c>
      <c r="I19">
        <v>260</v>
      </c>
      <c r="J19">
        <v>26</v>
      </c>
      <c r="K19" t="str">
        <f t="shared" si="1"/>
        <v>INSERT INTO reserve(idReserve,idChambre,idClient,dateReservation,dateDebut,dateFin,prixReservation,arrhe)values("20","24","12","17/01/2019","24/01/2019","28/01/2019","260","26");</v>
      </c>
      <c r="M19" t="str">
        <f t="shared" si="2"/>
        <v>17/01/2019</v>
      </c>
      <c r="N19" t="str">
        <f t="shared" si="3"/>
        <v>24/01/2019</v>
      </c>
      <c r="O19" t="str">
        <f t="shared" si="4"/>
        <v>28/01/2019</v>
      </c>
      <c r="P19" t="s">
        <v>30</v>
      </c>
      <c r="Q19">
        <v>18</v>
      </c>
    </row>
    <row r="20" spans="2:17" x14ac:dyDescent="0.25">
      <c r="B20">
        <v>21</v>
      </c>
      <c r="C20">
        <v>12</v>
      </c>
      <c r="D20">
        <f t="shared" si="0"/>
        <v>9</v>
      </c>
      <c r="E20" t="s">
        <v>23</v>
      </c>
      <c r="F20" s="1">
        <v>43832.638645833336</v>
      </c>
      <c r="G20" s="1">
        <v>43876.710424709978</v>
      </c>
      <c r="H20" s="1">
        <v>43885.364807232727</v>
      </c>
      <c r="I20">
        <v>1380</v>
      </c>
      <c r="J20">
        <v>138</v>
      </c>
      <c r="K20" t="str">
        <f t="shared" si="1"/>
        <v>INSERT INTO reserve(idReserve,idChambre,idClient,dateReservation,dateDebut,dateFin,prixReservation,arrhe)values("21","12","9","02/01/2020","15/02/2020","24/02/2020","1380","138");</v>
      </c>
      <c r="M20" t="str">
        <f t="shared" si="2"/>
        <v>02/01/2020</v>
      </c>
      <c r="N20" t="str">
        <f t="shared" si="3"/>
        <v>15/02/2020</v>
      </c>
      <c r="O20" t="str">
        <f t="shared" si="4"/>
        <v>24/02/2020</v>
      </c>
      <c r="P20" t="s">
        <v>21</v>
      </c>
      <c r="Q20">
        <v>19</v>
      </c>
    </row>
    <row r="21" spans="2:17" x14ac:dyDescent="0.25">
      <c r="B21">
        <v>22</v>
      </c>
      <c r="C21">
        <v>4</v>
      </c>
      <c r="D21">
        <f t="shared" si="0"/>
        <v>12</v>
      </c>
      <c r="E21" t="s">
        <v>22</v>
      </c>
      <c r="F21" s="1">
        <v>43718.284730413368</v>
      </c>
      <c r="G21" s="1">
        <v>43732.55733562621</v>
      </c>
      <c r="H21" s="1">
        <v>43739.313131747491</v>
      </c>
      <c r="I21">
        <v>1430</v>
      </c>
      <c r="J21">
        <v>143</v>
      </c>
      <c r="K21" t="str">
        <f t="shared" si="1"/>
        <v>INSERT INTO reserve(idReserve,idChambre,idClient,dateReservation,dateDebut,dateFin,prixReservation,arrhe)values("22","4","12","10/09/2019","24/09/2019","01/10/2019","1430","143");</v>
      </c>
      <c r="M21" t="str">
        <f t="shared" si="2"/>
        <v>10/09/2019</v>
      </c>
      <c r="N21" t="str">
        <f t="shared" si="3"/>
        <v>24/09/2019</v>
      </c>
      <c r="O21" t="str">
        <f t="shared" si="4"/>
        <v>01/10/2019</v>
      </c>
      <c r="P21" t="s">
        <v>19</v>
      </c>
      <c r="Q21">
        <v>20</v>
      </c>
    </row>
    <row r="22" spans="2:17" x14ac:dyDescent="0.25">
      <c r="B22">
        <v>23</v>
      </c>
      <c r="C22">
        <v>23</v>
      </c>
      <c r="D22">
        <f t="shared" si="0"/>
        <v>1</v>
      </c>
      <c r="E22" t="s">
        <v>11</v>
      </c>
      <c r="F22" s="1">
        <v>43596.046420362851</v>
      </c>
      <c r="G22" s="1">
        <v>43626.590765845191</v>
      </c>
      <c r="H22" s="1">
        <v>43630.056295794551</v>
      </c>
      <c r="I22">
        <v>820</v>
      </c>
      <c r="J22">
        <v>82</v>
      </c>
      <c r="K22" t="str">
        <f t="shared" si="1"/>
        <v>INSERT INTO reserve(idReserve,idChambre,idClient,dateReservation,dateDebut,dateFin,prixReservation,arrhe)values("23","23","1","11/05/2019","10/06/2019","14/06/2019","820","82");</v>
      </c>
      <c r="M22" t="str">
        <f t="shared" si="2"/>
        <v>11/05/2019</v>
      </c>
      <c r="N22" t="str">
        <f t="shared" si="3"/>
        <v>10/06/2019</v>
      </c>
      <c r="O22" t="str">
        <f t="shared" si="4"/>
        <v>14/06/2019</v>
      </c>
    </row>
    <row r="23" spans="2:17" x14ac:dyDescent="0.25">
      <c r="B23">
        <v>24</v>
      </c>
      <c r="C23">
        <v>10</v>
      </c>
      <c r="D23">
        <f t="shared" si="0"/>
        <v>11</v>
      </c>
      <c r="E23" t="s">
        <v>24</v>
      </c>
      <c r="F23" s="1">
        <v>43759.19295784417</v>
      </c>
      <c r="G23" s="1">
        <v>43762.872494197749</v>
      </c>
      <c r="H23" s="1">
        <v>43769.739085648151</v>
      </c>
      <c r="I23">
        <v>650</v>
      </c>
      <c r="J23">
        <v>65</v>
      </c>
      <c r="K23" t="str">
        <f t="shared" si="1"/>
        <v>INSERT INTO reserve(idReserve,idChambre,idClient,dateReservation,dateDebut,dateFin,prixReservation,arrhe)values("24","10","11","21/10/2019","24/10/2019","31/10/2019","650","65");</v>
      </c>
      <c r="M23" t="str">
        <f t="shared" si="2"/>
        <v>21/10/2019</v>
      </c>
      <c r="N23" t="str">
        <f t="shared" si="3"/>
        <v>24/10/2019</v>
      </c>
      <c r="O23" t="str">
        <f t="shared" si="4"/>
        <v>31/10/2019</v>
      </c>
    </row>
    <row r="24" spans="2:17" x14ac:dyDescent="0.25">
      <c r="B24">
        <v>25</v>
      </c>
      <c r="C24">
        <v>20</v>
      </c>
      <c r="D24">
        <f t="shared" si="0"/>
        <v>14</v>
      </c>
      <c r="E24" t="s">
        <v>25</v>
      </c>
      <c r="F24" s="1">
        <v>43842.771249999998</v>
      </c>
      <c r="G24" s="1">
        <v>43894.614465297738</v>
      </c>
      <c r="H24" s="1">
        <v>43899.021477149654</v>
      </c>
      <c r="I24">
        <v>1290</v>
      </c>
      <c r="J24">
        <v>129</v>
      </c>
      <c r="K24" t="str">
        <f t="shared" si="1"/>
        <v>INSERT INTO reserve(idReserve,idChambre,idClient,dateReservation,dateDebut,dateFin,prixReservation,arrhe)values("25","20","14","12/01/2020","04/03/2020","09/03/2020","1290","129");</v>
      </c>
      <c r="M24" t="str">
        <f t="shared" si="2"/>
        <v>12/01/2020</v>
      </c>
      <c r="N24" t="str">
        <f t="shared" si="3"/>
        <v>04/03/2020</v>
      </c>
      <c r="O24" t="str">
        <f t="shared" si="4"/>
        <v>09/03/2020</v>
      </c>
    </row>
    <row r="25" spans="2:17" x14ac:dyDescent="0.25">
      <c r="B25">
        <v>26</v>
      </c>
      <c r="C25">
        <v>15</v>
      </c>
      <c r="D25">
        <f t="shared" si="0"/>
        <v>19</v>
      </c>
      <c r="E25" t="s">
        <v>21</v>
      </c>
      <c r="F25" s="1">
        <v>43557.897736153405</v>
      </c>
      <c r="G25" s="1">
        <v>43587.224356568811</v>
      </c>
      <c r="H25" s="1">
        <v>43594.975878469209</v>
      </c>
      <c r="I25">
        <v>1030</v>
      </c>
      <c r="J25">
        <v>103</v>
      </c>
      <c r="K25" t="str">
        <f t="shared" si="1"/>
        <v>INSERT INTO reserve(idReserve,idChambre,idClient,dateReservation,dateDebut,dateFin,prixReservation,arrhe)values("26","15","19","02/04/2019","02/05/2019","09/05/2019","1030","103");</v>
      </c>
      <c r="M25" t="str">
        <f t="shared" si="2"/>
        <v>02/04/2019</v>
      </c>
      <c r="N25" t="str">
        <f t="shared" si="3"/>
        <v>02/05/2019</v>
      </c>
      <c r="O25" t="str">
        <f t="shared" si="4"/>
        <v>09/05/2019</v>
      </c>
    </row>
    <row r="26" spans="2:17" x14ac:dyDescent="0.25">
      <c r="B26">
        <v>27</v>
      </c>
      <c r="C26">
        <v>17</v>
      </c>
      <c r="D26">
        <f t="shared" si="0"/>
        <v>17</v>
      </c>
      <c r="E26" t="s">
        <v>18</v>
      </c>
      <c r="F26" s="1">
        <v>43469.629495069581</v>
      </c>
      <c r="G26" s="1">
        <v>43511.831732095772</v>
      </c>
      <c r="H26" s="1">
        <v>43521.905093922047</v>
      </c>
      <c r="I26">
        <v>470</v>
      </c>
      <c r="J26">
        <v>47</v>
      </c>
      <c r="K26" t="str">
        <f t="shared" si="1"/>
        <v>INSERT INTO reserve(idReserve,idChambre,idClient,dateReservation,dateDebut,dateFin,prixReservation,arrhe)values("27","17","17","04/01/2019","15/02/2019","25/02/2019","470","47");</v>
      </c>
      <c r="M26" t="str">
        <f t="shared" si="2"/>
        <v>04/01/2019</v>
      </c>
      <c r="N26" t="str">
        <f t="shared" si="3"/>
        <v>15/02/2019</v>
      </c>
      <c r="O26" t="str">
        <f t="shared" si="4"/>
        <v>25/02/2019</v>
      </c>
    </row>
    <row r="27" spans="2:17" x14ac:dyDescent="0.25">
      <c r="B27">
        <v>28</v>
      </c>
      <c r="C27">
        <v>14</v>
      </c>
      <c r="D27">
        <f t="shared" si="0"/>
        <v>16</v>
      </c>
      <c r="E27" t="s">
        <v>20</v>
      </c>
      <c r="F27" s="1">
        <v>43602.312272349132</v>
      </c>
      <c r="G27" s="1">
        <v>43616.082025035867</v>
      </c>
      <c r="H27" s="1">
        <v>43619.309360719744</v>
      </c>
      <c r="I27">
        <v>1460</v>
      </c>
      <c r="J27">
        <v>146</v>
      </c>
      <c r="K27" t="str">
        <f t="shared" si="1"/>
        <v>INSERT INTO reserve(idReserve,idChambre,idClient,dateReservation,dateDebut,dateFin,prixReservation,arrhe)values("28","14","16","17/05/2019","31/05/2019","03/06/2019","1460","146");</v>
      </c>
      <c r="M27" t="str">
        <f t="shared" si="2"/>
        <v>17/05/2019</v>
      </c>
      <c r="N27" t="str">
        <f t="shared" si="3"/>
        <v>31/05/2019</v>
      </c>
      <c r="O27" t="str">
        <f t="shared" si="4"/>
        <v>03/06/2019</v>
      </c>
    </row>
    <row r="28" spans="2:17" x14ac:dyDescent="0.25">
      <c r="B28">
        <v>29</v>
      </c>
      <c r="C28">
        <v>21</v>
      </c>
      <c r="D28">
        <f t="shared" si="0"/>
        <v>6</v>
      </c>
      <c r="E28" t="s">
        <v>15</v>
      </c>
      <c r="F28" s="1">
        <v>43567.759135190921</v>
      </c>
      <c r="G28" s="1">
        <v>43608.530136891262</v>
      </c>
      <c r="H28" s="1">
        <v>43613.916475695238</v>
      </c>
      <c r="I28">
        <v>1310</v>
      </c>
      <c r="J28">
        <v>131</v>
      </c>
      <c r="K28" t="str">
        <f t="shared" si="1"/>
        <v>INSERT INTO reserve(idReserve,idChambre,idClient,dateReservation,dateDebut,dateFin,prixReservation,arrhe)values("29","21","6","12/04/2019","23/05/2019","28/05/2019","1310","131");</v>
      </c>
      <c r="M28" t="str">
        <f t="shared" si="2"/>
        <v>12/04/2019</v>
      </c>
      <c r="N28" t="str">
        <f t="shared" si="3"/>
        <v>23/05/2019</v>
      </c>
      <c r="O28" t="str">
        <f t="shared" si="4"/>
        <v>28/05/2019</v>
      </c>
    </row>
    <row r="29" spans="2:17" x14ac:dyDescent="0.25">
      <c r="B29">
        <v>30</v>
      </c>
      <c r="C29">
        <v>20</v>
      </c>
      <c r="D29">
        <f t="shared" si="0"/>
        <v>9</v>
      </c>
      <c r="E29" t="s">
        <v>23</v>
      </c>
      <c r="F29" s="1">
        <v>43642.13925899801</v>
      </c>
      <c r="G29" s="1">
        <v>43661.605960557055</v>
      </c>
      <c r="H29" s="1">
        <v>43667.193376164709</v>
      </c>
      <c r="I29">
        <v>460</v>
      </c>
      <c r="J29">
        <v>46</v>
      </c>
      <c r="K29" t="str">
        <f t="shared" si="1"/>
        <v>INSERT INTO reserve(idReserve,idChambre,idClient,dateReservation,dateDebut,dateFin,prixReservation,arrhe)values("30","20","9","26/06/2019","15/07/2019","21/07/2019","460","46");</v>
      </c>
      <c r="M29" t="str">
        <f t="shared" si="2"/>
        <v>26/06/2019</v>
      </c>
      <c r="N29" t="str">
        <f t="shared" si="3"/>
        <v>15/07/2019</v>
      </c>
      <c r="O29" t="str">
        <f t="shared" si="4"/>
        <v>21/07/2019</v>
      </c>
    </row>
    <row r="30" spans="2:17" x14ac:dyDescent="0.25">
      <c r="B30">
        <v>31</v>
      </c>
      <c r="C30">
        <v>18</v>
      </c>
      <c r="D30">
        <f t="shared" si="0"/>
        <v>17</v>
      </c>
      <c r="E30" t="s">
        <v>18</v>
      </c>
      <c r="F30" s="1">
        <v>43564.381543139076</v>
      </c>
      <c r="G30" s="1">
        <v>43608.352807717762</v>
      </c>
      <c r="H30" s="1">
        <v>43612.742905607927</v>
      </c>
      <c r="I30">
        <v>350</v>
      </c>
      <c r="J30">
        <v>35</v>
      </c>
      <c r="K30" t="str">
        <f t="shared" si="1"/>
        <v>INSERT INTO reserve(idReserve,idChambre,idClient,dateReservation,dateDebut,dateFin,prixReservation,arrhe)values("31","18","17","09/04/2019","23/05/2019","27/05/2019","350","35");</v>
      </c>
      <c r="M30" t="str">
        <f t="shared" si="2"/>
        <v>09/04/2019</v>
      </c>
      <c r="N30" t="str">
        <f t="shared" si="3"/>
        <v>23/05/2019</v>
      </c>
      <c r="O30" t="str">
        <f t="shared" si="4"/>
        <v>27/05/2019</v>
      </c>
    </row>
    <row r="31" spans="2:17" x14ac:dyDescent="0.25">
      <c r="B31">
        <v>32</v>
      </c>
      <c r="C31">
        <v>23</v>
      </c>
      <c r="D31">
        <f t="shared" si="0"/>
        <v>14</v>
      </c>
      <c r="E31" t="s">
        <v>25</v>
      </c>
      <c r="F31" s="1">
        <v>43630.241959429353</v>
      </c>
      <c r="G31" s="1">
        <v>43679.608378964404</v>
      </c>
      <c r="H31" s="1">
        <v>43681.175523274833</v>
      </c>
      <c r="I31">
        <v>890</v>
      </c>
      <c r="J31">
        <v>89</v>
      </c>
      <c r="K31" t="str">
        <f t="shared" si="1"/>
        <v>INSERT INTO reserve(idReserve,idChambre,idClient,dateReservation,dateDebut,dateFin,prixReservation,arrhe)values("32","23","14","14/06/2019","02/08/2019","04/08/2019","890","89");</v>
      </c>
      <c r="M31" t="str">
        <f t="shared" si="2"/>
        <v>14/06/2019</v>
      </c>
      <c r="N31" t="str">
        <f t="shared" si="3"/>
        <v>02/08/2019</v>
      </c>
      <c r="O31" t="str">
        <f t="shared" si="4"/>
        <v>04/08/2019</v>
      </c>
    </row>
    <row r="32" spans="2:17" x14ac:dyDescent="0.25">
      <c r="B32">
        <v>33</v>
      </c>
      <c r="C32">
        <v>12</v>
      </c>
      <c r="D32">
        <f t="shared" si="0"/>
        <v>14</v>
      </c>
      <c r="E32" t="s">
        <v>25</v>
      </c>
      <c r="F32" s="1">
        <v>43530.819769845199</v>
      </c>
      <c r="G32" s="1">
        <v>43547.988722229005</v>
      </c>
      <c r="H32" s="1">
        <v>43555.935957235677</v>
      </c>
      <c r="I32">
        <v>1440</v>
      </c>
      <c r="J32">
        <v>144</v>
      </c>
      <c r="K32" t="str">
        <f t="shared" si="1"/>
        <v>INSERT INTO reserve(idReserve,idChambre,idClient,dateReservation,dateDebut,dateFin,prixReservation,arrhe)values("33","12","14","06/03/2019","23/03/2019","31/03/2019","1440","144");</v>
      </c>
      <c r="M32" t="str">
        <f t="shared" si="2"/>
        <v>06/03/2019</v>
      </c>
      <c r="N32" t="str">
        <f t="shared" si="3"/>
        <v>23/03/2019</v>
      </c>
      <c r="O32" t="str">
        <f t="shared" si="4"/>
        <v>31/03/2019</v>
      </c>
    </row>
    <row r="33" spans="2:15" x14ac:dyDescent="0.25">
      <c r="B33">
        <v>34</v>
      </c>
      <c r="C33">
        <v>19</v>
      </c>
      <c r="D33">
        <f t="shared" si="0"/>
        <v>17</v>
      </c>
      <c r="E33" t="s">
        <v>18</v>
      </c>
      <c r="F33" s="1">
        <v>43551.079638646741</v>
      </c>
      <c r="G33" s="1">
        <v>43584.377732956644</v>
      </c>
      <c r="H33" s="1">
        <v>43592.63825020918</v>
      </c>
      <c r="I33">
        <v>1010</v>
      </c>
      <c r="J33">
        <v>101</v>
      </c>
      <c r="K33" t="str">
        <f t="shared" si="1"/>
        <v>INSERT INTO reserve(idReserve,idChambre,idClient,dateReservation,dateDebut,dateFin,prixReservation,arrhe)values("34","19","17","27/03/2019","29/04/2019","07/05/2019","1010","101");</v>
      </c>
      <c r="M33" t="str">
        <f t="shared" si="2"/>
        <v>27/03/2019</v>
      </c>
      <c r="N33" t="str">
        <f t="shared" si="3"/>
        <v>29/04/2019</v>
      </c>
      <c r="O33" t="str">
        <f t="shared" si="4"/>
        <v>07/05/2019</v>
      </c>
    </row>
    <row r="34" spans="2:15" x14ac:dyDescent="0.25">
      <c r="B34">
        <v>35</v>
      </c>
      <c r="C34">
        <v>16</v>
      </c>
      <c r="D34">
        <f t="shared" si="0"/>
        <v>13</v>
      </c>
      <c r="E34" t="s">
        <v>26</v>
      </c>
      <c r="F34" s="1">
        <v>43507.857479898441</v>
      </c>
      <c r="G34" s="1">
        <v>43532.756838732465</v>
      </c>
      <c r="H34" s="1">
        <v>43546.577192151264</v>
      </c>
      <c r="I34">
        <v>790</v>
      </c>
      <c r="J34">
        <v>79</v>
      </c>
      <c r="K34" t="str">
        <f t="shared" si="1"/>
        <v>INSERT INTO reserve(idReserve,idChambre,idClient,dateReservation,dateDebut,dateFin,prixReservation,arrhe)values("35","16","13","11/02/2019","08/03/2019","22/03/2019","790","79");</v>
      </c>
      <c r="M34" t="str">
        <f t="shared" si="2"/>
        <v>11/02/2019</v>
      </c>
      <c r="N34" t="str">
        <f t="shared" si="3"/>
        <v>08/03/2019</v>
      </c>
      <c r="O34" t="str">
        <f t="shared" si="4"/>
        <v>22/03/2019</v>
      </c>
    </row>
    <row r="35" spans="2:15" x14ac:dyDescent="0.25">
      <c r="B35">
        <v>36</v>
      </c>
      <c r="C35">
        <v>2</v>
      </c>
      <c r="D35">
        <f t="shared" si="0"/>
        <v>5</v>
      </c>
      <c r="E35" t="s">
        <v>14</v>
      </c>
      <c r="F35" s="1">
        <v>43570.062534315271</v>
      </c>
      <c r="G35" s="1">
        <v>43578.394998427058</v>
      </c>
      <c r="H35" s="1">
        <v>43589.62418991021</v>
      </c>
      <c r="I35">
        <v>270</v>
      </c>
      <c r="J35">
        <v>27</v>
      </c>
      <c r="K35" t="str">
        <f t="shared" si="1"/>
        <v>INSERT INTO reserve(idReserve,idChambre,idClient,dateReservation,dateDebut,dateFin,prixReservation,arrhe)values("36","2","5","15/04/2019","23/04/2019","04/05/2019","270","27");</v>
      </c>
      <c r="M35" t="str">
        <f t="shared" si="2"/>
        <v>15/04/2019</v>
      </c>
      <c r="N35" t="str">
        <f t="shared" si="3"/>
        <v>23/04/2019</v>
      </c>
      <c r="O35" t="str">
        <f t="shared" si="4"/>
        <v>04/05/2019</v>
      </c>
    </row>
    <row r="36" spans="2:15" x14ac:dyDescent="0.25">
      <c r="B36">
        <v>37</v>
      </c>
      <c r="C36">
        <v>19</v>
      </c>
      <c r="D36">
        <f t="shared" si="0"/>
        <v>19</v>
      </c>
      <c r="E36" t="s">
        <v>21</v>
      </c>
      <c r="F36" s="1">
        <v>43549.367806825547</v>
      </c>
      <c r="G36" s="1">
        <v>43587.155382768782</v>
      </c>
      <c r="H36" s="1">
        <v>43601.581281453393</v>
      </c>
      <c r="I36">
        <v>660</v>
      </c>
      <c r="J36">
        <v>66</v>
      </c>
      <c r="K36" t="str">
        <f t="shared" si="1"/>
        <v>INSERT INTO reserve(idReserve,idChambre,idClient,dateReservation,dateDebut,dateFin,prixReservation,arrhe)values("37","19","19","25/03/2019","02/05/2019","16/05/2019","660","66");</v>
      </c>
      <c r="M36" t="str">
        <f t="shared" si="2"/>
        <v>25/03/2019</v>
      </c>
      <c r="N36" t="str">
        <f t="shared" si="3"/>
        <v>02/05/2019</v>
      </c>
      <c r="O36" t="str">
        <f t="shared" si="4"/>
        <v>16/05/2019</v>
      </c>
    </row>
    <row r="37" spans="2:15" x14ac:dyDescent="0.25">
      <c r="B37">
        <v>38</v>
      </c>
      <c r="C37">
        <v>4</v>
      </c>
      <c r="D37">
        <f t="shared" si="0"/>
        <v>13</v>
      </c>
      <c r="E37" t="s">
        <v>26</v>
      </c>
      <c r="F37" s="1">
        <v>43586.616644903654</v>
      </c>
      <c r="G37" s="1">
        <v>43630.818224951334</v>
      </c>
      <c r="H37" s="1">
        <v>43634.362441893754</v>
      </c>
      <c r="I37">
        <v>140</v>
      </c>
      <c r="J37">
        <v>14</v>
      </c>
      <c r="K37" t="str">
        <f t="shared" si="1"/>
        <v>INSERT INTO reserve(idReserve,idChambre,idClient,dateReservation,dateDebut,dateFin,prixReservation,arrhe)values("38","4","13","01/05/2019","14/06/2019","18/06/2019","140","14");</v>
      </c>
      <c r="M37" t="str">
        <f t="shared" si="2"/>
        <v>01/05/2019</v>
      </c>
      <c r="N37" t="str">
        <f t="shared" si="3"/>
        <v>14/06/2019</v>
      </c>
      <c r="O37" t="str">
        <f t="shared" si="4"/>
        <v>18/06/2019</v>
      </c>
    </row>
    <row r="38" spans="2:15" x14ac:dyDescent="0.25">
      <c r="B38">
        <v>39</v>
      </c>
      <c r="C38">
        <v>19</v>
      </c>
      <c r="D38">
        <f t="shared" si="0"/>
        <v>14</v>
      </c>
      <c r="E38" t="s">
        <v>25</v>
      </c>
      <c r="F38" s="1">
        <v>43840.541096836409</v>
      </c>
      <c r="G38" s="1">
        <v>43885.393173702185</v>
      </c>
      <c r="H38" s="1">
        <v>43890.651248378519</v>
      </c>
      <c r="I38">
        <v>1460</v>
      </c>
      <c r="J38">
        <v>146</v>
      </c>
      <c r="K38" t="str">
        <f t="shared" si="1"/>
        <v>INSERT INTO reserve(idReserve,idChambre,idClient,dateReservation,dateDebut,dateFin,prixReservation,arrhe)values("39","19","14","10/01/2020","24/02/2020","29/02/2020","1460","146");</v>
      </c>
      <c r="M38" t="str">
        <f t="shared" si="2"/>
        <v>10/01/2020</v>
      </c>
      <c r="N38" t="str">
        <f t="shared" si="3"/>
        <v>24/02/2020</v>
      </c>
      <c r="O38" t="str">
        <f t="shared" si="4"/>
        <v>29/02/2020</v>
      </c>
    </row>
    <row r="39" spans="2:15" x14ac:dyDescent="0.25">
      <c r="B39">
        <v>40</v>
      </c>
      <c r="C39">
        <v>4</v>
      </c>
      <c r="D39">
        <f t="shared" si="0"/>
        <v>6</v>
      </c>
      <c r="E39" t="s">
        <v>15</v>
      </c>
      <c r="F39" s="1">
        <v>43793.740177486878</v>
      </c>
      <c r="G39" s="1">
        <v>43799.638333093069</v>
      </c>
      <c r="H39" s="1">
        <v>43800.477209937322</v>
      </c>
      <c r="I39">
        <v>790</v>
      </c>
      <c r="J39">
        <v>79</v>
      </c>
      <c r="K39" t="str">
        <f t="shared" si="1"/>
        <v>INSERT INTO reserve(idReserve,idChambre,idClient,dateReservation,dateDebut,dateFin,prixReservation,arrhe)values("40","4","6","24/11/2019","30/11/2019","01/12/2019","790","79");</v>
      </c>
      <c r="M39" t="str">
        <f t="shared" si="2"/>
        <v>24/11/2019</v>
      </c>
      <c r="N39" t="str">
        <f t="shared" si="3"/>
        <v>30/11/2019</v>
      </c>
      <c r="O39" t="str">
        <f t="shared" si="4"/>
        <v>01/12/2019</v>
      </c>
    </row>
    <row r="40" spans="2:15" x14ac:dyDescent="0.25">
      <c r="B40">
        <v>41</v>
      </c>
      <c r="C40">
        <v>20</v>
      </c>
      <c r="D40">
        <f t="shared" si="0"/>
        <v>15</v>
      </c>
      <c r="E40" t="s">
        <v>17</v>
      </c>
      <c r="F40" s="1">
        <v>43843.146282966954</v>
      </c>
      <c r="G40" s="1">
        <v>43860.698649429687</v>
      </c>
      <c r="H40" s="1">
        <v>43875.316375780065</v>
      </c>
      <c r="I40">
        <v>390</v>
      </c>
      <c r="J40">
        <v>39</v>
      </c>
      <c r="K40" t="str">
        <f t="shared" si="1"/>
        <v>INSERT INTO reserve(idReserve,idChambre,idClient,dateReservation,dateDebut,dateFin,prixReservation,arrhe)values("41","20","15","13/01/2020","30/01/2020","14/02/2020","390","39");</v>
      </c>
      <c r="M40" t="str">
        <f t="shared" si="2"/>
        <v>13/01/2020</v>
      </c>
      <c r="N40" t="str">
        <f t="shared" si="3"/>
        <v>30/01/2020</v>
      </c>
      <c r="O40" t="str">
        <f t="shared" si="4"/>
        <v>14/02/2020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59011-95-11</dc:creator>
  <cp:lastModifiedBy>59011-95-11</cp:lastModifiedBy>
  <dcterms:created xsi:type="dcterms:W3CDTF">2020-10-27T09:42:50Z</dcterms:created>
  <dcterms:modified xsi:type="dcterms:W3CDTF">2020-10-27T09:52:26Z</dcterms:modified>
</cp:coreProperties>
</file>