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isson.silva\Documents\GitHub\APS_POTA\"/>
    </mc:Choice>
  </mc:AlternateContent>
  <xr:revisionPtr revIDLastSave="0" documentId="13_ncr:1_{112B52B0-01F9-441D-AD68-FC64DDB09D97}" xr6:coauthVersionLast="43" xr6:coauthVersionMax="43" xr10:uidLastSave="{00000000-0000-0000-0000-000000000000}"/>
  <bookViews>
    <workbookView xWindow="-120" yWindow="-120" windowWidth="20730" windowHeight="11160" xr2:uid="{A38C6620-D9AD-4075-9978-9B6A17045F6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1" l="1"/>
  <c r="J10" i="1"/>
  <c r="H10" i="1"/>
  <c r="F10" i="1"/>
  <c r="D10" i="1"/>
  <c r="B10" i="1"/>
  <c r="L8" i="1" l="1"/>
  <c r="L5" i="1"/>
  <c r="L2" i="1"/>
  <c r="J8" i="1"/>
  <c r="J5" i="1"/>
  <c r="J2" i="1"/>
  <c r="H8" i="1"/>
  <c r="H5" i="1"/>
  <c r="H2" i="1"/>
  <c r="F8" i="1"/>
  <c r="F5" i="1"/>
  <c r="F2" i="1"/>
  <c r="D8" i="1"/>
  <c r="D5" i="1"/>
  <c r="D2" i="1"/>
  <c r="B8" i="1"/>
  <c r="B5" i="1"/>
  <c r="B2" i="1"/>
  <c r="L7" i="1" l="1"/>
  <c r="L6" i="1"/>
  <c r="L4" i="1"/>
  <c r="L3" i="1"/>
  <c r="J7" i="1"/>
  <c r="J6" i="1"/>
  <c r="J4" i="1"/>
  <c r="J3" i="1"/>
  <c r="H7" i="1"/>
  <c r="H6" i="1"/>
  <c r="H4" i="1"/>
  <c r="H3" i="1"/>
  <c r="F7" i="1"/>
  <c r="F6" i="1"/>
  <c r="F4" i="1"/>
  <c r="F3" i="1"/>
  <c r="B7" i="1"/>
  <c r="D7" i="1"/>
  <c r="D6" i="1"/>
  <c r="D4" i="1"/>
  <c r="D3" i="1"/>
  <c r="B6" i="1" l="1"/>
  <c r="B4" i="1"/>
  <c r="B3" i="1"/>
</calcChain>
</file>

<file path=xl/sharedStrings.xml><?xml version="1.0" encoding="utf-8"?>
<sst xmlns="http://schemas.openxmlformats.org/spreadsheetml/2006/main" count="90" uniqueCount="25">
  <si>
    <t>Algoritmos</t>
  </si>
  <si>
    <t>Bubble Sort</t>
  </si>
  <si>
    <t>Selection Sort</t>
  </si>
  <si>
    <t>Insertion Sort</t>
  </si>
  <si>
    <t>Heap Sort</t>
  </si>
  <si>
    <t>Merge Sort</t>
  </si>
  <si>
    <t>Quick Sort</t>
  </si>
  <si>
    <t>Count Sort</t>
  </si>
  <si>
    <t>Bucker Sort</t>
  </si>
  <si>
    <t>Radix Sort</t>
  </si>
  <si>
    <t>Tam 5</t>
  </si>
  <si>
    <t>Tam 10</t>
  </si>
  <si>
    <t>Tam 50</t>
  </si>
  <si>
    <t>Tam 100</t>
  </si>
  <si>
    <t>Tam 1000</t>
  </si>
  <si>
    <t>Tam 10000</t>
  </si>
  <si>
    <t>Total Comparações /algoritimo</t>
  </si>
  <si>
    <t>Divisor</t>
  </si>
  <si>
    <t>Coluna1</t>
  </si>
  <si>
    <t>Coluna2</t>
  </si>
  <si>
    <t>Coluna3</t>
  </si>
  <si>
    <t>Coluna4</t>
  </si>
  <si>
    <t>Coluna5</t>
  </si>
  <si>
    <t>Coluna6</t>
  </si>
  <si>
    <t>Coluna7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</si>
</sst>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1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Tam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Planilha1!$A$2:$A$10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Bucker Sort</c:v>
                </c:pt>
                <c:pt idx="8">
                  <c:v>Radix Sort</c:v>
                </c:pt>
              </c:strCache>
            </c:strRef>
          </c:cat>
          <c:val>
            <c:numRef>
              <c:f>Planilha1!$B$2:$B$10</c:f>
              <c:numCache>
                <c:formatCode>0</c:formatCode>
                <c:ptCount val="9"/>
                <c:pt idx="0">
                  <c:v>30.56</c:v>
                </c:pt>
                <c:pt idx="1">
                  <c:v>22.72</c:v>
                </c:pt>
                <c:pt idx="2">
                  <c:v>13.96</c:v>
                </c:pt>
                <c:pt idx="3">
                  <c:v>71.180000000000007</c:v>
                </c:pt>
                <c:pt idx="4">
                  <c:v>44</c:v>
                </c:pt>
                <c:pt idx="5">
                  <c:v>38.340000000000003</c:v>
                </c:pt>
                <c:pt idx="6">
                  <c:v>114.04</c:v>
                </c:pt>
                <c:pt idx="8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B-4699-BB7B-B78ABAAA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960607"/>
        <c:axId val="849156655"/>
      </c:barChart>
      <c:catAx>
        <c:axId val="85396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9156655"/>
        <c:crosses val="autoZero"/>
        <c:auto val="1"/>
        <c:lblAlgn val="ctr"/>
        <c:lblOffset val="100"/>
        <c:noMultiLvlLbl val="0"/>
      </c:catAx>
      <c:valAx>
        <c:axId val="8491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39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Tam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Planilha1!$C$2:$C$10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Bucker Sort</c:v>
                </c:pt>
                <c:pt idx="8">
                  <c:v>Radix Sort</c:v>
                </c:pt>
              </c:strCache>
            </c:strRef>
          </c:cat>
          <c:val>
            <c:numRef>
              <c:f>Planilha1!$D$2:$D$10</c:f>
              <c:numCache>
                <c:formatCode>0</c:formatCode>
                <c:ptCount val="9"/>
                <c:pt idx="0">
                  <c:v>140.08000000000001</c:v>
                </c:pt>
                <c:pt idx="1">
                  <c:v>75.2</c:v>
                </c:pt>
                <c:pt idx="2">
                  <c:v>40.380000000000003</c:v>
                </c:pt>
                <c:pt idx="3">
                  <c:v>190.54</c:v>
                </c:pt>
                <c:pt idx="4">
                  <c:v>120</c:v>
                </c:pt>
                <c:pt idx="5">
                  <c:v>99.24</c:v>
                </c:pt>
                <c:pt idx="6">
                  <c:v>146.26</c:v>
                </c:pt>
                <c:pt idx="8">
                  <c:v>105.28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0-40FF-9C6C-39EEF5AA7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559407"/>
        <c:axId val="954732399"/>
      </c:barChart>
      <c:catAx>
        <c:axId val="102855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732399"/>
        <c:crosses val="autoZero"/>
        <c:auto val="1"/>
        <c:lblAlgn val="ctr"/>
        <c:lblOffset val="100"/>
        <c:noMultiLvlLbl val="0"/>
      </c:catAx>
      <c:valAx>
        <c:axId val="9547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55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Tam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Planilha1!$E$2:$E$10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Bucker Sort</c:v>
                </c:pt>
                <c:pt idx="8">
                  <c:v>Radix Sort</c:v>
                </c:pt>
              </c:strCache>
            </c:strRef>
          </c:cat>
          <c:val>
            <c:numRef>
              <c:f>Planilha1!$F$2:$F$10</c:f>
              <c:numCache>
                <c:formatCode>0</c:formatCode>
                <c:ptCount val="9"/>
                <c:pt idx="0">
                  <c:v>4573.6000000000004</c:v>
                </c:pt>
                <c:pt idx="1">
                  <c:v>1448.84</c:v>
                </c:pt>
                <c:pt idx="2">
                  <c:v>707.02</c:v>
                </c:pt>
                <c:pt idx="3">
                  <c:v>1508.46</c:v>
                </c:pt>
                <c:pt idx="4">
                  <c:v>956</c:v>
                </c:pt>
                <c:pt idx="5">
                  <c:v>756.18</c:v>
                </c:pt>
                <c:pt idx="6">
                  <c:v>353.46</c:v>
                </c:pt>
                <c:pt idx="8">
                  <c:v>452.16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5-43CD-96B5-B80360ED5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360687"/>
        <c:axId val="955458303"/>
      </c:barChart>
      <c:catAx>
        <c:axId val="102736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5458303"/>
        <c:crosses val="autoZero"/>
        <c:auto val="1"/>
        <c:lblAlgn val="ctr"/>
        <c:lblOffset val="100"/>
        <c:noMultiLvlLbl val="0"/>
      </c:catAx>
      <c:valAx>
        <c:axId val="95545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736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Planilha1!$H$1</c:f>
              <c:strCache>
                <c:ptCount val="1"/>
                <c:pt idx="0">
                  <c:v>Tam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Planilha1!$G$2:$G$10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Bucker Sort</c:v>
                </c:pt>
                <c:pt idx="8">
                  <c:v>Radix Sort</c:v>
                </c:pt>
              </c:strCache>
            </c:strRef>
          </c:cat>
          <c:val>
            <c:numRef>
              <c:f>Planilha1!$H$2:$H$10</c:f>
              <c:numCache>
                <c:formatCode>0</c:formatCode>
                <c:ptCount val="9"/>
                <c:pt idx="0">
                  <c:v>19051.2</c:v>
                </c:pt>
                <c:pt idx="1">
                  <c:v>5448.2</c:v>
                </c:pt>
                <c:pt idx="2">
                  <c:v>2660.46</c:v>
                </c:pt>
                <c:pt idx="3">
                  <c:v>3533.36</c:v>
                </c:pt>
                <c:pt idx="4">
                  <c:v>2214</c:v>
                </c:pt>
                <c:pt idx="5">
                  <c:v>1749.6</c:v>
                </c:pt>
                <c:pt idx="6">
                  <c:v>604.52</c:v>
                </c:pt>
                <c:pt idx="8">
                  <c:v>924.68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5-472F-8EA3-963C8B5D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558607"/>
        <c:axId val="954734895"/>
      </c:barChart>
      <c:catAx>
        <c:axId val="102855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734895"/>
        <c:crosses val="autoZero"/>
        <c:auto val="1"/>
        <c:lblAlgn val="ctr"/>
        <c:lblOffset val="100"/>
        <c:noMultiLvlLbl val="0"/>
      </c:catAx>
      <c:valAx>
        <c:axId val="9547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55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Planilha1!$J$1</c:f>
              <c:strCache>
                <c:ptCount val="1"/>
                <c:pt idx="0">
                  <c:v>Tam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Planilha1!$I$2:$I$10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Bucker Sort</c:v>
                </c:pt>
                <c:pt idx="8">
                  <c:v>Radix Sort</c:v>
                </c:pt>
              </c:strCache>
            </c:strRef>
          </c:cat>
          <c:val>
            <c:numRef>
              <c:f>Planilha1!$J$2:$J$10</c:f>
              <c:numCache>
                <c:formatCode>0</c:formatCode>
                <c:ptCount val="9"/>
                <c:pt idx="0">
                  <c:v>1983934.56</c:v>
                </c:pt>
                <c:pt idx="1">
                  <c:v>505517.02</c:v>
                </c:pt>
                <c:pt idx="2">
                  <c:v>250643.22</c:v>
                </c:pt>
                <c:pt idx="3">
                  <c:v>50703.32</c:v>
                </c:pt>
                <c:pt idx="4">
                  <c:v>31926</c:v>
                </c:pt>
                <c:pt idx="5">
                  <c:v>23598.98</c:v>
                </c:pt>
                <c:pt idx="6">
                  <c:v>5105</c:v>
                </c:pt>
                <c:pt idx="8">
                  <c:v>10044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7-4F63-BC2D-0D41B579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825791"/>
        <c:axId val="841804207"/>
      </c:barChart>
      <c:catAx>
        <c:axId val="94782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804207"/>
        <c:crosses val="autoZero"/>
        <c:auto val="1"/>
        <c:lblAlgn val="ctr"/>
        <c:lblOffset val="100"/>
        <c:noMultiLvlLbl val="0"/>
      </c:catAx>
      <c:valAx>
        <c:axId val="8418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82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Planilha1!$L$1</c:f>
              <c:strCache>
                <c:ptCount val="1"/>
                <c:pt idx="0">
                  <c:v>Tam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Planilha1!$K$2:$K$10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Bucker Sort</c:v>
                </c:pt>
                <c:pt idx="8">
                  <c:v>Radix Sort</c:v>
                </c:pt>
              </c:strCache>
            </c:strRef>
          </c:cat>
          <c:val>
            <c:numRef>
              <c:f>Planilha1!$L$2:$L$10</c:f>
              <c:numCache>
                <c:formatCode>0</c:formatCode>
                <c:ptCount val="9"/>
                <c:pt idx="0">
                  <c:v>199803287.03999999</c:v>
                </c:pt>
                <c:pt idx="1">
                  <c:v>50056882.780000001</c:v>
                </c:pt>
                <c:pt idx="2">
                  <c:v>24755570.539999999</c:v>
                </c:pt>
                <c:pt idx="3">
                  <c:v>666054.68000000005</c:v>
                </c:pt>
                <c:pt idx="4">
                  <c:v>420846</c:v>
                </c:pt>
                <c:pt idx="5">
                  <c:v>308811.40000000002</c:v>
                </c:pt>
                <c:pt idx="6">
                  <c:v>50105</c:v>
                </c:pt>
                <c:pt idx="8">
                  <c:v>100044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C-47FA-9EAE-9EFD3FD67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869487"/>
        <c:axId val="1026912895"/>
      </c:barChart>
      <c:catAx>
        <c:axId val="84086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912895"/>
        <c:crosses val="autoZero"/>
        <c:auto val="1"/>
        <c:lblAlgn val="ctr"/>
        <c:lblOffset val="100"/>
        <c:noMultiLvlLbl val="0"/>
      </c:catAx>
      <c:valAx>
        <c:axId val="102691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86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52387</xdr:rowOff>
    </xdr:from>
    <xdr:to>
      <xdr:col>6</xdr:col>
      <xdr:colOff>333375</xdr:colOff>
      <xdr:row>25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3860F0-9647-4235-8D5C-1F7BF6C78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11</xdr:row>
      <xdr:rowOff>52387</xdr:rowOff>
    </xdr:from>
    <xdr:to>
      <xdr:col>11</xdr:col>
      <xdr:colOff>152400</xdr:colOff>
      <xdr:row>25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2C2F1B3-AE13-4327-8E02-3B03BCB6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27</xdr:row>
      <xdr:rowOff>109537</xdr:rowOff>
    </xdr:from>
    <xdr:to>
      <xdr:col>5</xdr:col>
      <xdr:colOff>638175</xdr:colOff>
      <xdr:row>41</xdr:row>
      <xdr:rowOff>185737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2CD3D7-85C0-4064-81C8-E1DF52484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27</xdr:row>
      <xdr:rowOff>138112</xdr:rowOff>
    </xdr:from>
    <xdr:to>
      <xdr:col>10</xdr:col>
      <xdr:colOff>1714500</xdr:colOff>
      <xdr:row>42</xdr:row>
      <xdr:rowOff>23812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024B053-FEA1-4C75-BDA8-3DCDC3B77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161925</xdr:colOff>
      <xdr:row>43</xdr:row>
      <xdr:rowOff>90487</xdr:rowOff>
    </xdr:from>
    <xdr:to>
      <xdr:col>5</xdr:col>
      <xdr:colOff>676275</xdr:colOff>
      <xdr:row>57</xdr:row>
      <xdr:rowOff>166687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FC89A51-4C1F-4E82-9DE4-1EBCB4038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276225</xdr:colOff>
      <xdr:row>43</xdr:row>
      <xdr:rowOff>109537</xdr:rowOff>
    </xdr:from>
    <xdr:to>
      <xdr:col>11</xdr:col>
      <xdr:colOff>152400</xdr:colOff>
      <xdr:row>57</xdr:row>
      <xdr:rowOff>185737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E23683A-6AD1-4A36-9CCD-D56954904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7E331-EC7B-42F0-9FCB-80ECE1E11981}" name="Tabela1" displayName="Tabela1" ref="A1:B10" totalsRowShown="0" headerRowDxfId="12">
  <autoFilter ref="A1:B10" xr:uid="{06E25A7B-7312-4BDE-B3A9-C8EAF0FC2E49}"/>
  <tableColumns count="2">
    <tableColumn id="1" xr3:uid="{03DED12F-5604-42FF-9543-8B5A34E5D916}" name="Algoritmos"/>
    <tableColumn id="2" xr3:uid="{F2B39AF4-F40C-446A-AAFD-5BC1F4F175E5}" name="Tam 5" dataDxfId="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13FA76-7F3C-42B2-A5E0-C0F3CBFCCEE7}" name="Tabela2" displayName="Tabela2" ref="M1:S13" totalsRowShown="0" headerRowDxfId="11">
  <autoFilter ref="M1:S13" xr:uid="{E0979EA3-190D-4289-8899-43853B985422}"/>
  <tableColumns count="7">
    <tableColumn id="1" xr3:uid="{F75D73BC-5B6D-467B-8A85-BC691F62FFA2}" name="Coluna1"/>
    <tableColumn id="2" xr3:uid="{FEAA70D6-2979-4AB7-B878-E2B5AC9B0413}" name="Coluna2"/>
    <tableColumn id="3" xr3:uid="{054D25FB-DF95-4D20-876D-FE05CA44FD22}" name="Coluna3"/>
    <tableColumn id="4" xr3:uid="{B0991E2F-8B0F-46BC-B5C7-547B535A0B1D}" name="Coluna4"/>
    <tableColumn id="5" xr3:uid="{615F2FD2-49C4-4A52-8980-E63DC6A5C83B}" name="Coluna5"/>
    <tableColumn id="6" xr3:uid="{B64B92B7-34C4-4466-9A06-E8E33E86595B}" name="Coluna6"/>
    <tableColumn id="7" xr3:uid="{59CD14AE-5ADF-4F1B-9793-305B22E7F4E8}" name="Coluna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5C14AA-E157-4854-A548-D1CE67BCFB1E}" name="Tabela3" displayName="Tabela3" ref="C1:D10" totalsRowShown="0" headerRowDxfId="10">
  <autoFilter ref="C1:D10" xr:uid="{B8824F09-8ABE-448F-B8D7-9B5BD6484D94}"/>
  <tableColumns count="2">
    <tableColumn id="1" xr3:uid="{63FCEEA7-7893-4A30-A46B-3D5619E205C7}" name="Algoritmos"/>
    <tableColumn id="2" xr3:uid="{567A58BB-2D67-4B1F-BE6F-F3836ADCA633}" name="Tam 10" dataDxfId="1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62B4CA-6ECE-4361-A0E9-DFCDE4C2982A}" name="Tabela6" displayName="Tabela6" ref="E1:F10" totalsRowShown="0" headerRowDxfId="9">
  <autoFilter ref="E1:F10" xr:uid="{D46B99CF-9722-4D38-BE39-13B77D8AED37}"/>
  <tableColumns count="2">
    <tableColumn id="1" xr3:uid="{EAB72EAD-ED97-47B2-B7F1-11144BD5DBA1}" name="Algoritmos"/>
    <tableColumn id="2" xr3:uid="{3B1B2CDC-2CDE-454F-B123-14CB85B97EFB}" name="Tam 50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49569F-DA5D-412F-950C-8508387F1EF5}" name="Tabela7" displayName="Tabela7" ref="G1:H10" totalsRowShown="0" headerRowDxfId="8">
  <autoFilter ref="G1:H10" xr:uid="{7F2AAB2A-FC1A-4155-9F6C-954EEFDD3153}"/>
  <tableColumns count="2">
    <tableColumn id="1" xr3:uid="{3BD7833E-8028-42AF-8579-E318C81B83FF}" name="Algoritmos"/>
    <tableColumn id="2" xr3:uid="{E8222884-D448-4262-88FD-E15FA8923786}" name="Tam 100" dataDxfId="5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E47C75-BF5C-4A2C-BF43-38D7DB76CD09}" name="Tabela8" displayName="Tabela8" ref="I1:J10" totalsRowShown="0" headerRowDxfId="7">
  <autoFilter ref="I1:J10" xr:uid="{C349E525-FDEC-4176-B8FD-98533608E716}"/>
  <tableColumns count="2">
    <tableColumn id="1" xr3:uid="{1A8CF845-425D-4A86-895C-20B932C47209}" name="Algoritmos"/>
    <tableColumn id="2" xr3:uid="{55A916CF-A0FD-4CE6-9A13-407D035C89A6}" name="Tam 1000" dataDxfId="4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A536D2-0C49-44B3-8965-DE362EBD3B04}" name="Tabela10" displayName="Tabela10" ref="K1:L10" totalsRowShown="0" headerRowDxfId="6">
  <autoFilter ref="K1:L10" xr:uid="{DBB670AF-4306-44C6-B250-8AA003428D46}"/>
  <tableColumns count="2">
    <tableColumn id="1" xr3:uid="{3F7185B1-983B-43E1-B03D-994830F35C2F}" name="Algoritmos"/>
    <tableColumn id="2" xr3:uid="{3F11C737-18D9-4A29-8DA6-E72B1B52FE8F}" name="Tam 10000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B222-5ACB-49ED-BDD4-E46D24EB552C}">
  <dimension ref="A1:S13"/>
  <sheetViews>
    <sheetView tabSelected="1" topLeftCell="A27" zoomScaleNormal="100" workbookViewId="0">
      <selection activeCell="L15" sqref="L15"/>
    </sheetView>
  </sheetViews>
  <sheetFormatPr defaultRowHeight="15" x14ac:dyDescent="0.25"/>
  <cols>
    <col min="1" max="1" width="13.42578125" bestFit="1" customWidth="1"/>
    <col min="2" max="2" width="10.28515625" customWidth="1"/>
    <col min="3" max="3" width="13.42578125" bestFit="1" customWidth="1"/>
    <col min="4" max="4" width="12" customWidth="1"/>
    <col min="5" max="5" width="13.42578125" bestFit="1" customWidth="1"/>
    <col min="6" max="6" width="13" customWidth="1"/>
    <col min="7" max="7" width="13.42578125" bestFit="1" customWidth="1"/>
    <col min="8" max="8" width="12" customWidth="1"/>
    <col min="9" max="9" width="13.42578125" bestFit="1" customWidth="1"/>
    <col min="10" max="10" width="17.85546875" customWidth="1"/>
    <col min="11" max="11" width="25.28515625" customWidth="1"/>
    <col min="12" max="12" width="46" customWidth="1"/>
    <col min="13" max="13" width="28.7109375" bestFit="1" customWidth="1"/>
    <col min="14" max="17" width="10.28515625" customWidth="1"/>
    <col min="18" max="18" width="10.42578125" bestFit="1" customWidth="1"/>
    <col min="19" max="19" width="11" bestFit="1" customWidth="1"/>
  </cols>
  <sheetData>
    <row r="1" spans="1:19" s="1" customFormat="1" x14ac:dyDescent="0.25">
      <c r="A1" s="1" t="s">
        <v>0</v>
      </c>
      <c r="B1" s="1" t="s">
        <v>10</v>
      </c>
      <c r="C1" s="1" t="s">
        <v>0</v>
      </c>
      <c r="D1" s="1" t="s">
        <v>11</v>
      </c>
      <c r="E1" s="1" t="s">
        <v>0</v>
      </c>
      <c r="F1" s="1" t="s">
        <v>12</v>
      </c>
      <c r="G1" s="1" t="s">
        <v>0</v>
      </c>
      <c r="H1" s="1" t="s">
        <v>13</v>
      </c>
      <c r="I1" s="1" t="s">
        <v>0</v>
      </c>
      <c r="J1" s="1" t="s">
        <v>14</v>
      </c>
      <c r="K1" s="1" t="s">
        <v>0</v>
      </c>
      <c r="L1" s="1" t="s">
        <v>15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</row>
    <row r="2" spans="1:19" x14ac:dyDescent="0.25">
      <c r="A2" t="s">
        <v>1</v>
      </c>
      <c r="B2" s="2">
        <f>N3/N13</f>
        <v>30.56</v>
      </c>
      <c r="C2" t="s">
        <v>1</v>
      </c>
      <c r="D2" s="2">
        <f>O3/N13</f>
        <v>140.08000000000001</v>
      </c>
      <c r="E2" t="s">
        <v>1</v>
      </c>
      <c r="F2" s="2">
        <f>P3/N13</f>
        <v>4573.6000000000004</v>
      </c>
      <c r="G2" t="s">
        <v>1</v>
      </c>
      <c r="H2" s="2">
        <f>Q3/N13</f>
        <v>19051.2</v>
      </c>
      <c r="I2" t="s">
        <v>1</v>
      </c>
      <c r="J2" s="2">
        <f>R3/N13</f>
        <v>1983934.56</v>
      </c>
      <c r="K2" t="s">
        <v>1</v>
      </c>
      <c r="L2" s="2">
        <f>S3/N13</f>
        <v>199803287.03999999</v>
      </c>
      <c r="M2" t="s">
        <v>16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</row>
    <row r="3" spans="1:19" x14ac:dyDescent="0.25">
      <c r="A3" t="s">
        <v>2</v>
      </c>
      <c r="B3" s="2">
        <f>N4/N13</f>
        <v>22.72</v>
      </c>
      <c r="C3" t="s">
        <v>2</v>
      </c>
      <c r="D3" s="2">
        <f>O4/N13</f>
        <v>75.2</v>
      </c>
      <c r="E3" t="s">
        <v>2</v>
      </c>
      <c r="F3" s="2">
        <f>P4/N13</f>
        <v>1448.84</v>
      </c>
      <c r="G3" t="s">
        <v>2</v>
      </c>
      <c r="H3" s="2">
        <f>Q4/N13</f>
        <v>5448.2</v>
      </c>
      <c r="I3" t="s">
        <v>2</v>
      </c>
      <c r="J3" s="2">
        <f>R4/N13</f>
        <v>505517.02</v>
      </c>
      <c r="K3" t="s">
        <v>2</v>
      </c>
      <c r="L3" s="2">
        <f>S4/N13</f>
        <v>50056882.780000001</v>
      </c>
      <c r="M3" t="s">
        <v>1</v>
      </c>
      <c r="N3">
        <v>1528</v>
      </c>
      <c r="O3">
        <v>7004</v>
      </c>
      <c r="P3">
        <v>228680</v>
      </c>
      <c r="Q3">
        <v>952560</v>
      </c>
      <c r="R3">
        <v>99196728</v>
      </c>
      <c r="S3">
        <v>9990164352</v>
      </c>
    </row>
    <row r="4" spans="1:19" x14ac:dyDescent="0.25">
      <c r="A4" t="s">
        <v>3</v>
      </c>
      <c r="B4" s="2">
        <f>N5/N13</f>
        <v>13.96</v>
      </c>
      <c r="C4" t="s">
        <v>3</v>
      </c>
      <c r="D4" s="2">
        <f>O5/N13</f>
        <v>40.380000000000003</v>
      </c>
      <c r="E4" t="s">
        <v>3</v>
      </c>
      <c r="F4" s="2">
        <f>P5/N13</f>
        <v>707.02</v>
      </c>
      <c r="G4" t="s">
        <v>3</v>
      </c>
      <c r="H4" s="2">
        <f>Q5/N13</f>
        <v>2660.46</v>
      </c>
      <c r="I4" t="s">
        <v>3</v>
      </c>
      <c r="J4" s="2">
        <f>R5/N13</f>
        <v>250643.22</v>
      </c>
      <c r="K4" t="s">
        <v>3</v>
      </c>
      <c r="L4" s="2">
        <f>S5/N13</f>
        <v>24755570.539999999</v>
      </c>
      <c r="M4" t="s">
        <v>2</v>
      </c>
      <c r="N4">
        <v>1136</v>
      </c>
      <c r="O4">
        <v>3760</v>
      </c>
      <c r="P4">
        <v>72442</v>
      </c>
      <c r="Q4">
        <v>272410</v>
      </c>
      <c r="R4">
        <v>25275851</v>
      </c>
      <c r="S4">
        <v>2502844139</v>
      </c>
    </row>
    <row r="5" spans="1:19" x14ac:dyDescent="0.25">
      <c r="A5" t="s">
        <v>4</v>
      </c>
      <c r="B5" s="2">
        <f>N6/N13</f>
        <v>71.180000000000007</v>
      </c>
      <c r="C5" t="s">
        <v>4</v>
      </c>
      <c r="D5" s="2">
        <f>O6/N13</f>
        <v>190.54</v>
      </c>
      <c r="E5" t="s">
        <v>4</v>
      </c>
      <c r="F5" s="2">
        <f>P6/N13</f>
        <v>1508.46</v>
      </c>
      <c r="G5" t="s">
        <v>4</v>
      </c>
      <c r="H5" s="2">
        <f>Q6/N13</f>
        <v>3533.36</v>
      </c>
      <c r="I5" t="s">
        <v>4</v>
      </c>
      <c r="J5" s="2">
        <f>R6/N13</f>
        <v>50703.32</v>
      </c>
      <c r="K5" t="s">
        <v>4</v>
      </c>
      <c r="L5" s="2">
        <f>S6/N13</f>
        <v>666054.68000000005</v>
      </c>
      <c r="M5" t="s">
        <v>3</v>
      </c>
      <c r="N5">
        <v>698</v>
      </c>
      <c r="O5">
        <v>2019</v>
      </c>
      <c r="P5">
        <v>35351</v>
      </c>
      <c r="Q5">
        <v>133023</v>
      </c>
      <c r="R5">
        <v>12532161</v>
      </c>
      <c r="S5">
        <v>1237778527</v>
      </c>
    </row>
    <row r="6" spans="1:19" x14ac:dyDescent="0.25">
      <c r="A6" t="s">
        <v>5</v>
      </c>
      <c r="B6" s="2">
        <f>N7/N13</f>
        <v>44</v>
      </c>
      <c r="C6" t="s">
        <v>5</v>
      </c>
      <c r="D6" s="2">
        <f>O7/N13</f>
        <v>120</v>
      </c>
      <c r="E6" t="s">
        <v>5</v>
      </c>
      <c r="F6" s="2">
        <f>P7/N13</f>
        <v>956</v>
      </c>
      <c r="G6" t="s">
        <v>5</v>
      </c>
      <c r="H6" s="2">
        <f>Q7/N13</f>
        <v>2214</v>
      </c>
      <c r="I6" t="s">
        <v>5</v>
      </c>
      <c r="J6" s="2">
        <f>R7/N13</f>
        <v>31926</v>
      </c>
      <c r="K6" t="s">
        <v>5</v>
      </c>
      <c r="L6" s="2">
        <f>S7/N13</f>
        <v>420846</v>
      </c>
      <c r="M6" t="s">
        <v>4</v>
      </c>
      <c r="N6">
        <v>3559</v>
      </c>
      <c r="O6">
        <v>9527</v>
      </c>
      <c r="P6">
        <v>75423</v>
      </c>
      <c r="Q6">
        <v>176668</v>
      </c>
      <c r="R6">
        <v>2535166</v>
      </c>
      <c r="S6">
        <v>33302734</v>
      </c>
    </row>
    <row r="7" spans="1:19" x14ac:dyDescent="0.25">
      <c r="A7" t="s">
        <v>6</v>
      </c>
      <c r="B7" s="2">
        <f>N8/N13</f>
        <v>38.340000000000003</v>
      </c>
      <c r="C7" t="s">
        <v>6</v>
      </c>
      <c r="D7" s="2">
        <f>O8/N13</f>
        <v>99.24</v>
      </c>
      <c r="E7" t="s">
        <v>6</v>
      </c>
      <c r="F7" s="2">
        <f>P8/N13</f>
        <v>756.18</v>
      </c>
      <c r="G7" t="s">
        <v>6</v>
      </c>
      <c r="H7" s="2">
        <f>Q8/N13</f>
        <v>1749.6</v>
      </c>
      <c r="I7" t="s">
        <v>6</v>
      </c>
      <c r="J7" s="2">
        <f>R8/N13</f>
        <v>23598.98</v>
      </c>
      <c r="K7" t="s">
        <v>6</v>
      </c>
      <c r="L7" s="2">
        <f>S8/N13</f>
        <v>308811.40000000002</v>
      </c>
      <c r="M7" t="s">
        <v>5</v>
      </c>
      <c r="N7">
        <v>2200</v>
      </c>
      <c r="O7">
        <v>6000</v>
      </c>
      <c r="P7">
        <v>47800</v>
      </c>
      <c r="Q7">
        <v>110700</v>
      </c>
      <c r="R7">
        <v>1596300</v>
      </c>
      <c r="S7">
        <v>21042300</v>
      </c>
    </row>
    <row r="8" spans="1:19" x14ac:dyDescent="0.25">
      <c r="A8" t="s">
        <v>7</v>
      </c>
      <c r="B8" s="2">
        <f>N9/N13</f>
        <v>114.04</v>
      </c>
      <c r="C8" t="s">
        <v>7</v>
      </c>
      <c r="D8" s="2">
        <f>O9/N13</f>
        <v>146.26</v>
      </c>
      <c r="E8" t="s">
        <v>7</v>
      </c>
      <c r="F8" s="2">
        <f>P9/N13</f>
        <v>353.46</v>
      </c>
      <c r="G8" t="s">
        <v>7</v>
      </c>
      <c r="H8" s="2">
        <f>Q9/N13</f>
        <v>604.52</v>
      </c>
      <c r="I8" t="s">
        <v>7</v>
      </c>
      <c r="J8" s="2">
        <f>R9/N13</f>
        <v>5105</v>
      </c>
      <c r="K8" t="s">
        <v>7</v>
      </c>
      <c r="L8" s="2">
        <f>S9/N13</f>
        <v>50105</v>
      </c>
      <c r="M8" t="s">
        <v>6</v>
      </c>
      <c r="N8">
        <v>1917</v>
      </c>
      <c r="O8">
        <v>4962</v>
      </c>
      <c r="P8">
        <v>37809</v>
      </c>
      <c r="Q8">
        <v>87480</v>
      </c>
      <c r="R8">
        <v>1179949</v>
      </c>
      <c r="S8">
        <v>15440570</v>
      </c>
    </row>
    <row r="9" spans="1:19" x14ac:dyDescent="0.25">
      <c r="A9" t="s">
        <v>8</v>
      </c>
      <c r="B9" s="2"/>
      <c r="C9" t="s">
        <v>8</v>
      </c>
      <c r="D9" s="2"/>
      <c r="E9" t="s">
        <v>8</v>
      </c>
      <c r="F9" s="2"/>
      <c r="G9" t="s">
        <v>8</v>
      </c>
      <c r="H9" s="2"/>
      <c r="I9" t="s">
        <v>8</v>
      </c>
      <c r="J9" s="2"/>
      <c r="K9" t="s">
        <v>8</v>
      </c>
      <c r="L9" s="2"/>
      <c r="M9" t="s">
        <v>7</v>
      </c>
      <c r="N9">
        <v>5702</v>
      </c>
      <c r="O9">
        <v>7313</v>
      </c>
      <c r="P9">
        <v>17673</v>
      </c>
      <c r="Q9">
        <v>30226</v>
      </c>
      <c r="R9">
        <v>255250</v>
      </c>
      <c r="S9">
        <v>2505250</v>
      </c>
    </row>
    <row r="10" spans="1:19" x14ac:dyDescent="0.25">
      <c r="A10" t="s">
        <v>9</v>
      </c>
      <c r="B10" s="2">
        <f>N11/N13</f>
        <v>65</v>
      </c>
      <c r="C10" t="s">
        <v>9</v>
      </c>
      <c r="D10" s="2">
        <f>O11/N13</f>
        <v>105.28</v>
      </c>
      <c r="E10" t="s">
        <v>9</v>
      </c>
      <c r="F10" s="2">
        <f>P11/N13</f>
        <v>452.16</v>
      </c>
      <c r="G10" t="s">
        <v>9</v>
      </c>
      <c r="H10" s="2">
        <f>Q11/N13</f>
        <v>924.68</v>
      </c>
      <c r="I10" t="s">
        <v>9</v>
      </c>
      <c r="J10" s="2">
        <f>R11/N13</f>
        <v>10044</v>
      </c>
      <c r="K10" t="s">
        <v>9</v>
      </c>
      <c r="L10" s="2">
        <f>S11/N13</f>
        <v>100044</v>
      </c>
      <c r="M10" t="s">
        <v>8</v>
      </c>
    </row>
    <row r="11" spans="1:19" x14ac:dyDescent="0.25">
      <c r="M11" t="s">
        <v>9</v>
      </c>
      <c r="N11">
        <v>3250</v>
      </c>
      <c r="O11">
        <v>5264</v>
      </c>
      <c r="P11">
        <v>22608</v>
      </c>
      <c r="Q11">
        <v>46234</v>
      </c>
      <c r="R11">
        <v>502200</v>
      </c>
      <c r="S11">
        <v>5002200</v>
      </c>
    </row>
    <row r="13" spans="1:19" x14ac:dyDescent="0.25">
      <c r="M13" t="s">
        <v>17</v>
      </c>
      <c r="N13">
        <v>50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Gleisson Timoteo Bezerra da Silva</dc:creator>
  <cp:lastModifiedBy>Gleisson Timoteo Bezerra da Silva</cp:lastModifiedBy>
  <dcterms:created xsi:type="dcterms:W3CDTF">2019-04-21T16:57:26Z</dcterms:created>
  <dcterms:modified xsi:type="dcterms:W3CDTF">2019-04-27T21:43:28Z</dcterms:modified>
</cp:coreProperties>
</file>