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DAC7DE17-A6D5-46EC-9829-AABD4CA05E89}" xr6:coauthVersionLast="45" xr6:coauthVersionMax="45" xr10:uidLastSave="{00000000-0000-0000-0000-000000000000}"/>
  <bookViews>
    <workbookView xWindow="-120" yWindow="-120" windowWidth="29040" windowHeight="15840" xr2:uid="{24E0C1BC-4BE2-40B5-8937-7FDC44B95E7E}"/>
  </bookViews>
  <sheets>
    <sheet name="수원시갑" sheetId="1" r:id="rId1"/>
    <sheet name="수원시을" sheetId="2" r:id="rId2"/>
    <sheet name="수원시병" sheetId="3" r:id="rId3"/>
    <sheet name="수원시정" sheetId="4" r:id="rId4"/>
    <sheet name="수원시무" sheetId="5" r:id="rId5"/>
    <sheet name="성남시수정구" sheetId="6" r:id="rId6"/>
    <sheet name="성남시중원구" sheetId="7" r:id="rId7"/>
    <sheet name="성남시분당구갑" sheetId="8" r:id="rId8"/>
    <sheet name="성남시분당구을" sheetId="9" r:id="rId9"/>
    <sheet name="의정부시갑" sheetId="10" r:id="rId10"/>
    <sheet name="의정부시을" sheetId="11" r:id="rId11"/>
    <sheet name="안양시만안구" sheetId="12" r:id="rId12"/>
    <sheet name="안양시동안구갑" sheetId="13" r:id="rId13"/>
    <sheet name="안양시동안구을" sheetId="14" r:id="rId14"/>
    <sheet name="부천시갑" sheetId="15" r:id="rId15"/>
    <sheet name="부천시을" sheetId="16" r:id="rId16"/>
    <sheet name="부천시병" sheetId="17" r:id="rId17"/>
    <sheet name="부천시정" sheetId="18" r:id="rId18"/>
    <sheet name="광명시갑" sheetId="19" r:id="rId19"/>
    <sheet name="광명시을" sheetId="20" r:id="rId20"/>
    <sheet name="평택시갑" sheetId="21" r:id="rId21"/>
    <sheet name="평택시을" sheetId="22" r:id="rId22"/>
    <sheet name="동두천시연천군-동두천" sheetId="23" r:id="rId23"/>
    <sheet name="동두천시연천군-연천" sheetId="24" r:id="rId24"/>
    <sheet name="안산시상록구갑" sheetId="25" r:id="rId25"/>
    <sheet name="안산시상록구을" sheetId="26" r:id="rId26"/>
    <sheet name="안산시단원구갑" sheetId="27" r:id="rId27"/>
    <sheet name="안산시단원구을" sheetId="28" r:id="rId28"/>
    <sheet name="고양시갑" sheetId="29" r:id="rId29"/>
    <sheet name="고양시을" sheetId="30" r:id="rId30"/>
    <sheet name="고양시병" sheetId="31" r:id="rId31"/>
    <sheet name="고양시정" sheetId="32" r:id="rId32"/>
    <sheet name="의왕과천-과천" sheetId="33" r:id="rId33"/>
    <sheet name="의왕과천-의왕" sheetId="34" r:id="rId34"/>
    <sheet name="구리시" sheetId="35" r:id="rId35"/>
    <sheet name="남양주시갑" sheetId="36" r:id="rId36"/>
    <sheet name="남양주시을" sheetId="37" r:id="rId37"/>
    <sheet name="남양주시병" sheetId="38" r:id="rId38"/>
    <sheet name="오산시" sheetId="39" r:id="rId39"/>
    <sheet name="시흥시갑" sheetId="40" r:id="rId40"/>
    <sheet name="시흥시을" sheetId="41" r:id="rId41"/>
    <sheet name="군포시" sheetId="42" r:id="rId42"/>
    <sheet name="하남시" sheetId="43" r:id="rId43"/>
    <sheet name="용인시갑" sheetId="44" r:id="rId44"/>
    <sheet name="용인시을" sheetId="45" r:id="rId45"/>
    <sheet name="용인시병" sheetId="46" r:id="rId46"/>
    <sheet name="용인시정" sheetId="47" r:id="rId47"/>
    <sheet name="파주시갑" sheetId="48" r:id="rId48"/>
    <sheet name="파주시을" sheetId="49" r:id="rId49"/>
    <sheet name="이천시" sheetId="50" r:id="rId50"/>
    <sheet name="안성시" sheetId="51" r:id="rId51"/>
    <sheet name="김포시갑" sheetId="52" r:id="rId52"/>
    <sheet name="김포시을" sheetId="53" r:id="rId53"/>
    <sheet name="화성시갑" sheetId="54" r:id="rId54"/>
    <sheet name="화성시을" sheetId="55" r:id="rId55"/>
    <sheet name="화성시병" sheetId="56" r:id="rId56"/>
    <sheet name="광주시갑" sheetId="57" r:id="rId57"/>
    <sheet name="광주시을" sheetId="58" r:id="rId58"/>
    <sheet name="양주시" sheetId="59" r:id="rId59"/>
    <sheet name="포천가평-포천" sheetId="60" r:id="rId60"/>
    <sheet name="포천가평-가평" sheetId="61" r:id="rId61"/>
    <sheet name="여주양평-여주" sheetId="62" r:id="rId62"/>
    <sheet name="여주양평-양평" sheetId="63" r:id="rId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2" i="63" l="1"/>
  <c r="V12" i="63"/>
  <c r="U12" i="63"/>
  <c r="T12" i="63"/>
  <c r="W8" i="63"/>
  <c r="W9" i="63" s="1"/>
  <c r="V8" i="63"/>
  <c r="V9" i="63" s="1"/>
  <c r="U8" i="63"/>
  <c r="W7" i="63"/>
  <c r="V7" i="63"/>
  <c r="U7" i="63"/>
  <c r="U9" i="63" s="1"/>
  <c r="Y5" i="63" a="1"/>
  <c r="Y5" i="63" s="1"/>
  <c r="W4" i="63"/>
  <c r="W5" i="63" s="1"/>
  <c r="V4" i="63"/>
  <c r="V5" i="63" s="1"/>
  <c r="U4" i="63"/>
  <c r="W3" i="63"/>
  <c r="V3" i="63"/>
  <c r="W2" i="63"/>
  <c r="V2" i="63"/>
  <c r="W12" i="62"/>
  <c r="V12" i="62"/>
  <c r="U12" i="62"/>
  <c r="T12" i="62"/>
  <c r="W8" i="62"/>
  <c r="W9" i="62" s="1"/>
  <c r="V8" i="62"/>
  <c r="V9" i="62" s="1"/>
  <c r="U8" i="62"/>
  <c r="U9" i="62" s="1"/>
  <c r="W7" i="62"/>
  <c r="W6" i="62" s="1"/>
  <c r="W10" i="62" s="1"/>
  <c r="V7" i="62"/>
  <c r="U7" i="62"/>
  <c r="Y5" i="62" a="1"/>
  <c r="Y5" i="62" s="1"/>
  <c r="W4" i="62"/>
  <c r="W5" i="62" s="1"/>
  <c r="V4" i="62"/>
  <c r="V5" i="62" s="1"/>
  <c r="U4" i="62"/>
  <c r="W3" i="62"/>
  <c r="V3" i="62"/>
  <c r="W2" i="62"/>
  <c r="V2" i="62"/>
  <c r="W12" i="60"/>
  <c r="V12" i="60"/>
  <c r="U12" i="60"/>
  <c r="T12" i="60"/>
  <c r="W8" i="60"/>
  <c r="W9" i="60" s="1"/>
  <c r="V8" i="60"/>
  <c r="V9" i="60" s="1"/>
  <c r="U8" i="60"/>
  <c r="W7" i="60"/>
  <c r="V7" i="60"/>
  <c r="U7" i="60"/>
  <c r="U9" i="60" s="1"/>
  <c r="Y5" i="60" a="1"/>
  <c r="Y5" i="60" s="1"/>
  <c r="W4" i="60"/>
  <c r="W5" i="60" s="1"/>
  <c r="V4" i="60"/>
  <c r="V5" i="60" s="1"/>
  <c r="U4" i="60"/>
  <c r="W3" i="60"/>
  <c r="V3" i="60"/>
  <c r="W2" i="60"/>
  <c r="V2" i="60"/>
  <c r="W12" i="59"/>
  <c r="V12" i="59"/>
  <c r="U12" i="59"/>
  <c r="T12" i="59"/>
  <c r="W8" i="59"/>
  <c r="W9" i="59" s="1"/>
  <c r="V8" i="59"/>
  <c r="V9" i="59" s="1"/>
  <c r="U8" i="59"/>
  <c r="U9" i="59" s="1"/>
  <c r="W7" i="59"/>
  <c r="W6" i="59" s="1"/>
  <c r="W10" i="59" s="1"/>
  <c r="V7" i="59"/>
  <c r="U7" i="59"/>
  <c r="Y5" i="59" a="1"/>
  <c r="Y5" i="59" s="1"/>
  <c r="W4" i="59"/>
  <c r="W5" i="59" s="1"/>
  <c r="V4" i="59"/>
  <c r="V5" i="59" s="1"/>
  <c r="U4" i="59"/>
  <c r="W3" i="59"/>
  <c r="V3" i="59"/>
  <c r="W2" i="59"/>
  <c r="V2" i="59"/>
  <c r="W12" i="58"/>
  <c r="V12" i="58"/>
  <c r="U12" i="58"/>
  <c r="T12" i="58"/>
  <c r="W8" i="58"/>
  <c r="W9" i="58" s="1"/>
  <c r="V8" i="58"/>
  <c r="V9" i="58" s="1"/>
  <c r="U8" i="58"/>
  <c r="W7" i="58"/>
  <c r="V7" i="58"/>
  <c r="U7" i="58"/>
  <c r="U9" i="58" s="1"/>
  <c r="Y5" i="58" a="1"/>
  <c r="Y5" i="58" s="1"/>
  <c r="W4" i="58"/>
  <c r="W5" i="58" s="1"/>
  <c r="V4" i="58"/>
  <c r="V5" i="58" s="1"/>
  <c r="U4" i="58"/>
  <c r="W3" i="58"/>
  <c r="V3" i="58"/>
  <c r="W2" i="58"/>
  <c r="V2" i="58"/>
  <c r="W12" i="57"/>
  <c r="V12" i="57"/>
  <c r="U12" i="57"/>
  <c r="T12" i="57"/>
  <c r="W8" i="57"/>
  <c r="W9" i="57" s="1"/>
  <c r="V8" i="57"/>
  <c r="V9" i="57" s="1"/>
  <c r="U8" i="57"/>
  <c r="U9" i="57" s="1"/>
  <c r="W7" i="57"/>
  <c r="V7" i="57"/>
  <c r="U7" i="57"/>
  <c r="U6" i="57" s="1"/>
  <c r="U10" i="57" s="1"/>
  <c r="Y5" i="57" a="1"/>
  <c r="Y5" i="57" s="1"/>
  <c r="W4" i="57"/>
  <c r="W5" i="57" s="1"/>
  <c r="V4" i="57"/>
  <c r="V5" i="57" s="1"/>
  <c r="U4" i="57"/>
  <c r="W3" i="57"/>
  <c r="V3" i="57"/>
  <c r="W2" i="57"/>
  <c r="V2" i="57"/>
  <c r="W12" i="56"/>
  <c r="V12" i="56"/>
  <c r="U12" i="56"/>
  <c r="T12" i="56"/>
  <c r="W8" i="56"/>
  <c r="W9" i="56" s="1"/>
  <c r="V8" i="56"/>
  <c r="V9" i="56" s="1"/>
  <c r="U8" i="56"/>
  <c r="W7" i="56"/>
  <c r="V7" i="56"/>
  <c r="U7" i="56"/>
  <c r="U9" i="56" s="1"/>
  <c r="Y5" i="56" a="1"/>
  <c r="Y5" i="56" s="1"/>
  <c r="W4" i="56"/>
  <c r="W5" i="56" s="1"/>
  <c r="V4" i="56"/>
  <c r="V5" i="56" s="1"/>
  <c r="U4" i="56"/>
  <c r="W3" i="56"/>
  <c r="V3" i="56"/>
  <c r="W2" i="56"/>
  <c r="V2" i="56"/>
  <c r="W12" i="55"/>
  <c r="V12" i="55"/>
  <c r="U12" i="55"/>
  <c r="T12" i="55"/>
  <c r="W8" i="55"/>
  <c r="W9" i="55" s="1"/>
  <c r="V8" i="55"/>
  <c r="V9" i="55" s="1"/>
  <c r="U8" i="55"/>
  <c r="W7" i="55"/>
  <c r="V7" i="55"/>
  <c r="U7" i="55"/>
  <c r="U9" i="55" s="1"/>
  <c r="Y5" i="55" a="1"/>
  <c r="Y5" i="55" s="1"/>
  <c r="W4" i="55"/>
  <c r="W5" i="55" s="1"/>
  <c r="V4" i="55"/>
  <c r="V5" i="55" s="1"/>
  <c r="U4" i="55"/>
  <c r="W3" i="55"/>
  <c r="V3" i="55"/>
  <c r="W2" i="55"/>
  <c r="V2" i="55"/>
  <c r="W12" i="54"/>
  <c r="V12" i="54"/>
  <c r="U12" i="54"/>
  <c r="T12" i="54"/>
  <c r="W8" i="54"/>
  <c r="W9" i="54" s="1"/>
  <c r="V8" i="54"/>
  <c r="V9" i="54" s="1"/>
  <c r="U8" i="54"/>
  <c r="W7" i="54"/>
  <c r="V7" i="54"/>
  <c r="U7" i="54"/>
  <c r="U9" i="54" s="1"/>
  <c r="Y5" i="54" a="1"/>
  <c r="Y5" i="54" s="1"/>
  <c r="W4" i="54"/>
  <c r="W5" i="54" s="1"/>
  <c r="V4" i="54"/>
  <c r="V5" i="54" s="1"/>
  <c r="U4" i="54"/>
  <c r="W3" i="54"/>
  <c r="V3" i="54"/>
  <c r="W2" i="54"/>
  <c r="V2" i="54"/>
  <c r="W12" i="53"/>
  <c r="V12" i="53"/>
  <c r="U12" i="53"/>
  <c r="T12" i="53"/>
  <c r="W8" i="53"/>
  <c r="W9" i="53" s="1"/>
  <c r="V8" i="53"/>
  <c r="V9" i="53" s="1"/>
  <c r="U8" i="53"/>
  <c r="W7" i="53"/>
  <c r="V7" i="53"/>
  <c r="U7" i="53"/>
  <c r="U9" i="53" s="1"/>
  <c r="Y5" i="53" a="1"/>
  <c r="Y5" i="53" s="1"/>
  <c r="W4" i="53"/>
  <c r="W5" i="53" s="1"/>
  <c r="V4" i="53"/>
  <c r="V5" i="53" s="1"/>
  <c r="U4" i="53"/>
  <c r="W3" i="53"/>
  <c r="V3" i="53"/>
  <c r="W2" i="53"/>
  <c r="V2" i="53"/>
  <c r="W12" i="52"/>
  <c r="V12" i="52"/>
  <c r="U12" i="52"/>
  <c r="T12" i="52"/>
  <c r="W8" i="52"/>
  <c r="W9" i="52" s="1"/>
  <c r="V8" i="52"/>
  <c r="V9" i="52" s="1"/>
  <c r="U8" i="52"/>
  <c r="U9" i="52" s="1"/>
  <c r="W7" i="52"/>
  <c r="V7" i="52"/>
  <c r="U7" i="52"/>
  <c r="U6" i="52" s="1"/>
  <c r="U10" i="52" s="1"/>
  <c r="Y5" i="52" a="1"/>
  <c r="Y5" i="52" s="1"/>
  <c r="W4" i="52"/>
  <c r="W5" i="52" s="1"/>
  <c r="V4" i="52"/>
  <c r="V5" i="52" s="1"/>
  <c r="U4" i="52"/>
  <c r="W3" i="52"/>
  <c r="V3" i="52"/>
  <c r="W2" i="52"/>
  <c r="V2" i="52"/>
  <c r="W12" i="51"/>
  <c r="V12" i="51"/>
  <c r="U12" i="51"/>
  <c r="T12" i="51"/>
  <c r="W8" i="51"/>
  <c r="W9" i="51" s="1"/>
  <c r="V8" i="51"/>
  <c r="V9" i="51" s="1"/>
  <c r="U8" i="51"/>
  <c r="W7" i="51"/>
  <c r="V7" i="51"/>
  <c r="U7" i="51"/>
  <c r="U9" i="51" s="1"/>
  <c r="Y5" i="51" a="1"/>
  <c r="Y5" i="51" s="1"/>
  <c r="W4" i="51"/>
  <c r="W5" i="51" s="1"/>
  <c r="V4" i="51"/>
  <c r="V5" i="51" s="1"/>
  <c r="U4" i="51"/>
  <c r="W3" i="51"/>
  <c r="V3" i="51"/>
  <c r="W2" i="51"/>
  <c r="V2" i="51"/>
  <c r="W12" i="50"/>
  <c r="V12" i="50"/>
  <c r="U12" i="50"/>
  <c r="T12" i="50"/>
  <c r="W8" i="50"/>
  <c r="W9" i="50" s="1"/>
  <c r="V8" i="50"/>
  <c r="Y8" i="50" s="1"/>
  <c r="U8" i="50"/>
  <c r="U9" i="50" s="1"/>
  <c r="W7" i="50"/>
  <c r="V7" i="50"/>
  <c r="V9" i="50" s="1"/>
  <c r="U7" i="50"/>
  <c r="U6" i="50" s="1"/>
  <c r="U10" i="50" s="1"/>
  <c r="Y5" i="50" a="1"/>
  <c r="Y5" i="50" s="1"/>
  <c r="W4" i="50"/>
  <c r="W5" i="50" s="1"/>
  <c r="V4" i="50"/>
  <c r="V5" i="50" s="1"/>
  <c r="U4" i="50"/>
  <c r="W3" i="50"/>
  <c r="V3" i="50"/>
  <c r="W2" i="50"/>
  <c r="V2" i="50"/>
  <c r="W12" i="49"/>
  <c r="V12" i="49"/>
  <c r="U12" i="49"/>
  <c r="T12" i="49"/>
  <c r="W8" i="49"/>
  <c r="W9" i="49" s="1"/>
  <c r="V8" i="49"/>
  <c r="V9" i="49" s="1"/>
  <c r="U8" i="49"/>
  <c r="W7" i="49"/>
  <c r="V7" i="49"/>
  <c r="U7" i="49"/>
  <c r="U9" i="49" s="1"/>
  <c r="Y5" i="49" a="1"/>
  <c r="Y5" i="49" s="1"/>
  <c r="W4" i="49"/>
  <c r="W5" i="49" s="1"/>
  <c r="V4" i="49"/>
  <c r="V5" i="49" s="1"/>
  <c r="U4" i="49"/>
  <c r="W3" i="49"/>
  <c r="V3" i="49"/>
  <c r="W2" i="49"/>
  <c r="V2" i="49"/>
  <c r="W12" i="48"/>
  <c r="V12" i="48"/>
  <c r="U12" i="48"/>
  <c r="T12" i="48"/>
  <c r="W8" i="48"/>
  <c r="W9" i="48" s="1"/>
  <c r="V8" i="48"/>
  <c r="V9" i="48" s="1"/>
  <c r="U8" i="48"/>
  <c r="W7" i="48"/>
  <c r="V7" i="48"/>
  <c r="U7" i="48"/>
  <c r="U9" i="48" s="1"/>
  <c r="Y5" i="48" a="1"/>
  <c r="Y5" i="48" s="1"/>
  <c r="W4" i="48"/>
  <c r="W5" i="48" s="1"/>
  <c r="V4" i="48"/>
  <c r="V5" i="48" s="1"/>
  <c r="U4" i="48"/>
  <c r="W3" i="48"/>
  <c r="V3" i="48"/>
  <c r="W2" i="48"/>
  <c r="V2" i="48"/>
  <c r="W12" i="47"/>
  <c r="V12" i="47"/>
  <c r="U12" i="47"/>
  <c r="T12" i="47"/>
  <c r="W8" i="47"/>
  <c r="V8" i="47"/>
  <c r="V9" i="47" s="1"/>
  <c r="U8" i="47"/>
  <c r="U9" i="47" s="1"/>
  <c r="W7" i="47"/>
  <c r="W9" i="47" s="1"/>
  <c r="V7" i="47"/>
  <c r="U7" i="47"/>
  <c r="Y5" i="47" a="1"/>
  <c r="Y5" i="47" s="1"/>
  <c r="W4" i="47"/>
  <c r="W5" i="47" s="1"/>
  <c r="V4" i="47"/>
  <c r="V5" i="47" s="1"/>
  <c r="U4" i="47"/>
  <c r="W3" i="47"/>
  <c r="V3" i="47"/>
  <c r="W2" i="47"/>
  <c r="V2" i="47"/>
  <c r="W12" i="46"/>
  <c r="V12" i="46"/>
  <c r="U12" i="46"/>
  <c r="T12" i="46"/>
  <c r="W8" i="46"/>
  <c r="W9" i="46" s="1"/>
  <c r="V8" i="46"/>
  <c r="V9" i="46" s="1"/>
  <c r="U8" i="46"/>
  <c r="W7" i="46"/>
  <c r="V7" i="46"/>
  <c r="U7" i="46"/>
  <c r="U9" i="46" s="1"/>
  <c r="Y5" i="46" a="1"/>
  <c r="Y5" i="46" s="1"/>
  <c r="W4" i="46"/>
  <c r="W5" i="46" s="1"/>
  <c r="V4" i="46"/>
  <c r="V5" i="46" s="1"/>
  <c r="U4" i="46"/>
  <c r="W3" i="46"/>
  <c r="V3" i="46"/>
  <c r="W2" i="46"/>
  <c r="V2" i="46"/>
  <c r="W12" i="45"/>
  <c r="V12" i="45"/>
  <c r="U12" i="45"/>
  <c r="T12" i="45"/>
  <c r="W8" i="45"/>
  <c r="W9" i="45" s="1"/>
  <c r="V8" i="45"/>
  <c r="Y8" i="45" s="1"/>
  <c r="U8" i="45"/>
  <c r="W7" i="45"/>
  <c r="V7" i="45"/>
  <c r="V9" i="45" s="1"/>
  <c r="U7" i="45"/>
  <c r="U9" i="45" s="1"/>
  <c r="Y5" i="45" a="1"/>
  <c r="Y5" i="45" s="1"/>
  <c r="W4" i="45"/>
  <c r="W5" i="45" s="1"/>
  <c r="V4" i="45"/>
  <c r="V5" i="45" s="1"/>
  <c r="U4" i="45"/>
  <c r="W3" i="45"/>
  <c r="V3" i="45"/>
  <c r="W2" i="45"/>
  <c r="V2" i="45"/>
  <c r="W12" i="44"/>
  <c r="V12" i="44"/>
  <c r="U12" i="44"/>
  <c r="T12" i="44"/>
  <c r="W8" i="44"/>
  <c r="W9" i="44" s="1"/>
  <c r="V8" i="44"/>
  <c r="V9" i="44" s="1"/>
  <c r="U8" i="44"/>
  <c r="W7" i="44"/>
  <c r="V7" i="44"/>
  <c r="U7" i="44"/>
  <c r="U9" i="44" s="1"/>
  <c r="Y5" i="44" a="1"/>
  <c r="Y5" i="44" s="1"/>
  <c r="W4" i="44"/>
  <c r="W5" i="44" s="1"/>
  <c r="V4" i="44"/>
  <c r="V5" i="44" s="1"/>
  <c r="U4" i="44"/>
  <c r="W3" i="44"/>
  <c r="V3" i="44"/>
  <c r="W2" i="44"/>
  <c r="V2" i="44"/>
  <c r="W12" i="43"/>
  <c r="V12" i="43"/>
  <c r="U12" i="43"/>
  <c r="T12" i="43"/>
  <c r="W8" i="43"/>
  <c r="W9" i="43" s="1"/>
  <c r="V8" i="43"/>
  <c r="V9" i="43" s="1"/>
  <c r="U8" i="43"/>
  <c r="W7" i="43"/>
  <c r="W6" i="43" s="1"/>
  <c r="W10" i="43" s="1"/>
  <c r="V7" i="43"/>
  <c r="U7" i="43"/>
  <c r="U9" i="43" s="1"/>
  <c r="Y5" i="43" a="1"/>
  <c r="Y5" i="43" s="1"/>
  <c r="W4" i="43"/>
  <c r="W5" i="43" s="1"/>
  <c r="V4" i="43"/>
  <c r="V5" i="43" s="1"/>
  <c r="U4" i="43"/>
  <c r="W3" i="43"/>
  <c r="V3" i="43"/>
  <c r="W2" i="43"/>
  <c r="V2" i="43"/>
  <c r="W12" i="42"/>
  <c r="V12" i="42"/>
  <c r="U12" i="42"/>
  <c r="T12" i="42"/>
  <c r="W8" i="42"/>
  <c r="W9" i="42" s="1"/>
  <c r="V8" i="42"/>
  <c r="V9" i="42" s="1"/>
  <c r="U8" i="42"/>
  <c r="W7" i="42"/>
  <c r="V7" i="42"/>
  <c r="U7" i="42"/>
  <c r="U9" i="42" s="1"/>
  <c r="Y5" i="42" a="1"/>
  <c r="Y5" i="42" s="1"/>
  <c r="W4" i="42"/>
  <c r="V4" i="42"/>
  <c r="V5" i="42" s="1"/>
  <c r="U4" i="42"/>
  <c r="W5" i="42" s="1"/>
  <c r="W3" i="42"/>
  <c r="V3" i="42"/>
  <c r="W2" i="42"/>
  <c r="V2" i="42"/>
  <c r="W12" i="41"/>
  <c r="V12" i="41"/>
  <c r="U12" i="41"/>
  <c r="T12" i="41"/>
  <c r="W8" i="41"/>
  <c r="W9" i="41" s="1"/>
  <c r="V8" i="41"/>
  <c r="V9" i="41" s="1"/>
  <c r="U8" i="41"/>
  <c r="W7" i="41"/>
  <c r="V7" i="41"/>
  <c r="U7" i="41"/>
  <c r="U9" i="41" s="1"/>
  <c r="Y5" i="41" a="1"/>
  <c r="Y5" i="41" s="1"/>
  <c r="W4" i="41"/>
  <c r="W5" i="41" s="1"/>
  <c r="V4" i="41"/>
  <c r="V5" i="41" s="1"/>
  <c r="U4" i="41"/>
  <c r="W3" i="41"/>
  <c r="V3" i="41"/>
  <c r="W2" i="41"/>
  <c r="V2" i="41"/>
  <c r="W12" i="40"/>
  <c r="V12" i="40"/>
  <c r="U12" i="40"/>
  <c r="T12" i="40"/>
  <c r="W8" i="40"/>
  <c r="W9" i="40" s="1"/>
  <c r="V8" i="40"/>
  <c r="V9" i="40" s="1"/>
  <c r="U8" i="40"/>
  <c r="U9" i="40" s="1"/>
  <c r="W7" i="40"/>
  <c r="V7" i="40"/>
  <c r="U7" i="40"/>
  <c r="Y5" i="40" a="1"/>
  <c r="Y5" i="40" s="1"/>
  <c r="W4" i="40"/>
  <c r="W5" i="40" s="1"/>
  <c r="V4" i="40"/>
  <c r="V5" i="40" s="1"/>
  <c r="U4" i="40"/>
  <c r="W3" i="40"/>
  <c r="V3" i="40"/>
  <c r="W2" i="40"/>
  <c r="V2" i="40"/>
  <c r="W12" i="39"/>
  <c r="V12" i="39"/>
  <c r="U12" i="39"/>
  <c r="T12" i="39"/>
  <c r="W8" i="39"/>
  <c r="W9" i="39" s="1"/>
  <c r="V8" i="39"/>
  <c r="V9" i="39" s="1"/>
  <c r="U8" i="39"/>
  <c r="U9" i="39" s="1"/>
  <c r="W7" i="39"/>
  <c r="W6" i="39" s="1"/>
  <c r="W10" i="39" s="1"/>
  <c r="V7" i="39"/>
  <c r="U7" i="39"/>
  <c r="Y5" i="39" a="1"/>
  <c r="Y5" i="39" s="1"/>
  <c r="W4" i="39"/>
  <c r="V4" i="39"/>
  <c r="V5" i="39" s="1"/>
  <c r="U4" i="39"/>
  <c r="W5" i="39" s="1"/>
  <c r="W3" i="39"/>
  <c r="V3" i="39"/>
  <c r="W2" i="39"/>
  <c r="V2" i="39"/>
  <c r="W12" i="38"/>
  <c r="V12" i="38"/>
  <c r="U12" i="38"/>
  <c r="T12" i="38"/>
  <c r="W8" i="38"/>
  <c r="W9" i="38" s="1"/>
  <c r="V8" i="38"/>
  <c r="V9" i="38" s="1"/>
  <c r="U8" i="38"/>
  <c r="W7" i="38"/>
  <c r="V7" i="38"/>
  <c r="U7" i="38"/>
  <c r="U9" i="38" s="1"/>
  <c r="Y5" i="38" a="1"/>
  <c r="Y5" i="38" s="1"/>
  <c r="W4" i="38"/>
  <c r="W5" i="38" s="1"/>
  <c r="V4" i="38"/>
  <c r="V5" i="38" s="1"/>
  <c r="U4" i="38"/>
  <c r="W3" i="38"/>
  <c r="V3" i="38"/>
  <c r="W2" i="38"/>
  <c r="V2" i="38"/>
  <c r="W12" i="37"/>
  <c r="V12" i="37"/>
  <c r="U12" i="37"/>
  <c r="T12" i="37"/>
  <c r="W8" i="37"/>
  <c r="W9" i="37" s="1"/>
  <c r="V8" i="37"/>
  <c r="V9" i="37" s="1"/>
  <c r="U8" i="37"/>
  <c r="U9" i="37" s="1"/>
  <c r="W7" i="37"/>
  <c r="V7" i="37"/>
  <c r="U7" i="37"/>
  <c r="Y5" i="37" a="1"/>
  <c r="Y5" i="37" s="1"/>
  <c r="W4" i="37"/>
  <c r="W5" i="37" s="1"/>
  <c r="V4" i="37"/>
  <c r="V5" i="37" s="1"/>
  <c r="U4" i="37"/>
  <c r="W3" i="37"/>
  <c r="V3" i="37"/>
  <c r="W2" i="37"/>
  <c r="V2" i="37"/>
  <c r="W12" i="36"/>
  <c r="V12" i="36"/>
  <c r="U12" i="36"/>
  <c r="T12" i="36"/>
  <c r="W8" i="36"/>
  <c r="W9" i="36" s="1"/>
  <c r="V8" i="36"/>
  <c r="V9" i="36" s="1"/>
  <c r="U8" i="36"/>
  <c r="U9" i="36" s="1"/>
  <c r="W7" i="36"/>
  <c r="V7" i="36"/>
  <c r="U7" i="36"/>
  <c r="Y5" i="36" a="1"/>
  <c r="Y5" i="36" s="1"/>
  <c r="W4" i="36"/>
  <c r="W5" i="36" s="1"/>
  <c r="V4" i="36"/>
  <c r="V5" i="36" s="1"/>
  <c r="U4" i="36"/>
  <c r="W3" i="36"/>
  <c r="V3" i="36"/>
  <c r="W2" i="36"/>
  <c r="V2" i="36"/>
  <c r="W12" i="35"/>
  <c r="V12" i="35"/>
  <c r="U12" i="35"/>
  <c r="T12" i="35"/>
  <c r="Y8" i="35"/>
  <c r="W8" i="35"/>
  <c r="W9" i="35" s="1"/>
  <c r="V8" i="35"/>
  <c r="V9" i="35" s="1"/>
  <c r="U8" i="35"/>
  <c r="W7" i="35"/>
  <c r="V7" i="35"/>
  <c r="U7" i="35"/>
  <c r="U9" i="35" s="1"/>
  <c r="Y5" i="35" a="1"/>
  <c r="Y5" i="35" s="1"/>
  <c r="W4" i="35"/>
  <c r="W5" i="35" s="1"/>
  <c r="V4" i="35"/>
  <c r="V5" i="35" s="1"/>
  <c r="U4" i="35"/>
  <c r="W3" i="35"/>
  <c r="V3" i="35"/>
  <c r="W2" i="35"/>
  <c r="V2" i="35"/>
  <c r="W12" i="34"/>
  <c r="V12" i="34"/>
  <c r="U12" i="34"/>
  <c r="T12" i="34"/>
  <c r="W8" i="34"/>
  <c r="W9" i="34" s="1"/>
  <c r="V8" i="34"/>
  <c r="V9" i="34" s="1"/>
  <c r="U8" i="34"/>
  <c r="U9" i="34" s="1"/>
  <c r="W7" i="34"/>
  <c r="V7" i="34"/>
  <c r="U7" i="34"/>
  <c r="Y5" i="34" a="1"/>
  <c r="Y5" i="34" s="1"/>
  <c r="W4" i="34"/>
  <c r="W5" i="34" s="1"/>
  <c r="V4" i="34"/>
  <c r="V5" i="34" s="1"/>
  <c r="U4" i="34"/>
  <c r="W3" i="34"/>
  <c r="V3" i="34"/>
  <c r="W2" i="34"/>
  <c r="V2" i="34"/>
  <c r="W12" i="33"/>
  <c r="V12" i="33"/>
  <c r="U12" i="33"/>
  <c r="T12" i="33"/>
  <c r="W8" i="33"/>
  <c r="W9" i="33" s="1"/>
  <c r="V8" i="33"/>
  <c r="V9" i="33" s="1"/>
  <c r="U8" i="33"/>
  <c r="W7" i="33"/>
  <c r="V7" i="33"/>
  <c r="U7" i="33"/>
  <c r="U9" i="33" s="1"/>
  <c r="Y5" i="33" a="1"/>
  <c r="Y5" i="33" s="1"/>
  <c r="W4" i="33"/>
  <c r="W5" i="33" s="1"/>
  <c r="V4" i="33"/>
  <c r="V5" i="33" s="1"/>
  <c r="U4" i="33"/>
  <c r="W3" i="33"/>
  <c r="V3" i="33"/>
  <c r="W2" i="33"/>
  <c r="V2" i="33"/>
  <c r="W12" i="32"/>
  <c r="V12" i="32"/>
  <c r="U12" i="32"/>
  <c r="T12" i="32"/>
  <c r="W8" i="32"/>
  <c r="W9" i="32" s="1"/>
  <c r="V8" i="32"/>
  <c r="V9" i="32" s="1"/>
  <c r="U8" i="32"/>
  <c r="U9" i="32" s="1"/>
  <c r="W7" i="32"/>
  <c r="V7" i="32"/>
  <c r="U7" i="32"/>
  <c r="Y5" i="32" a="1"/>
  <c r="Y5" i="32" s="1"/>
  <c r="W4" i="32"/>
  <c r="W5" i="32" s="1"/>
  <c r="V4" i="32"/>
  <c r="V5" i="32" s="1"/>
  <c r="U4" i="32"/>
  <c r="W3" i="32"/>
  <c r="V3" i="32"/>
  <c r="W2" i="32"/>
  <c r="V2" i="32"/>
  <c r="W12" i="31"/>
  <c r="V12" i="31"/>
  <c r="U12" i="31"/>
  <c r="T12" i="31"/>
  <c r="W8" i="31"/>
  <c r="W9" i="31" s="1"/>
  <c r="V8" i="31"/>
  <c r="V9" i="31" s="1"/>
  <c r="U8" i="31"/>
  <c r="U9" i="31" s="1"/>
  <c r="W7" i="31"/>
  <c r="V7" i="31"/>
  <c r="U7" i="31"/>
  <c r="Y5" i="31" a="1"/>
  <c r="Y5" i="31" s="1"/>
  <c r="W4" i="31"/>
  <c r="W5" i="31" s="1"/>
  <c r="V4" i="31"/>
  <c r="V5" i="31" s="1"/>
  <c r="U4" i="31"/>
  <c r="W3" i="31"/>
  <c r="V3" i="31"/>
  <c r="W2" i="31"/>
  <c r="V2" i="31"/>
  <c r="W12" i="30"/>
  <c r="V12" i="30"/>
  <c r="U12" i="30"/>
  <c r="T12" i="30"/>
  <c r="W8" i="30"/>
  <c r="W9" i="30" s="1"/>
  <c r="V8" i="30"/>
  <c r="V9" i="30" s="1"/>
  <c r="U8" i="30"/>
  <c r="U9" i="30" s="1"/>
  <c r="W7" i="30"/>
  <c r="V7" i="30"/>
  <c r="U7" i="30"/>
  <c r="U6" i="30" s="1"/>
  <c r="U10" i="30" s="1"/>
  <c r="Y5" i="30" a="1"/>
  <c r="Y5" i="30" s="1"/>
  <c r="W4" i="30"/>
  <c r="W5" i="30" s="1"/>
  <c r="V4" i="30"/>
  <c r="V5" i="30" s="1"/>
  <c r="U4" i="30"/>
  <c r="W3" i="30"/>
  <c r="V3" i="30"/>
  <c r="W2" i="30"/>
  <c r="V2" i="30"/>
  <c r="W12" i="29"/>
  <c r="V12" i="29"/>
  <c r="U12" i="29"/>
  <c r="T12" i="29"/>
  <c r="W8" i="29"/>
  <c r="W9" i="29" s="1"/>
  <c r="V8" i="29"/>
  <c r="V9" i="29" s="1"/>
  <c r="U8" i="29"/>
  <c r="U9" i="29" s="1"/>
  <c r="W7" i="29"/>
  <c r="V7" i="29"/>
  <c r="U7" i="29"/>
  <c r="Y5" i="29" a="1"/>
  <c r="Y5" i="29" s="1"/>
  <c r="W4" i="29"/>
  <c r="W5" i="29" s="1"/>
  <c r="V4" i="29"/>
  <c r="V5" i="29" s="1"/>
  <c r="U4" i="29"/>
  <c r="W3" i="29"/>
  <c r="V3" i="29"/>
  <c r="W2" i="29"/>
  <c r="V2" i="29"/>
  <c r="W12" i="28"/>
  <c r="V12" i="28"/>
  <c r="U12" i="28"/>
  <c r="T12" i="28"/>
  <c r="W8" i="28"/>
  <c r="W9" i="28" s="1"/>
  <c r="V8" i="28"/>
  <c r="V9" i="28" s="1"/>
  <c r="U8" i="28"/>
  <c r="W7" i="28"/>
  <c r="V7" i="28"/>
  <c r="U7" i="28"/>
  <c r="U9" i="28" s="1"/>
  <c r="Y5" i="28" a="1"/>
  <c r="Y5" i="28" s="1"/>
  <c r="W4" i="28"/>
  <c r="W5" i="28" s="1"/>
  <c r="V4" i="28"/>
  <c r="V5" i="28" s="1"/>
  <c r="U4" i="28"/>
  <c r="W3" i="28"/>
  <c r="V3" i="28"/>
  <c r="W2" i="28"/>
  <c r="V2" i="28"/>
  <c r="W12" i="27"/>
  <c r="V12" i="27"/>
  <c r="U12" i="27"/>
  <c r="T12" i="27"/>
  <c r="W8" i="27"/>
  <c r="W9" i="27" s="1"/>
  <c r="V8" i="27"/>
  <c r="V9" i="27" s="1"/>
  <c r="U8" i="27"/>
  <c r="U9" i="27" s="1"/>
  <c r="W7" i="27"/>
  <c r="V7" i="27"/>
  <c r="U7" i="27"/>
  <c r="U6" i="27" s="1"/>
  <c r="U10" i="27" s="1"/>
  <c r="Y5" i="27" a="1"/>
  <c r="Y5" i="27" s="1"/>
  <c r="W4" i="27"/>
  <c r="W5" i="27" s="1"/>
  <c r="V4" i="27"/>
  <c r="V5" i="27" s="1"/>
  <c r="U4" i="27"/>
  <c r="W3" i="27"/>
  <c r="V3" i="27"/>
  <c r="W2" i="27"/>
  <c r="V2" i="27"/>
  <c r="W12" i="26"/>
  <c r="V12" i="26"/>
  <c r="U12" i="26"/>
  <c r="T12" i="26"/>
  <c r="W8" i="26"/>
  <c r="W9" i="26" s="1"/>
  <c r="V8" i="26"/>
  <c r="Y8" i="26" s="1"/>
  <c r="U8" i="26"/>
  <c r="W7" i="26"/>
  <c r="V7" i="26"/>
  <c r="V9" i="26" s="1"/>
  <c r="U7" i="26"/>
  <c r="U9" i="26" s="1"/>
  <c r="Y5" i="26" a="1"/>
  <c r="Y5" i="26" s="1"/>
  <c r="W4" i="26"/>
  <c r="W5" i="26" s="1"/>
  <c r="V4" i="26"/>
  <c r="V5" i="26" s="1"/>
  <c r="U4" i="26"/>
  <c r="W3" i="26"/>
  <c r="V3" i="26"/>
  <c r="W2" i="26"/>
  <c r="V2" i="26"/>
  <c r="W12" i="25"/>
  <c r="V12" i="25"/>
  <c r="U12" i="25"/>
  <c r="T12" i="25"/>
  <c r="W8" i="25"/>
  <c r="W9" i="25" s="1"/>
  <c r="V8" i="25"/>
  <c r="V9" i="25" s="1"/>
  <c r="U8" i="25"/>
  <c r="W7" i="25"/>
  <c r="V7" i="25"/>
  <c r="U7" i="25"/>
  <c r="U9" i="25" s="1"/>
  <c r="Y5" i="25" a="1"/>
  <c r="Y5" i="25" s="1"/>
  <c r="W4" i="25"/>
  <c r="W5" i="25" s="1"/>
  <c r="V4" i="25"/>
  <c r="V5" i="25" s="1"/>
  <c r="U4" i="25"/>
  <c r="W3" i="25"/>
  <c r="V3" i="25"/>
  <c r="W2" i="25"/>
  <c r="V2" i="25"/>
  <c r="W12" i="24"/>
  <c r="V12" i="24"/>
  <c r="U12" i="24"/>
  <c r="T12" i="24"/>
  <c r="W8" i="24"/>
  <c r="W9" i="24" s="1"/>
  <c r="V8" i="24"/>
  <c r="V9" i="24" s="1"/>
  <c r="U8" i="24"/>
  <c r="U9" i="24" s="1"/>
  <c r="W7" i="24"/>
  <c r="V7" i="24"/>
  <c r="U7" i="24"/>
  <c r="Y5" i="24" a="1"/>
  <c r="Y5" i="24" s="1"/>
  <c r="W4" i="24"/>
  <c r="V4" i="24"/>
  <c r="V5" i="24" s="1"/>
  <c r="U4" i="24"/>
  <c r="W5" i="24" s="1"/>
  <c r="W3" i="24"/>
  <c r="V3" i="24"/>
  <c r="W2" i="24"/>
  <c r="V2" i="24"/>
  <c r="W12" i="23"/>
  <c r="V12" i="23"/>
  <c r="U12" i="23"/>
  <c r="T12" i="23"/>
  <c r="W8" i="23"/>
  <c r="W9" i="23" s="1"/>
  <c r="V8" i="23"/>
  <c r="Y8" i="23" s="1"/>
  <c r="U8" i="23"/>
  <c r="W7" i="23"/>
  <c r="V7" i="23"/>
  <c r="V9" i="23" s="1"/>
  <c r="U7" i="23"/>
  <c r="U9" i="23" s="1"/>
  <c r="Y5" i="23" a="1"/>
  <c r="Y5" i="23" s="1"/>
  <c r="W4" i="23"/>
  <c r="W5" i="23" s="1"/>
  <c r="V4" i="23"/>
  <c r="V5" i="23" s="1"/>
  <c r="U4" i="23"/>
  <c r="W3" i="23"/>
  <c r="V3" i="23"/>
  <c r="W2" i="23"/>
  <c r="V2" i="23"/>
  <c r="W12" i="22"/>
  <c r="V12" i="22"/>
  <c r="U12" i="22"/>
  <c r="T12" i="22"/>
  <c r="W8" i="22"/>
  <c r="W9" i="22" s="1"/>
  <c r="V8" i="22"/>
  <c r="V9" i="22" s="1"/>
  <c r="U8" i="22"/>
  <c r="U9" i="22" s="1"/>
  <c r="W7" i="22"/>
  <c r="V7" i="22"/>
  <c r="U7" i="22"/>
  <c r="Y5" i="22" a="1"/>
  <c r="Y5" i="22" s="1"/>
  <c r="W4" i="22"/>
  <c r="W5" i="22" s="1"/>
  <c r="V4" i="22"/>
  <c r="V5" i="22" s="1"/>
  <c r="U4" i="22"/>
  <c r="W3" i="22"/>
  <c r="V3" i="22"/>
  <c r="W2" i="22"/>
  <c r="V2" i="22"/>
  <c r="W12" i="21"/>
  <c r="V12" i="21"/>
  <c r="U12" i="21"/>
  <c r="T12" i="21"/>
  <c r="W8" i="21"/>
  <c r="W9" i="21" s="1"/>
  <c r="V8" i="21"/>
  <c r="V9" i="21" s="1"/>
  <c r="U8" i="21"/>
  <c r="U9" i="21" s="1"/>
  <c r="W7" i="21"/>
  <c r="W6" i="21" s="1"/>
  <c r="W10" i="21" s="1"/>
  <c r="V7" i="21"/>
  <c r="U7" i="21"/>
  <c r="U6" i="21" s="1"/>
  <c r="U10" i="21" s="1"/>
  <c r="Y5" i="21" a="1"/>
  <c r="Y5" i="21" s="1"/>
  <c r="W4" i="21"/>
  <c r="W5" i="21" s="1"/>
  <c r="V4" i="21"/>
  <c r="V5" i="21" s="1"/>
  <c r="U4" i="21"/>
  <c r="W3" i="21"/>
  <c r="V3" i="21"/>
  <c r="W2" i="21"/>
  <c r="V2" i="21"/>
  <c r="W12" i="20"/>
  <c r="V12" i="20"/>
  <c r="U12" i="20"/>
  <c r="T12" i="20"/>
  <c r="W8" i="20"/>
  <c r="W9" i="20" s="1"/>
  <c r="V8" i="20"/>
  <c r="V9" i="20" s="1"/>
  <c r="U8" i="20"/>
  <c r="U9" i="20" s="1"/>
  <c r="W7" i="20"/>
  <c r="V7" i="20"/>
  <c r="U7" i="20"/>
  <c r="Y5" i="20" a="1"/>
  <c r="Y5" i="20" s="1"/>
  <c r="W4" i="20"/>
  <c r="W5" i="20" s="1"/>
  <c r="V4" i="20"/>
  <c r="V5" i="20" s="1"/>
  <c r="U4" i="20"/>
  <c r="W3" i="20"/>
  <c r="V3" i="20"/>
  <c r="W2" i="20"/>
  <c r="V2" i="20"/>
  <c r="W12" i="19"/>
  <c r="V12" i="19"/>
  <c r="U12" i="19"/>
  <c r="T12" i="19"/>
  <c r="W8" i="19"/>
  <c r="W9" i="19" s="1"/>
  <c r="V8" i="19"/>
  <c r="V9" i="19" s="1"/>
  <c r="U8" i="19"/>
  <c r="U9" i="19" s="1"/>
  <c r="W7" i="19"/>
  <c r="W6" i="19" s="1"/>
  <c r="W10" i="19" s="1"/>
  <c r="V7" i="19"/>
  <c r="U7" i="19"/>
  <c r="Y5" i="19" a="1"/>
  <c r="Y5" i="19" s="1"/>
  <c r="W4" i="19"/>
  <c r="V4" i="19"/>
  <c r="V5" i="19" s="1"/>
  <c r="U4" i="19"/>
  <c r="W5" i="19" s="1"/>
  <c r="W3" i="19"/>
  <c r="V3" i="19"/>
  <c r="W2" i="19"/>
  <c r="V2" i="19"/>
  <c r="W12" i="18"/>
  <c r="V12" i="18"/>
  <c r="U12" i="18"/>
  <c r="T12" i="18"/>
  <c r="W8" i="18"/>
  <c r="W9" i="18" s="1"/>
  <c r="V8" i="18"/>
  <c r="V9" i="18" s="1"/>
  <c r="U8" i="18"/>
  <c r="U9" i="18" s="1"/>
  <c r="W7" i="18"/>
  <c r="V7" i="18"/>
  <c r="U7" i="18"/>
  <c r="Y5" i="18" a="1"/>
  <c r="Y5" i="18" s="1"/>
  <c r="W4" i="18"/>
  <c r="W5" i="18" s="1"/>
  <c r="V4" i="18"/>
  <c r="V5" i="18" s="1"/>
  <c r="U4" i="18"/>
  <c r="W3" i="18"/>
  <c r="V3" i="18"/>
  <c r="W2" i="18"/>
  <c r="V2" i="18"/>
  <c r="W12" i="17"/>
  <c r="V12" i="17"/>
  <c r="U12" i="17"/>
  <c r="T12" i="17"/>
  <c r="W8" i="17"/>
  <c r="W9" i="17" s="1"/>
  <c r="V8" i="17"/>
  <c r="V9" i="17" s="1"/>
  <c r="U8" i="17"/>
  <c r="U9" i="17" s="1"/>
  <c r="W7" i="17"/>
  <c r="V7" i="17"/>
  <c r="U7" i="17"/>
  <c r="Y5" i="17" a="1"/>
  <c r="Y5" i="17" s="1"/>
  <c r="W4" i="17"/>
  <c r="V4" i="17"/>
  <c r="V5" i="17" s="1"/>
  <c r="U4" i="17"/>
  <c r="W5" i="17" s="1"/>
  <c r="W3" i="17"/>
  <c r="V3" i="17"/>
  <c r="W2" i="17"/>
  <c r="V2" i="17"/>
  <c r="W12" i="16"/>
  <c r="V12" i="16"/>
  <c r="U12" i="16"/>
  <c r="T12" i="16"/>
  <c r="W8" i="16"/>
  <c r="W9" i="16" s="1"/>
  <c r="V8" i="16"/>
  <c r="V9" i="16" s="1"/>
  <c r="U8" i="16"/>
  <c r="U9" i="16" s="1"/>
  <c r="W7" i="16"/>
  <c r="W6" i="16" s="1"/>
  <c r="W10" i="16" s="1"/>
  <c r="V7" i="16"/>
  <c r="U7" i="16"/>
  <c r="Y5" i="16" a="1"/>
  <c r="Y5" i="16" s="1"/>
  <c r="W4" i="16"/>
  <c r="W5" i="16" s="1"/>
  <c r="V4" i="16"/>
  <c r="V5" i="16" s="1"/>
  <c r="U4" i="16"/>
  <c r="W3" i="16"/>
  <c r="V3" i="16"/>
  <c r="W2" i="16"/>
  <c r="V2" i="16"/>
  <c r="W12" i="15"/>
  <c r="V12" i="15"/>
  <c r="U12" i="15"/>
  <c r="T12" i="15"/>
  <c r="W8" i="15"/>
  <c r="W9" i="15" s="1"/>
  <c r="V8" i="15"/>
  <c r="U8" i="15"/>
  <c r="W7" i="15"/>
  <c r="V7" i="15"/>
  <c r="V9" i="15" s="1"/>
  <c r="U7" i="15"/>
  <c r="U9" i="15" s="1"/>
  <c r="Y5" i="15" a="1"/>
  <c r="Y5" i="15" s="1"/>
  <c r="W4" i="15"/>
  <c r="W5" i="15" s="1"/>
  <c r="V4" i="15"/>
  <c r="V5" i="15" s="1"/>
  <c r="U4" i="15"/>
  <c r="W3" i="15"/>
  <c r="V3" i="15"/>
  <c r="W2" i="15"/>
  <c r="V2" i="15"/>
  <c r="W12" i="14"/>
  <c r="V12" i="14"/>
  <c r="U12" i="14"/>
  <c r="T12" i="14"/>
  <c r="W8" i="14"/>
  <c r="W9" i="14" s="1"/>
  <c r="V8" i="14"/>
  <c r="V9" i="14" s="1"/>
  <c r="U8" i="14"/>
  <c r="U9" i="14" s="1"/>
  <c r="W7" i="14"/>
  <c r="V7" i="14"/>
  <c r="U7" i="14"/>
  <c r="Y5" i="14" a="1"/>
  <c r="Y5" i="14" s="1"/>
  <c r="W4" i="14"/>
  <c r="W5" i="14" s="1"/>
  <c r="V4" i="14"/>
  <c r="V5" i="14" s="1"/>
  <c r="U4" i="14"/>
  <c r="W3" i="14"/>
  <c r="V3" i="14"/>
  <c r="W2" i="14"/>
  <c r="V2" i="14"/>
  <c r="W12" i="13"/>
  <c r="V12" i="13"/>
  <c r="U12" i="13"/>
  <c r="T12" i="13"/>
  <c r="W8" i="13"/>
  <c r="V8" i="13"/>
  <c r="V9" i="13" s="1"/>
  <c r="U8" i="13"/>
  <c r="W7" i="13"/>
  <c r="W9" i="13" s="1"/>
  <c r="V7" i="13"/>
  <c r="U7" i="13"/>
  <c r="U9" i="13" s="1"/>
  <c r="Y5" i="13" a="1"/>
  <c r="Y5" i="13" s="1"/>
  <c r="W4" i="13"/>
  <c r="W5" i="13" s="1"/>
  <c r="V4" i="13"/>
  <c r="V5" i="13" s="1"/>
  <c r="U4" i="13"/>
  <c r="W3" i="13"/>
  <c r="V3" i="13"/>
  <c r="W2" i="13"/>
  <c r="V2" i="13"/>
  <c r="W12" i="12"/>
  <c r="V12" i="12"/>
  <c r="U12" i="12"/>
  <c r="T12" i="12"/>
  <c r="W8" i="12"/>
  <c r="W9" i="12" s="1"/>
  <c r="V8" i="12"/>
  <c r="V9" i="12" s="1"/>
  <c r="U8" i="12"/>
  <c r="U9" i="12" s="1"/>
  <c r="W7" i="12"/>
  <c r="V7" i="12"/>
  <c r="U7" i="12"/>
  <c r="Y5" i="12" a="1"/>
  <c r="Y5" i="12" s="1"/>
  <c r="W4" i="12"/>
  <c r="V4" i="12"/>
  <c r="V5" i="12" s="1"/>
  <c r="U4" i="12"/>
  <c r="W5" i="12" s="1"/>
  <c r="W3" i="12"/>
  <c r="V3" i="12"/>
  <c r="W2" i="12"/>
  <c r="V2" i="12"/>
  <c r="W12" i="11"/>
  <c r="V12" i="11"/>
  <c r="U12" i="11"/>
  <c r="T12" i="11"/>
  <c r="W8" i="11"/>
  <c r="W9" i="11" s="1"/>
  <c r="V8" i="11"/>
  <c r="V9" i="11" s="1"/>
  <c r="U8" i="11"/>
  <c r="U9" i="11" s="1"/>
  <c r="W7" i="11"/>
  <c r="W6" i="11" s="1"/>
  <c r="W10" i="11" s="1"/>
  <c r="V7" i="11"/>
  <c r="U7" i="11"/>
  <c r="Y5" i="11" a="1"/>
  <c r="Y5" i="11" s="1"/>
  <c r="W4" i="11"/>
  <c r="W5" i="11" s="1"/>
  <c r="V4" i="11"/>
  <c r="V5" i="11" s="1"/>
  <c r="U4" i="11"/>
  <c r="W3" i="11"/>
  <c r="V3" i="11"/>
  <c r="W2" i="11"/>
  <c r="V2" i="11"/>
  <c r="W12" i="10"/>
  <c r="V12" i="10"/>
  <c r="U12" i="10"/>
  <c r="T12" i="10"/>
  <c r="W8" i="10"/>
  <c r="W9" i="10" s="1"/>
  <c r="V8" i="10"/>
  <c r="V9" i="10" s="1"/>
  <c r="U8" i="10"/>
  <c r="U9" i="10" s="1"/>
  <c r="W7" i="10"/>
  <c r="V7" i="10"/>
  <c r="U7" i="10"/>
  <c r="Y5" i="10" a="1"/>
  <c r="Y5" i="10" s="1"/>
  <c r="W4" i="10"/>
  <c r="W5" i="10" s="1"/>
  <c r="V4" i="10"/>
  <c r="V5" i="10" s="1"/>
  <c r="U4" i="10"/>
  <c r="W3" i="10"/>
  <c r="V3" i="10"/>
  <c r="W2" i="10"/>
  <c r="V2" i="10"/>
  <c r="W12" i="9"/>
  <c r="V12" i="9"/>
  <c r="U12" i="9"/>
  <c r="T12" i="9"/>
  <c r="W8" i="9"/>
  <c r="W9" i="9" s="1"/>
  <c r="V8" i="9"/>
  <c r="V9" i="9" s="1"/>
  <c r="U8" i="9"/>
  <c r="U9" i="9" s="1"/>
  <c r="W7" i="9"/>
  <c r="V7" i="9"/>
  <c r="U7" i="9"/>
  <c r="U6" i="9" s="1"/>
  <c r="U10" i="9" s="1"/>
  <c r="Y5" i="9" a="1"/>
  <c r="Y5" i="9" s="1"/>
  <c r="W4" i="9"/>
  <c r="W5" i="9" s="1"/>
  <c r="V4" i="9"/>
  <c r="V5" i="9" s="1"/>
  <c r="U4" i="9"/>
  <c r="W3" i="9"/>
  <c r="V3" i="9"/>
  <c r="W2" i="9"/>
  <c r="V2" i="9"/>
  <c r="W12" i="8"/>
  <c r="V12" i="8"/>
  <c r="U12" i="8"/>
  <c r="T12" i="8"/>
  <c r="W8" i="8"/>
  <c r="W9" i="8" s="1"/>
  <c r="V8" i="8"/>
  <c r="V9" i="8" s="1"/>
  <c r="U8" i="8"/>
  <c r="U9" i="8" s="1"/>
  <c r="W7" i="8"/>
  <c r="V7" i="8"/>
  <c r="U7" i="8"/>
  <c r="Y5" i="8" a="1"/>
  <c r="Y5" i="8" s="1"/>
  <c r="W4" i="8"/>
  <c r="V4" i="8"/>
  <c r="V5" i="8" s="1"/>
  <c r="U4" i="8"/>
  <c r="W5" i="8" s="1"/>
  <c r="W3" i="8"/>
  <c r="V3" i="8"/>
  <c r="W2" i="8"/>
  <c r="V2" i="8"/>
  <c r="W12" i="7"/>
  <c r="V12" i="7"/>
  <c r="U12" i="7"/>
  <c r="T12" i="7"/>
  <c r="W8" i="7"/>
  <c r="W9" i="7" s="1"/>
  <c r="V8" i="7"/>
  <c r="V9" i="7" s="1"/>
  <c r="U8" i="7"/>
  <c r="U9" i="7" s="1"/>
  <c r="W7" i="7"/>
  <c r="V7" i="7"/>
  <c r="U7" i="7"/>
  <c r="Y5" i="7" a="1"/>
  <c r="Y5" i="7" s="1"/>
  <c r="W4" i="7"/>
  <c r="W5" i="7" s="1"/>
  <c r="V4" i="7"/>
  <c r="V5" i="7" s="1"/>
  <c r="U4" i="7"/>
  <c r="W3" i="7"/>
  <c r="V3" i="7"/>
  <c r="W2" i="7"/>
  <c r="V2" i="7"/>
  <c r="W12" i="6"/>
  <c r="V12" i="6"/>
  <c r="U12" i="6"/>
  <c r="T12" i="6"/>
  <c r="W8" i="6"/>
  <c r="W9" i="6" s="1"/>
  <c r="V8" i="6"/>
  <c r="V9" i="6" s="1"/>
  <c r="U8" i="6"/>
  <c r="U9" i="6" s="1"/>
  <c r="W7" i="6"/>
  <c r="V7" i="6"/>
  <c r="U7" i="6"/>
  <c r="Y5" i="6" a="1"/>
  <c r="Y5" i="6" s="1"/>
  <c r="W4" i="6"/>
  <c r="W5" i="6" s="1"/>
  <c r="V4" i="6"/>
  <c r="V5" i="6" s="1"/>
  <c r="U4" i="6"/>
  <c r="W3" i="6"/>
  <c r="V3" i="6"/>
  <c r="W2" i="6"/>
  <c r="V2" i="6"/>
  <c r="W12" i="5"/>
  <c r="V12" i="5"/>
  <c r="U12" i="5"/>
  <c r="T12" i="5"/>
  <c r="W8" i="5"/>
  <c r="W9" i="5" s="1"/>
  <c r="V8" i="5"/>
  <c r="Y8" i="5" s="1"/>
  <c r="U8" i="5"/>
  <c r="W7" i="5"/>
  <c r="V7" i="5"/>
  <c r="V9" i="5" s="1"/>
  <c r="U7" i="5"/>
  <c r="U9" i="5" s="1"/>
  <c r="Y5" i="5" a="1"/>
  <c r="Y5" i="5" s="1"/>
  <c r="W4" i="5"/>
  <c r="W5" i="5" s="1"/>
  <c r="V4" i="5"/>
  <c r="V5" i="5" s="1"/>
  <c r="U4" i="5"/>
  <c r="W3" i="5"/>
  <c r="V3" i="5"/>
  <c r="W2" i="5"/>
  <c r="V2" i="5"/>
  <c r="W12" i="4"/>
  <c r="V12" i="4"/>
  <c r="U12" i="4"/>
  <c r="T12" i="4"/>
  <c r="W8" i="4"/>
  <c r="W9" i="4" s="1"/>
  <c r="V8" i="4"/>
  <c r="V9" i="4" s="1"/>
  <c r="U8" i="4"/>
  <c r="U6" i="4" s="1"/>
  <c r="U10" i="4" s="1"/>
  <c r="W7" i="4"/>
  <c r="V7" i="4"/>
  <c r="Y7" i="4" s="1"/>
  <c r="U7" i="4"/>
  <c r="U11" i="4" s="1"/>
  <c r="Y5" i="4" a="1"/>
  <c r="Y5" i="4" s="1"/>
  <c r="W4" i="4"/>
  <c r="W5" i="4" s="1"/>
  <c r="V4" i="4"/>
  <c r="V5" i="4" s="1"/>
  <c r="U4" i="4"/>
  <c r="W3" i="4"/>
  <c r="V3" i="4"/>
  <c r="W2" i="4"/>
  <c r="V2" i="4"/>
  <c r="W12" i="3"/>
  <c r="V12" i="3"/>
  <c r="U12" i="3"/>
  <c r="T12" i="3"/>
  <c r="W8" i="3"/>
  <c r="W9" i="3" s="1"/>
  <c r="V8" i="3"/>
  <c r="V9" i="3" s="1"/>
  <c r="U8" i="3"/>
  <c r="W7" i="3"/>
  <c r="V7" i="3"/>
  <c r="U7" i="3"/>
  <c r="U9" i="3" s="1"/>
  <c r="Y5" i="3" a="1"/>
  <c r="Y5" i="3" s="1"/>
  <c r="W4" i="3"/>
  <c r="W5" i="3" s="1"/>
  <c r="V4" i="3"/>
  <c r="V5" i="3" s="1"/>
  <c r="U4" i="3"/>
  <c r="W3" i="3"/>
  <c r="V3" i="3"/>
  <c r="W2" i="3"/>
  <c r="V2" i="3"/>
  <c r="W12" i="2"/>
  <c r="V12" i="2"/>
  <c r="U12" i="2"/>
  <c r="T12" i="2"/>
  <c r="W8" i="2"/>
  <c r="W9" i="2" s="1"/>
  <c r="V8" i="2"/>
  <c r="V9" i="2" s="1"/>
  <c r="U8" i="2"/>
  <c r="U9" i="2" s="1"/>
  <c r="W7" i="2"/>
  <c r="V7" i="2"/>
  <c r="V6" i="2" s="1"/>
  <c r="U7" i="2"/>
  <c r="U6" i="2" s="1"/>
  <c r="U10" i="2" s="1"/>
  <c r="Y5" i="2" a="1"/>
  <c r="Y5" i="2" s="1"/>
  <c r="W4" i="2"/>
  <c r="W5" i="2" s="1"/>
  <c r="V4" i="2"/>
  <c r="V5" i="2" s="1"/>
  <c r="U4" i="2"/>
  <c r="W3" i="2"/>
  <c r="V3" i="2"/>
  <c r="W2" i="2"/>
  <c r="V2" i="2"/>
  <c r="W12" i="1"/>
  <c r="V12" i="1"/>
  <c r="U12" i="1"/>
  <c r="T12" i="1"/>
  <c r="W8" i="1"/>
  <c r="W9" i="1" s="1"/>
  <c r="V8" i="1"/>
  <c r="V9" i="1" s="1"/>
  <c r="U8" i="1"/>
  <c r="U9" i="1" s="1"/>
  <c r="W7" i="1"/>
  <c r="V7" i="1"/>
  <c r="Y7" i="1" s="1"/>
  <c r="U7" i="1"/>
  <c r="Y5" i="1" a="1"/>
  <c r="Y5" i="1" s="1"/>
  <c r="W4" i="1"/>
  <c r="W5" i="1" s="1"/>
  <c r="V4" i="1"/>
  <c r="V5" i="1" s="1"/>
  <c r="U4" i="1"/>
  <c r="W3" i="1"/>
  <c r="V3" i="1"/>
  <c r="W2" i="1"/>
  <c r="V2" i="1"/>
  <c r="W12" i="61"/>
  <c r="V12" i="61"/>
  <c r="U12" i="61"/>
  <c r="T12" i="61"/>
  <c r="W8" i="61"/>
  <c r="W9" i="61" s="1"/>
  <c r="V8" i="61"/>
  <c r="Y8" i="61" s="1"/>
  <c r="U8" i="61"/>
  <c r="U9" i="61" s="1"/>
  <c r="W7" i="61"/>
  <c r="V7" i="61"/>
  <c r="V9" i="61" s="1"/>
  <c r="U7" i="61"/>
  <c r="Y5" i="61" a="1"/>
  <c r="Y5" i="61" s="1"/>
  <c r="W4" i="61"/>
  <c r="W5" i="61" s="1"/>
  <c r="V4" i="61"/>
  <c r="V5" i="61" s="1"/>
  <c r="U4" i="61"/>
  <c r="W3" i="61"/>
  <c r="V3" i="61"/>
  <c r="W2" i="61"/>
  <c r="V2" i="61"/>
  <c r="Y7" i="63" l="1"/>
  <c r="Y8" i="63"/>
  <c r="U6" i="63"/>
  <c r="U10" i="63" s="1"/>
  <c r="V6" i="63"/>
  <c r="W6" i="63"/>
  <c r="W10" i="63" s="1"/>
  <c r="Y7" i="62"/>
  <c r="W11" i="62"/>
  <c r="Y8" i="62"/>
  <c r="U6" i="62"/>
  <c r="U10" i="62" s="1"/>
  <c r="V6" i="62"/>
  <c r="Y7" i="60"/>
  <c r="Y8" i="60"/>
  <c r="U6" i="60"/>
  <c r="U10" i="60" s="1"/>
  <c r="V6" i="60"/>
  <c r="W6" i="60"/>
  <c r="W10" i="60" s="1"/>
  <c r="Y7" i="59"/>
  <c r="W11" i="59"/>
  <c r="Y8" i="59"/>
  <c r="U6" i="59"/>
  <c r="U10" i="59" s="1"/>
  <c r="V6" i="59"/>
  <c r="Y7" i="58"/>
  <c r="Y8" i="58"/>
  <c r="U6" i="58"/>
  <c r="U10" i="58" s="1"/>
  <c r="V6" i="58"/>
  <c r="W6" i="58"/>
  <c r="W10" i="58" s="1"/>
  <c r="Y7" i="57"/>
  <c r="U11" i="57"/>
  <c r="Y8" i="57"/>
  <c r="V6" i="57"/>
  <c r="W6" i="57"/>
  <c r="W10" i="57" s="1"/>
  <c r="Y7" i="56"/>
  <c r="Y8" i="56"/>
  <c r="U6" i="56"/>
  <c r="U10" i="56" s="1"/>
  <c r="V6" i="56"/>
  <c r="W6" i="56"/>
  <c r="W10" i="56" s="1"/>
  <c r="Y7" i="55"/>
  <c r="Y8" i="55"/>
  <c r="U6" i="55"/>
  <c r="U10" i="55" s="1"/>
  <c r="V6" i="55"/>
  <c r="W6" i="55"/>
  <c r="W10" i="55" s="1"/>
  <c r="Y7" i="54"/>
  <c r="Y8" i="54"/>
  <c r="U6" i="54"/>
  <c r="U10" i="54" s="1"/>
  <c r="V6" i="54"/>
  <c r="W6" i="54"/>
  <c r="W10" i="54" s="1"/>
  <c r="Y7" i="53"/>
  <c r="Y8" i="53"/>
  <c r="U6" i="53"/>
  <c r="U10" i="53" s="1"/>
  <c r="V6" i="53"/>
  <c r="W6" i="53"/>
  <c r="W10" i="53" s="1"/>
  <c r="Y7" i="52"/>
  <c r="U11" i="52"/>
  <c r="Y8" i="52"/>
  <c r="V6" i="52"/>
  <c r="W6" i="52"/>
  <c r="W10" i="52" s="1"/>
  <c r="Y7" i="51"/>
  <c r="Y8" i="51"/>
  <c r="U6" i="51"/>
  <c r="U10" i="51" s="1"/>
  <c r="V6" i="51"/>
  <c r="W6" i="51"/>
  <c r="W10" i="51" s="1"/>
  <c r="Y7" i="50"/>
  <c r="U11" i="50"/>
  <c r="V6" i="50"/>
  <c r="W6" i="50"/>
  <c r="W10" i="50" s="1"/>
  <c r="V11" i="49"/>
  <c r="Y7" i="49"/>
  <c r="Y8" i="49"/>
  <c r="U6" i="49"/>
  <c r="U10" i="49" s="1"/>
  <c r="V6" i="49"/>
  <c r="W6" i="49"/>
  <c r="W10" i="49" s="1"/>
  <c r="Y7" i="48"/>
  <c r="Y8" i="48"/>
  <c r="U6" i="48"/>
  <c r="U10" i="48" s="1"/>
  <c r="V6" i="48"/>
  <c r="W6" i="48"/>
  <c r="W10" i="48" s="1"/>
  <c r="Y7" i="47"/>
  <c r="Y8" i="47"/>
  <c r="U6" i="47"/>
  <c r="U10" i="47" s="1"/>
  <c r="V6" i="47"/>
  <c r="W6" i="47"/>
  <c r="W10" i="47" s="1"/>
  <c r="Y7" i="46"/>
  <c r="Y8" i="46"/>
  <c r="U6" i="46"/>
  <c r="U10" i="46" s="1"/>
  <c r="V6" i="46"/>
  <c r="W6" i="46"/>
  <c r="W10" i="46" s="1"/>
  <c r="Y7" i="45"/>
  <c r="U6" i="45"/>
  <c r="U10" i="45" s="1"/>
  <c r="V6" i="45"/>
  <c r="W6" i="45"/>
  <c r="W10" i="45" s="1"/>
  <c r="Y7" i="44"/>
  <c r="Y8" i="44"/>
  <c r="U6" i="44"/>
  <c r="U10" i="44" s="1"/>
  <c r="V6" i="44"/>
  <c r="W6" i="44"/>
  <c r="W10" i="44" s="1"/>
  <c r="Y7" i="43"/>
  <c r="W11" i="43"/>
  <c r="Y8" i="43"/>
  <c r="U6" i="43"/>
  <c r="U10" i="43" s="1"/>
  <c r="V6" i="43"/>
  <c r="Y7" i="42"/>
  <c r="Y8" i="42"/>
  <c r="U6" i="42"/>
  <c r="U10" i="42" s="1"/>
  <c r="V6" i="42"/>
  <c r="W6" i="42"/>
  <c r="W10" i="42" s="1"/>
  <c r="Y7" i="41"/>
  <c r="Y8" i="41"/>
  <c r="U6" i="41"/>
  <c r="U10" i="41" s="1"/>
  <c r="V6" i="41"/>
  <c r="W6" i="41"/>
  <c r="W10" i="41" s="1"/>
  <c r="Y7" i="40"/>
  <c r="Y8" i="40"/>
  <c r="U6" i="40"/>
  <c r="U10" i="40" s="1"/>
  <c r="V6" i="40"/>
  <c r="W6" i="40"/>
  <c r="W10" i="40" s="1"/>
  <c r="Y7" i="39"/>
  <c r="W11" i="39"/>
  <c r="Y8" i="39"/>
  <c r="U6" i="39"/>
  <c r="U10" i="39" s="1"/>
  <c r="V6" i="39"/>
  <c r="Y7" i="38"/>
  <c r="Y8" i="38"/>
  <c r="U6" i="38"/>
  <c r="U10" i="38" s="1"/>
  <c r="V6" i="38"/>
  <c r="W6" i="38"/>
  <c r="W10" i="38" s="1"/>
  <c r="Y7" i="37"/>
  <c r="Y8" i="37"/>
  <c r="U6" i="37"/>
  <c r="U10" i="37" s="1"/>
  <c r="V6" i="37"/>
  <c r="W6" i="37"/>
  <c r="W10" i="37" s="1"/>
  <c r="Y7" i="36"/>
  <c r="Y8" i="36"/>
  <c r="U6" i="36"/>
  <c r="U10" i="36" s="1"/>
  <c r="V6" i="36"/>
  <c r="W6" i="36"/>
  <c r="W10" i="36" s="1"/>
  <c r="Y7" i="35"/>
  <c r="U6" i="35"/>
  <c r="U10" i="35" s="1"/>
  <c r="V6" i="35"/>
  <c r="W6" i="35"/>
  <c r="W10" i="35" s="1"/>
  <c r="Y7" i="34"/>
  <c r="Y8" i="34"/>
  <c r="U6" i="34"/>
  <c r="U10" i="34" s="1"/>
  <c r="V6" i="34"/>
  <c r="W6" i="34"/>
  <c r="W10" i="34" s="1"/>
  <c r="Y7" i="33"/>
  <c r="Y8" i="33"/>
  <c r="U6" i="33"/>
  <c r="U10" i="33" s="1"/>
  <c r="V6" i="33"/>
  <c r="W6" i="33"/>
  <c r="W10" i="33" s="1"/>
  <c r="Y7" i="32"/>
  <c r="Y8" i="32"/>
  <c r="U6" i="32"/>
  <c r="U10" i="32" s="1"/>
  <c r="V6" i="32"/>
  <c r="W6" i="32"/>
  <c r="W10" i="32" s="1"/>
  <c r="Y7" i="31"/>
  <c r="Y8" i="31"/>
  <c r="U6" i="31"/>
  <c r="U10" i="31" s="1"/>
  <c r="V6" i="31"/>
  <c r="W6" i="31"/>
  <c r="W10" i="31" s="1"/>
  <c r="Y7" i="30"/>
  <c r="U11" i="30"/>
  <c r="Y8" i="30"/>
  <c r="V6" i="30"/>
  <c r="W6" i="30"/>
  <c r="W10" i="30" s="1"/>
  <c r="Y7" i="29"/>
  <c r="Y8" i="29"/>
  <c r="U6" i="29"/>
  <c r="U10" i="29" s="1"/>
  <c r="V6" i="29"/>
  <c r="W6" i="29"/>
  <c r="W10" i="29" s="1"/>
  <c r="Y7" i="28"/>
  <c r="Y8" i="28"/>
  <c r="U6" i="28"/>
  <c r="U10" i="28" s="1"/>
  <c r="V6" i="28"/>
  <c r="W6" i="28"/>
  <c r="W10" i="28" s="1"/>
  <c r="Y7" i="27"/>
  <c r="U11" i="27"/>
  <c r="Y8" i="27"/>
  <c r="V6" i="27"/>
  <c r="W6" i="27"/>
  <c r="W10" i="27" s="1"/>
  <c r="Y7" i="26"/>
  <c r="Y9" i="26" s="1"/>
  <c r="U6" i="26"/>
  <c r="U10" i="26" s="1"/>
  <c r="V6" i="26"/>
  <c r="W6" i="26"/>
  <c r="W10" i="26" s="1"/>
  <c r="V11" i="25"/>
  <c r="Y7" i="25"/>
  <c r="Y8" i="25"/>
  <c r="U6" i="25"/>
  <c r="U10" i="25" s="1"/>
  <c r="V6" i="25"/>
  <c r="W6" i="25"/>
  <c r="W10" i="25" s="1"/>
  <c r="Y7" i="24"/>
  <c r="Y8" i="24"/>
  <c r="U6" i="24"/>
  <c r="U10" i="24" s="1"/>
  <c r="V6" i="24"/>
  <c r="W6" i="24"/>
  <c r="W10" i="24" s="1"/>
  <c r="Y7" i="23"/>
  <c r="U6" i="23"/>
  <c r="U10" i="23" s="1"/>
  <c r="V6" i="23"/>
  <c r="W6" i="23"/>
  <c r="W10" i="23" s="1"/>
  <c r="Y7" i="22"/>
  <c r="Y8" i="22"/>
  <c r="U6" i="22"/>
  <c r="U10" i="22" s="1"/>
  <c r="V6" i="22"/>
  <c r="W6" i="22"/>
  <c r="W10" i="22" s="1"/>
  <c r="Y7" i="21"/>
  <c r="U11" i="21"/>
  <c r="W11" i="21"/>
  <c r="Y8" i="21"/>
  <c r="V6" i="21"/>
  <c r="Y7" i="20"/>
  <c r="Y8" i="20"/>
  <c r="U6" i="20"/>
  <c r="U10" i="20" s="1"/>
  <c r="V6" i="20"/>
  <c r="W6" i="20"/>
  <c r="W10" i="20" s="1"/>
  <c r="Y7" i="19"/>
  <c r="W11" i="19"/>
  <c r="Y8" i="19"/>
  <c r="U6" i="19"/>
  <c r="U10" i="19" s="1"/>
  <c r="V6" i="19"/>
  <c r="Y6" i="19" s="1"/>
  <c r="Y7" i="18"/>
  <c r="Y8" i="18"/>
  <c r="U6" i="18"/>
  <c r="U10" i="18" s="1"/>
  <c r="V6" i="18"/>
  <c r="W6" i="18"/>
  <c r="W10" i="18" s="1"/>
  <c r="Y7" i="17"/>
  <c r="Y8" i="17"/>
  <c r="U6" i="17"/>
  <c r="U10" i="17" s="1"/>
  <c r="V6" i="17"/>
  <c r="W6" i="17"/>
  <c r="W10" i="17" s="1"/>
  <c r="Y7" i="16"/>
  <c r="W11" i="16"/>
  <c r="Y8" i="16"/>
  <c r="U6" i="16"/>
  <c r="U10" i="16" s="1"/>
  <c r="V6" i="16"/>
  <c r="Y7" i="15"/>
  <c r="Y8" i="15"/>
  <c r="U6" i="15"/>
  <c r="U10" i="15" s="1"/>
  <c r="V6" i="15"/>
  <c r="W6" i="15"/>
  <c r="W10" i="15" s="1"/>
  <c r="Y7" i="14"/>
  <c r="Y8" i="14"/>
  <c r="U6" i="14"/>
  <c r="U10" i="14" s="1"/>
  <c r="V6" i="14"/>
  <c r="W6" i="14"/>
  <c r="W10" i="14" s="1"/>
  <c r="Y7" i="13"/>
  <c r="Y8" i="13"/>
  <c r="U6" i="13"/>
  <c r="U10" i="13" s="1"/>
  <c r="V6" i="13"/>
  <c r="W6" i="13"/>
  <c r="W10" i="13" s="1"/>
  <c r="Y7" i="12"/>
  <c r="Y8" i="12"/>
  <c r="U6" i="12"/>
  <c r="U10" i="12" s="1"/>
  <c r="V6" i="12"/>
  <c r="W6" i="12"/>
  <c r="W10" i="12" s="1"/>
  <c r="Y7" i="11"/>
  <c r="W11" i="11"/>
  <c r="Y8" i="11"/>
  <c r="U6" i="11"/>
  <c r="U10" i="11" s="1"/>
  <c r="V6" i="11"/>
  <c r="Y7" i="10"/>
  <c r="Y8" i="10"/>
  <c r="U6" i="10"/>
  <c r="U10" i="10" s="1"/>
  <c r="V6" i="10"/>
  <c r="W6" i="10"/>
  <c r="W10" i="10" s="1"/>
  <c r="Y7" i="9"/>
  <c r="U11" i="9"/>
  <c r="Y8" i="9"/>
  <c r="V6" i="9"/>
  <c r="W6" i="9"/>
  <c r="W10" i="9" s="1"/>
  <c r="Y7" i="8"/>
  <c r="Y8" i="8"/>
  <c r="U6" i="8"/>
  <c r="U10" i="8" s="1"/>
  <c r="V6" i="8"/>
  <c r="W6" i="8"/>
  <c r="W10" i="8" s="1"/>
  <c r="Y7" i="7"/>
  <c r="Y8" i="7"/>
  <c r="U6" i="7"/>
  <c r="U10" i="7" s="1"/>
  <c r="V6" i="7"/>
  <c r="W6" i="7"/>
  <c r="W10" i="7" s="1"/>
  <c r="Y7" i="6"/>
  <c r="Y8" i="6"/>
  <c r="U6" i="6"/>
  <c r="U10" i="6" s="1"/>
  <c r="V6" i="6"/>
  <c r="W6" i="6"/>
  <c r="W10" i="6" s="1"/>
  <c r="Y7" i="5"/>
  <c r="U6" i="5"/>
  <c r="U10" i="5" s="1"/>
  <c r="V6" i="5"/>
  <c r="W6" i="5"/>
  <c r="W10" i="5" s="1"/>
  <c r="Y8" i="4"/>
  <c r="U9" i="4"/>
  <c r="V6" i="4"/>
  <c r="W6" i="4"/>
  <c r="W10" i="4" s="1"/>
  <c r="Y7" i="3"/>
  <c r="Y8" i="3"/>
  <c r="U6" i="3"/>
  <c r="U10" i="3" s="1"/>
  <c r="V6" i="3"/>
  <c r="W6" i="3"/>
  <c r="W10" i="3" s="1"/>
  <c r="V10" i="2"/>
  <c r="Y7" i="2"/>
  <c r="U11" i="2"/>
  <c r="V11" i="2"/>
  <c r="Y8" i="2"/>
  <c r="W6" i="2"/>
  <c r="W10" i="2" s="1"/>
  <c r="Y8" i="1"/>
  <c r="U6" i="1"/>
  <c r="U10" i="1" s="1"/>
  <c r="V6" i="1"/>
  <c r="W6" i="1"/>
  <c r="W10" i="1" s="1"/>
  <c r="Y7" i="61"/>
  <c r="V6" i="61"/>
  <c r="U6" i="61"/>
  <c r="U10" i="61" s="1"/>
  <c r="W6" i="61"/>
  <c r="W10" i="61" s="1"/>
  <c r="Y6" i="63" l="1"/>
  <c r="V10" i="63"/>
  <c r="Y9" i="63"/>
  <c r="Y10" i="63"/>
  <c r="U11" i="63"/>
  <c r="Y11" i="63"/>
  <c r="W11" i="63"/>
  <c r="V11" i="63"/>
  <c r="Y6" i="62"/>
  <c r="V10" i="62"/>
  <c r="Y9" i="62"/>
  <c r="Y10" i="62"/>
  <c r="Y11" i="62"/>
  <c r="V11" i="62"/>
  <c r="U11" i="62"/>
  <c r="Y6" i="60"/>
  <c r="V10" i="60"/>
  <c r="Y9" i="60"/>
  <c r="Y10" i="60"/>
  <c r="U11" i="60"/>
  <c r="Y11" i="60"/>
  <c r="W11" i="60"/>
  <c r="V11" i="60"/>
  <c r="Y6" i="59"/>
  <c r="V10" i="59"/>
  <c r="Y9" i="59"/>
  <c r="Y10" i="59"/>
  <c r="Y11" i="59"/>
  <c r="V11" i="59"/>
  <c r="U11" i="59"/>
  <c r="Y6" i="58"/>
  <c r="V10" i="58"/>
  <c r="Y9" i="58"/>
  <c r="Y10" i="58"/>
  <c r="U11" i="58"/>
  <c r="Y11" i="58"/>
  <c r="W11" i="58"/>
  <c r="V11" i="58"/>
  <c r="Y6" i="57"/>
  <c r="V10" i="57"/>
  <c r="Y11" i="57"/>
  <c r="W11" i="57"/>
  <c r="Y9" i="57"/>
  <c r="Y10" i="57"/>
  <c r="V11" i="57"/>
  <c r="Y6" i="56"/>
  <c r="V10" i="56"/>
  <c r="Y9" i="56"/>
  <c r="Y10" i="56"/>
  <c r="U11" i="56"/>
  <c r="Y11" i="56"/>
  <c r="W11" i="56"/>
  <c r="V11" i="56"/>
  <c r="Y6" i="55"/>
  <c r="V10" i="55"/>
  <c r="Y9" i="55"/>
  <c r="Y10" i="55"/>
  <c r="U11" i="55"/>
  <c r="Y11" i="55"/>
  <c r="W11" i="55"/>
  <c r="V11" i="55"/>
  <c r="Y6" i="54"/>
  <c r="V10" i="54"/>
  <c r="Y9" i="54"/>
  <c r="Y10" i="54"/>
  <c r="U11" i="54"/>
  <c r="Y11" i="54"/>
  <c r="W11" i="54"/>
  <c r="V11" i="54"/>
  <c r="Y6" i="53"/>
  <c r="V10" i="53"/>
  <c r="Y9" i="53"/>
  <c r="Y10" i="53"/>
  <c r="Y11" i="53"/>
  <c r="U11" i="53"/>
  <c r="W11" i="53"/>
  <c r="V11" i="53"/>
  <c r="Y6" i="52"/>
  <c r="V10" i="52"/>
  <c r="Y9" i="52"/>
  <c r="Y10" i="52"/>
  <c r="Y11" i="52"/>
  <c r="W11" i="52"/>
  <c r="V11" i="52"/>
  <c r="Y6" i="51"/>
  <c r="Y11" i="51" s="1"/>
  <c r="V10" i="51"/>
  <c r="Y9" i="51"/>
  <c r="Y10" i="51"/>
  <c r="U11" i="51"/>
  <c r="W11" i="51"/>
  <c r="V11" i="51"/>
  <c r="Y6" i="50"/>
  <c r="Y10" i="50" s="1"/>
  <c r="V10" i="50"/>
  <c r="V11" i="50"/>
  <c r="Y11" i="50"/>
  <c r="Y9" i="50"/>
  <c r="W11" i="50"/>
  <c r="Y6" i="49"/>
  <c r="V10" i="49"/>
  <c r="Y9" i="49"/>
  <c r="Y10" i="49"/>
  <c r="Y11" i="49"/>
  <c r="U11" i="49"/>
  <c r="W11" i="49"/>
  <c r="Y6" i="48"/>
  <c r="V10" i="48"/>
  <c r="Y9" i="48"/>
  <c r="Y10" i="48"/>
  <c r="U11" i="48"/>
  <c r="Y11" i="48"/>
  <c r="W11" i="48"/>
  <c r="V11" i="48"/>
  <c r="Y6" i="47"/>
  <c r="V10" i="47"/>
  <c r="Y9" i="47"/>
  <c r="Y10" i="47"/>
  <c r="W11" i="47"/>
  <c r="Y11" i="47"/>
  <c r="U11" i="47"/>
  <c r="V11" i="47"/>
  <c r="Y6" i="46"/>
  <c r="V10" i="46"/>
  <c r="Y9" i="46"/>
  <c r="Y10" i="46"/>
  <c r="U11" i="46"/>
  <c r="W11" i="46"/>
  <c r="Y11" i="46"/>
  <c r="V11" i="46"/>
  <c r="Y6" i="45"/>
  <c r="Y10" i="45" s="1"/>
  <c r="V10" i="45"/>
  <c r="V11" i="45"/>
  <c r="U11" i="45"/>
  <c r="Y11" i="45"/>
  <c r="Y9" i="45"/>
  <c r="W11" i="45"/>
  <c r="Y6" i="44"/>
  <c r="V10" i="44"/>
  <c r="U11" i="44"/>
  <c r="Y9" i="44"/>
  <c r="Y10" i="44"/>
  <c r="W11" i="44"/>
  <c r="Y11" i="44"/>
  <c r="V11" i="44"/>
  <c r="U11" i="43"/>
  <c r="Y6" i="43"/>
  <c r="V10" i="43"/>
  <c r="Y9" i="43"/>
  <c r="Y10" i="43"/>
  <c r="Y11" i="43"/>
  <c r="V11" i="43"/>
  <c r="Y9" i="42"/>
  <c r="U11" i="42"/>
  <c r="Y6" i="42"/>
  <c r="Y10" i="42" s="1"/>
  <c r="V10" i="42"/>
  <c r="W11" i="42"/>
  <c r="Y11" i="42"/>
  <c r="V11" i="42"/>
  <c r="Y6" i="41"/>
  <c r="V10" i="41"/>
  <c r="Y9" i="41"/>
  <c r="Y10" i="41"/>
  <c r="U11" i="41"/>
  <c r="Y11" i="41"/>
  <c r="W11" i="41"/>
  <c r="V11" i="41"/>
  <c r="Y6" i="40"/>
  <c r="V10" i="40"/>
  <c r="Y11" i="40"/>
  <c r="W11" i="40"/>
  <c r="Y9" i="40"/>
  <c r="Y10" i="40"/>
  <c r="V11" i="40"/>
  <c r="U11" i="40"/>
  <c r="Y6" i="39"/>
  <c r="V10" i="39"/>
  <c r="Y9" i="39"/>
  <c r="Y10" i="39"/>
  <c r="V11" i="39"/>
  <c r="Y11" i="39"/>
  <c r="U11" i="39"/>
  <c r="Y6" i="38"/>
  <c r="V10" i="38"/>
  <c r="Y9" i="38"/>
  <c r="Y10" i="38"/>
  <c r="Y11" i="38"/>
  <c r="W11" i="38"/>
  <c r="U11" i="38"/>
  <c r="V11" i="38"/>
  <c r="Y6" i="37"/>
  <c r="V10" i="37"/>
  <c r="Y9" i="37"/>
  <c r="Y10" i="37"/>
  <c r="Y11" i="37"/>
  <c r="W11" i="37"/>
  <c r="V11" i="37"/>
  <c r="U11" i="37"/>
  <c r="Y6" i="36"/>
  <c r="V10" i="36"/>
  <c r="Y11" i="36"/>
  <c r="Y9" i="36"/>
  <c r="Y10" i="36"/>
  <c r="V11" i="36"/>
  <c r="W11" i="36"/>
  <c r="U11" i="36"/>
  <c r="U11" i="35"/>
  <c r="Y6" i="35"/>
  <c r="Y10" i="35" s="1"/>
  <c r="V10" i="35"/>
  <c r="Y11" i="35"/>
  <c r="Y9" i="35"/>
  <c r="W11" i="35"/>
  <c r="V11" i="35"/>
  <c r="Y6" i="34"/>
  <c r="V10" i="34"/>
  <c r="Y9" i="34"/>
  <c r="Y10" i="34"/>
  <c r="W11" i="34"/>
  <c r="V11" i="34"/>
  <c r="Y11" i="34"/>
  <c r="U11" i="34"/>
  <c r="Y6" i="33"/>
  <c r="V10" i="33"/>
  <c r="Y9" i="33"/>
  <c r="Y10" i="33"/>
  <c r="U11" i="33"/>
  <c r="Y11" i="33"/>
  <c r="W11" i="33"/>
  <c r="V11" i="33"/>
  <c r="Y6" i="32"/>
  <c r="Y11" i="32" s="1"/>
  <c r="V10" i="32"/>
  <c r="Y9" i="32"/>
  <c r="Y10" i="32"/>
  <c r="U11" i="32"/>
  <c r="W11" i="32"/>
  <c r="V11" i="32"/>
  <c r="Y9" i="31"/>
  <c r="Y6" i="31"/>
  <c r="Y10" i="31" s="1"/>
  <c r="V10" i="31"/>
  <c r="W11" i="31"/>
  <c r="Y11" i="31"/>
  <c r="V11" i="31"/>
  <c r="U11" i="31"/>
  <c r="Y9" i="30"/>
  <c r="Y6" i="30"/>
  <c r="Y10" i="30" s="1"/>
  <c r="V10" i="30"/>
  <c r="Y11" i="30"/>
  <c r="W11" i="30"/>
  <c r="V11" i="30"/>
  <c r="W11" i="29"/>
  <c r="Y6" i="29"/>
  <c r="V10" i="29"/>
  <c r="Y9" i="29"/>
  <c r="Y10" i="29"/>
  <c r="Y11" i="29"/>
  <c r="V11" i="29"/>
  <c r="U11" i="29"/>
  <c r="Y6" i="28"/>
  <c r="V10" i="28"/>
  <c r="U11" i="28"/>
  <c r="Y11" i="28"/>
  <c r="Y9" i="28"/>
  <c r="Y10" i="28"/>
  <c r="V11" i="28"/>
  <c r="W11" i="28"/>
  <c r="Y6" i="27"/>
  <c r="V10" i="27"/>
  <c r="Y9" i="27"/>
  <c r="Y10" i="27"/>
  <c r="Y11" i="27"/>
  <c r="W11" i="27"/>
  <c r="V11" i="27"/>
  <c r="Y6" i="26"/>
  <c r="Y10" i="26" s="1"/>
  <c r="V10" i="26"/>
  <c r="V11" i="26"/>
  <c r="U11" i="26"/>
  <c r="Y11" i="26"/>
  <c r="W11" i="26"/>
  <c r="Y9" i="25"/>
  <c r="Y6" i="25"/>
  <c r="Y10" i="25" s="1"/>
  <c r="V10" i="25"/>
  <c r="U11" i="25"/>
  <c r="Y11" i="25"/>
  <c r="W11" i="25"/>
  <c r="Y6" i="24"/>
  <c r="V10" i="24"/>
  <c r="Y9" i="24"/>
  <c r="Y10" i="24"/>
  <c r="Y11" i="24"/>
  <c r="W11" i="24"/>
  <c r="V11" i="24"/>
  <c r="U11" i="24"/>
  <c r="Y6" i="23"/>
  <c r="Y10" i="23" s="1"/>
  <c r="V10" i="23"/>
  <c r="V11" i="23"/>
  <c r="U11" i="23"/>
  <c r="Y11" i="23"/>
  <c r="W11" i="23"/>
  <c r="Y9" i="23"/>
  <c r="Y6" i="22"/>
  <c r="V10" i="22"/>
  <c r="Y11" i="22"/>
  <c r="V11" i="22"/>
  <c r="Y9" i="22"/>
  <c r="Y10" i="22"/>
  <c r="W11" i="22"/>
  <c r="U11" i="22"/>
  <c r="Y6" i="21"/>
  <c r="Y11" i="21" s="1"/>
  <c r="V10" i="21"/>
  <c r="Y9" i="21"/>
  <c r="V11" i="21"/>
  <c r="Y6" i="20"/>
  <c r="V10" i="20"/>
  <c r="Y9" i="20"/>
  <c r="Y10" i="20"/>
  <c r="V11" i="20"/>
  <c r="Y11" i="20"/>
  <c r="W11" i="20"/>
  <c r="U11" i="20"/>
  <c r="Y11" i="19"/>
  <c r="Y9" i="19"/>
  <c r="Y10" i="19"/>
  <c r="V10" i="19"/>
  <c r="V11" i="19"/>
  <c r="U11" i="19"/>
  <c r="Y6" i="18"/>
  <c r="V10" i="18"/>
  <c r="Y9" i="18"/>
  <c r="Y10" i="18"/>
  <c r="Y11" i="18"/>
  <c r="U11" i="18"/>
  <c r="W11" i="18"/>
  <c r="V11" i="18"/>
  <c r="W11" i="17"/>
  <c r="Y9" i="17"/>
  <c r="U11" i="17"/>
  <c r="Y6" i="17"/>
  <c r="Y10" i="17" s="1"/>
  <c r="V10" i="17"/>
  <c r="V11" i="17"/>
  <c r="Y6" i="16"/>
  <c r="V10" i="16"/>
  <c r="Y9" i="16"/>
  <c r="Y10" i="16"/>
  <c r="Y11" i="16"/>
  <c r="V11" i="16"/>
  <c r="U11" i="16"/>
  <c r="Y6" i="15"/>
  <c r="V10" i="15"/>
  <c r="V11" i="15"/>
  <c r="Y11" i="15"/>
  <c r="Y9" i="15"/>
  <c r="Y10" i="15"/>
  <c r="U11" i="15"/>
  <c r="W11" i="15"/>
  <c r="Y11" i="14"/>
  <c r="Y6" i="14"/>
  <c r="V10" i="14"/>
  <c r="Y9" i="14"/>
  <c r="Y10" i="14"/>
  <c r="U11" i="14"/>
  <c r="W11" i="14"/>
  <c r="V11" i="14"/>
  <c r="Y6" i="13"/>
  <c r="V10" i="13"/>
  <c r="Y9" i="13"/>
  <c r="Y10" i="13"/>
  <c r="Y11" i="13"/>
  <c r="W11" i="13"/>
  <c r="U11" i="13"/>
  <c r="V11" i="13"/>
  <c r="Y6" i="12"/>
  <c r="V10" i="12"/>
  <c r="Y9" i="12"/>
  <c r="Y10" i="12"/>
  <c r="Y11" i="12"/>
  <c r="U11" i="12"/>
  <c r="V11" i="12"/>
  <c r="W11" i="12"/>
  <c r="Y6" i="11"/>
  <c r="V10" i="11"/>
  <c r="Y11" i="11"/>
  <c r="Y9" i="11"/>
  <c r="Y10" i="11"/>
  <c r="U11" i="11"/>
  <c r="V11" i="11"/>
  <c r="Y6" i="10"/>
  <c r="V10" i="10"/>
  <c r="Y9" i="10"/>
  <c r="Y10" i="10"/>
  <c r="Y11" i="10"/>
  <c r="W11" i="10"/>
  <c r="V11" i="10"/>
  <c r="U11" i="10"/>
  <c r="Y6" i="9"/>
  <c r="V10" i="9"/>
  <c r="Y9" i="9"/>
  <c r="Y10" i="9"/>
  <c r="Y11" i="9"/>
  <c r="V11" i="9"/>
  <c r="W11" i="9"/>
  <c r="Y6" i="8"/>
  <c r="V10" i="8"/>
  <c r="Y9" i="8"/>
  <c r="Y10" i="8"/>
  <c r="Y11" i="8"/>
  <c r="W11" i="8"/>
  <c r="U11" i="8"/>
  <c r="V11" i="8"/>
  <c r="U11" i="7"/>
  <c r="Y6" i="7"/>
  <c r="Y11" i="7" s="1"/>
  <c r="V10" i="7"/>
  <c r="Y9" i="7"/>
  <c r="Y10" i="7"/>
  <c r="W11" i="7"/>
  <c r="V11" i="7"/>
  <c r="Y9" i="6"/>
  <c r="W11" i="6"/>
  <c r="Y6" i="6"/>
  <c r="Y11" i="6" s="1"/>
  <c r="V10" i="6"/>
  <c r="U11" i="6"/>
  <c r="V11" i="6"/>
  <c r="Y6" i="5"/>
  <c r="Y10" i="5" s="1"/>
  <c r="V10" i="5"/>
  <c r="Y11" i="5"/>
  <c r="V11" i="5"/>
  <c r="U11" i="5"/>
  <c r="Y9" i="5"/>
  <c r="W11" i="5"/>
  <c r="Y6" i="4"/>
  <c r="Y11" i="4" s="1"/>
  <c r="V10" i="4"/>
  <c r="Y9" i="4"/>
  <c r="Y10" i="4"/>
  <c r="V11" i="4"/>
  <c r="W11" i="4"/>
  <c r="Y9" i="3"/>
  <c r="Y6" i="3"/>
  <c r="Y10" i="3" s="1"/>
  <c r="V10" i="3"/>
  <c r="Y11" i="3"/>
  <c r="U11" i="3"/>
  <c r="W11" i="3"/>
  <c r="V11" i="3"/>
  <c r="Y6" i="2"/>
  <c r="Y11" i="2" s="1"/>
  <c r="Y9" i="2"/>
  <c r="Y10" i="2"/>
  <c r="W11" i="2"/>
  <c r="Y6" i="1"/>
  <c r="Y11" i="1" s="1"/>
  <c r="V10" i="1"/>
  <c r="Y9" i="1"/>
  <c r="Y10" i="1"/>
  <c r="V11" i="1"/>
  <c r="W11" i="1"/>
  <c r="U11" i="1"/>
  <c r="Y6" i="61"/>
  <c r="Y10" i="61" s="1"/>
  <c r="V10" i="61"/>
  <c r="Y11" i="61"/>
  <c r="V11" i="61"/>
  <c r="Y9" i="61"/>
  <c r="W11" i="61"/>
  <c r="U11" i="61"/>
  <c r="Y10" i="21" l="1"/>
  <c r="Y11" i="17"/>
  <c r="Y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<sst xmlns="http://schemas.openxmlformats.org/spreadsheetml/2006/main" count="6906" uniqueCount="3887">
  <si>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</si>
  <si>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</si>
  <si>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</si>
  <si>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</si>
  <si>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</si>
  <si>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</si>
  <si>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</si>
  <si>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</si>
  <si>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김승원</t>
  </si>
  <si>
    <t>미래통합당</t>
  </si>
  <si>
    <t>이창성</t>
  </si>
  <si>
    <t>국가혁명배당금당</t>
  </si>
  <si>
    <t>변진선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</si>
  <si>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</si>
  <si>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</si>
  <si>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</si>
  <si>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</si>
  <si>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</si>
  <si>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</si>
  <si>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파장동</t>
  </si>
  <si>
    <t>소계</t>
  </si>
  <si>
    <t>관내사전투표</t>
  </si>
  <si>
    <t>파장동제1투</t>
  </si>
  <si>
    <t>파장동제2투</t>
  </si>
  <si>
    <t>파장동제3투</t>
  </si>
  <si>
    <t>파장동제4투</t>
  </si>
  <si>
    <t>파장동제5투</t>
  </si>
  <si>
    <t>파장동제6투</t>
  </si>
  <si>
    <t>파장동제7투</t>
  </si>
  <si>
    <t>정자1동</t>
  </si>
  <si>
    <t>정자1동제1투</t>
  </si>
  <si>
    <t>정자1동제2투</t>
  </si>
  <si>
    <t>정자1동제3투</t>
  </si>
  <si>
    <t>정자1동제4투</t>
  </si>
  <si>
    <t>정자1동제5투</t>
  </si>
  <si>
    <t>정자1동제6투</t>
  </si>
  <si>
    <t>정자2동</t>
  </si>
  <si>
    <t>정자2동제1투</t>
  </si>
  <si>
    <t>정자2동제2투</t>
  </si>
  <si>
    <t>정자2동제3투</t>
  </si>
  <si>
    <t>정자2동제4투</t>
  </si>
  <si>
    <t>정자2동제5투</t>
  </si>
  <si>
    <t>정자2동제6투</t>
  </si>
  <si>
    <t>정자2동제7투</t>
  </si>
  <si>
    <t>정자3동</t>
  </si>
  <si>
    <t>정자3동제1투</t>
  </si>
  <si>
    <t>정자3동제2투</t>
  </si>
  <si>
    <t>정자3동제3투</t>
  </si>
  <si>
    <t>정자3동제4투</t>
  </si>
  <si>
    <t>정자3동제5투</t>
  </si>
  <si>
    <t>정자3동제6투</t>
  </si>
  <si>
    <t>정자3동제7투</t>
  </si>
  <si>
    <t>정자3동제8투</t>
  </si>
  <si>
    <t>정자3동제9투</t>
  </si>
  <si>
    <t>영화동</t>
  </si>
  <si>
    <t>영화동제1투</t>
  </si>
  <si>
    <t>영화동제2투</t>
  </si>
  <si>
    <t>영화동제3투</t>
  </si>
  <si>
    <t>영화동제4투</t>
  </si>
  <si>
    <t>영화동제5투</t>
  </si>
  <si>
    <t>송죽동</t>
  </si>
  <si>
    <t>송죽동제1투</t>
  </si>
  <si>
    <t>송죽동제2투</t>
  </si>
  <si>
    <t>송죽동제3투</t>
  </si>
  <si>
    <t>송죽동제4투</t>
  </si>
  <si>
    <t>송죽동제5투</t>
  </si>
  <si>
    <t>조원1동</t>
  </si>
  <si>
    <t>조원1동제1투</t>
  </si>
  <si>
    <t>조원1동제2투</t>
  </si>
  <si>
    <t>조원1동제3투</t>
  </si>
  <si>
    <t>조원1동제4투</t>
  </si>
  <si>
    <t>조원1동제5투</t>
  </si>
  <si>
    <t>조원1동제6투</t>
  </si>
  <si>
    <t>조원1동제7투</t>
  </si>
  <si>
    <t>조원2동</t>
  </si>
  <si>
    <t>조원2동제1투</t>
  </si>
  <si>
    <t>조원2동제2투</t>
  </si>
  <si>
    <t>조원2동제3투</t>
  </si>
  <si>
    <t>조원2동제4투</t>
  </si>
  <si>
    <t>연무동</t>
  </si>
  <si>
    <t>연무동제1투</t>
  </si>
  <si>
    <t>연무동제2투</t>
  </si>
  <si>
    <t>연무동제3투</t>
  </si>
  <si>
    <t>연무동제4투</t>
  </si>
  <si>
    <t>연무동제5투</t>
  </si>
  <si>
    <t>잘못 투입·구분된 투표지</t>
  </si>
  <si>
    <t>백혜련</t>
  </si>
  <si>
    <t>정미경</t>
  </si>
  <si>
    <t>황지윤</t>
  </si>
  <si>
    <t>평동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</si>
  <si>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</si>
  <si>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</si>
  <si>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</si>
  <si>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</si>
  <si>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</si>
  <si>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</si>
  <si>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</si>
  <si>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</si>
  <si>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평동제9투</t>
  </si>
  <si>
    <t>서둔동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</si>
  <si>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</si>
  <si>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</si>
  <si>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</si>
  <si>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</si>
  <si>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</si>
  <si>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</si>
  <si>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</si>
  <si>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</si>
  <si>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</si>
  <si>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</si>
  <si>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</si>
  <si>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</si>
  <si>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</si>
  <si>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</si>
  <si>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</si>
  <si>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</si>
  <si>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입북동</t>
  </si>
  <si>
    <t>입북동제1투</t>
  </si>
  <si>
    <t>입북동제2투</t>
  </si>
  <si>
    <t>입북동제3투</t>
  </si>
  <si>
    <t>입북동제4투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</si>
  <si>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</si>
  <si>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</si>
  <si>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</si>
  <si>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</si>
  <si>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</si>
  <si>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</si>
  <si>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</si>
  <si>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</si>
  <si>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</si>
  <si>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</si>
  <si>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호매실동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</si>
  <si>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</si>
  <si>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</si>
  <si>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</si>
  <si>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</si>
  <si>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</si>
  <si>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</si>
  <si>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호매실동제7투</t>
  </si>
  <si>
    <t>호매실동제8투</t>
  </si>
  <si>
    <t>율천동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</si>
  <si>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</si>
  <si>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</si>
  <si>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</si>
  <si>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</si>
  <si>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</si>
  <si>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</si>
  <si>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</si>
  <si>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</si>
  <si>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</si>
  <si>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율천동제10투</t>
  </si>
  <si>
    <t>김영진</t>
  </si>
  <si>
    <t>김용남</t>
  </si>
  <si>
    <t>정의당</t>
  </si>
  <si>
    <t>박예휘</t>
  </si>
  <si>
    <t>우리공화당</t>
  </si>
  <si>
    <t>진재범</t>
  </si>
  <si>
    <t>민중당</t>
  </si>
  <si>
    <t>임미숙</t>
  </si>
  <si>
    <t>행궁동</t>
  </si>
  <si>
    <t>행궁동제1투</t>
  </si>
  <si>
    <t>행궁동제2투</t>
  </si>
  <si>
    <t>행궁동제3투</t>
  </si>
  <si>
    <t>매교동</t>
  </si>
  <si>
    <t>매교동투표소</t>
  </si>
  <si>
    <t>매산동</t>
  </si>
  <si>
    <t>매산동제1투</t>
  </si>
  <si>
    <t>매산동제2투</t>
  </si>
  <si>
    <t>매산동제3투</t>
  </si>
  <si>
    <t>고등동</t>
  </si>
  <si>
    <t>고등동제1투</t>
  </si>
  <si>
    <t>고등동제2투</t>
  </si>
  <si>
    <t>화서1동</t>
  </si>
  <si>
    <t>화서1동제1투</t>
  </si>
  <si>
    <t>화서1동제2투</t>
  </si>
  <si>
    <t>화서1동제3투</t>
  </si>
  <si>
    <t>화서1동제4투</t>
  </si>
  <si>
    <t>화서1동제5투</t>
  </si>
  <si>
    <t>화서2동</t>
  </si>
  <si>
    <t>화서2동제1투</t>
  </si>
  <si>
    <t>화서2동제2투</t>
  </si>
  <si>
    <t>화서2동제3투</t>
  </si>
  <si>
    <t>화서2동제4투</t>
  </si>
  <si>
    <t>화서2동제5투</t>
  </si>
  <si>
    <t>화서2동제6투</t>
  </si>
  <si>
    <t>지동</t>
  </si>
  <si>
    <t>지동제1투</t>
  </si>
  <si>
    <t>지동제2투</t>
  </si>
  <si>
    <t>지동제3투</t>
  </si>
  <si>
    <t>지동제4투</t>
  </si>
  <si>
    <t>우만1동</t>
  </si>
  <si>
    <t>우만1동제1투</t>
  </si>
  <si>
    <t>우만1동제2투</t>
  </si>
  <si>
    <t>우만1동제3투</t>
  </si>
  <si>
    <t>우만1동제4투</t>
  </si>
  <si>
    <t>우만1동제5투</t>
  </si>
  <si>
    <t>우만1동제6투</t>
  </si>
  <si>
    <t>우만2동</t>
  </si>
  <si>
    <t>우만2동제1투</t>
  </si>
  <si>
    <t>우만2동제2투</t>
  </si>
  <si>
    <t>우만2동제3투</t>
  </si>
  <si>
    <t>우만2동제4투</t>
  </si>
  <si>
    <t>인계동</t>
  </si>
  <si>
    <t>인계동제1투</t>
  </si>
  <si>
    <t>인계동제2투</t>
  </si>
  <si>
    <t>인계동제3투</t>
  </si>
  <si>
    <t>인계동제4투</t>
  </si>
  <si>
    <t>인계동제5투</t>
  </si>
  <si>
    <t>인계동제6투</t>
  </si>
  <si>
    <t>인계동제7투</t>
  </si>
  <si>
    <t>인계동제8투</t>
  </si>
  <si>
    <t>박광온</t>
  </si>
  <si>
    <t>홍종기</t>
  </si>
  <si>
    <t>남동호</t>
  </si>
  <si>
    <t>전주연</t>
  </si>
  <si>
    <t>무소속</t>
  </si>
  <si>
    <t>임종훈</t>
  </si>
  <si>
    <t>매탄1동</t>
  </si>
  <si>
    <t>매탄1동제1투</t>
  </si>
  <si>
    <t>매탄1동제2투</t>
  </si>
  <si>
    <t>매탄1동제3투</t>
  </si>
  <si>
    <t>매탄1동제4투</t>
  </si>
  <si>
    <t>매탄1동제5투</t>
  </si>
  <si>
    <t>매탄1동제6투</t>
  </si>
  <si>
    <t>매탄2동</t>
  </si>
  <si>
    <t>매탄2동제1투</t>
  </si>
  <si>
    <t>매탄2동제2투</t>
  </si>
  <si>
    <t>매탄2동제3투</t>
  </si>
  <si>
    <t>매탄2동제4투</t>
  </si>
  <si>
    <t>매탄3동</t>
  </si>
  <si>
    <t>매탄3동제1투</t>
  </si>
  <si>
    <t>매탄3동제2투</t>
  </si>
  <si>
    <t>매탄3동제3투</t>
  </si>
  <si>
    <t>매탄3동제4투</t>
  </si>
  <si>
    <t>매탄3동제5투</t>
  </si>
  <si>
    <t>매탄3동제6투</t>
  </si>
  <si>
    <t>매탄3동제7투</t>
  </si>
  <si>
    <t>매탄4동</t>
  </si>
  <si>
    <t>매탄4동제1투</t>
  </si>
  <si>
    <t>매탄4동제2투</t>
  </si>
  <si>
    <t>매탄4동제3투</t>
  </si>
  <si>
    <t>매탄4동제4투</t>
  </si>
  <si>
    <t>매탄4동제5투</t>
  </si>
  <si>
    <t>원천동</t>
  </si>
  <si>
    <t>원천동제1투</t>
  </si>
  <si>
    <t>원천동제2투</t>
  </si>
  <si>
    <t>원천동제3투</t>
  </si>
  <si>
    <t>원천동제4투</t>
  </si>
  <si>
    <t>원천동제5투</t>
  </si>
  <si>
    <t>원천동제6투</t>
  </si>
  <si>
    <t>원천동제7투</t>
  </si>
  <si>
    <t>영통1동</t>
  </si>
  <si>
    <t>영통1동제1투</t>
  </si>
  <si>
    <t>영통1동제2투</t>
  </si>
  <si>
    <t>영통1동제3투</t>
  </si>
  <si>
    <t>영통1동제4투</t>
  </si>
  <si>
    <t>영통1동제5투</t>
  </si>
  <si>
    <t>영통1동제6투</t>
  </si>
  <si>
    <t>광교1동</t>
  </si>
  <si>
    <t>광교1동제1투</t>
  </si>
  <si>
    <t>광교1동제2투</t>
  </si>
  <si>
    <t>광교1동제3투</t>
  </si>
  <si>
    <t>광교1동제4투</t>
  </si>
  <si>
    <t>광교1동제5투</t>
  </si>
  <si>
    <t>광교1동제6투</t>
  </si>
  <si>
    <t>광교1동제7투</t>
  </si>
  <si>
    <t>광교1동제8투</t>
  </si>
  <si>
    <t>광교1동제9투</t>
  </si>
  <si>
    <t>광교1동제10투</t>
  </si>
  <si>
    <t>광교2동</t>
  </si>
  <si>
    <t>광교2동제1투</t>
  </si>
  <si>
    <t>광교2동제2투</t>
  </si>
  <si>
    <t>광교2동제3투</t>
  </si>
  <si>
    <t>광교2동제4투</t>
  </si>
  <si>
    <t>광교2동제5투</t>
  </si>
  <si>
    <t>김진표</t>
  </si>
  <si>
    <t>박재순</t>
  </si>
  <si>
    <t>이병진</t>
  </si>
  <si>
    <t>장용훈</t>
  </si>
  <si>
    <t>세류1동</t>
  </si>
  <si>
    <t>세류1동제1투</t>
  </si>
  <si>
    <t>세류1동제2투</t>
  </si>
  <si>
    <t>세류1동제3투</t>
  </si>
  <si>
    <t>세류2동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</si>
  <si>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</si>
  <si>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</si>
  <si>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</si>
  <si>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</si>
  <si>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</si>
  <si>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</si>
  <si>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</t>
  </si>
  <si>
    <t>세류3동제1투</t>
  </si>
  <si>
    <t>세류3동제2투</t>
  </si>
  <si>
    <t>세류3동제3투</t>
  </si>
  <si>
    <t>세류3동제4투</t>
  </si>
  <si>
    <t>권선1동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</si>
  <si>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</si>
  <si>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</si>
  <si>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</si>
  <si>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</si>
  <si>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</si>
  <si>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</si>
  <si>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</si>
  <si>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</si>
  <si>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</si>
  <si>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</si>
  <si>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</si>
  <si>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</si>
  <si>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</si>
  <si>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</si>
  <si>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</si>
  <si>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</si>
  <si>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</si>
  <si>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권선2동제11투</t>
  </si>
  <si>
    <t>곡선동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</si>
  <si>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</si>
  <si>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</si>
  <si>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</si>
  <si>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</si>
  <si>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</si>
  <si>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</si>
  <si>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곡선동제7투</t>
  </si>
  <si>
    <t>영통2동</t>
  </si>
  <si>
    <t>영통2동제1투</t>
  </si>
  <si>
    <t>영통2동제2투</t>
  </si>
  <si>
    <t>영통2동제3투</t>
  </si>
  <si>
    <t>영통2동제4투</t>
  </si>
  <si>
    <t>영통2동제5투</t>
  </si>
  <si>
    <t>망포1동</t>
  </si>
  <si>
    <t>망포1동제1투</t>
  </si>
  <si>
    <t>망포1동제2투</t>
  </si>
  <si>
    <t>망포1동제3투</t>
  </si>
  <si>
    <t>망포1동제4투</t>
  </si>
  <si>
    <t>망포1동제5투</t>
  </si>
  <si>
    <t>망포1동제6투</t>
  </si>
  <si>
    <t>망포2동</t>
  </si>
  <si>
    <t>망포2동제1투</t>
  </si>
  <si>
    <t>망포2동제2투</t>
  </si>
  <si>
    <t>망포2동제3투</t>
  </si>
  <si>
    <t>망포2동제4투</t>
  </si>
  <si>
    <t>망포2동제5투</t>
  </si>
  <si>
    <t>영통3동</t>
  </si>
  <si>
    <t>영통3동제1투</t>
  </si>
  <si>
    <t>영통3동제2투</t>
  </si>
  <si>
    <t>영통3동제3투</t>
  </si>
  <si>
    <t>영통3동제4투</t>
  </si>
  <si>
    <t>영통3동제5투</t>
  </si>
  <si>
    <t>영통3동제6투</t>
  </si>
  <si>
    <t>영통3동제7투</t>
  </si>
  <si>
    <t>김태년</t>
  </si>
  <si>
    <t>염오봉</t>
  </si>
  <si>
    <t>장지화</t>
  </si>
  <si>
    <t>이태호</t>
  </si>
  <si>
    <t>신흥1동</t>
  </si>
  <si>
    <t>신흥1동제1투</t>
  </si>
  <si>
    <t>신흥1동제2투</t>
  </si>
  <si>
    <t>신흥1동제3투</t>
  </si>
  <si>
    <t>신흥1동제4투</t>
  </si>
  <si>
    <t>신흥2동</t>
  </si>
  <si>
    <t>신흥2동제1투</t>
  </si>
  <si>
    <t>신흥2동제2투</t>
  </si>
  <si>
    <t>신흥2동제3투</t>
  </si>
  <si>
    <t>신흥3동</t>
  </si>
  <si>
    <t>신흥3동제1투</t>
  </si>
  <si>
    <t>신흥3동제2투</t>
  </si>
  <si>
    <t>신흥3동제3투</t>
  </si>
  <si>
    <t>태평1동</t>
  </si>
  <si>
    <t>태평1동제1투</t>
  </si>
  <si>
    <t>태평1동제2투</t>
  </si>
  <si>
    <t>태평1동제3투</t>
  </si>
  <si>
    <t>태평1동제4투</t>
  </si>
  <si>
    <t>태평2동</t>
  </si>
  <si>
    <t>태평2동제1투</t>
  </si>
  <si>
    <t>태평2동제2투</t>
  </si>
  <si>
    <t>태평2동제3투</t>
  </si>
  <si>
    <t>태평2동제4투</t>
  </si>
  <si>
    <t>태평2동제5투</t>
  </si>
  <si>
    <t>태평3동</t>
  </si>
  <si>
    <t>태평3동제1투</t>
  </si>
  <si>
    <t>태평3동제2투</t>
  </si>
  <si>
    <t>태평3동제3투</t>
  </si>
  <si>
    <t>태평3동제4투</t>
  </si>
  <si>
    <t>태평4동</t>
  </si>
  <si>
    <t>태평4동제1투</t>
  </si>
  <si>
    <t>태평4동제2투</t>
  </si>
  <si>
    <t>태평4동제3투</t>
  </si>
  <si>
    <t>태평4동제4투</t>
  </si>
  <si>
    <t>수진1동</t>
  </si>
  <si>
    <t>수진1동제1투</t>
  </si>
  <si>
    <t>수진1동제2투</t>
  </si>
  <si>
    <t>수진1동제3투</t>
  </si>
  <si>
    <t>수진1동제4투</t>
  </si>
  <si>
    <t>수진2동</t>
  </si>
  <si>
    <t>수진2동제1투</t>
  </si>
  <si>
    <t>수진2동제2투</t>
  </si>
  <si>
    <t>수진2동제3투</t>
  </si>
  <si>
    <t>수진2동제4투</t>
  </si>
  <si>
    <t>수진2동제5투</t>
  </si>
  <si>
    <t>단대동</t>
  </si>
  <si>
    <t>단대동제1투</t>
  </si>
  <si>
    <t>단대동제2투</t>
  </si>
  <si>
    <t>단대동제3투</t>
  </si>
  <si>
    <t>단대동제4투</t>
  </si>
  <si>
    <t>산성동</t>
  </si>
  <si>
    <t>산성동제1투</t>
  </si>
  <si>
    <t>산성동제2투</t>
  </si>
  <si>
    <t>산성동제3투</t>
  </si>
  <si>
    <t>산성동제4투</t>
  </si>
  <si>
    <t>양지동</t>
  </si>
  <si>
    <t>양지동제1투</t>
  </si>
  <si>
    <t>양지동제2투</t>
  </si>
  <si>
    <t>양지동제3투</t>
  </si>
  <si>
    <t>복정동</t>
  </si>
  <si>
    <t>복정동제1투</t>
  </si>
  <si>
    <t>복정동제2투</t>
  </si>
  <si>
    <t>복정동제3투</t>
  </si>
  <si>
    <t>복정동제4투</t>
  </si>
  <si>
    <t>신촌동</t>
  </si>
  <si>
    <t>신촌동투표소</t>
  </si>
  <si>
    <t>시흥동</t>
  </si>
  <si>
    <t>시흥동투표소</t>
  </si>
  <si>
    <t>위례동</t>
  </si>
  <si>
    <t>위례동제1투</t>
  </si>
  <si>
    <t>위례동제2투</t>
  </si>
  <si>
    <t>위례동제3투</t>
  </si>
  <si>
    <t>위례동제4투</t>
  </si>
  <si>
    <t>위례동제5투</t>
  </si>
  <si>
    <t>위례동제6투</t>
  </si>
  <si>
    <t>위례동제7투</t>
  </si>
  <si>
    <t>위례동제8투</t>
  </si>
  <si>
    <t>위례동제9투</t>
  </si>
  <si>
    <t>윤영찬</t>
  </si>
  <si>
    <t>신상진</t>
  </si>
  <si>
    <t>김미희</t>
  </si>
  <si>
    <t>오성은</t>
  </si>
  <si>
    <t>성남동</t>
  </si>
  <si>
    <t>성남동제1투</t>
  </si>
  <si>
    <t>성남동제2투</t>
  </si>
  <si>
    <t>성남동제3투</t>
  </si>
  <si>
    <t>성남동제4투</t>
  </si>
  <si>
    <t>성남동제5투</t>
  </si>
  <si>
    <t>성남동제6투</t>
  </si>
  <si>
    <t>성남동제7투</t>
  </si>
  <si>
    <t>중앙동</t>
  </si>
  <si>
    <t>중앙동제1투</t>
  </si>
  <si>
    <t>중앙동제2투</t>
  </si>
  <si>
    <t>중앙동제3투</t>
  </si>
  <si>
    <t>중앙동제4투</t>
  </si>
  <si>
    <t>금광1동</t>
  </si>
  <si>
    <t>금광1동제1투</t>
  </si>
  <si>
    <t>금광1동제2투</t>
  </si>
  <si>
    <t>금광1동제3투</t>
  </si>
  <si>
    <t>금광2동</t>
  </si>
  <si>
    <t>금광2동제1투</t>
  </si>
  <si>
    <t>금광2동제2투</t>
  </si>
  <si>
    <t>금광2동제3투</t>
  </si>
  <si>
    <t>금광2동제4투</t>
  </si>
  <si>
    <t>금광2동제5투</t>
  </si>
  <si>
    <t>금광2동제6투</t>
  </si>
  <si>
    <t>은행1동</t>
  </si>
  <si>
    <t>은행1동제1투</t>
  </si>
  <si>
    <t>은행1동제2투</t>
  </si>
  <si>
    <t>은행1동제3투</t>
  </si>
  <si>
    <t>은행2동</t>
  </si>
  <si>
    <t>은행2동제1투</t>
  </si>
  <si>
    <t>은행2동제2투</t>
  </si>
  <si>
    <t>은행2동제3투</t>
  </si>
  <si>
    <t>은행2동제4투</t>
  </si>
  <si>
    <t>은행2동제5투</t>
  </si>
  <si>
    <t>은행2동제6투</t>
  </si>
  <si>
    <t>은행2동제7투</t>
  </si>
  <si>
    <t>상대원1동</t>
  </si>
  <si>
    <t>상대원1동제1투</t>
  </si>
  <si>
    <t>상대원1동제2투</t>
  </si>
  <si>
    <t>상대원1동제3투</t>
  </si>
  <si>
    <t>상대원1동제4투</t>
  </si>
  <si>
    <t>상대원1동제5투</t>
  </si>
  <si>
    <t>상대원1동제6투</t>
  </si>
  <si>
    <t>상대원1동제7투</t>
  </si>
  <si>
    <t>상대원2동</t>
  </si>
  <si>
    <t>상대원2동제1투</t>
  </si>
  <si>
    <t>상대원2동제2투</t>
  </si>
  <si>
    <t>상대원2동제3투</t>
  </si>
  <si>
    <t>상대원3동</t>
  </si>
  <si>
    <t>상대원3동제1투</t>
  </si>
  <si>
    <t>상대원3동제2투</t>
  </si>
  <si>
    <t>상대원3동제3투</t>
  </si>
  <si>
    <t>하대원동</t>
  </si>
  <si>
    <t>하대원동제1투</t>
  </si>
  <si>
    <t>하대원동제2투</t>
  </si>
  <si>
    <t>하대원동제3투</t>
  </si>
  <si>
    <t>하대원동제4투</t>
  </si>
  <si>
    <t>하대원동제5투</t>
  </si>
  <si>
    <t>도촌동</t>
  </si>
  <si>
    <t>도촌동제1투</t>
  </si>
  <si>
    <t>도촌동제2투</t>
  </si>
  <si>
    <t>도촌동제3투</t>
  </si>
  <si>
    <t>도촌동제4투</t>
  </si>
  <si>
    <t>도촌동제5투</t>
  </si>
  <si>
    <t>도촌동제6투</t>
  </si>
  <si>
    <t>김병관</t>
  </si>
  <si>
    <t>김은혜</t>
  </si>
  <si>
    <t>우주영</t>
  </si>
  <si>
    <t>서현1동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</si>
  <si>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</si>
  <si>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</si>
  <si>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</si>
  <si>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</si>
  <si>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</si>
  <si>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</si>
  <si>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</t>
  </si>
  <si>
    <t>서현2동제1투</t>
  </si>
  <si>
    <t>서현2동제2투</t>
  </si>
  <si>
    <t>서현2동제3투</t>
  </si>
  <si>
    <t>서현2동제4투</t>
  </si>
  <si>
    <t>이매1동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</si>
  <si>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</si>
  <si>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</si>
  <si>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</si>
  <si>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</si>
  <si>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</si>
  <si>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</si>
  <si>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</t>
  </si>
  <si>
    <t>이매2동제1투</t>
  </si>
  <si>
    <t>이매2동제2투</t>
  </si>
  <si>
    <t>이매2동제3투</t>
  </si>
  <si>
    <t>야탑1동</t>
  </si>
  <si>
    <t>야탑1동제1투</t>
  </si>
  <si>
    <t>야탑1동제2투</t>
  </si>
  <si>
    <t>야탑1동제3투</t>
  </si>
  <si>
    <t>야탑1동제4투</t>
  </si>
  <si>
    <t>야탑1동제5투</t>
  </si>
  <si>
    <t>야탑2동</t>
  </si>
  <si>
    <t>야탑2동제1투</t>
  </si>
  <si>
    <t>야탑2동제2투</t>
  </si>
  <si>
    <t>야탑2동제3투</t>
  </si>
  <si>
    <t>야탑2동제4투</t>
  </si>
  <si>
    <t>야탑3동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</si>
  <si>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</si>
  <si>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</si>
  <si>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</si>
  <si>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</si>
  <si>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</si>
  <si>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</si>
  <si>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</si>
  <si>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판교동</t>
  </si>
  <si>
    <t>판교동제1투</t>
  </si>
  <si>
    <t>판교동제2투</t>
  </si>
  <si>
    <t>판교동제3투</t>
  </si>
  <si>
    <t>판교동제4투</t>
  </si>
  <si>
    <t>삼평동</t>
  </si>
  <si>
    <t>삼평동제1투</t>
  </si>
  <si>
    <t>삼평동제2투</t>
  </si>
  <si>
    <t>삼평동제3투</t>
  </si>
  <si>
    <t>삼평동제4투</t>
  </si>
  <si>
    <t>삼평동제5투</t>
  </si>
  <si>
    <t>백현동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</si>
  <si>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</si>
  <si>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</si>
  <si>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</si>
  <si>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</si>
  <si>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</si>
  <si>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</si>
  <si>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</t>
  </si>
  <si>
    <t>운중동제1투</t>
  </si>
  <si>
    <t>운중동제2투</t>
  </si>
  <si>
    <t>운중동제3투</t>
  </si>
  <si>
    <t>운중동제4투</t>
  </si>
  <si>
    <t>운중동제5투</t>
  </si>
  <si>
    <t>김병욱</t>
  </si>
  <si>
    <t>김민수</t>
  </si>
  <si>
    <t>양호영</t>
  </si>
  <si>
    <t>채지민</t>
  </si>
  <si>
    <t>김미라</t>
  </si>
  <si>
    <t>송의준</t>
  </si>
  <si>
    <t>이나영</t>
  </si>
  <si>
    <t>분당동</t>
  </si>
  <si>
    <t>분당동제1투</t>
  </si>
  <si>
    <t>분당동제2투</t>
  </si>
  <si>
    <t>분당동제3투</t>
  </si>
  <si>
    <t>분당동제4투</t>
  </si>
  <si>
    <t>분당동제5투</t>
  </si>
  <si>
    <t>분당동제6투</t>
  </si>
  <si>
    <t>수내1동</t>
  </si>
  <si>
    <t>수내1동제1투</t>
  </si>
  <si>
    <t>수내1동제2투</t>
  </si>
  <si>
    <t>수내1동제3투</t>
  </si>
  <si>
    <t>수내1동제4투</t>
  </si>
  <si>
    <t>수내1동제5투</t>
  </si>
  <si>
    <t>수내2동</t>
  </si>
  <si>
    <t>수내2동제1투</t>
  </si>
  <si>
    <t>수내2동제2투</t>
  </si>
  <si>
    <t>수내2동제3투</t>
  </si>
  <si>
    <t>수내3동</t>
  </si>
  <si>
    <t>수내3동제1투</t>
  </si>
  <si>
    <t>수내3동제2투</t>
  </si>
  <si>
    <t>수내3동제3투</t>
  </si>
  <si>
    <t>정자1동제7투</t>
  </si>
  <si>
    <t>구미동</t>
  </si>
  <si>
    <t>구미동제1투</t>
  </si>
  <si>
    <t>구미동제2투</t>
  </si>
  <si>
    <t>구미동제3투</t>
  </si>
  <si>
    <t>구미동제4투</t>
  </si>
  <si>
    <t>구미동제5투</t>
  </si>
  <si>
    <t>구미동제6투</t>
  </si>
  <si>
    <t>구미동제7투</t>
  </si>
  <si>
    <t>구미동제8투</t>
  </si>
  <si>
    <t>구미1동</t>
  </si>
  <si>
    <t>구미1동제1투</t>
  </si>
  <si>
    <t>구미1동제2투</t>
  </si>
  <si>
    <t>구미1동제3투</t>
  </si>
  <si>
    <t>구미1동제4투</t>
  </si>
  <si>
    <t>정자동</t>
  </si>
  <si>
    <t>정자동제1투</t>
  </si>
  <si>
    <t>정자동제2투</t>
  </si>
  <si>
    <t>정자동제3투</t>
  </si>
  <si>
    <t>정자동제4투</t>
  </si>
  <si>
    <t>정자동제5투</t>
  </si>
  <si>
    <t>오영환</t>
  </si>
  <si>
    <t>강세창</t>
  </si>
  <si>
    <t>이종동</t>
  </si>
  <si>
    <t>문석균</t>
  </si>
  <si>
    <t>의정부1동</t>
  </si>
  <si>
    <t>의정부1동제1투</t>
  </si>
  <si>
    <t>의정부1동제2투</t>
  </si>
  <si>
    <t>의정부1동제3투</t>
  </si>
  <si>
    <t>의정부1동제4투</t>
  </si>
  <si>
    <t>의정부1동제5투</t>
  </si>
  <si>
    <t>의정부1동제6투</t>
  </si>
  <si>
    <t>의정부2동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</si>
  <si>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</si>
  <si>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</si>
  <si>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</si>
  <si>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</si>
  <si>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</si>
  <si>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</si>
  <si>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의정부2동제7투</t>
  </si>
  <si>
    <t>호원1동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</si>
  <si>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</si>
  <si>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</si>
  <si>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</si>
  <si>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</si>
  <si>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</si>
  <si>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</si>
  <si>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</si>
  <si>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</si>
  <si>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</si>
  <si>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</si>
  <si>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</si>
  <si>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</si>
  <si>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</si>
  <si>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</si>
  <si>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</si>
  <si>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</si>
  <si>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녹양동</t>
  </si>
  <si>
    <t>녹양동제1투</t>
  </si>
  <si>
    <t>녹양동제2투</t>
  </si>
  <si>
    <t>녹양동제3투</t>
  </si>
  <si>
    <t>녹양동제4투</t>
  </si>
  <si>
    <t>녹양동제5투</t>
  </si>
  <si>
    <t>흥선동</t>
  </si>
  <si>
    <t>흥선동제1투</t>
  </si>
  <si>
    <t>흥선동제2투</t>
  </si>
  <si>
    <t>흥선동제3투</t>
  </si>
  <si>
    <t>흥선동제4투</t>
  </si>
  <si>
    <t>흥선동제5투</t>
  </si>
  <si>
    <t>흥선동제6투</t>
  </si>
  <si>
    <t>가능동</t>
  </si>
  <si>
    <t>가능동제1투</t>
  </si>
  <si>
    <t>가능동제2투</t>
  </si>
  <si>
    <t>가능동제3투</t>
  </si>
  <si>
    <t>가능동제4투</t>
  </si>
  <si>
    <t>가능동제5투</t>
  </si>
  <si>
    <t>가능동제6투</t>
  </si>
  <si>
    <t>김민철</t>
  </si>
  <si>
    <t>이형섭</t>
  </si>
  <si>
    <t>김재연</t>
  </si>
  <si>
    <t>정동진</t>
  </si>
  <si>
    <t>장암동</t>
  </si>
  <si>
    <t>장암동제1투</t>
  </si>
  <si>
    <t>장암동제2투</t>
  </si>
  <si>
    <t>장암동제3투</t>
  </si>
  <si>
    <t>장암동제4투</t>
  </si>
  <si>
    <t>장암동제5투</t>
  </si>
  <si>
    <t>장암동제6투</t>
  </si>
  <si>
    <t>신곡1동</t>
  </si>
  <si>
    <t>신곡1동제1투</t>
  </si>
  <si>
    <t>신곡1동제2투</t>
  </si>
  <si>
    <t>신곡1동제3투</t>
  </si>
  <si>
    <t>신곡1동제4투</t>
  </si>
  <si>
    <t>신곡1동제5투</t>
  </si>
  <si>
    <t>신곡1동제6투</t>
  </si>
  <si>
    <t>신곡1동제7투</t>
  </si>
  <si>
    <t>신곡1동제8투</t>
  </si>
  <si>
    <t>신곡1동제9투</t>
  </si>
  <si>
    <t>신곡1동제10투</t>
  </si>
  <si>
    <t>신곡2동</t>
  </si>
  <si>
    <t>신곡2동제1투</t>
  </si>
  <si>
    <t>신곡2동제2투</t>
  </si>
  <si>
    <t>신곡2동제3투</t>
  </si>
  <si>
    <t>신곡2동제4투</t>
  </si>
  <si>
    <t>신곡2동제5투</t>
  </si>
  <si>
    <t>신곡2동제6투</t>
  </si>
  <si>
    <t>신곡2동제7투</t>
  </si>
  <si>
    <t>신곡2동제8투</t>
  </si>
  <si>
    <t>신곡2동제9투</t>
  </si>
  <si>
    <t>신곡2동제10투</t>
  </si>
  <si>
    <t>송산1동</t>
  </si>
  <si>
    <t>송산1동제1투</t>
  </si>
  <si>
    <t>송산1동제2투</t>
  </si>
  <si>
    <t>송산1동제3투</t>
  </si>
  <si>
    <t>송산1동제4투</t>
  </si>
  <si>
    <t>송산1동제5투</t>
  </si>
  <si>
    <t>송산1동제6투</t>
  </si>
  <si>
    <t>송산1동제7투</t>
  </si>
  <si>
    <t>송산1동제8투</t>
  </si>
  <si>
    <t>송산1동제9투</t>
  </si>
  <si>
    <t>송산2동</t>
  </si>
  <si>
    <t>송산2동제1투</t>
  </si>
  <si>
    <t>송산2동제2투</t>
  </si>
  <si>
    <t>송산2동제3투</t>
  </si>
  <si>
    <t>송산2동제4투</t>
  </si>
  <si>
    <t>송산2동제5투</t>
  </si>
  <si>
    <t>송산2동제6투</t>
  </si>
  <si>
    <t>송산2동제7투</t>
  </si>
  <si>
    <t>자금동</t>
  </si>
  <si>
    <t>자금동제1투</t>
  </si>
  <si>
    <t>자금동제2투</t>
  </si>
  <si>
    <t>자금동제3투</t>
  </si>
  <si>
    <t>자금동제4투</t>
  </si>
  <si>
    <t>자금동제5투</t>
  </si>
  <si>
    <t>자금동제6투</t>
  </si>
  <si>
    <t>송산3동</t>
  </si>
  <si>
    <t>송산3동제1투</t>
  </si>
  <si>
    <t>송산3동제2투</t>
  </si>
  <si>
    <t>송산3동제3투</t>
  </si>
  <si>
    <t>송산3동제4투</t>
  </si>
  <si>
    <t>송산3동제5투</t>
  </si>
  <si>
    <t>송산3동제6투</t>
  </si>
  <si>
    <t>송산3동제7투</t>
  </si>
  <si>
    <t>강득구</t>
  </si>
  <si>
    <t>이필운</t>
  </si>
  <si>
    <t>이종태</t>
  </si>
  <si>
    <t>김효근</t>
  </si>
  <si>
    <t>안양1동</t>
  </si>
  <si>
    <t>안양1동제1투</t>
  </si>
  <si>
    <t>안양1동제2투</t>
  </si>
  <si>
    <t>안양1동제3투</t>
  </si>
  <si>
    <t>안양1동제4투</t>
  </si>
  <si>
    <t>안양2동</t>
  </si>
  <si>
    <t>안양2동제1투</t>
  </si>
  <si>
    <t>안양2동제2투</t>
  </si>
  <si>
    <t>안양2동제3투</t>
  </si>
  <si>
    <t>안양2동제4투</t>
  </si>
  <si>
    <t>안양2동제5투</t>
  </si>
  <si>
    <t>안양3동</t>
  </si>
  <si>
    <t>안양3동제1투</t>
  </si>
  <si>
    <t>안양3동제2투</t>
  </si>
  <si>
    <t>안양3동제3투</t>
  </si>
  <si>
    <t>안양3동제4투</t>
  </si>
  <si>
    <t>안양4동</t>
  </si>
  <si>
    <t>안양4동제1투</t>
  </si>
  <si>
    <t>안양4동제2투</t>
  </si>
  <si>
    <t>안양5동</t>
  </si>
  <si>
    <t>안양5동제1투</t>
  </si>
  <si>
    <t>안양5동제2투</t>
  </si>
  <si>
    <t>안양5동제3투</t>
  </si>
  <si>
    <t>안양6동</t>
  </si>
  <si>
    <t>안양6동제1투</t>
  </si>
  <si>
    <t>안양6동제2투</t>
  </si>
  <si>
    <t>안양6동제3투</t>
  </si>
  <si>
    <t>안양6동제4투</t>
  </si>
  <si>
    <t>안양7동</t>
  </si>
  <si>
    <t>안양7동제1투</t>
  </si>
  <si>
    <t>안양7동제2투</t>
  </si>
  <si>
    <t>안양7동제3투</t>
  </si>
  <si>
    <t>안양8동</t>
  </si>
  <si>
    <t>안양8동제1투</t>
  </si>
  <si>
    <t>안양8동제2투</t>
  </si>
  <si>
    <t>안양8동제3투</t>
  </si>
  <si>
    <t>안양9동</t>
  </si>
  <si>
    <t>안양9동제1투</t>
  </si>
  <si>
    <t>안양9동제2투</t>
  </si>
  <si>
    <t>안양9동제3투</t>
  </si>
  <si>
    <t>안양9동제4투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</si>
  <si>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</si>
  <si>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</si>
  <si>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</si>
  <si>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</si>
  <si>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</si>
  <si>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</si>
  <si>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</si>
  <si>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</si>
  <si>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</si>
  <si>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</si>
  <si>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</si>
  <si>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</si>
  <si>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</si>
  <si>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</si>
  <si>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</si>
  <si>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</si>
  <si>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</si>
  <si>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</si>
  <si>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</si>
  <si>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</si>
  <si>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</si>
  <si>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</si>
  <si>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</si>
  <si>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</si>
  <si>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</si>
  <si>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</si>
  <si>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</si>
  <si>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</si>
  <si>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</si>
  <si>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민병덕</t>
  </si>
  <si>
    <t>임호영</t>
  </si>
  <si>
    <t>이성재</t>
  </si>
  <si>
    <t>유정희</t>
  </si>
  <si>
    <t>비산1동</t>
  </si>
  <si>
    <t>비산1동제1투</t>
  </si>
  <si>
    <t>비산1동제2투</t>
  </si>
  <si>
    <t>비산1동제3투</t>
  </si>
  <si>
    <t>비산1동제4투</t>
  </si>
  <si>
    <t>비산1동제5투</t>
  </si>
  <si>
    <t>비산2동</t>
  </si>
  <si>
    <t>비산2동제1투</t>
  </si>
  <si>
    <t>비산2동제2투</t>
  </si>
  <si>
    <t>비산2동제3투</t>
  </si>
  <si>
    <t>비산3동</t>
  </si>
  <si>
    <t>비산3동제1투</t>
  </si>
  <si>
    <t>비산3동제2투</t>
  </si>
  <si>
    <t>비산3동제3투</t>
  </si>
  <si>
    <t>비산3동제4투</t>
  </si>
  <si>
    <t>비산3동제5투</t>
  </si>
  <si>
    <t>비산3동제6투</t>
  </si>
  <si>
    <t>부흥동</t>
  </si>
  <si>
    <t>부흥동제1투</t>
  </si>
  <si>
    <t>부흥동제2투</t>
  </si>
  <si>
    <t>부흥동제3투</t>
  </si>
  <si>
    <t>부흥동제4투</t>
  </si>
  <si>
    <t>부흥동제5투</t>
  </si>
  <si>
    <t>달안동</t>
  </si>
  <si>
    <t>달안동제1투</t>
  </si>
  <si>
    <t>달안동제2투</t>
  </si>
  <si>
    <t>달안동제3투</t>
  </si>
  <si>
    <t>관양1동</t>
  </si>
  <si>
    <t>관양1동제1투</t>
  </si>
  <si>
    <t>관양1동제2투</t>
  </si>
  <si>
    <t>관양1동제3투</t>
  </si>
  <si>
    <t>관양1동제4투</t>
  </si>
  <si>
    <t>관양1동제5투</t>
  </si>
  <si>
    <t>관양1동제6투</t>
  </si>
  <si>
    <t>관양1동제7투</t>
  </si>
  <si>
    <t>관양1동제8투</t>
  </si>
  <si>
    <t>관양2동</t>
  </si>
  <si>
    <t>관양2동제1투</t>
  </si>
  <si>
    <t>관양2동제2투</t>
  </si>
  <si>
    <t>관양2동제3투</t>
  </si>
  <si>
    <t>관양2동제4투</t>
  </si>
  <si>
    <t>관양2동제5투</t>
  </si>
  <si>
    <t>부림동</t>
  </si>
  <si>
    <t>부림동제1투</t>
  </si>
  <si>
    <t>부림동제2투</t>
  </si>
  <si>
    <t>부림동제3투</t>
  </si>
  <si>
    <t>부림동제4투</t>
  </si>
  <si>
    <t>부림동제5투</t>
  </si>
  <si>
    <t>부림동제6투</t>
  </si>
  <si>
    <t>이재정</t>
  </si>
  <si>
    <t>심재철</t>
  </si>
  <si>
    <t>민생당</t>
  </si>
  <si>
    <t>문태환</t>
  </si>
  <si>
    <t>추혜선</t>
  </si>
  <si>
    <t>이현희</t>
  </si>
  <si>
    <t>평촌동</t>
  </si>
  <si>
    <t>평촌동제1투</t>
  </si>
  <si>
    <t>평촌동제2투</t>
  </si>
  <si>
    <t>평촌동제3투</t>
  </si>
  <si>
    <t>평안동</t>
  </si>
  <si>
    <t>평안동제1투</t>
  </si>
  <si>
    <t>평안동제2투</t>
  </si>
  <si>
    <t>평안동제3투</t>
  </si>
  <si>
    <t>평안동제4투</t>
  </si>
  <si>
    <t>평안동제5투</t>
  </si>
  <si>
    <t>귀인동</t>
  </si>
  <si>
    <t>귀인동제1투</t>
  </si>
  <si>
    <t>귀인동제2투</t>
  </si>
  <si>
    <t>귀인동제3투</t>
  </si>
  <si>
    <t>호계1동</t>
  </si>
  <si>
    <t>호계1동제1투</t>
  </si>
  <si>
    <t>호계1동제2투</t>
  </si>
  <si>
    <t>호계1동제3투</t>
  </si>
  <si>
    <t>호계2동</t>
  </si>
  <si>
    <t>호계2동제1투</t>
  </si>
  <si>
    <t>호계2동제2투</t>
  </si>
  <si>
    <t>호계2동제3투</t>
  </si>
  <si>
    <t>호계2동제4투</t>
  </si>
  <si>
    <t>호계2동제5투</t>
  </si>
  <si>
    <t>호계3동</t>
  </si>
  <si>
    <t>호계3동제1투</t>
  </si>
  <si>
    <t>호계3동제2투</t>
  </si>
  <si>
    <t>호계3동제3투</t>
  </si>
  <si>
    <t>호계3동제4투</t>
  </si>
  <si>
    <t>호계3동제5투</t>
  </si>
  <si>
    <t>범계동</t>
  </si>
  <si>
    <t>범계동제1투</t>
  </si>
  <si>
    <t>범계동제2투</t>
  </si>
  <si>
    <t>범계동제3투</t>
  </si>
  <si>
    <t>범계동제4투</t>
  </si>
  <si>
    <t>신촌동제1투</t>
  </si>
  <si>
    <t>신촌동제2투</t>
  </si>
  <si>
    <t>신촌동제3투</t>
  </si>
  <si>
    <t>갈산동</t>
  </si>
  <si>
    <t>갈산동제1투</t>
  </si>
  <si>
    <t>갈산동제2투</t>
  </si>
  <si>
    <t>갈산동제3투</t>
  </si>
  <si>
    <t>김경협</t>
  </si>
  <si>
    <t>이음재</t>
  </si>
  <si>
    <t>김선자</t>
  </si>
  <si>
    <t>조은지</t>
  </si>
  <si>
    <t>심곡동</t>
  </si>
  <si>
    <t>심곡동제1투</t>
  </si>
  <si>
    <t>심곡동제2투</t>
  </si>
  <si>
    <t>심곡동제3투</t>
  </si>
  <si>
    <t>심곡동제4투</t>
  </si>
  <si>
    <t>심곡동제5투</t>
  </si>
  <si>
    <t>심곡동제6투</t>
  </si>
  <si>
    <t>심곡동제7투</t>
  </si>
  <si>
    <t>심곡동제8투</t>
  </si>
  <si>
    <t>심곡동제9투</t>
  </si>
  <si>
    <t>심곡동제10투</t>
  </si>
  <si>
    <t>심곡동제11투</t>
  </si>
  <si>
    <t>심곡동제12투</t>
  </si>
  <si>
    <t>심곡동제13투</t>
  </si>
  <si>
    <t>심곡동제14투</t>
  </si>
  <si>
    <t>부천동</t>
  </si>
  <si>
    <t>부천동제1투</t>
  </si>
  <si>
    <t>부천동제2투</t>
  </si>
  <si>
    <t>부천동제3투</t>
  </si>
  <si>
    <t>부천동제4투</t>
  </si>
  <si>
    <t>부천동제5투</t>
  </si>
  <si>
    <t>부천동제6투</t>
  </si>
  <si>
    <t>부천동제7투</t>
  </si>
  <si>
    <t>부천동제8투</t>
  </si>
  <si>
    <t>부천동제9투</t>
  </si>
  <si>
    <t>부천동제10투</t>
  </si>
  <si>
    <t>부천동제11투</t>
  </si>
  <si>
    <t>부천동제12투</t>
  </si>
  <si>
    <t>부천동제13투</t>
  </si>
  <si>
    <t>부천동제14투</t>
  </si>
  <si>
    <t>부천동제15투</t>
  </si>
  <si>
    <t>부천동제16투</t>
  </si>
  <si>
    <t>부천동제17투</t>
  </si>
  <si>
    <t>부천동제18투</t>
  </si>
  <si>
    <t>부천동제19투</t>
  </si>
  <si>
    <t>부천동제20투</t>
  </si>
  <si>
    <t>설훈</t>
  </si>
  <si>
    <t>서영석</t>
  </si>
  <si>
    <t>이미숙</t>
  </si>
  <si>
    <t>이종남</t>
  </si>
  <si>
    <t>남궁진숙</t>
  </si>
  <si>
    <t>중동</t>
  </si>
  <si>
    <t>중동제1투</t>
  </si>
  <si>
    <t>중동제2투</t>
  </si>
  <si>
    <t>중동제3투</t>
  </si>
  <si>
    <t>중동제4투</t>
  </si>
  <si>
    <t>중동제5투</t>
  </si>
  <si>
    <t>중동제6투</t>
  </si>
  <si>
    <t>중동제7투</t>
  </si>
  <si>
    <t>중동제8투</t>
  </si>
  <si>
    <t>중동제9투</t>
  </si>
  <si>
    <t>신중동</t>
  </si>
  <si>
    <t>신중동제1투</t>
  </si>
  <si>
    <t>신중동제2투</t>
  </si>
  <si>
    <t>신중동제3투</t>
  </si>
  <si>
    <t>신중동제4투</t>
  </si>
  <si>
    <t>신중동제5투</t>
  </si>
  <si>
    <t>신중동제6투</t>
  </si>
  <si>
    <t>신중동제7투</t>
  </si>
  <si>
    <t>신중동제8투</t>
  </si>
  <si>
    <t>신중동제9투</t>
  </si>
  <si>
    <t>신중동제10투</t>
  </si>
  <si>
    <t>신중동제11투</t>
  </si>
  <si>
    <t>신중동제12투</t>
  </si>
  <si>
    <t>신중동제13투</t>
  </si>
  <si>
    <t>신중동제14투</t>
  </si>
  <si>
    <t>신중동제15투</t>
  </si>
  <si>
    <t>신중동제16투</t>
  </si>
  <si>
    <t>신중동제17투</t>
  </si>
  <si>
    <t>신중동제18투</t>
  </si>
  <si>
    <t>신중동제19투</t>
  </si>
  <si>
    <t>신중동제20투</t>
  </si>
  <si>
    <t>신중동제21투</t>
  </si>
  <si>
    <t>신중동제22투</t>
  </si>
  <si>
    <t>신중동제23투</t>
  </si>
  <si>
    <t>신중동제24투</t>
  </si>
  <si>
    <t>신중동제25투</t>
  </si>
  <si>
    <t>신중동제26투</t>
  </si>
  <si>
    <t>신중동제27투</t>
  </si>
  <si>
    <t>상동</t>
  </si>
  <si>
    <t>상동제1투</t>
  </si>
  <si>
    <t>상동제2투</t>
  </si>
  <si>
    <t>상동제3투</t>
  </si>
  <si>
    <t>상동제4투</t>
  </si>
  <si>
    <t>상동제5투</t>
  </si>
  <si>
    <t>상동제6투</t>
  </si>
  <si>
    <t>상동제7투</t>
  </si>
  <si>
    <t>상동제8투</t>
  </si>
  <si>
    <t>상동제9투</t>
  </si>
  <si>
    <t>상동제10투</t>
  </si>
  <si>
    <t>상동제11투</t>
  </si>
  <si>
    <t>상동제12투</t>
  </si>
  <si>
    <t>상동제13투</t>
  </si>
  <si>
    <t>상동제14투</t>
  </si>
  <si>
    <t>김상희</t>
  </si>
  <si>
    <t>차명진</t>
  </si>
  <si>
    <t>신현자</t>
  </si>
  <si>
    <t>서금순</t>
  </si>
  <si>
    <t>대산동</t>
  </si>
  <si>
    <t>대산동제1투</t>
  </si>
  <si>
    <t>대산동제2투</t>
  </si>
  <si>
    <t>대산동제3투</t>
  </si>
  <si>
    <t>대산동제4투</t>
  </si>
  <si>
    <t>대산동제5투</t>
  </si>
  <si>
    <t>대산동제6투</t>
  </si>
  <si>
    <t>대산동제7투</t>
  </si>
  <si>
    <t>대산동제8투</t>
  </si>
  <si>
    <t>대산동제9투</t>
  </si>
  <si>
    <t>대산동제10투</t>
  </si>
  <si>
    <t>대산동제11투</t>
  </si>
  <si>
    <t>대산동제12투</t>
  </si>
  <si>
    <t>대산동제13투</t>
  </si>
  <si>
    <t>대산동제14투</t>
  </si>
  <si>
    <t>대산동제15투</t>
  </si>
  <si>
    <t>대산동제16투</t>
  </si>
  <si>
    <t>대산동제17투</t>
  </si>
  <si>
    <t>대산동제18투</t>
  </si>
  <si>
    <t>대산동제19투</t>
  </si>
  <si>
    <t>대산동제20투</t>
  </si>
  <si>
    <t>소사본동</t>
  </si>
  <si>
    <t>소사본동제1투</t>
  </si>
  <si>
    <t>소사본동제2투</t>
  </si>
  <si>
    <t>소사본동제3투</t>
  </si>
  <si>
    <t>소사본동제4투</t>
  </si>
  <si>
    <t>소사본동제5투</t>
  </si>
  <si>
    <t>소사본동제6투</t>
  </si>
  <si>
    <t>소사본동제7투</t>
  </si>
  <si>
    <t>소사본동제8투</t>
  </si>
  <si>
    <t>소사본동제9투</t>
  </si>
  <si>
    <t>소사본동제10투</t>
  </si>
  <si>
    <t>소사본동제11투</t>
  </si>
  <si>
    <t>소사본동제12투</t>
  </si>
  <si>
    <t>소사본동제13투</t>
  </si>
  <si>
    <t>범안동</t>
  </si>
  <si>
    <t>범안동제1투</t>
  </si>
  <si>
    <t>범안동제2투</t>
  </si>
  <si>
    <t>범안동제3투</t>
  </si>
  <si>
    <t>범안동제4투</t>
  </si>
  <si>
    <t>범안동제5투</t>
  </si>
  <si>
    <t>범안동제6투</t>
  </si>
  <si>
    <t>범안동제7투</t>
  </si>
  <si>
    <t>범안동제8투</t>
  </si>
  <si>
    <t>범안동제9투</t>
  </si>
  <si>
    <t>범안동제10투</t>
  </si>
  <si>
    <t>범안동제11투</t>
  </si>
  <si>
    <t>범안동제12투</t>
  </si>
  <si>
    <t>범안동제13투</t>
  </si>
  <si>
    <t>범안동제14투</t>
  </si>
  <si>
    <t>범안동제15투</t>
  </si>
  <si>
    <t>범안동제16투</t>
  </si>
  <si>
    <t>범안동제17투</t>
  </si>
  <si>
    <t>범안동제18투</t>
  </si>
  <si>
    <t>범안동제19투</t>
  </si>
  <si>
    <t>범안동제20투</t>
  </si>
  <si>
    <t>범안동제21투</t>
  </si>
  <si>
    <t>범안동제22투</t>
  </si>
  <si>
    <t>안병도</t>
  </si>
  <si>
    <t>구자호</t>
  </si>
  <si>
    <t>서남순</t>
  </si>
  <si>
    <t>성곡동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</si>
  <si>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</si>
  <si>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</si>
  <si>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</si>
  <si>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</si>
  <si>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</si>
  <si>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</si>
  <si>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</si>
  <si>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</si>
  <si>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</si>
  <si>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</si>
  <si>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성곡동제11투</t>
  </si>
  <si>
    <t>성곡동제12투</t>
  </si>
  <si>
    <t>성곡동제13투</t>
  </si>
  <si>
    <t>성곡동제14투</t>
  </si>
  <si>
    <t>성곡동제15투</t>
  </si>
  <si>
    <t>성곡동제16투</t>
  </si>
  <si>
    <t>성곡동제17투</t>
  </si>
  <si>
    <t>성곡동제18투</t>
  </si>
  <si>
    <t>성곡동제19투</t>
  </si>
  <si>
    <t>성곡동제20투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</si>
  <si>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</si>
  <si>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</si>
  <si>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</si>
  <si>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</si>
  <si>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</si>
  <si>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</si>
  <si>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</si>
  <si>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오정동제7투</t>
  </si>
  <si>
    <t>오정동제8투</t>
  </si>
  <si>
    <t>오정동제9투</t>
  </si>
  <si>
    <t>오정동제10투</t>
  </si>
  <si>
    <t>오정동제11투</t>
  </si>
  <si>
    <t>오정동제12투</t>
  </si>
  <si>
    <t>오정동제13투</t>
  </si>
  <si>
    <t>오정동제14투</t>
  </si>
  <si>
    <t>오정동제15투</t>
  </si>
  <si>
    <t>오정동제16투</t>
  </si>
  <si>
    <t>오정동제17투</t>
  </si>
  <si>
    <t>오정동제18투</t>
  </si>
  <si>
    <t>오정동제19투</t>
  </si>
  <si>
    <t>오정동제20투</t>
  </si>
  <si>
    <t>임오경</t>
  </si>
  <si>
    <t>양주상</t>
  </si>
  <si>
    <t>양순필</t>
  </si>
  <si>
    <t>김상연</t>
  </si>
  <si>
    <t>김경표</t>
  </si>
  <si>
    <t>권태진</t>
  </si>
  <si>
    <t>광명1동</t>
  </si>
  <si>
    <t>광명1동제1투</t>
  </si>
  <si>
    <t>광명1동제2투</t>
  </si>
  <si>
    <t>광명2동</t>
  </si>
  <si>
    <t>광명2동제1투</t>
  </si>
  <si>
    <t>광명2동제2투</t>
  </si>
  <si>
    <t>광명2동제3투</t>
  </si>
  <si>
    <t>광명3동</t>
  </si>
  <si>
    <t>광명3동제1투</t>
  </si>
  <si>
    <t>광명3동제2투</t>
  </si>
  <si>
    <t>광명3동제3투</t>
  </si>
  <si>
    <t>광명4동</t>
  </si>
  <si>
    <t>광명4동제1투</t>
  </si>
  <si>
    <t>광명4동제2투</t>
  </si>
  <si>
    <t>광명4동제3투</t>
  </si>
  <si>
    <t>광명5동</t>
  </si>
  <si>
    <t>광명5동제1투</t>
  </si>
  <si>
    <t>광명5동제2투</t>
  </si>
  <si>
    <t>광명5동제3투</t>
  </si>
  <si>
    <t>광명6동</t>
  </si>
  <si>
    <t>광명6동제1투</t>
  </si>
  <si>
    <t>광명6동제2투</t>
  </si>
  <si>
    <t>광명6동제3투</t>
  </si>
  <si>
    <t>광명6동제4투</t>
  </si>
  <si>
    <t>광명7동</t>
  </si>
  <si>
    <t>광명7동제1투</t>
  </si>
  <si>
    <t>광명7동제2투</t>
  </si>
  <si>
    <t>광명7동제3투</t>
  </si>
  <si>
    <t>광명7동제4투</t>
  </si>
  <si>
    <t>광명7동제5투</t>
  </si>
  <si>
    <t>철산1동</t>
  </si>
  <si>
    <t>철산1동제1투</t>
  </si>
  <si>
    <t>철산1동제2투</t>
  </si>
  <si>
    <t>철산1동제3투</t>
  </si>
  <si>
    <t>철산2동</t>
  </si>
  <si>
    <t>철산2동제1투</t>
  </si>
  <si>
    <t>철산2동제2투</t>
  </si>
  <si>
    <t>철산2동제3투</t>
  </si>
  <si>
    <t>철산2동제4투</t>
  </si>
  <si>
    <t>철산3동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</si>
  <si>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</si>
  <si>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</si>
  <si>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</si>
  <si>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</si>
  <si>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</si>
  <si>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</si>
  <si>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</si>
  <si>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</si>
  <si>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</si>
  <si>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철산4동</t>
  </si>
  <si>
    <t>철산4동제1투</t>
  </si>
  <si>
    <t>철산4동제2투</t>
  </si>
  <si>
    <t>철산4동제3투</t>
  </si>
  <si>
    <t>철산4동제4투</t>
  </si>
  <si>
    <t>양기대</t>
  </si>
  <si>
    <t>김용태</t>
  </si>
  <si>
    <t>김현애</t>
  </si>
  <si>
    <t>김기윤</t>
  </si>
  <si>
    <t>하안1동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</si>
  <si>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</si>
  <si>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</si>
  <si>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</si>
  <si>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</si>
  <si>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</si>
  <si>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</si>
  <si>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</t>
  </si>
  <si>
    <t>하안2동제1투</t>
  </si>
  <si>
    <t>하안2동제2투</t>
  </si>
  <si>
    <t>하안2동제3투</t>
  </si>
  <si>
    <t>하안2동제4투</t>
  </si>
  <si>
    <t>하안3동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</si>
  <si>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</si>
  <si>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</si>
  <si>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</si>
  <si>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</si>
  <si>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</si>
  <si>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</si>
  <si>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</si>
  <si>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</t>
  </si>
  <si>
    <t>하안4동제1투</t>
  </si>
  <si>
    <t>하안4동제2투</t>
  </si>
  <si>
    <t>하안4동제3투</t>
  </si>
  <si>
    <t>소하1동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</si>
  <si>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</si>
  <si>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</si>
  <si>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</si>
  <si>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</si>
  <si>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</si>
  <si>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</si>
  <si>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</si>
  <si>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</si>
  <si>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</si>
  <si>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</si>
  <si>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</si>
  <si>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</si>
  <si>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</si>
  <si>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</si>
  <si>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</si>
  <si>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</si>
  <si>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</si>
  <si>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소하2동제10투</t>
  </si>
  <si>
    <t>소하2동제11투</t>
  </si>
  <si>
    <t>소하2동제12투</t>
  </si>
  <si>
    <t>학온동</t>
  </si>
  <si>
    <t>학온동제1투</t>
  </si>
  <si>
    <t>학온동제2투</t>
  </si>
  <si>
    <t>홍기원</t>
  </si>
  <si>
    <t>공재광</t>
  </si>
  <si>
    <t>곽해춘</t>
  </si>
  <si>
    <t>차화열</t>
  </si>
  <si>
    <t>진위면</t>
  </si>
  <si>
    <t>진위면제1투</t>
  </si>
  <si>
    <t>진위면제2투</t>
  </si>
  <si>
    <t>진위면제3투</t>
  </si>
  <si>
    <t>진위면제4투</t>
  </si>
  <si>
    <t>서탄면</t>
  </si>
  <si>
    <t>서탄면제1투</t>
  </si>
  <si>
    <t>서탄면제2투</t>
  </si>
  <si>
    <t>서탄면제3투</t>
  </si>
  <si>
    <t>중앙동제5투</t>
  </si>
  <si>
    <t>중앙동제6투</t>
  </si>
  <si>
    <t>중앙동제7투</t>
  </si>
  <si>
    <t>중앙동제8투</t>
  </si>
  <si>
    <t>중앙동제9투</t>
  </si>
  <si>
    <t>중앙동제10투</t>
  </si>
  <si>
    <t>서정동</t>
  </si>
  <si>
    <t>서정동제1투</t>
  </si>
  <si>
    <t>서정동제2투</t>
  </si>
  <si>
    <t>서정동제3투</t>
  </si>
  <si>
    <t>서정동제4투</t>
  </si>
  <si>
    <t>서정동제5투</t>
  </si>
  <si>
    <t>서정동제6투</t>
  </si>
  <si>
    <t>서정동제7투</t>
  </si>
  <si>
    <t>송탄동</t>
  </si>
  <si>
    <t>송탄동제1투</t>
  </si>
  <si>
    <t>송탄동제2투</t>
  </si>
  <si>
    <t>송탄동제3투</t>
  </si>
  <si>
    <t>송탄동제4투</t>
  </si>
  <si>
    <t>지산동</t>
  </si>
  <si>
    <t>지산동제1투</t>
  </si>
  <si>
    <t>지산동제2투</t>
  </si>
  <si>
    <t>송북동</t>
  </si>
  <si>
    <t>송북동제1투</t>
  </si>
  <si>
    <t>송북동제2투</t>
  </si>
  <si>
    <t>송북동제3투</t>
  </si>
  <si>
    <t>송북동제4투</t>
  </si>
  <si>
    <t>송북동제5투</t>
  </si>
  <si>
    <t>신장1동</t>
  </si>
  <si>
    <t>신장1동제1투</t>
  </si>
  <si>
    <t>신장1동제2투</t>
  </si>
  <si>
    <t>신장2동</t>
  </si>
  <si>
    <t>신장2동제1투</t>
  </si>
  <si>
    <t>신장2동제2투</t>
  </si>
  <si>
    <t>통복동</t>
  </si>
  <si>
    <t>통복동제1투</t>
  </si>
  <si>
    <t>통복동제2투</t>
  </si>
  <si>
    <t>비전1동</t>
  </si>
  <si>
    <t>비전1동제1투</t>
  </si>
  <si>
    <t>비전1동제2투</t>
  </si>
  <si>
    <t>비전1동제3투</t>
  </si>
  <si>
    <t>비전1동제4투</t>
  </si>
  <si>
    <t>비전1동제5투</t>
  </si>
  <si>
    <t>비전1동제6투</t>
  </si>
  <si>
    <t>비전1동제7투</t>
  </si>
  <si>
    <t>비전1동제8투</t>
  </si>
  <si>
    <t>비전1동제9투</t>
  </si>
  <si>
    <t>비전1동제10투</t>
  </si>
  <si>
    <t>비전1동제11투</t>
  </si>
  <si>
    <t>비전1동제12투</t>
  </si>
  <si>
    <t>비전1동제13투</t>
  </si>
  <si>
    <t>비전1동제14투</t>
  </si>
  <si>
    <t>비전1동제15투</t>
  </si>
  <si>
    <t>비전1동제16투</t>
  </si>
  <si>
    <t>비전1동제17투</t>
  </si>
  <si>
    <t>세교동</t>
  </si>
  <si>
    <t>세교동제1투</t>
  </si>
  <si>
    <t>세교동제2투</t>
  </si>
  <si>
    <t>세교동제3투</t>
  </si>
  <si>
    <t>세교동제4투</t>
  </si>
  <si>
    <t>세교동제5투</t>
  </si>
  <si>
    <t>세교동제6투</t>
  </si>
  <si>
    <t>세교동제7투</t>
  </si>
  <si>
    <t>김현정</t>
  </si>
  <si>
    <t>유의동</t>
  </si>
  <si>
    <t>김양현</t>
  </si>
  <si>
    <t>장재혁</t>
  </si>
  <si>
    <t>허승녕</t>
  </si>
  <si>
    <t>이인숙</t>
  </si>
  <si>
    <t>팽성읍</t>
  </si>
  <si>
    <t>팽성읍제1투</t>
  </si>
  <si>
    <t>팽성읍제2투</t>
  </si>
  <si>
    <t>팽성읍제3투</t>
  </si>
  <si>
    <t>팽성읍제4투</t>
  </si>
  <si>
    <t>팽성읍제5투</t>
  </si>
  <si>
    <t>팽성읍제6투</t>
  </si>
  <si>
    <t>팽성읍제7투</t>
  </si>
  <si>
    <t>팽성읍제8투</t>
  </si>
  <si>
    <t>안중읍</t>
  </si>
  <si>
    <t>안중읍제1투</t>
  </si>
  <si>
    <t>안중읍제2투</t>
  </si>
  <si>
    <t>안중읍제3투</t>
  </si>
  <si>
    <t>안중읍제4투</t>
  </si>
  <si>
    <t>안중읍제5투</t>
  </si>
  <si>
    <t>안중읍제6투</t>
  </si>
  <si>
    <t>안중읍제7투</t>
  </si>
  <si>
    <t>안중읍제8투</t>
  </si>
  <si>
    <t>안중읍제9투</t>
  </si>
  <si>
    <t>포승읍</t>
  </si>
  <si>
    <t>포승읍제1투</t>
  </si>
  <si>
    <t>포승읍제2투</t>
  </si>
  <si>
    <t>포승읍제3투</t>
  </si>
  <si>
    <t>포승읍제4투</t>
  </si>
  <si>
    <t>포승읍제5투</t>
  </si>
  <si>
    <t>포승읍제6투</t>
  </si>
  <si>
    <t>포승읍제7투</t>
  </si>
  <si>
    <t>고덕면</t>
  </si>
  <si>
    <t>고덕면제1투</t>
  </si>
  <si>
    <t>고덕면제2투</t>
  </si>
  <si>
    <t>고덕면제3투</t>
  </si>
  <si>
    <t>고덕면제4투</t>
  </si>
  <si>
    <t>오성면</t>
  </si>
  <si>
    <t>오성면제1투</t>
  </si>
  <si>
    <t>오성면제2투</t>
  </si>
  <si>
    <t>오성면제3투</t>
  </si>
  <si>
    <t>현덕면</t>
  </si>
  <si>
    <t>현덕면제1투</t>
  </si>
  <si>
    <t>현덕면제2투</t>
  </si>
  <si>
    <t>현덕면제3투</t>
  </si>
  <si>
    <t>신평동</t>
  </si>
  <si>
    <t>신평동제1투</t>
  </si>
  <si>
    <t>신평동제2투</t>
  </si>
  <si>
    <t>신평동제3투</t>
  </si>
  <si>
    <t>신평동제4투</t>
  </si>
  <si>
    <t>신평동제5투</t>
  </si>
  <si>
    <t>신평동제6투</t>
  </si>
  <si>
    <t>신평동제7투</t>
  </si>
  <si>
    <t>원평동</t>
  </si>
  <si>
    <t>원평동제1투</t>
  </si>
  <si>
    <t>원평동제2투</t>
  </si>
  <si>
    <t>원평동제3투</t>
  </si>
  <si>
    <t>원평동제4투</t>
  </si>
  <si>
    <t>비전2동</t>
  </si>
  <si>
    <t>비전2동제1투</t>
  </si>
  <si>
    <t>비전2동제2투</t>
  </si>
  <si>
    <t>비전2동제3투</t>
  </si>
  <si>
    <t>비전2동제4투</t>
  </si>
  <si>
    <t>비전2동제5투</t>
  </si>
  <si>
    <t>비전2동제6투</t>
  </si>
  <si>
    <t>비전2동제7투</t>
  </si>
  <si>
    <t>비전2동제8투</t>
  </si>
  <si>
    <t>비전2동제9투</t>
  </si>
  <si>
    <t>비전2동제10투</t>
  </si>
  <si>
    <t>비전2동제11투</t>
  </si>
  <si>
    <t>비전2동제12투</t>
  </si>
  <si>
    <t>청북읍</t>
  </si>
  <si>
    <t>청북읍제1투</t>
  </si>
  <si>
    <t>청북읍제2투</t>
  </si>
  <si>
    <t>청북읍제3투</t>
  </si>
  <si>
    <t>청북읍제4투</t>
  </si>
  <si>
    <t>청북읍제5투</t>
  </si>
  <si>
    <t>청북읍제6투</t>
  </si>
  <si>
    <t>용이동</t>
  </si>
  <si>
    <t>용이동제1투</t>
  </si>
  <si>
    <t>용이동제2투</t>
  </si>
  <si>
    <t>용이동제3투</t>
  </si>
  <si>
    <t>용이동제4투</t>
  </si>
  <si>
    <t>용이동제5투</t>
  </si>
  <si>
    <t>용이동제6투</t>
  </si>
  <si>
    <t>서동욱</t>
  </si>
  <si>
    <t>김성원</t>
  </si>
  <si>
    <t>김원철</t>
  </si>
  <si>
    <t>생연1동</t>
  </si>
  <si>
    <t>생연1동제1투</t>
  </si>
  <si>
    <t>생연1동제2투</t>
  </si>
  <si>
    <t>생연2동</t>
  </si>
  <si>
    <t>생연2동제1투</t>
  </si>
  <si>
    <t>생연2동제2투</t>
  </si>
  <si>
    <t>생연2동제3투</t>
  </si>
  <si>
    <t>생연2동제4투</t>
  </si>
  <si>
    <t>보산동</t>
  </si>
  <si>
    <t>보산동투표소</t>
  </si>
  <si>
    <t>불현동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</si>
  <si>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</si>
  <si>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</si>
  <si>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</si>
  <si>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</si>
  <si>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</si>
  <si>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</si>
  <si>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송내동</t>
  </si>
  <si>
    <t>송내동제1투</t>
  </si>
  <si>
    <t>송내동제2투</t>
  </si>
  <si>
    <t>송내동제3투</t>
  </si>
  <si>
    <t>송내동제4투</t>
  </si>
  <si>
    <t>송내동제5투</t>
  </si>
  <si>
    <t>소요동</t>
  </si>
  <si>
    <t>소요동제1투</t>
  </si>
  <si>
    <t>소요동제2투</t>
  </si>
  <si>
    <t>소요동제3투</t>
  </si>
  <si>
    <t>소요동제4투</t>
  </si>
  <si>
    <t>소요동제5투</t>
  </si>
  <si>
    <t>상패동</t>
  </si>
  <si>
    <t>상패동제1투</t>
  </si>
  <si>
    <t>상패동제2투</t>
  </si>
  <si>
    <t>연천읍</t>
  </si>
  <si>
    <t>연천읍제1투</t>
  </si>
  <si>
    <t>연천읍제2투</t>
  </si>
  <si>
    <t>연천읍제3투</t>
  </si>
  <si>
    <t>연천읍제4투</t>
  </si>
  <si>
    <t>연천읍제5투</t>
  </si>
  <si>
    <t>전곡읍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</si>
  <si>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</si>
  <si>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</si>
  <si>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</si>
  <si>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</si>
  <si>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</si>
  <si>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</si>
  <si>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</si>
  <si>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</si>
  <si>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</si>
  <si>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</t>
  </si>
  <si>
    <t>군남면제1투</t>
  </si>
  <si>
    <t>군남면제2투</t>
  </si>
  <si>
    <t>군남면제3투</t>
  </si>
  <si>
    <t>군남면제4투</t>
  </si>
  <si>
    <t>군남면제5투</t>
  </si>
  <si>
    <t>청산면</t>
  </si>
  <si>
    <t>청산면제1투</t>
  </si>
  <si>
    <t>청산면제2투</t>
  </si>
  <si>
    <t>청산면제3투</t>
  </si>
  <si>
    <t>백학면</t>
  </si>
  <si>
    <t>백학면제1투</t>
  </si>
  <si>
    <t>백학면제2투</t>
  </si>
  <si>
    <t>미산면</t>
  </si>
  <si>
    <t>미산면투표소</t>
  </si>
  <si>
    <t>왕징면</t>
  </si>
  <si>
    <t>왕징면제1투</t>
  </si>
  <si>
    <t>왕징면제2투</t>
  </si>
  <si>
    <t>왕징면제3투</t>
  </si>
  <si>
    <t>신서면</t>
  </si>
  <si>
    <t>신서면제1투</t>
  </si>
  <si>
    <t>신서면제2투</t>
  </si>
  <si>
    <t>신서면제3투</t>
  </si>
  <si>
    <t>신서면제4투</t>
  </si>
  <si>
    <t>중면</t>
  </si>
  <si>
    <t>중면투표소</t>
  </si>
  <si>
    <t>장남면</t>
  </si>
  <si>
    <t>장남면투표소</t>
  </si>
  <si>
    <t>전해철</t>
  </si>
  <si>
    <t>박주원</t>
  </si>
  <si>
    <t>이기학</t>
  </si>
  <si>
    <t>홍연아</t>
  </si>
  <si>
    <t>허수환</t>
  </si>
  <si>
    <t>본오1동</t>
  </si>
  <si>
    <t>본오1동제1투</t>
  </si>
  <si>
    <t>본오1동제2투</t>
  </si>
  <si>
    <t>본오1동제3투</t>
  </si>
  <si>
    <t>본오1동제4투</t>
  </si>
  <si>
    <t>본오1동제5투</t>
  </si>
  <si>
    <t>본오1동제6투</t>
  </si>
  <si>
    <t>본오1동제7투</t>
  </si>
  <si>
    <t>본오1동제8투</t>
  </si>
  <si>
    <t>본오2동</t>
  </si>
  <si>
    <t>본오2동제1투</t>
  </si>
  <si>
    <t>본오2동제2투</t>
  </si>
  <si>
    <t>본오2동제3투</t>
  </si>
  <si>
    <t>본오2동제4투</t>
  </si>
  <si>
    <t>본오2동제5투</t>
  </si>
  <si>
    <t>본오2동제6투</t>
  </si>
  <si>
    <t>본오3동</t>
  </si>
  <si>
    <t>본오3동제1투</t>
  </si>
  <si>
    <t>본오3동제2투</t>
  </si>
  <si>
    <t>본오3동제3투</t>
  </si>
  <si>
    <t>본오3동제4투</t>
  </si>
  <si>
    <t>본오3동제5투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</si>
  <si>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</si>
  <si>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</si>
  <si>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</si>
  <si>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</si>
  <si>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</si>
  <si>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</si>
  <si>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사동</t>
  </si>
  <si>
    <t>사동제1투</t>
  </si>
  <si>
    <t>사동제2투</t>
  </si>
  <si>
    <t>사동제3투</t>
  </si>
  <si>
    <t>사동제4투</t>
  </si>
  <si>
    <t>사동제5투</t>
  </si>
  <si>
    <t>사동제6투</t>
  </si>
  <si>
    <t>사동제7투</t>
  </si>
  <si>
    <t>사동제8투</t>
  </si>
  <si>
    <t>사이동</t>
  </si>
  <si>
    <t>사이동제1투</t>
  </si>
  <si>
    <t>사이동제2투</t>
  </si>
  <si>
    <t>사이동제3투</t>
  </si>
  <si>
    <t>사이동제4투</t>
  </si>
  <si>
    <t>사이동제5투</t>
  </si>
  <si>
    <t>사이동제6투</t>
  </si>
  <si>
    <t>사이동제7투</t>
  </si>
  <si>
    <t>해양동</t>
  </si>
  <si>
    <t>해양동제1투</t>
  </si>
  <si>
    <t>해양동제2투</t>
  </si>
  <si>
    <t>해양동제3투</t>
  </si>
  <si>
    <t>해양동제4투</t>
  </si>
  <si>
    <t>김철민</t>
  </si>
  <si>
    <t>홍장표</t>
  </si>
  <si>
    <t>진호태</t>
  </si>
  <si>
    <t>일동</t>
  </si>
  <si>
    <t>일동제1투</t>
  </si>
  <si>
    <t>일동제2투</t>
  </si>
  <si>
    <t>일동제3투</t>
  </si>
  <si>
    <t>일동제4투</t>
  </si>
  <si>
    <t>이동</t>
  </si>
  <si>
    <t>이동제1투</t>
  </si>
  <si>
    <t>이동제2투</t>
  </si>
  <si>
    <t>이동제3투</t>
  </si>
  <si>
    <t>이동제4투</t>
  </si>
  <si>
    <t>이동제5투</t>
  </si>
  <si>
    <t>이동제6투</t>
  </si>
  <si>
    <t>부곡동</t>
  </si>
  <si>
    <t>부곡동제1투</t>
  </si>
  <si>
    <t>부곡동제2투</t>
  </si>
  <si>
    <t>부곡동제3투</t>
  </si>
  <si>
    <t>부곡동제4투</t>
  </si>
  <si>
    <t>월피동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</si>
  <si>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</si>
  <si>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</si>
  <si>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</si>
  <si>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</si>
  <si>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</si>
  <si>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</si>
  <si>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</si>
  <si>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</si>
  <si>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</t>
  </si>
  <si>
    <t>성포동제1투</t>
  </si>
  <si>
    <t>성포동제2투</t>
  </si>
  <si>
    <t>성포동제3투</t>
  </si>
  <si>
    <t>성포동제4투</t>
  </si>
  <si>
    <t>성포동제5투</t>
  </si>
  <si>
    <t>안산동</t>
  </si>
  <si>
    <t>안산동제1투</t>
  </si>
  <si>
    <t>안산동제2투</t>
  </si>
  <si>
    <t>고영인</t>
  </si>
  <si>
    <t>김명연</t>
  </si>
  <si>
    <t>김동우</t>
  </si>
  <si>
    <t>전은아</t>
  </si>
  <si>
    <t>와동</t>
  </si>
  <si>
    <t>와동제1투</t>
  </si>
  <si>
    <t>와동제2투</t>
  </si>
  <si>
    <t>와동제3투</t>
  </si>
  <si>
    <t>와동제4투</t>
  </si>
  <si>
    <t>와동제5투</t>
  </si>
  <si>
    <t>와동제6투</t>
  </si>
  <si>
    <t>와동제7투</t>
  </si>
  <si>
    <t>와동제8투</t>
  </si>
  <si>
    <t>선부1동</t>
  </si>
  <si>
    <t>선부1동제1투</t>
  </si>
  <si>
    <t>선부1동제2투</t>
  </si>
  <si>
    <t>선부1동제3투</t>
  </si>
  <si>
    <t>선부1동제4투</t>
  </si>
  <si>
    <t>선부1동제5투</t>
  </si>
  <si>
    <t>선부2동</t>
  </si>
  <si>
    <t>선부2동제1투</t>
  </si>
  <si>
    <t>선부2동제2투</t>
  </si>
  <si>
    <t>선부2동제3투</t>
  </si>
  <si>
    <t>선부2동제4투</t>
  </si>
  <si>
    <t>선부2동제5투</t>
  </si>
  <si>
    <t>선부3동</t>
  </si>
  <si>
    <t>선부3동제1투</t>
  </si>
  <si>
    <t>선부3동제2투</t>
  </si>
  <si>
    <t>선부3동제3투</t>
  </si>
  <si>
    <t>선부3동제4투</t>
  </si>
  <si>
    <t>선부3동제5투</t>
  </si>
  <si>
    <t>선부3동제6투</t>
  </si>
  <si>
    <t>선부3동제7투</t>
  </si>
  <si>
    <t>선부3동제8투</t>
  </si>
  <si>
    <t>원곡동</t>
  </si>
  <si>
    <t>원곡동제1투</t>
  </si>
  <si>
    <t>원곡동제2투</t>
  </si>
  <si>
    <t>원곡동제3투</t>
  </si>
  <si>
    <t>백운동</t>
  </si>
  <si>
    <t>백운동제1투</t>
  </si>
  <si>
    <t>백운동제2투</t>
  </si>
  <si>
    <t>백운동제3투</t>
  </si>
  <si>
    <t>백운동제4투</t>
  </si>
  <si>
    <t>백운동제5투</t>
  </si>
  <si>
    <t>신길동</t>
  </si>
  <si>
    <t>신길동제1투</t>
  </si>
  <si>
    <t>신길동제2투</t>
  </si>
  <si>
    <t>신길동제3투</t>
  </si>
  <si>
    <t>신길동제4투</t>
  </si>
  <si>
    <t>신길동제5투</t>
  </si>
  <si>
    <t>신길동제6투</t>
  </si>
  <si>
    <t>김남국</t>
  </si>
  <si>
    <t>박순자</t>
  </si>
  <si>
    <t>정우혁</t>
  </si>
  <si>
    <t>이윤배</t>
  </si>
  <si>
    <t>호수동</t>
  </si>
  <si>
    <t>호수동제1투</t>
  </si>
  <si>
    <t>호수동제2투</t>
  </si>
  <si>
    <t>호수동제3투</t>
  </si>
  <si>
    <t>호수동제4투</t>
  </si>
  <si>
    <t>호수동제5투</t>
  </si>
  <si>
    <t>호수동제6투</t>
  </si>
  <si>
    <t>호수동제7투</t>
  </si>
  <si>
    <t>호수동제8투</t>
  </si>
  <si>
    <t>호수동제9투</t>
  </si>
  <si>
    <t>호수동제10투</t>
  </si>
  <si>
    <t>초지동</t>
  </si>
  <si>
    <t>초지동제1투</t>
  </si>
  <si>
    <t>초지동제2투</t>
  </si>
  <si>
    <t>초지동제3투</t>
  </si>
  <si>
    <t>초지동제4투</t>
  </si>
  <si>
    <t>초지동제5투</t>
  </si>
  <si>
    <t>초지동제6투</t>
  </si>
  <si>
    <t>초지동제7투</t>
  </si>
  <si>
    <t>초지동제8투</t>
  </si>
  <si>
    <t>초지동제9투</t>
  </si>
  <si>
    <t>초지동제10투</t>
  </si>
  <si>
    <t>초지동제11투</t>
  </si>
  <si>
    <t>초지동제12투</t>
  </si>
  <si>
    <t>대부동</t>
  </si>
  <si>
    <t>대부동제1투</t>
  </si>
  <si>
    <t>대부동제2투</t>
  </si>
  <si>
    <t>대부동제3투</t>
  </si>
  <si>
    <t>고잔동</t>
  </si>
  <si>
    <t>고잔동제1투</t>
  </si>
  <si>
    <t>고잔동제2투</t>
  </si>
  <si>
    <t>고잔동제3투</t>
  </si>
  <si>
    <t>고잔동제4투</t>
  </si>
  <si>
    <t>고잔동제5투</t>
  </si>
  <si>
    <t>문명순</t>
  </si>
  <si>
    <t>이경환</t>
  </si>
  <si>
    <t>심상정</t>
  </si>
  <si>
    <t>고평기</t>
  </si>
  <si>
    <t>주교동</t>
  </si>
  <si>
    <t>주교동제1투</t>
  </si>
  <si>
    <t>주교동제2투</t>
  </si>
  <si>
    <t>주교동제3투</t>
  </si>
  <si>
    <t>주교동제4투</t>
  </si>
  <si>
    <t>원신동</t>
  </si>
  <si>
    <t>원신동제1투</t>
  </si>
  <si>
    <t>원신동제2투</t>
  </si>
  <si>
    <t>원신동제3투</t>
  </si>
  <si>
    <t>원신동제4투</t>
  </si>
  <si>
    <t>원신동제5투</t>
  </si>
  <si>
    <t>흥도동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</si>
  <si>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</si>
  <si>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</si>
  <si>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</si>
  <si>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</si>
  <si>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</si>
  <si>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</si>
  <si>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흥도동제7투</t>
  </si>
  <si>
    <t>흥도동제8투</t>
  </si>
  <si>
    <t>흥도동제9투</t>
  </si>
  <si>
    <t>흥도동제10투</t>
  </si>
  <si>
    <t>흥도동제11투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</si>
  <si>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</si>
  <si>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</si>
  <si>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</si>
  <si>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</si>
  <si>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</si>
  <si>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</si>
  <si>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</si>
  <si>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</si>
  <si>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</si>
  <si>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</si>
  <si>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고양동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</si>
  <si>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</si>
  <si>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</si>
  <si>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</si>
  <si>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</si>
  <si>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</si>
  <si>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</si>
  <si>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</si>
  <si>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</si>
  <si>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</si>
  <si>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</si>
  <si>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</si>
  <si>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</si>
  <si>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</si>
  <si>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</si>
  <si>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</si>
  <si>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관산동제8투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</si>
  <si>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</si>
  <si>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</si>
  <si>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</si>
  <si>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</si>
  <si>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</si>
  <si>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</si>
  <si>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</si>
  <si>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</si>
  <si>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</si>
  <si>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</si>
  <si>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</si>
  <si>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</si>
  <si>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</si>
  <si>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</si>
  <si>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</si>
  <si>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</si>
  <si>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</si>
  <si>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</si>
  <si>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한준호</t>
  </si>
  <si>
    <t>함경우</t>
  </si>
  <si>
    <t>박원석</t>
  </si>
  <si>
    <t>송영주</t>
  </si>
  <si>
    <t>백남원</t>
  </si>
  <si>
    <t>박종원</t>
  </si>
  <si>
    <t>효자동</t>
  </si>
  <si>
    <t>효자동제1투</t>
  </si>
  <si>
    <t>효자동제2투</t>
  </si>
  <si>
    <t>효자동제3투</t>
  </si>
  <si>
    <t>창릉동</t>
  </si>
  <si>
    <t>창릉동제1투</t>
  </si>
  <si>
    <t>창릉동제2투</t>
  </si>
  <si>
    <t>창릉동제3투</t>
  </si>
  <si>
    <t>창릉동제4투</t>
  </si>
  <si>
    <t>창릉동제5투</t>
  </si>
  <si>
    <t>창릉동제6투</t>
  </si>
  <si>
    <t>능곡동</t>
  </si>
  <si>
    <t>능곡동제1투</t>
  </si>
  <si>
    <t>능곡동제2투</t>
  </si>
  <si>
    <t>능곡동제3투</t>
  </si>
  <si>
    <t>능곡동제4투</t>
  </si>
  <si>
    <t>능곡동제5투</t>
  </si>
  <si>
    <t>행주동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</si>
  <si>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</si>
  <si>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</si>
  <si>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</si>
  <si>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</si>
  <si>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</si>
  <si>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</si>
  <si>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</t>
  </si>
  <si>
    <t>행신1동제1투</t>
  </si>
  <si>
    <t>행신1동제2투</t>
  </si>
  <si>
    <t>행신1동제3투</t>
  </si>
  <si>
    <t>행신1동제4투</t>
  </si>
  <si>
    <t>행신1동제5투</t>
  </si>
  <si>
    <t>행신2동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</si>
  <si>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</si>
  <si>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</si>
  <si>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</si>
  <si>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</si>
  <si>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</si>
  <si>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</si>
  <si>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</si>
  <si>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</si>
  <si>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</si>
  <si>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</si>
  <si>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</si>
  <si>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</si>
  <si>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</si>
  <si>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</si>
  <si>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</si>
  <si>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</si>
  <si>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</si>
  <si>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</si>
  <si>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</t>
  </si>
  <si>
    <t>화전동제1투</t>
  </si>
  <si>
    <t>화전동제2투</t>
  </si>
  <si>
    <t>화전동제3투</t>
  </si>
  <si>
    <t>화전동제4투</t>
  </si>
  <si>
    <t>화전동제5투</t>
  </si>
  <si>
    <t>화전동제6투</t>
  </si>
  <si>
    <t>대덕동</t>
  </si>
  <si>
    <t>대덕동제1투</t>
  </si>
  <si>
    <t>대덕동제2투</t>
  </si>
  <si>
    <t>삼송동</t>
  </si>
  <si>
    <t>삼송동제1투</t>
  </si>
  <si>
    <t>삼송동제2투</t>
  </si>
  <si>
    <t>삼송동제3투</t>
  </si>
  <si>
    <t>삼송동제4투</t>
  </si>
  <si>
    <t>삼송동제5투</t>
  </si>
  <si>
    <t>삼송동제6투</t>
  </si>
  <si>
    <t>백석1동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</si>
  <si>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</si>
  <si>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</si>
  <si>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</si>
  <si>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</si>
  <si>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</si>
  <si>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</si>
  <si>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백석1동제7투</t>
  </si>
  <si>
    <t>백석2동</t>
  </si>
  <si>
    <t>백석2동제1투</t>
  </si>
  <si>
    <t>백석2동제2투</t>
  </si>
  <si>
    <t>백석2동제3투</t>
  </si>
  <si>
    <t>백석2동제4투</t>
  </si>
  <si>
    <t>홍정민</t>
  </si>
  <si>
    <t>김영환</t>
  </si>
  <si>
    <t>김근복</t>
  </si>
  <si>
    <t>정재우</t>
  </si>
  <si>
    <t>식사동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</si>
  <si>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</si>
  <si>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</si>
  <si>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</si>
  <si>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</si>
  <si>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</si>
  <si>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</si>
  <si>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식사동제7투</t>
  </si>
  <si>
    <t>중산동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</si>
  <si>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</si>
  <si>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</si>
  <si>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</si>
  <si>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</si>
  <si>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</si>
  <si>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</si>
  <si>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</si>
  <si>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</si>
  <si>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중산동제9투</t>
  </si>
  <si>
    <t>정발산동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</si>
  <si>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</si>
  <si>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</si>
  <si>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</si>
  <si>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</si>
  <si>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</si>
  <si>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</si>
  <si>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</si>
  <si>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</si>
  <si>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</si>
  <si>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</si>
  <si>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</si>
  <si>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</si>
  <si>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</si>
  <si>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</si>
  <si>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풍산동제8투</t>
  </si>
  <si>
    <t>마두1동</t>
  </si>
  <si>
    <t>마두1동제1투</t>
  </si>
  <si>
    <t>마두1동제2투</t>
  </si>
  <si>
    <t>마두1동제3투</t>
  </si>
  <si>
    <t>마두1동제4투</t>
  </si>
  <si>
    <t>마두1동제5투</t>
  </si>
  <si>
    <t>마두2동</t>
  </si>
  <si>
    <t>마두2동제1투</t>
  </si>
  <si>
    <t>마두2동제2투</t>
  </si>
  <si>
    <t>마두2동제3투</t>
  </si>
  <si>
    <t>마두2동제4투</t>
  </si>
  <si>
    <t>장항1동</t>
  </si>
  <si>
    <t>장항1동제1투</t>
  </si>
  <si>
    <t>장항1동제2투</t>
  </si>
  <si>
    <t>장항2동</t>
  </si>
  <si>
    <t>장항2동제1투</t>
  </si>
  <si>
    <t>장항2동제2투</t>
  </si>
  <si>
    <t>장항2동제3투</t>
  </si>
  <si>
    <t>장항2동제4투</t>
  </si>
  <si>
    <t>장항2동제5투</t>
  </si>
  <si>
    <t>고봉동</t>
  </si>
  <si>
    <t>고봉동제1투</t>
  </si>
  <si>
    <t>고봉동제2투</t>
  </si>
  <si>
    <t>고봉동제3투</t>
  </si>
  <si>
    <t>고봉동제4투</t>
  </si>
  <si>
    <t>고봉동제5투</t>
  </si>
  <si>
    <t>일산2동</t>
  </si>
  <si>
    <t>일산2동제1투</t>
  </si>
  <si>
    <t>일산2동제2투</t>
  </si>
  <si>
    <t>일산2동제3투</t>
  </si>
  <si>
    <t>일산2동제4투</t>
  </si>
  <si>
    <t>일산2동제5투</t>
  </si>
  <si>
    <t>이용우</t>
  </si>
  <si>
    <t>김현아</t>
  </si>
  <si>
    <t>고복자</t>
  </si>
  <si>
    <t>기본소득당</t>
  </si>
  <si>
    <t>신지혜</t>
  </si>
  <si>
    <t>일산1동</t>
  </si>
  <si>
    <t>일산1동제1투</t>
  </si>
  <si>
    <t>일산1동제2투</t>
  </si>
  <si>
    <t>일산1동제3투</t>
  </si>
  <si>
    <t>일산1동제4투</t>
  </si>
  <si>
    <t>일산1동제5투</t>
  </si>
  <si>
    <t>일산1동제6투</t>
  </si>
  <si>
    <t>일산3동</t>
  </si>
  <si>
    <t>일산3동제1투</t>
  </si>
  <si>
    <t>일산3동제2투</t>
  </si>
  <si>
    <t>일산3동제3투</t>
  </si>
  <si>
    <t>일산3동제4투</t>
  </si>
  <si>
    <t>일산3동제5투</t>
  </si>
  <si>
    <t>일산3동제6투</t>
  </si>
  <si>
    <t>일산3동제7투</t>
  </si>
  <si>
    <t>일산3동제8투</t>
  </si>
  <si>
    <t>탄현동</t>
  </si>
  <si>
    <t>탄현동제1투</t>
  </si>
  <si>
    <t>탄현동제2투</t>
  </si>
  <si>
    <t>탄현동제3투</t>
  </si>
  <si>
    <t>탄현동제4투</t>
  </si>
  <si>
    <t>탄현동제5투</t>
  </si>
  <si>
    <t>탄현동제6투</t>
  </si>
  <si>
    <t>탄현동제7투</t>
  </si>
  <si>
    <t>탄현동제8투</t>
  </si>
  <si>
    <t>탄현동제9투</t>
  </si>
  <si>
    <t>탄현동제10투</t>
  </si>
  <si>
    <t>주엽1동</t>
  </si>
  <si>
    <t>주엽1동제1투</t>
  </si>
  <si>
    <t>주엽1동제2투</t>
  </si>
  <si>
    <t>주엽1동제3투</t>
  </si>
  <si>
    <t>주엽1동제4투</t>
  </si>
  <si>
    <t>주엽1동제5투</t>
  </si>
  <si>
    <t>주엽1동제6투</t>
  </si>
  <si>
    <t>주엽1동제7투</t>
  </si>
  <si>
    <t>주엽1동제8투</t>
  </si>
  <si>
    <t>주엽2동</t>
  </si>
  <si>
    <t>주엽2동제1투</t>
  </si>
  <si>
    <t>주엽2동제2투</t>
  </si>
  <si>
    <t>주엽2동제3투</t>
  </si>
  <si>
    <t>주엽2동제4투</t>
  </si>
  <si>
    <t>주엽2동제5투</t>
  </si>
  <si>
    <t>주엽2동제6투</t>
  </si>
  <si>
    <t>주엽2동제7투</t>
  </si>
  <si>
    <t>주엽2동제8투</t>
  </si>
  <si>
    <t>대화동</t>
  </si>
  <si>
    <t>대화동제1투</t>
  </si>
  <si>
    <t>대화동제2투</t>
  </si>
  <si>
    <t>대화동제3투</t>
  </si>
  <si>
    <t>대화동제4투</t>
  </si>
  <si>
    <t>대화동제5투</t>
  </si>
  <si>
    <t>대화동제6투</t>
  </si>
  <si>
    <t>대화동제7투</t>
  </si>
  <si>
    <t>대화동제8투</t>
  </si>
  <si>
    <t>송포동</t>
  </si>
  <si>
    <t>송포동제1투</t>
  </si>
  <si>
    <t>송포동제2투</t>
  </si>
  <si>
    <t>송포동제3투</t>
  </si>
  <si>
    <t>송포동제4투</t>
  </si>
  <si>
    <t>송산동</t>
  </si>
  <si>
    <t>송산동제1투</t>
  </si>
  <si>
    <t>송산동제2투</t>
  </si>
  <si>
    <t>송산동제3투</t>
  </si>
  <si>
    <t>송산동제4투</t>
  </si>
  <si>
    <t>송산동제5투</t>
  </si>
  <si>
    <t>송산동제6투</t>
  </si>
  <si>
    <t>송산동제7투</t>
  </si>
  <si>
    <t>송산동제8투</t>
  </si>
  <si>
    <t>송산동제9투</t>
  </si>
  <si>
    <t>이소영</t>
  </si>
  <si>
    <t>신계용</t>
  </si>
  <si>
    <t>김성제</t>
  </si>
  <si>
    <t>황순식</t>
  </si>
  <si>
    <t>갈현동</t>
  </si>
  <si>
    <t>갈현동제1투</t>
  </si>
  <si>
    <t>갈현동제2투</t>
  </si>
  <si>
    <t>갈현동제3투</t>
  </si>
  <si>
    <t>별양동</t>
  </si>
  <si>
    <t>별양동제1투</t>
  </si>
  <si>
    <t>별양동제2투</t>
  </si>
  <si>
    <t>별양동제3투</t>
  </si>
  <si>
    <t>과천동</t>
  </si>
  <si>
    <t>과천동제1투</t>
  </si>
  <si>
    <t>과천동제2투</t>
  </si>
  <si>
    <t>과천동제3투</t>
  </si>
  <si>
    <t>과천동제4투</t>
  </si>
  <si>
    <t>문원동</t>
  </si>
  <si>
    <t>문원동제1투</t>
  </si>
  <si>
    <t>문원동제2투</t>
  </si>
  <si>
    <t>고천동</t>
  </si>
  <si>
    <t>고천동제1투</t>
  </si>
  <si>
    <t>고천동제2투</t>
  </si>
  <si>
    <t>고천동제3투</t>
  </si>
  <si>
    <t>부곡동제5투</t>
  </si>
  <si>
    <t>부곡동제6투</t>
  </si>
  <si>
    <t>부곡동제7투</t>
  </si>
  <si>
    <t>오전동</t>
  </si>
  <si>
    <t>오전동제1투</t>
  </si>
  <si>
    <t>오전동제2투</t>
  </si>
  <si>
    <t>오전동제3투</t>
  </si>
  <si>
    <t>오전동제4투</t>
  </si>
  <si>
    <t>오전동제5투</t>
  </si>
  <si>
    <t>오전동제6투</t>
  </si>
  <si>
    <t>오전동제7투</t>
  </si>
  <si>
    <t>오전동제8투</t>
  </si>
  <si>
    <t>오전동제9투</t>
  </si>
  <si>
    <t>오전동제10투</t>
  </si>
  <si>
    <t>내손1동</t>
  </si>
  <si>
    <t>내손1동제1투</t>
  </si>
  <si>
    <t>내손1동제2투</t>
  </si>
  <si>
    <t>내손1동제3투</t>
  </si>
  <si>
    <t>내손1동제4투</t>
  </si>
  <si>
    <t>내손1동제5투</t>
  </si>
  <si>
    <t>내손2동</t>
  </si>
  <si>
    <t>내손2동제1투</t>
  </si>
  <si>
    <t>내손2동제2투</t>
  </si>
  <si>
    <t>내손2동제3투</t>
  </si>
  <si>
    <t>내손2동제4투</t>
  </si>
  <si>
    <t>내손2동제5투</t>
  </si>
  <si>
    <t>내손2동제6투</t>
  </si>
  <si>
    <t>내손2동제7투</t>
  </si>
  <si>
    <t>내손2동제8투</t>
  </si>
  <si>
    <t>청계동</t>
  </si>
  <si>
    <t>청계동제1투</t>
  </si>
  <si>
    <t>청계동제2투</t>
  </si>
  <si>
    <t>청계동제3투</t>
  </si>
  <si>
    <t>청계동제4투</t>
  </si>
  <si>
    <t>청계동제5투</t>
  </si>
  <si>
    <t>청계동제6투</t>
  </si>
  <si>
    <t>청계동제7투</t>
  </si>
  <si>
    <t>청계동제8투</t>
  </si>
  <si>
    <t>윤호중</t>
  </si>
  <si>
    <t>나태근</t>
  </si>
  <si>
    <t>강태성</t>
  </si>
  <si>
    <t>정지인</t>
  </si>
  <si>
    <t>갈매동</t>
  </si>
  <si>
    <t>갈매동제1투</t>
  </si>
  <si>
    <t>갈매동제2투</t>
  </si>
  <si>
    <t>갈매동제3투</t>
  </si>
  <si>
    <t>갈매동제4투</t>
  </si>
  <si>
    <t>갈매동제5투</t>
  </si>
  <si>
    <t>갈매동제6투</t>
  </si>
  <si>
    <t>갈매동제7투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</si>
  <si>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</si>
  <si>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</si>
  <si>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</si>
  <si>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</si>
  <si>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</si>
  <si>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</si>
  <si>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</si>
  <si>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</si>
  <si>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</si>
  <si>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</si>
  <si>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</si>
  <si>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</si>
  <si>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</si>
  <si>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</si>
  <si>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</si>
  <si>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</si>
  <si>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</si>
  <si>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</si>
  <si>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</si>
  <si>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</si>
  <si>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</si>
  <si>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</si>
  <si>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</si>
  <si>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</si>
  <si>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</si>
  <si>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</si>
  <si>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</si>
  <si>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</si>
  <si>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</si>
  <si>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</si>
  <si>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</si>
  <si>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</si>
  <si>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</si>
  <si>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</si>
  <si>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</si>
  <si>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</si>
  <si>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</si>
  <si>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</si>
  <si>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</si>
  <si>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</si>
  <si>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</si>
  <si>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</si>
  <si>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</si>
  <si>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</si>
  <si>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</si>
  <si>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</si>
  <si>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</si>
  <si>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</si>
  <si>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</si>
  <si>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</si>
  <si>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</si>
  <si>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</si>
  <si>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</si>
  <si>
    <t>조응천</t>
  </si>
  <si>
    <t>심장수</t>
  </si>
  <si>
    <t>이인희</t>
  </si>
  <si>
    <t>송영진</t>
  </si>
  <si>
    <t>한명선</t>
  </si>
  <si>
    <t>화도읍</t>
  </si>
  <si>
    <t>화도읍제1투</t>
  </si>
  <si>
    <t>화도읍제2투</t>
  </si>
  <si>
    <t>화도읍제3투</t>
  </si>
  <si>
    <t>화도읍제4투</t>
  </si>
  <si>
    <t>화도읍제5투</t>
  </si>
  <si>
    <t>화도읍제6투</t>
  </si>
  <si>
    <t>화도읍제7투</t>
  </si>
  <si>
    <t>화도읍제8투</t>
  </si>
  <si>
    <t>화도읍제9투</t>
  </si>
  <si>
    <t>화도읍제10투</t>
  </si>
  <si>
    <t>화도읍제11투</t>
  </si>
  <si>
    <t>화도읍제12투</t>
  </si>
  <si>
    <t>화도읍제13투</t>
  </si>
  <si>
    <t>화도읍제14투</t>
  </si>
  <si>
    <t>화도읍제15투</t>
  </si>
  <si>
    <t>화도읍제16투</t>
  </si>
  <si>
    <t>화도읍제17투</t>
  </si>
  <si>
    <t>화도읍제18투</t>
  </si>
  <si>
    <t>화도읍제19투</t>
  </si>
  <si>
    <t>화도읍제20투</t>
  </si>
  <si>
    <t>화도읍제21투</t>
  </si>
  <si>
    <t>화도읍제22투</t>
  </si>
  <si>
    <t>화도읍제23투</t>
  </si>
  <si>
    <t>화도읍제24투</t>
  </si>
  <si>
    <t>수동면</t>
  </si>
  <si>
    <t>수동면제1투</t>
  </si>
  <si>
    <t>수동면제2투</t>
  </si>
  <si>
    <t>수동면제3투</t>
  </si>
  <si>
    <t>호평동</t>
  </si>
  <si>
    <t>호평동제1투</t>
  </si>
  <si>
    <t>호평동제2투</t>
  </si>
  <si>
    <t>호평동제3투</t>
  </si>
  <si>
    <t>호평동제4투</t>
  </si>
  <si>
    <t>호평동제5투</t>
  </si>
  <si>
    <t>호평동제6투</t>
  </si>
  <si>
    <t>호평동제7투</t>
  </si>
  <si>
    <t>호평동제8투</t>
  </si>
  <si>
    <t>평내동</t>
  </si>
  <si>
    <t>평내동제1투</t>
  </si>
  <si>
    <t>평내동제2투</t>
  </si>
  <si>
    <t>평내동제3투</t>
  </si>
  <si>
    <t>평내동제4투</t>
  </si>
  <si>
    <t>평내동제5투</t>
  </si>
  <si>
    <t>평내동제6투</t>
  </si>
  <si>
    <t>평내동제7투</t>
  </si>
  <si>
    <t>김한정</t>
  </si>
  <si>
    <t>김용식</t>
  </si>
  <si>
    <t>하도겸</t>
  </si>
  <si>
    <t>이석우</t>
  </si>
  <si>
    <t>진접읍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</si>
  <si>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</si>
  <si>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</si>
  <si>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</si>
  <si>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</si>
  <si>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</si>
  <si>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</si>
  <si>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</si>
  <si>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</si>
  <si>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</si>
  <si>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</si>
  <si>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</si>
  <si>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</si>
  <si>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</si>
  <si>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</si>
  <si>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</si>
  <si>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진접읍제16투</t>
  </si>
  <si>
    <t>진접읍제17투</t>
  </si>
  <si>
    <t>오남읍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</si>
  <si>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</si>
  <si>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</si>
  <si>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</si>
  <si>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</si>
  <si>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</si>
  <si>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</si>
  <si>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</si>
  <si>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</si>
  <si>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</si>
  <si>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오남읍제10투</t>
  </si>
  <si>
    <t>별내면</t>
  </si>
  <si>
    <t>별내면제1투</t>
  </si>
  <si>
    <t>별내면제2투</t>
  </si>
  <si>
    <t>별내면제3투</t>
  </si>
  <si>
    <t>별내면제4투</t>
  </si>
  <si>
    <t>별내면제5투</t>
  </si>
  <si>
    <t>별내동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</si>
  <si>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</si>
  <si>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</si>
  <si>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</si>
  <si>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</si>
  <si>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</si>
  <si>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</si>
  <si>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</si>
  <si>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</si>
  <si>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</si>
  <si>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별내동제10투</t>
  </si>
  <si>
    <t>별내동제11투</t>
  </si>
  <si>
    <t>별내동제12투</t>
  </si>
  <si>
    <t>별내동제13투</t>
  </si>
  <si>
    <t>김용민</t>
  </si>
  <si>
    <t>주광덕</t>
  </si>
  <si>
    <t>장형진</t>
  </si>
  <si>
    <t>전채희</t>
  </si>
  <si>
    <t>와부읍</t>
  </si>
  <si>
    <t>와부읍제1투</t>
  </si>
  <si>
    <t>와부읍제2투</t>
  </si>
  <si>
    <t>와부읍제3투</t>
  </si>
  <si>
    <t>와부읍제4투</t>
  </si>
  <si>
    <t>와부읍제5투</t>
  </si>
  <si>
    <t>와부읍제6투</t>
  </si>
  <si>
    <t>와부읍제7투</t>
  </si>
  <si>
    <t>와부읍제8투</t>
  </si>
  <si>
    <t>와부읍제9투</t>
  </si>
  <si>
    <t>와부읍제10투</t>
  </si>
  <si>
    <t>와부읍제11투</t>
  </si>
  <si>
    <t>와부읍제12투</t>
  </si>
  <si>
    <t>와부읍제13투</t>
  </si>
  <si>
    <t>와부읍제14투</t>
  </si>
  <si>
    <t>와부읍제15투</t>
  </si>
  <si>
    <t>와부읍제16투</t>
  </si>
  <si>
    <t>와부읍제17투</t>
  </si>
  <si>
    <t>진건읍</t>
  </si>
  <si>
    <t>진건읍제1투</t>
  </si>
  <si>
    <t>진건읍제2투</t>
  </si>
  <si>
    <t>진건읍제3투</t>
  </si>
  <si>
    <t>진건읍제4투</t>
  </si>
  <si>
    <t>진건읍제5투</t>
  </si>
  <si>
    <t>진건읍제6투</t>
  </si>
  <si>
    <t>진건읍제7투</t>
  </si>
  <si>
    <t>조안면</t>
  </si>
  <si>
    <t>조안면제1투</t>
  </si>
  <si>
    <t>조안면제2투</t>
  </si>
  <si>
    <t>양정동</t>
  </si>
  <si>
    <t>양정동제1투</t>
  </si>
  <si>
    <t>양정동제2투</t>
  </si>
  <si>
    <t>다산1동</t>
  </si>
  <si>
    <t>다산1동제1투</t>
  </si>
  <si>
    <t>다산1동제2투</t>
  </si>
  <si>
    <t>다산1동제3투</t>
  </si>
  <si>
    <t>다산1동제4투</t>
  </si>
  <si>
    <t>다산1동제5투</t>
  </si>
  <si>
    <t>다산1동제6투</t>
  </si>
  <si>
    <t>다산1동제7투</t>
  </si>
  <si>
    <t>다산1동제8투</t>
  </si>
  <si>
    <t>다산1동제9투</t>
  </si>
  <si>
    <t>다산1동제10투</t>
  </si>
  <si>
    <t>다산1동제11투</t>
  </si>
  <si>
    <t>다산1동제12투</t>
  </si>
  <si>
    <t>다산1동제13투</t>
  </si>
  <si>
    <t>다산1동제14투</t>
  </si>
  <si>
    <t>다산1동제15투</t>
  </si>
  <si>
    <t>다산2동</t>
  </si>
  <si>
    <t>다산2동제1투</t>
  </si>
  <si>
    <t>다산2동제2투</t>
  </si>
  <si>
    <t>다산2동제3투</t>
  </si>
  <si>
    <t>다산2동제4투</t>
  </si>
  <si>
    <t>다산2동제5투</t>
  </si>
  <si>
    <t>다산2동제6투</t>
  </si>
  <si>
    <t>퇴계원읍</t>
  </si>
  <si>
    <t>퇴계원읍제1투</t>
  </si>
  <si>
    <t>퇴계원읍제2투</t>
  </si>
  <si>
    <t>퇴계원읍제3투</t>
  </si>
  <si>
    <t>퇴계원읍제4투</t>
  </si>
  <si>
    <t>퇴계원읍제5투</t>
  </si>
  <si>
    <t>퇴계원읍제6투</t>
  </si>
  <si>
    <t>안민석</t>
  </si>
  <si>
    <t>최윤희</t>
  </si>
  <si>
    <t>이규희</t>
  </si>
  <si>
    <t>대원동</t>
  </si>
  <si>
    <t>대원동제1투</t>
  </si>
  <si>
    <t>대원동제2투</t>
  </si>
  <si>
    <t>대원동제3투</t>
  </si>
  <si>
    <t>대원동제4투</t>
  </si>
  <si>
    <t>대원동제5투</t>
  </si>
  <si>
    <t>대원동제6투</t>
  </si>
  <si>
    <t>대원동제7투</t>
  </si>
  <si>
    <t>대원동제8투</t>
  </si>
  <si>
    <t>대원동제9투</t>
  </si>
  <si>
    <t>대원동제10투</t>
  </si>
  <si>
    <t>대원동제11투</t>
  </si>
  <si>
    <t>대원동제12투</t>
  </si>
  <si>
    <t>대원동제13투</t>
  </si>
  <si>
    <t>대원동제14투</t>
  </si>
  <si>
    <t>남촌동</t>
  </si>
  <si>
    <t>남촌동제1투</t>
  </si>
  <si>
    <t>남촌동제2투</t>
  </si>
  <si>
    <t>남촌동제3투</t>
  </si>
  <si>
    <t>남촌동제4투</t>
  </si>
  <si>
    <t>남촌동제5투</t>
  </si>
  <si>
    <t>남촌동제6투</t>
  </si>
  <si>
    <t>신장동</t>
  </si>
  <si>
    <t>신장동제1투</t>
  </si>
  <si>
    <t>신장동제2투</t>
  </si>
  <si>
    <t>신장동제3투</t>
  </si>
  <si>
    <t>신장동제4투</t>
  </si>
  <si>
    <t>신장동제5투</t>
  </si>
  <si>
    <t>신장동제6투</t>
  </si>
  <si>
    <t>신장동제7투</t>
  </si>
  <si>
    <t>신장동제8투</t>
  </si>
  <si>
    <t>신장동제9투</t>
  </si>
  <si>
    <t>신장동제10투</t>
  </si>
  <si>
    <t>신장동제11투</t>
  </si>
  <si>
    <t>신장동제12투</t>
  </si>
  <si>
    <t>세마동</t>
  </si>
  <si>
    <t>세마동제1투</t>
  </si>
  <si>
    <t>세마동제2투</t>
  </si>
  <si>
    <t>세마동제3투</t>
  </si>
  <si>
    <t>세마동제4투</t>
  </si>
  <si>
    <t>세마동제5투</t>
  </si>
  <si>
    <t>세마동제6투</t>
  </si>
  <si>
    <t>초평동</t>
  </si>
  <si>
    <t>초평동제1투</t>
  </si>
  <si>
    <t>초평동제2투</t>
  </si>
  <si>
    <t>초평동제3투</t>
  </si>
  <si>
    <t>초평동제4투</t>
  </si>
  <si>
    <t>초평동제5투</t>
  </si>
  <si>
    <t>문정복</t>
  </si>
  <si>
    <t>함진규</t>
  </si>
  <si>
    <t>양범진</t>
  </si>
  <si>
    <t>홍석준</t>
  </si>
  <si>
    <t>대야동</t>
  </si>
  <si>
    <t>대야동제1투</t>
  </si>
  <si>
    <t>대야동제2투</t>
  </si>
  <si>
    <t>대야동제3투</t>
  </si>
  <si>
    <t>대야동제4투</t>
  </si>
  <si>
    <t>대야동제5투</t>
  </si>
  <si>
    <t>대야동제6투</t>
  </si>
  <si>
    <t>대야동제7투</t>
  </si>
  <si>
    <t>대야동제8투</t>
  </si>
  <si>
    <t>대야동제9투</t>
  </si>
  <si>
    <t>신천동</t>
  </si>
  <si>
    <t>신천동제1투</t>
  </si>
  <si>
    <t>신천동제2투</t>
  </si>
  <si>
    <t>신천동제3투</t>
  </si>
  <si>
    <t>신천동제4투</t>
  </si>
  <si>
    <t>신천동제5투</t>
  </si>
  <si>
    <t>신천동제6투</t>
  </si>
  <si>
    <t>신천동제7투</t>
  </si>
  <si>
    <t>신천동제8투</t>
  </si>
  <si>
    <t>신현동</t>
  </si>
  <si>
    <t>신현동제1투</t>
  </si>
  <si>
    <t>신현동제2투</t>
  </si>
  <si>
    <t>신현동제3투</t>
  </si>
  <si>
    <t>신현동제4투</t>
  </si>
  <si>
    <t>은행동</t>
  </si>
  <si>
    <t>은행동제1투</t>
  </si>
  <si>
    <t>은행동제2투</t>
  </si>
  <si>
    <t>은행동제3투</t>
  </si>
  <si>
    <t>은행동제4투</t>
  </si>
  <si>
    <t>은행동제5투</t>
  </si>
  <si>
    <t>은행동제6투</t>
  </si>
  <si>
    <t>은행동제7투</t>
  </si>
  <si>
    <t>은행동제8투</t>
  </si>
  <si>
    <t>매화동</t>
  </si>
  <si>
    <t>매화동제1투</t>
  </si>
  <si>
    <t>매화동제2투</t>
  </si>
  <si>
    <t>매화동제3투</t>
  </si>
  <si>
    <t>목감동</t>
  </si>
  <si>
    <t>목감동제1투</t>
  </si>
  <si>
    <t>목감동제2투</t>
  </si>
  <si>
    <t>목감동제3투</t>
  </si>
  <si>
    <t>목감동제4투</t>
  </si>
  <si>
    <t>목감동제5투</t>
  </si>
  <si>
    <t>목감동제6투</t>
  </si>
  <si>
    <t>목감동제7투</t>
  </si>
  <si>
    <t>목감동제8투</t>
  </si>
  <si>
    <t>과림동</t>
  </si>
  <si>
    <t>과림동투표소</t>
  </si>
  <si>
    <t>연성동</t>
  </si>
  <si>
    <t>연성동제1투</t>
  </si>
  <si>
    <t>연성동제2투</t>
  </si>
  <si>
    <t>연성동제3투</t>
  </si>
  <si>
    <t>연성동제4투</t>
  </si>
  <si>
    <t>연성동제5투</t>
  </si>
  <si>
    <t>장곡동</t>
  </si>
  <si>
    <t>장곡동제1투</t>
  </si>
  <si>
    <t>장곡동제2투</t>
  </si>
  <si>
    <t>장곡동제3투</t>
  </si>
  <si>
    <t>조정식</t>
  </si>
  <si>
    <t>김승</t>
  </si>
  <si>
    <t>이창희</t>
  </si>
  <si>
    <t>군자동</t>
  </si>
  <si>
    <t>군자동제1투</t>
  </si>
  <si>
    <t>군자동제2투</t>
  </si>
  <si>
    <t>군자동제3투</t>
  </si>
  <si>
    <t>군자동제4투</t>
  </si>
  <si>
    <t>군자동제5투</t>
  </si>
  <si>
    <t>정왕본동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</si>
  <si>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</si>
  <si>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</si>
  <si>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</si>
  <si>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</si>
  <si>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</si>
  <si>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</si>
  <si>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</si>
  <si>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</si>
  <si>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</si>
  <si>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</si>
  <si>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</si>
  <si>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</si>
  <si>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</si>
  <si>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</si>
  <si>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</si>
  <si>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</si>
  <si>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</si>
  <si>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</si>
  <si>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</si>
  <si>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</si>
  <si>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</t>
  </si>
  <si>
    <t>정왕3동제1투</t>
  </si>
  <si>
    <t>정왕3동제2투</t>
  </si>
  <si>
    <t>정왕3동제3투</t>
  </si>
  <si>
    <t>정왕3동제4투</t>
  </si>
  <si>
    <t>정왕3동제5투</t>
  </si>
  <si>
    <t>정왕4동</t>
  </si>
  <si>
    <t>정왕4동제1투</t>
  </si>
  <si>
    <t>정왕4동제2투</t>
  </si>
  <si>
    <t>정왕4동제3투</t>
  </si>
  <si>
    <t>정왕4동제4투</t>
  </si>
  <si>
    <t>정왕4동제5투</t>
  </si>
  <si>
    <t>월곶동</t>
  </si>
  <si>
    <t>월곶동제1투</t>
  </si>
  <si>
    <t>월곶동제2투</t>
  </si>
  <si>
    <t>월곶동제3투</t>
  </si>
  <si>
    <t>월곶동제4투</t>
  </si>
  <si>
    <t>배곧동</t>
  </si>
  <si>
    <t>배곧동제1투</t>
  </si>
  <si>
    <t>배곧동제2투</t>
  </si>
  <si>
    <t>배곧동제3투</t>
  </si>
  <si>
    <t>배곧동제4투</t>
  </si>
  <si>
    <t>배곧동제5투</t>
  </si>
  <si>
    <t>배곧동제6투</t>
  </si>
  <si>
    <t>배곧동제7투</t>
  </si>
  <si>
    <t>배곧동제8투</t>
  </si>
  <si>
    <t>배곧동제9투</t>
  </si>
  <si>
    <t>배곧동제10투</t>
  </si>
  <si>
    <t>배곧동제11투</t>
  </si>
  <si>
    <t>배곧동제12투</t>
  </si>
  <si>
    <t>배곧동제13투</t>
  </si>
  <si>
    <t>배곧동제14투</t>
  </si>
  <si>
    <t>이학영</t>
  </si>
  <si>
    <t>심규철</t>
  </si>
  <si>
    <t>김도현</t>
  </si>
  <si>
    <t>군포1동</t>
  </si>
  <si>
    <t>군포1동제1투</t>
  </si>
  <si>
    <t>군포1동제2투</t>
  </si>
  <si>
    <t>군포1동제3투</t>
  </si>
  <si>
    <t>군포1동제4투</t>
  </si>
  <si>
    <t>군포1동제5투</t>
  </si>
  <si>
    <t>군포1동제6투</t>
  </si>
  <si>
    <t>군포1동제7투</t>
  </si>
  <si>
    <t>군포1동제8투</t>
  </si>
  <si>
    <t>군포1동제9투</t>
  </si>
  <si>
    <t>군포2동</t>
  </si>
  <si>
    <t>군포2동제1투</t>
  </si>
  <si>
    <t>군포2동제2투</t>
  </si>
  <si>
    <t>군포2동제3투</t>
  </si>
  <si>
    <t>군포2동제4투</t>
  </si>
  <si>
    <t>군포2동제5투</t>
  </si>
  <si>
    <t>군포2동제6투</t>
  </si>
  <si>
    <t>군포2동제7투</t>
  </si>
  <si>
    <t>군포2동제8투</t>
  </si>
  <si>
    <t>군포2동제9투</t>
  </si>
  <si>
    <t>군포2동제10투</t>
  </si>
  <si>
    <t>군포2동제11투</t>
  </si>
  <si>
    <t>군포2동제12투</t>
  </si>
  <si>
    <t>산본1동</t>
  </si>
  <si>
    <t>산본1동제1투</t>
  </si>
  <si>
    <t>산본1동제2투</t>
  </si>
  <si>
    <t>산본1동제3투</t>
  </si>
  <si>
    <t>산본1동제4투</t>
  </si>
  <si>
    <t>산본1동제5투</t>
  </si>
  <si>
    <t>산본2동</t>
  </si>
  <si>
    <t>산본2동제1투</t>
  </si>
  <si>
    <t>산본2동제2투</t>
  </si>
  <si>
    <t>산본2동제3투</t>
  </si>
  <si>
    <t>산본2동제4투</t>
  </si>
  <si>
    <t>산본2동제5투</t>
  </si>
  <si>
    <t>산본2동제6투</t>
  </si>
  <si>
    <t>산본2동제7투</t>
  </si>
  <si>
    <t>금정동</t>
  </si>
  <si>
    <t>금정동제1투</t>
  </si>
  <si>
    <t>금정동제2투</t>
  </si>
  <si>
    <t>금정동제3투</t>
  </si>
  <si>
    <t>금정동제4투</t>
  </si>
  <si>
    <t>재궁동</t>
  </si>
  <si>
    <t>재궁동제1투</t>
  </si>
  <si>
    <t>재궁동제2투</t>
  </si>
  <si>
    <t>재궁동제3투</t>
  </si>
  <si>
    <t>재궁동제4투</t>
  </si>
  <si>
    <t>재궁동제5투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</si>
  <si>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</si>
  <si>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</si>
  <si>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</si>
  <si>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</si>
  <si>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</si>
  <si>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</si>
  <si>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수리동</t>
  </si>
  <si>
    <t>수리동제1투</t>
  </si>
  <si>
    <t>수리동제2투</t>
  </si>
  <si>
    <t>수리동제3투</t>
  </si>
  <si>
    <t>수리동제4투</t>
  </si>
  <si>
    <t>수리동제5투</t>
  </si>
  <si>
    <t>궁내동</t>
  </si>
  <si>
    <t>궁내동제1투</t>
  </si>
  <si>
    <t>궁내동제2투</t>
  </si>
  <si>
    <t>궁내동제3투</t>
  </si>
  <si>
    <t>궁내동제4투</t>
  </si>
  <si>
    <t>궁내동제5투</t>
  </si>
  <si>
    <t>광정동</t>
  </si>
  <si>
    <t>광정동제1투</t>
  </si>
  <si>
    <t>광정동제2투</t>
  </si>
  <si>
    <t>광정동제3투</t>
  </si>
  <si>
    <t>광정동제4투</t>
  </si>
  <si>
    <t>광정동제5투</t>
  </si>
  <si>
    <t>광정동제6투</t>
  </si>
  <si>
    <t>최종윤</t>
  </si>
  <si>
    <t>이창근</t>
  </si>
  <si>
    <t>박영순</t>
  </si>
  <si>
    <t>이현재</t>
  </si>
  <si>
    <t>천현동</t>
  </si>
  <si>
    <t>천현동제1투</t>
  </si>
  <si>
    <t>천현동제2투</t>
  </si>
  <si>
    <t>천현동제3투</t>
  </si>
  <si>
    <t>신장2동제3투</t>
  </si>
  <si>
    <t>신장2동제4투</t>
  </si>
  <si>
    <t>신장2동제5투</t>
  </si>
  <si>
    <t>신장2동제6투</t>
  </si>
  <si>
    <t>신장2동제7투</t>
  </si>
  <si>
    <t>신장2동제8투</t>
  </si>
  <si>
    <t>신장2동제9투</t>
  </si>
  <si>
    <t>신장2동제10투</t>
  </si>
  <si>
    <t>신장2동제11투</t>
  </si>
  <si>
    <t>덕풍1동</t>
  </si>
  <si>
    <t>덕풍1동제1투</t>
  </si>
  <si>
    <t>덕풍1동제2투</t>
  </si>
  <si>
    <t>덕풍1동제3투</t>
  </si>
  <si>
    <t>덕풍1동제4투</t>
  </si>
  <si>
    <t>덕풍2동</t>
  </si>
  <si>
    <t>덕풍2동제1투</t>
  </si>
  <si>
    <t>덕풍2동제2투</t>
  </si>
  <si>
    <t>덕풍2동제3투</t>
  </si>
  <si>
    <t>덕풍2동제4투</t>
  </si>
  <si>
    <t>덕풍2동제5투</t>
  </si>
  <si>
    <t>덕풍2동제6투</t>
  </si>
  <si>
    <t>덕풍3동</t>
  </si>
  <si>
    <t>덕풍3동제1투</t>
  </si>
  <si>
    <t>덕풍3동제2투</t>
  </si>
  <si>
    <t>덕풍3동제3투</t>
  </si>
  <si>
    <t>덕풍3동제4투</t>
  </si>
  <si>
    <t>덕풍3동제5투</t>
  </si>
  <si>
    <t>감북동</t>
  </si>
  <si>
    <t>감북동제1투</t>
  </si>
  <si>
    <t>감북동제2투</t>
  </si>
  <si>
    <t>춘궁동</t>
  </si>
  <si>
    <t>춘궁동투표소</t>
  </si>
  <si>
    <t>초이동</t>
  </si>
  <si>
    <t>초이동투표소</t>
  </si>
  <si>
    <t>미사1동</t>
  </si>
  <si>
    <t>미사1동제1투</t>
  </si>
  <si>
    <t>미사1동제2투</t>
  </si>
  <si>
    <t>미사1동제3투</t>
  </si>
  <si>
    <t>미사1동제4투</t>
  </si>
  <si>
    <t>미사1동제5투</t>
  </si>
  <si>
    <t>미사1동제6투</t>
  </si>
  <si>
    <t>미사1동제7투</t>
  </si>
  <si>
    <t>미사2동</t>
  </si>
  <si>
    <t>미사2동제1투</t>
  </si>
  <si>
    <t>미사2동제2투</t>
  </si>
  <si>
    <t>미사2동제3투</t>
  </si>
  <si>
    <t>미사2동제4투</t>
  </si>
  <si>
    <t>미사2동제5투</t>
  </si>
  <si>
    <t>미사2동제6투</t>
  </si>
  <si>
    <t>미사2동제7투</t>
  </si>
  <si>
    <t>미사2동제8투</t>
  </si>
  <si>
    <t>오세영</t>
  </si>
  <si>
    <t>정찬민</t>
  </si>
  <si>
    <t>정이주</t>
  </si>
  <si>
    <t>포곡읍</t>
  </si>
  <si>
    <t>포곡읍제1투</t>
  </si>
  <si>
    <t>포곡읍제2투</t>
  </si>
  <si>
    <t>포곡읍제3투</t>
  </si>
  <si>
    <t>포곡읍제4투</t>
  </si>
  <si>
    <t>포곡읍제5투</t>
  </si>
  <si>
    <t>포곡읍제6투</t>
  </si>
  <si>
    <t>포곡읍제7투</t>
  </si>
  <si>
    <t>포곡읍제8투</t>
  </si>
  <si>
    <t>남사면</t>
  </si>
  <si>
    <t>남사면제1투</t>
  </si>
  <si>
    <t>남사면제2투</t>
  </si>
  <si>
    <t>남사면제3투</t>
  </si>
  <si>
    <t>남사면제4투</t>
  </si>
  <si>
    <t>남사면제5투</t>
  </si>
  <si>
    <t>남사면제6투</t>
  </si>
  <si>
    <t>남사면제7투</t>
  </si>
  <si>
    <t>원삼면</t>
  </si>
  <si>
    <t>원삼면제1투</t>
  </si>
  <si>
    <t>원삼면제2투</t>
  </si>
  <si>
    <t>원삼면제3투</t>
  </si>
  <si>
    <t>원삼면제4투</t>
  </si>
  <si>
    <t>백암면</t>
  </si>
  <si>
    <t>백암면제1투</t>
  </si>
  <si>
    <t>백암면제2투</t>
  </si>
  <si>
    <t>백암면제3투</t>
  </si>
  <si>
    <t>백암면제4투</t>
  </si>
  <si>
    <t>백암면제5투</t>
  </si>
  <si>
    <t>양지면</t>
  </si>
  <si>
    <t>양지면제1투</t>
  </si>
  <si>
    <t>양지면제2투</t>
  </si>
  <si>
    <t>양지면제3투</t>
  </si>
  <si>
    <t>양지면제4투</t>
  </si>
  <si>
    <t>역삼동</t>
  </si>
  <si>
    <t>역삼동제1투</t>
  </si>
  <si>
    <t>역삼동제2투</t>
  </si>
  <si>
    <t>역삼동제3투</t>
  </si>
  <si>
    <t>역삼동제4투</t>
  </si>
  <si>
    <t>역삼동제5투</t>
  </si>
  <si>
    <t>역삼동제6투</t>
  </si>
  <si>
    <t>역삼동제7투</t>
  </si>
  <si>
    <t>역삼동제8투</t>
  </si>
  <si>
    <t>역삼동제9투</t>
  </si>
  <si>
    <t>유림동</t>
  </si>
  <si>
    <t>유림동제1투</t>
  </si>
  <si>
    <t>유림동제2투</t>
  </si>
  <si>
    <t>유림동제3투</t>
  </si>
  <si>
    <t>유림동제4투</t>
  </si>
  <si>
    <t>유림동제5투</t>
  </si>
  <si>
    <t>유림동제6투</t>
  </si>
  <si>
    <t>유림동제7투</t>
  </si>
  <si>
    <t>동부동</t>
  </si>
  <si>
    <t>동부동제1투</t>
  </si>
  <si>
    <t>동부동제2투</t>
  </si>
  <si>
    <t>동부동제3투</t>
  </si>
  <si>
    <t>모현읍</t>
  </si>
  <si>
    <t>모현읍제1투</t>
  </si>
  <si>
    <t>모현읍제2투</t>
  </si>
  <si>
    <t>모현읍제3투</t>
  </si>
  <si>
    <t>모현읍제4투</t>
  </si>
  <si>
    <t>모현읍제5투</t>
  </si>
  <si>
    <t>모현읍제6투</t>
  </si>
  <si>
    <t>이동읍</t>
  </si>
  <si>
    <t>이동읍제1투</t>
  </si>
  <si>
    <t>이동읍제2투</t>
  </si>
  <si>
    <t>이동읍제3투</t>
  </si>
  <si>
    <t>이동읍제4투</t>
  </si>
  <si>
    <t>이동읍제5투</t>
  </si>
  <si>
    <t>김민기</t>
  </si>
  <si>
    <t>이원섭</t>
  </si>
  <si>
    <t>김해곤</t>
  </si>
  <si>
    <t>최준혁</t>
  </si>
  <si>
    <t>신갈동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</si>
  <si>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</si>
  <si>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</si>
  <si>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</si>
  <si>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</si>
  <si>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</si>
  <si>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</si>
  <si>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</si>
  <si>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</si>
  <si>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신갈동제9투</t>
  </si>
  <si>
    <t>구갈동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</si>
  <si>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</si>
  <si>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</si>
  <si>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</si>
  <si>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</si>
  <si>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</si>
  <si>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</si>
  <si>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</si>
  <si>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구갈동제8투</t>
  </si>
  <si>
    <t>구갈동제9투</t>
  </si>
  <si>
    <t>상갈동</t>
  </si>
  <si>
    <t>상갈동제1투</t>
  </si>
  <si>
    <t>상갈동제2투</t>
  </si>
  <si>
    <t>상갈동제3투</t>
  </si>
  <si>
    <t>기흥동</t>
  </si>
  <si>
    <t>기흥동제1투</t>
  </si>
  <si>
    <t>기흥동제2투</t>
  </si>
  <si>
    <t>기흥동제3투</t>
  </si>
  <si>
    <t>기흥동제4투</t>
  </si>
  <si>
    <t>기흥동제5투</t>
  </si>
  <si>
    <t>서농동</t>
  </si>
  <si>
    <t>서농동제1투</t>
  </si>
  <si>
    <t>서농동제2투</t>
  </si>
  <si>
    <t>서농동제3투</t>
  </si>
  <si>
    <t>서농동제4투</t>
  </si>
  <si>
    <t>서농동제5투</t>
  </si>
  <si>
    <t>서농동제6투</t>
  </si>
  <si>
    <t>상하동</t>
  </si>
  <si>
    <t>상하동제1투</t>
  </si>
  <si>
    <t>상하동제2투</t>
  </si>
  <si>
    <t>상하동제3투</t>
  </si>
  <si>
    <t>상하동제4투</t>
  </si>
  <si>
    <t>상하동제5투</t>
  </si>
  <si>
    <t>영덕1동</t>
  </si>
  <si>
    <t>영덕1동제1투</t>
  </si>
  <si>
    <t>영덕1동제2투</t>
  </si>
  <si>
    <t>영덕1동제3투</t>
  </si>
  <si>
    <t>영덕1동제4투</t>
  </si>
  <si>
    <t>영덕1동제5투</t>
  </si>
  <si>
    <t>영덕1동제6투</t>
  </si>
  <si>
    <t>영덕2동</t>
  </si>
  <si>
    <t>영덕2동제1투</t>
  </si>
  <si>
    <t>영덕2동제2투</t>
  </si>
  <si>
    <t>영덕2동제3투</t>
  </si>
  <si>
    <t>보라동</t>
  </si>
  <si>
    <t>보라동제1투</t>
  </si>
  <si>
    <t>보라동제2투</t>
  </si>
  <si>
    <t>보라동제3투</t>
  </si>
  <si>
    <t>보라동제4투</t>
  </si>
  <si>
    <t>보라동제5투</t>
  </si>
  <si>
    <t>보라동제6투</t>
  </si>
  <si>
    <t>보라동제7투</t>
  </si>
  <si>
    <t>동백3동</t>
  </si>
  <si>
    <t>동백3동제1투</t>
  </si>
  <si>
    <t>동백3동제2투</t>
  </si>
  <si>
    <t>동백3동제3투</t>
  </si>
  <si>
    <t>동백3동제4투</t>
  </si>
  <si>
    <t>정춘숙</t>
  </si>
  <si>
    <t>이상일</t>
  </si>
  <si>
    <t>서연우</t>
  </si>
  <si>
    <t>풍덕천1동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</si>
  <si>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</si>
  <si>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</si>
  <si>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</si>
  <si>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</si>
  <si>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</si>
  <si>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</si>
  <si>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</si>
  <si>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풍덕천1동제8투</t>
  </si>
  <si>
    <t>풍덕천2동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</si>
  <si>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</si>
  <si>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</si>
  <si>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</si>
  <si>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</si>
  <si>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</si>
  <si>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</si>
  <si>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</si>
  <si>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</si>
  <si>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풍덕천2동제9투</t>
  </si>
  <si>
    <t>신봉동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</si>
  <si>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</si>
  <si>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</si>
  <si>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</si>
  <si>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</si>
  <si>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</si>
  <si>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</si>
  <si>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</si>
  <si>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죽전2동</t>
  </si>
  <si>
    <t>죽전2동제1투</t>
  </si>
  <si>
    <t>죽전2동제2투</t>
  </si>
  <si>
    <t>죽전2동제3투</t>
  </si>
  <si>
    <t>죽전2동제4투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</si>
  <si>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</si>
  <si>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</si>
  <si>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</si>
  <si>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</si>
  <si>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</si>
  <si>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</si>
  <si>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</si>
  <si>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</si>
  <si>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</si>
  <si>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동천동제9투</t>
  </si>
  <si>
    <t>상현1동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</si>
  <si>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</si>
  <si>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</si>
  <si>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</si>
  <si>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</si>
  <si>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</si>
  <si>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</si>
  <si>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</si>
  <si>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</si>
  <si>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</si>
  <si>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성복동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</si>
  <si>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</si>
  <si>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</si>
  <si>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</si>
  <si>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</si>
  <si>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</si>
  <si>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</si>
  <si>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</si>
  <si>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성복동제8투</t>
  </si>
  <si>
    <t>성복동제9투</t>
  </si>
  <si>
    <t>이탄희</t>
  </si>
  <si>
    <t>김범수</t>
  </si>
  <si>
    <t>노경래</t>
  </si>
  <si>
    <t>김배곤</t>
  </si>
  <si>
    <t>친박신당</t>
  </si>
  <si>
    <t>김근기</t>
  </si>
  <si>
    <t>박성원</t>
  </si>
  <si>
    <t>구성동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</si>
  <si>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</si>
  <si>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</si>
  <si>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</si>
  <si>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</si>
  <si>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</si>
  <si>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</si>
  <si>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</si>
  <si>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</si>
  <si>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</si>
  <si>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</si>
  <si>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</si>
  <si>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</si>
  <si>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</si>
  <si>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</si>
  <si>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</si>
  <si>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</si>
  <si>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보정동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</si>
  <si>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</si>
  <si>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</si>
  <si>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</si>
  <si>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</si>
  <si>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</si>
  <si>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</si>
  <si>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</si>
  <si>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</si>
  <si>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</si>
  <si>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</si>
  <si>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</si>
  <si>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</si>
  <si>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</si>
  <si>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</si>
  <si>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</si>
  <si>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</si>
  <si>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</si>
  <si>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</si>
  <si>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동백1동</t>
  </si>
  <si>
    <t>동백1동제1투</t>
  </si>
  <si>
    <t>동백1동제2투</t>
  </si>
  <si>
    <t>동백1동제3투</t>
  </si>
  <si>
    <t>동백1동제4투</t>
  </si>
  <si>
    <t>동백1동제5투</t>
  </si>
  <si>
    <t>동백1동제6투</t>
  </si>
  <si>
    <t>동백2동</t>
  </si>
  <si>
    <t>동백2동제1투</t>
  </si>
  <si>
    <t>동백2동제2투</t>
  </si>
  <si>
    <t>동백2동제3투</t>
  </si>
  <si>
    <t>동백2동제4투</t>
  </si>
  <si>
    <t>동백2동제5투</t>
  </si>
  <si>
    <t>상현2동</t>
  </si>
  <si>
    <t>상현2동제1투</t>
  </si>
  <si>
    <t>상현2동제2투</t>
  </si>
  <si>
    <t>상현2동제3투</t>
  </si>
  <si>
    <t>상현2동제4투</t>
  </si>
  <si>
    <t>상현2동제5투</t>
  </si>
  <si>
    <t>상현2동제6투</t>
  </si>
  <si>
    <t>윤후덕</t>
  </si>
  <si>
    <t>신보라</t>
  </si>
  <si>
    <t>박수연</t>
  </si>
  <si>
    <t>기독자유통일당</t>
  </si>
  <si>
    <t>김정섭</t>
  </si>
  <si>
    <t>조리읍</t>
  </si>
  <si>
    <t>조리읍제1투</t>
  </si>
  <si>
    <t>조리읍제2투</t>
  </si>
  <si>
    <t>조리읍제3투</t>
  </si>
  <si>
    <t>조리읍제4투</t>
  </si>
  <si>
    <t>조리읍제5투</t>
  </si>
  <si>
    <t>조리읍제6투</t>
  </si>
  <si>
    <t>조리읍제7투</t>
  </si>
  <si>
    <t>조리읍제8투</t>
  </si>
  <si>
    <t>조리읍제9투</t>
  </si>
  <si>
    <t>광탄면</t>
  </si>
  <si>
    <t>광탄면제1투</t>
  </si>
  <si>
    <t>광탄면제2투</t>
  </si>
  <si>
    <t>광탄면제3투</t>
  </si>
  <si>
    <t>광탄면제4투</t>
  </si>
  <si>
    <t>광탄면제5투</t>
  </si>
  <si>
    <t>탄현면</t>
  </si>
  <si>
    <t>탄현면제1투</t>
  </si>
  <si>
    <t>탄현면제2투</t>
  </si>
  <si>
    <t>탄현면제3투</t>
  </si>
  <si>
    <t>탄현면제4투</t>
  </si>
  <si>
    <t>탄현면제5투</t>
  </si>
  <si>
    <t>교하동</t>
  </si>
  <si>
    <t>교하동제1투</t>
  </si>
  <si>
    <t>교하동제2투</t>
  </si>
  <si>
    <t>교하동제3투</t>
  </si>
  <si>
    <t>교하동제4투</t>
  </si>
  <si>
    <t>교하동제5투</t>
  </si>
  <si>
    <t>교하동제6투</t>
  </si>
  <si>
    <t>교하동제7투</t>
  </si>
  <si>
    <t>교하동제8투</t>
  </si>
  <si>
    <t>교하동제9투</t>
  </si>
  <si>
    <t>교하동제10투</t>
  </si>
  <si>
    <t>운정1동</t>
  </si>
  <si>
    <t>운정1동제1투</t>
  </si>
  <si>
    <t>운정1동제2투</t>
  </si>
  <si>
    <t>운정1동제3투</t>
  </si>
  <si>
    <t>운정1동제4투</t>
  </si>
  <si>
    <t>운정1동제5투</t>
  </si>
  <si>
    <t>운정1동제6투</t>
  </si>
  <si>
    <t>운정1동제7투</t>
  </si>
  <si>
    <t>운정1동제8투</t>
  </si>
  <si>
    <t>운정1동제9투</t>
  </si>
  <si>
    <t>운정2동</t>
  </si>
  <si>
    <t>운정2동제1투</t>
  </si>
  <si>
    <t>운정2동제2투</t>
  </si>
  <si>
    <t>운정2동제3투</t>
  </si>
  <si>
    <t>운정2동제4투</t>
  </si>
  <si>
    <t>운정2동제5투</t>
  </si>
  <si>
    <t>운정2동제6투</t>
  </si>
  <si>
    <t>운정2동제7투</t>
  </si>
  <si>
    <t>운정2동제8투</t>
  </si>
  <si>
    <t>운정2동제9투</t>
  </si>
  <si>
    <t>운정2동제10투</t>
  </si>
  <si>
    <t>운정2동제11투</t>
  </si>
  <si>
    <t>운정2동제12투</t>
  </si>
  <si>
    <t>운정2동제13투</t>
  </si>
  <si>
    <t>운정2동제14투</t>
  </si>
  <si>
    <t>운정3동</t>
  </si>
  <si>
    <t>운정3동제1투</t>
  </si>
  <si>
    <t>운정3동제2투</t>
  </si>
  <si>
    <t>운정3동제3투</t>
  </si>
  <si>
    <t>운정3동제4투</t>
  </si>
  <si>
    <t>운정3동제5투</t>
  </si>
  <si>
    <t>운정3동제6투</t>
  </si>
  <si>
    <t>운정3동제7투</t>
  </si>
  <si>
    <t>운정3동제8투</t>
  </si>
  <si>
    <t>운정3동제9투</t>
  </si>
  <si>
    <t>운정3동제10투</t>
  </si>
  <si>
    <t>운정3동제11투</t>
  </si>
  <si>
    <t>운정3동제12투</t>
  </si>
  <si>
    <t>운정3동제13투</t>
  </si>
  <si>
    <t>운정3동제14투</t>
  </si>
  <si>
    <t>박정</t>
  </si>
  <si>
    <t>박용호</t>
  </si>
  <si>
    <t>변지해</t>
  </si>
  <si>
    <t>문산읍</t>
  </si>
  <si>
    <t>문산읍제1투</t>
  </si>
  <si>
    <t>문산읍제2투</t>
  </si>
  <si>
    <t>문산읍제3투</t>
  </si>
  <si>
    <t>문산읍제4투</t>
  </si>
  <si>
    <t>문산읍제5투</t>
  </si>
  <si>
    <t>문산읍제6투</t>
  </si>
  <si>
    <t>문산읍제7투</t>
  </si>
  <si>
    <t>문산읍제8투</t>
  </si>
  <si>
    <t>문산읍제9투</t>
  </si>
  <si>
    <t>문산읍제10투</t>
  </si>
  <si>
    <t>문산읍제11투</t>
  </si>
  <si>
    <t>문산읍제12투</t>
  </si>
  <si>
    <t>법원읍</t>
  </si>
  <si>
    <t>법원읍제1투</t>
  </si>
  <si>
    <t>법원읍제2투</t>
  </si>
  <si>
    <t>법원읍제3투</t>
  </si>
  <si>
    <t>법원읍제4투</t>
  </si>
  <si>
    <t>법원읍제5투</t>
  </si>
  <si>
    <t>법원읍제6투</t>
  </si>
  <si>
    <t>파주읍</t>
  </si>
  <si>
    <t>파주읍제1투</t>
  </si>
  <si>
    <t>파주읍제2투</t>
  </si>
  <si>
    <t>파주읍제3투</t>
  </si>
  <si>
    <t>파주읍제4투</t>
  </si>
  <si>
    <t>파주읍제5투</t>
  </si>
  <si>
    <t>파주읍제6투</t>
  </si>
  <si>
    <t>월롱면</t>
  </si>
  <si>
    <t>월롱면제1투</t>
  </si>
  <si>
    <t>월롱면제2투</t>
  </si>
  <si>
    <t>월롱면제3투</t>
  </si>
  <si>
    <t>월롱면제4투</t>
  </si>
  <si>
    <t>월롱면제5투</t>
  </si>
  <si>
    <t>적성면</t>
  </si>
  <si>
    <t>적성면제1투</t>
  </si>
  <si>
    <t>적성면제2투</t>
  </si>
  <si>
    <t>적성면제3투</t>
  </si>
  <si>
    <t>적성면제4투</t>
  </si>
  <si>
    <t>적성면제5투</t>
  </si>
  <si>
    <t>파평면</t>
  </si>
  <si>
    <t>파평면제1투</t>
  </si>
  <si>
    <t>파평면제2투</t>
  </si>
  <si>
    <t>파평면제3투</t>
  </si>
  <si>
    <t>파평면제4투</t>
  </si>
  <si>
    <t>파평면제5투</t>
  </si>
  <si>
    <t>파평면제6투</t>
  </si>
  <si>
    <t>군내면</t>
  </si>
  <si>
    <t>군내면투표소</t>
  </si>
  <si>
    <t>진동면</t>
  </si>
  <si>
    <t>진동면투표소</t>
  </si>
  <si>
    <t>금촌1동</t>
  </si>
  <si>
    <t>금촌1동제1투</t>
  </si>
  <si>
    <t>금촌1동제2투</t>
  </si>
  <si>
    <t>금촌1동제3투</t>
  </si>
  <si>
    <t>금촌1동제4투</t>
  </si>
  <si>
    <t>금촌1동제5투</t>
  </si>
  <si>
    <t>금촌1동제6투</t>
  </si>
  <si>
    <t>금촌2동</t>
  </si>
  <si>
    <t>금촌2동제1투</t>
  </si>
  <si>
    <t>금촌2동제2투</t>
  </si>
  <si>
    <t>금촌2동제3투</t>
  </si>
  <si>
    <t>금촌2동제4투</t>
  </si>
  <si>
    <t>금촌2동제5투</t>
  </si>
  <si>
    <t>금촌2동제6투</t>
  </si>
  <si>
    <t>금촌2동제7투</t>
  </si>
  <si>
    <t>금촌2동제8투</t>
  </si>
  <si>
    <t>금촌3동</t>
  </si>
  <si>
    <t>금촌3동제1투</t>
  </si>
  <si>
    <t>금촌3동제2투</t>
  </si>
  <si>
    <t>금촌3동제3투</t>
  </si>
  <si>
    <t>금촌3동제4투</t>
  </si>
  <si>
    <t>금촌3동제5투</t>
  </si>
  <si>
    <t>금촌3동제6투</t>
  </si>
  <si>
    <t>김용진</t>
  </si>
  <si>
    <t>송석준</t>
  </si>
  <si>
    <t>천종만</t>
  </si>
  <si>
    <t>홍준의</t>
  </si>
  <si>
    <t>장호원읍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</si>
  <si>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</si>
  <si>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</si>
  <si>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</si>
  <si>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</si>
  <si>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</si>
  <si>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</si>
  <si>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</si>
  <si>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</si>
  <si>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</si>
  <si>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</si>
  <si>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</si>
  <si>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</si>
  <si>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</si>
  <si>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</si>
  <si>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</si>
  <si>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</si>
  <si>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</si>
  <si>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</t>
  </si>
  <si>
    <t>신둔면제1투</t>
  </si>
  <si>
    <t>신둔면제2투</t>
  </si>
  <si>
    <t>신둔면제3투</t>
  </si>
  <si>
    <t>백사면</t>
  </si>
  <si>
    <t>백사면제1투</t>
  </si>
  <si>
    <t>백사면제2투</t>
  </si>
  <si>
    <t>호법면</t>
  </si>
  <si>
    <t>호법면제1투</t>
  </si>
  <si>
    <t>호법면제2투</t>
  </si>
  <si>
    <t>마장면</t>
  </si>
  <si>
    <t>마장면제1투</t>
  </si>
  <si>
    <t>마장면제2투</t>
  </si>
  <si>
    <t>마장면제3투</t>
  </si>
  <si>
    <t>대월면</t>
  </si>
  <si>
    <t>대월면제1투</t>
  </si>
  <si>
    <t>대월면제2투</t>
  </si>
  <si>
    <t>대월면제3투</t>
  </si>
  <si>
    <t>대월면제4투</t>
  </si>
  <si>
    <t>모가면</t>
  </si>
  <si>
    <t>모가면제1투</t>
  </si>
  <si>
    <t>모가면제2투</t>
  </si>
  <si>
    <t>설성면</t>
  </si>
  <si>
    <t>설성면제1투</t>
  </si>
  <si>
    <t>설성면제2투</t>
  </si>
  <si>
    <t>설성면제3투</t>
  </si>
  <si>
    <t>율면</t>
  </si>
  <si>
    <t>율면투표소</t>
  </si>
  <si>
    <t>창전동</t>
  </si>
  <si>
    <t>창전동제1투</t>
  </si>
  <si>
    <t>창전동제2투</t>
  </si>
  <si>
    <t>창전동제3투</t>
  </si>
  <si>
    <t>창전동제4투</t>
  </si>
  <si>
    <t>창전동제5투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</si>
  <si>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</si>
  <si>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</si>
  <si>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</si>
  <si>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</si>
  <si>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</si>
  <si>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</si>
  <si>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</si>
  <si>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</si>
  <si>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</si>
  <si>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증포동제9투</t>
  </si>
  <si>
    <t>중리동</t>
  </si>
  <si>
    <t>중리동제1투</t>
  </si>
  <si>
    <t>중리동제2투</t>
  </si>
  <si>
    <t>중리동제3투</t>
  </si>
  <si>
    <t>중리동제4투</t>
  </si>
  <si>
    <t>관고동</t>
  </si>
  <si>
    <t>관고동제1투</t>
  </si>
  <si>
    <t>관고동제2투</t>
  </si>
  <si>
    <t>관고동제3투</t>
  </si>
  <si>
    <t>이규민</t>
  </si>
  <si>
    <t>김학용</t>
  </si>
  <si>
    <t>송민정</t>
  </si>
  <si>
    <t>공도읍</t>
  </si>
  <si>
    <t>공도읍제1투</t>
  </si>
  <si>
    <t>공도읍제2투</t>
  </si>
  <si>
    <t>공도읍제3투</t>
  </si>
  <si>
    <t>공도읍제4투</t>
  </si>
  <si>
    <t>공도읍제5투</t>
  </si>
  <si>
    <t>공도읍제6투</t>
  </si>
  <si>
    <t>공도읍제7투</t>
  </si>
  <si>
    <t>공도읍제8투</t>
  </si>
  <si>
    <t>공도읍제9투</t>
  </si>
  <si>
    <t>공도읍제10투</t>
  </si>
  <si>
    <t>공도읍제11투</t>
  </si>
  <si>
    <t>보개면</t>
  </si>
  <si>
    <t>보개면제1투</t>
  </si>
  <si>
    <t>보개면제2투</t>
  </si>
  <si>
    <t>보개면제3투</t>
  </si>
  <si>
    <t>보개면제4투</t>
  </si>
  <si>
    <t>금광면</t>
  </si>
  <si>
    <t>금광면제1투</t>
  </si>
  <si>
    <t>금광면제2투</t>
  </si>
  <si>
    <t>금광면제3투</t>
  </si>
  <si>
    <t>금광면제4투</t>
  </si>
  <si>
    <t>금광면제5투</t>
  </si>
  <si>
    <t>서운면</t>
  </si>
  <si>
    <t>서운면제1투</t>
  </si>
  <si>
    <t>서운면제2투</t>
  </si>
  <si>
    <t>서운면제3투</t>
  </si>
  <si>
    <t>미양면</t>
  </si>
  <si>
    <t>미양면제1투</t>
  </si>
  <si>
    <t>미양면제2투</t>
  </si>
  <si>
    <t>미양면제3투</t>
  </si>
  <si>
    <t>대덕면</t>
  </si>
  <si>
    <t>대덕면제1투</t>
  </si>
  <si>
    <t>대덕면제2투</t>
  </si>
  <si>
    <t>대덕면제3투</t>
  </si>
  <si>
    <t>대덕면제4투</t>
  </si>
  <si>
    <t>양성면</t>
  </si>
  <si>
    <t>양성면제1투</t>
  </si>
  <si>
    <t>양성면제2투</t>
  </si>
  <si>
    <t>양성면제3투</t>
  </si>
  <si>
    <t>원곡면</t>
  </si>
  <si>
    <t>원곡면제1투</t>
  </si>
  <si>
    <t>원곡면제2투</t>
  </si>
  <si>
    <t>원곡면제3투</t>
  </si>
  <si>
    <t>일죽면</t>
  </si>
  <si>
    <t>일죽면제1투</t>
  </si>
  <si>
    <t>일죽면제2투</t>
  </si>
  <si>
    <t>일죽면제3투</t>
  </si>
  <si>
    <t>일죽면제4투</t>
  </si>
  <si>
    <t>죽산면</t>
  </si>
  <si>
    <t>죽산면제1투</t>
  </si>
  <si>
    <t>죽산면제2투</t>
  </si>
  <si>
    <t>죽산면제3투</t>
  </si>
  <si>
    <t>삼죽면</t>
  </si>
  <si>
    <t>삼죽면제1투</t>
  </si>
  <si>
    <t>삼죽면제2투</t>
  </si>
  <si>
    <t>고삼면</t>
  </si>
  <si>
    <t>고삼면제1투</t>
  </si>
  <si>
    <t>고삼면제2투</t>
  </si>
  <si>
    <t>안성1동</t>
  </si>
  <si>
    <t>안성1동제1투</t>
  </si>
  <si>
    <t>안성1동제2투</t>
  </si>
  <si>
    <t>안성1동제3투</t>
  </si>
  <si>
    <t>안성1동제4투</t>
  </si>
  <si>
    <t>안성2동</t>
  </si>
  <si>
    <t>안성2동제1투</t>
  </si>
  <si>
    <t>안성2동제2투</t>
  </si>
  <si>
    <t>안성2동제3투</t>
  </si>
  <si>
    <t>안성2동제4투</t>
  </si>
  <si>
    <t>안성2동제5투</t>
  </si>
  <si>
    <t>안성3동</t>
  </si>
  <si>
    <t>안성3동제1투</t>
  </si>
  <si>
    <t>안성3동제2투</t>
  </si>
  <si>
    <t>안성3동제3투</t>
  </si>
  <si>
    <t>안성3동제4투</t>
  </si>
  <si>
    <t>안성3동제5투</t>
  </si>
  <si>
    <t>안성3동제6투</t>
  </si>
  <si>
    <t>안성3동제7투</t>
  </si>
  <si>
    <t>김주영</t>
  </si>
  <si>
    <t>박진호</t>
  </si>
  <si>
    <t>조성진</t>
  </si>
  <si>
    <t>유영록</t>
  </si>
  <si>
    <t>고촌읍</t>
  </si>
  <si>
    <t>고촌읍제1투</t>
  </si>
  <si>
    <t>고촌읍제2투</t>
  </si>
  <si>
    <t>고촌읍제3투</t>
  </si>
  <si>
    <t>고촌읍제4투</t>
  </si>
  <si>
    <t>고촌읍제5투</t>
  </si>
  <si>
    <t>고촌읍제6투</t>
  </si>
  <si>
    <t>사우동</t>
  </si>
  <si>
    <t>사우동제1투</t>
  </si>
  <si>
    <t>사우동제2투</t>
  </si>
  <si>
    <t>사우동제3투</t>
  </si>
  <si>
    <t>사우동제4투</t>
  </si>
  <si>
    <t>사우동제5투</t>
  </si>
  <si>
    <t>사우동제6투</t>
  </si>
  <si>
    <t>풍무동</t>
  </si>
  <si>
    <t>풍무동제1투</t>
  </si>
  <si>
    <t>풍무동제2투</t>
  </si>
  <si>
    <t>풍무동제3투</t>
  </si>
  <si>
    <t>풍무동제4투</t>
  </si>
  <si>
    <t>풍무동제5투</t>
  </si>
  <si>
    <t>풍무동제6투</t>
  </si>
  <si>
    <t>풍무동제7투</t>
  </si>
  <si>
    <t>풍무동제8투</t>
  </si>
  <si>
    <t>풍무동제9투</t>
  </si>
  <si>
    <t>풍무동제10투</t>
  </si>
  <si>
    <t>풍무동제11투</t>
  </si>
  <si>
    <t>풍무동제12투</t>
  </si>
  <si>
    <t>풍무동제13투</t>
  </si>
  <si>
    <t>장기동</t>
  </si>
  <si>
    <t>장기동제1투</t>
  </si>
  <si>
    <t>장기동제2투</t>
  </si>
  <si>
    <t>장기동제3투</t>
  </si>
  <si>
    <t>장기동제4투</t>
  </si>
  <si>
    <t>장기동제5투</t>
  </si>
  <si>
    <t>장기동제6투</t>
  </si>
  <si>
    <t>장기동제7투</t>
  </si>
  <si>
    <t>김포본동</t>
  </si>
  <si>
    <t>김포본동제1투</t>
  </si>
  <si>
    <t>김포본동제2투</t>
  </si>
  <si>
    <t>김포본동제3투</t>
  </si>
  <si>
    <t>김포본동제4투</t>
  </si>
  <si>
    <t>김포본동제5투</t>
  </si>
  <si>
    <t>김포본동제6투</t>
  </si>
  <si>
    <t>김포본동제7투</t>
  </si>
  <si>
    <t>김포본동제8투</t>
  </si>
  <si>
    <t>김포본동제9투</t>
  </si>
  <si>
    <t>김포본동제10투</t>
  </si>
  <si>
    <t>김포본동제11투</t>
  </si>
  <si>
    <t>김포본동제12투</t>
  </si>
  <si>
    <t>김포본동제13투</t>
  </si>
  <si>
    <t>박상혁</t>
  </si>
  <si>
    <t>홍철호</t>
  </si>
  <si>
    <t>박채순</t>
  </si>
  <si>
    <t>이상훈</t>
  </si>
  <si>
    <t>통진읍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</si>
  <si>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</si>
  <si>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</si>
  <si>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</si>
  <si>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</si>
  <si>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</si>
  <si>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</si>
  <si>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</si>
  <si>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</si>
  <si>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</si>
  <si>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</si>
  <si>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</si>
  <si>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</si>
  <si>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</si>
  <si>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</si>
  <si>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</si>
  <si>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</si>
  <si>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</si>
  <si>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</si>
  <si>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양촌읍제10투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</si>
  <si>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</si>
  <si>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</si>
  <si>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</si>
  <si>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</si>
  <si>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</si>
  <si>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</si>
  <si>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</si>
  <si>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</si>
  <si>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</si>
  <si>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</si>
  <si>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</si>
  <si>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</si>
  <si>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</si>
  <si>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</si>
  <si>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</si>
  <si>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</si>
  <si>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</si>
  <si>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구래동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</si>
  <si>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</si>
  <si>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</si>
  <si>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</si>
  <si>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</si>
  <si>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</si>
  <si>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</si>
  <si>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운양동</t>
  </si>
  <si>
    <t>운양동제1투</t>
  </si>
  <si>
    <t>운양동제2투</t>
  </si>
  <si>
    <t>운양동제3투</t>
  </si>
  <si>
    <t>운양동제4투</t>
  </si>
  <si>
    <t>운양동제5투</t>
  </si>
  <si>
    <t>운양동제6투</t>
  </si>
  <si>
    <t>운양동제7투</t>
  </si>
  <si>
    <t>운양동제8투</t>
  </si>
  <si>
    <t>운양동제9투</t>
  </si>
  <si>
    <t>장기본동</t>
  </si>
  <si>
    <t>장기본동제1투</t>
  </si>
  <si>
    <t>장기본동제2투</t>
  </si>
  <si>
    <t>장기본동제3투</t>
  </si>
  <si>
    <t>장기본동제4투</t>
  </si>
  <si>
    <t>장기본동제5투</t>
  </si>
  <si>
    <t>장기본동제6투</t>
  </si>
  <si>
    <t>장기본동제7투</t>
  </si>
  <si>
    <t>마산동</t>
  </si>
  <si>
    <t>마산동제1투</t>
  </si>
  <si>
    <t>마산동제2투</t>
  </si>
  <si>
    <t>마산동제3투</t>
  </si>
  <si>
    <t>마산동제4투</t>
  </si>
  <si>
    <t>마산동제5투</t>
  </si>
  <si>
    <t>마산동제6투</t>
  </si>
  <si>
    <t>송옥주</t>
  </si>
  <si>
    <t>최영근</t>
  </si>
  <si>
    <t>홍성규</t>
  </si>
  <si>
    <t>최철준</t>
  </si>
  <si>
    <t>김용</t>
  </si>
  <si>
    <t>봉담읍</t>
  </si>
  <si>
    <t>봉담읍제1투</t>
  </si>
  <si>
    <t>봉담읍제2투</t>
  </si>
  <si>
    <t>우정읍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</si>
  <si>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</si>
  <si>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</si>
  <si>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</si>
  <si>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</si>
  <si>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</si>
  <si>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</si>
  <si>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</si>
  <si>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</si>
  <si>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</si>
  <si>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</si>
  <si>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</si>
  <si>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</si>
  <si>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</si>
  <si>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</si>
  <si>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</si>
  <si>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</si>
  <si>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</si>
  <si>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</si>
  <si>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</si>
  <si>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</si>
  <si>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</si>
  <si>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</si>
  <si>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향남읍제16투</t>
  </si>
  <si>
    <t>향남읍제17투</t>
  </si>
  <si>
    <t>향남읍제18투</t>
  </si>
  <si>
    <t>향남읍제19투</t>
  </si>
  <si>
    <t>매송면</t>
  </si>
  <si>
    <t>매송면제1투</t>
  </si>
  <si>
    <t>매송면제2투</t>
  </si>
  <si>
    <t>매송면제3투</t>
  </si>
  <si>
    <t>비봉면</t>
  </si>
  <si>
    <t>비봉면제1투</t>
  </si>
  <si>
    <t>비봉면제2투</t>
  </si>
  <si>
    <t>비봉면제3투</t>
  </si>
  <si>
    <t>마도면</t>
  </si>
  <si>
    <t>마도면제1투</t>
  </si>
  <si>
    <t>마도면제2투</t>
  </si>
  <si>
    <t>송산면</t>
  </si>
  <si>
    <t>송산면제1투</t>
  </si>
  <si>
    <t>송산면제2투</t>
  </si>
  <si>
    <t>송산면제3투</t>
  </si>
  <si>
    <t>서신면</t>
  </si>
  <si>
    <t>서신면제1투</t>
  </si>
  <si>
    <t>서신면제2투</t>
  </si>
  <si>
    <t>서신면제3투</t>
  </si>
  <si>
    <t>팔탄면</t>
  </si>
  <si>
    <t>팔탄면제1투</t>
  </si>
  <si>
    <t>팔탄면제2투</t>
  </si>
  <si>
    <t>팔탄면제3투</t>
  </si>
  <si>
    <t>장안면</t>
  </si>
  <si>
    <t>장안면제1투</t>
  </si>
  <si>
    <t>장안면제2투</t>
  </si>
  <si>
    <t>장안면제3투</t>
  </si>
  <si>
    <t>장안면제4투</t>
  </si>
  <si>
    <t>장안면제5투</t>
  </si>
  <si>
    <t>양감면</t>
  </si>
  <si>
    <t>양감면제1투</t>
  </si>
  <si>
    <t>양감면제2투</t>
  </si>
  <si>
    <t>정남면</t>
  </si>
  <si>
    <t>정남면제1투</t>
  </si>
  <si>
    <t>정남면제2투</t>
  </si>
  <si>
    <t>정남면제3투</t>
  </si>
  <si>
    <t>정남면제4투</t>
  </si>
  <si>
    <t>남양읍</t>
  </si>
  <si>
    <t>남양읍제1투</t>
  </si>
  <si>
    <t>남양읍제2투</t>
  </si>
  <si>
    <t>남양읍제3투</t>
  </si>
  <si>
    <t>남양읍제4투</t>
  </si>
  <si>
    <t>남양읍제5투</t>
  </si>
  <si>
    <t>남양읍제6투</t>
  </si>
  <si>
    <t>남양읍제7투</t>
  </si>
  <si>
    <t>새솔동</t>
  </si>
  <si>
    <t>새솔동제1투</t>
  </si>
  <si>
    <t>새솔동제2투</t>
  </si>
  <si>
    <t>새솔동제3투</t>
  </si>
  <si>
    <t>이원욱</t>
  </si>
  <si>
    <t>임명배</t>
  </si>
  <si>
    <t>이경우</t>
  </si>
  <si>
    <t>동탄1동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</si>
  <si>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</si>
  <si>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</si>
  <si>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</si>
  <si>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</si>
  <si>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</si>
  <si>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</si>
  <si>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</si>
  <si>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</si>
  <si>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</si>
  <si>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</si>
  <si>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</si>
  <si>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</si>
  <si>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</si>
  <si>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</si>
  <si>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</si>
  <si>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</si>
  <si>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</si>
  <si>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동탄4동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</si>
  <si>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</si>
  <si>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</si>
  <si>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</si>
  <si>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</si>
  <si>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</si>
  <si>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</si>
  <si>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</si>
  <si>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</si>
  <si>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동탄4동제9투</t>
  </si>
  <si>
    <t>동탄5동</t>
  </si>
  <si>
    <t>동탄5동제1투</t>
  </si>
  <si>
    <t>동탄5동제2투</t>
  </si>
  <si>
    <t>동탄5동제3투</t>
  </si>
  <si>
    <t>동탄5동제4투</t>
  </si>
  <si>
    <t>동탄5동제5투</t>
  </si>
  <si>
    <t>동탄5동제6투</t>
  </si>
  <si>
    <t>동탄5동제7투</t>
  </si>
  <si>
    <t>동탄5동제8투</t>
  </si>
  <si>
    <t>동탄6동</t>
  </si>
  <si>
    <t>동탄6동제1투</t>
  </si>
  <si>
    <t>동탄6동제2투</t>
  </si>
  <si>
    <t>동탄6동제3투</t>
  </si>
  <si>
    <t>동탄6동제4투</t>
  </si>
  <si>
    <t>동탄6동제5투</t>
  </si>
  <si>
    <t>동탄7동</t>
  </si>
  <si>
    <t>동탄7동제1투</t>
  </si>
  <si>
    <t>동탄7동제2투</t>
  </si>
  <si>
    <t>동탄7동제3투</t>
  </si>
  <si>
    <t>동탄7동제4투</t>
  </si>
  <si>
    <t>동탄7동제5투</t>
  </si>
  <si>
    <t>동탄7동제6투</t>
  </si>
  <si>
    <t>동탄7동제7투</t>
  </si>
  <si>
    <t>동탄7동제8투</t>
  </si>
  <si>
    <t>동탄7동제9투</t>
  </si>
  <si>
    <t>동탄7동제10투</t>
  </si>
  <si>
    <t>동탄7동제11투</t>
  </si>
  <si>
    <t>동탄7동제12투</t>
  </si>
  <si>
    <t>동탄8동</t>
  </si>
  <si>
    <t>동탄8동제1투</t>
  </si>
  <si>
    <t>동탄8동제2투</t>
  </si>
  <si>
    <t>동탄8동제3투</t>
  </si>
  <si>
    <t>권칠승</t>
  </si>
  <si>
    <t>석호현</t>
  </si>
  <si>
    <t>김지완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</si>
  <si>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</si>
  <si>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</si>
  <si>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</si>
  <si>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</si>
  <si>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</si>
  <si>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</si>
  <si>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</si>
  <si>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</si>
  <si>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</si>
  <si>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</si>
  <si>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</si>
  <si>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봉담읍제14투</t>
  </si>
  <si>
    <t>봉담읍제15투</t>
  </si>
  <si>
    <t>봉담읍제16투</t>
  </si>
  <si>
    <t>봉담읍제17투</t>
  </si>
  <si>
    <t>봉담읍제18투</t>
  </si>
  <si>
    <t>진안동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</si>
  <si>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</si>
  <si>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</si>
  <si>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</si>
  <si>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</si>
  <si>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</si>
  <si>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</si>
  <si>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</si>
  <si>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진안동제8투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</si>
  <si>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</si>
  <si>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</si>
  <si>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</si>
  <si>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</si>
  <si>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</si>
  <si>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</si>
  <si>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</si>
  <si>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</si>
  <si>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</si>
  <si>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</si>
  <si>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</si>
  <si>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반월동제6투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</si>
  <si>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</si>
  <si>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</si>
  <si>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</si>
  <si>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</si>
  <si>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</si>
  <si>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</si>
  <si>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</si>
  <si>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</si>
  <si>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</si>
  <si>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화산동제5투</t>
  </si>
  <si>
    <t>동탄3동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</si>
  <si>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</si>
  <si>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</si>
  <si>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</si>
  <si>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</si>
  <si>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</si>
  <si>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</si>
  <si>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소병훈</t>
  </si>
  <si>
    <t>조억동</t>
  </si>
  <si>
    <t>엄태영</t>
  </si>
  <si>
    <t>퇴촌면</t>
  </si>
  <si>
    <t>퇴촌면제1투</t>
  </si>
  <si>
    <t>퇴촌면제2투</t>
  </si>
  <si>
    <t>퇴촌면제3투</t>
  </si>
  <si>
    <t>남종면</t>
  </si>
  <si>
    <t>남종면제1투</t>
  </si>
  <si>
    <t>남종면제2투</t>
  </si>
  <si>
    <t>남종면제3투</t>
  </si>
  <si>
    <t>남한산성면</t>
  </si>
  <si>
    <t>남한산성면제1투</t>
  </si>
  <si>
    <t>남한산성면제2투</t>
  </si>
  <si>
    <t>남한산성면제3투</t>
  </si>
  <si>
    <t>경안동</t>
  </si>
  <si>
    <t>경안동제1투</t>
  </si>
  <si>
    <t>경안동제2투</t>
  </si>
  <si>
    <t>경안동제3투</t>
  </si>
  <si>
    <t>경안동제4투</t>
  </si>
  <si>
    <t>경안동제5투</t>
  </si>
  <si>
    <t>경안동제6투</t>
  </si>
  <si>
    <t>경안동제7투</t>
  </si>
  <si>
    <t>경안동제8투</t>
  </si>
  <si>
    <t>경안동제9투</t>
  </si>
  <si>
    <t>경안동제10투</t>
  </si>
  <si>
    <t>송정동</t>
  </si>
  <si>
    <t>송정동제1투</t>
  </si>
  <si>
    <t>송정동제2투</t>
  </si>
  <si>
    <t>송정동제3투</t>
  </si>
  <si>
    <t>송정동제4투</t>
  </si>
  <si>
    <t>송정동제5투</t>
  </si>
  <si>
    <t>송정동제6투</t>
  </si>
  <si>
    <t>송정동제7투</t>
  </si>
  <si>
    <t>송정동제8투</t>
  </si>
  <si>
    <t>송정동제9투</t>
  </si>
  <si>
    <t>송정동제10투</t>
  </si>
  <si>
    <t>송정동제11투</t>
  </si>
  <si>
    <t>송정동제12투</t>
  </si>
  <si>
    <t>광남동</t>
  </si>
  <si>
    <t>광남동제1투</t>
  </si>
  <si>
    <t>광남동제2투</t>
  </si>
  <si>
    <t>광남동제3투</t>
  </si>
  <si>
    <t>광남동제4투</t>
  </si>
  <si>
    <t>광남동제5투</t>
  </si>
  <si>
    <t>광남동제6투</t>
  </si>
  <si>
    <t>광남동제7투</t>
  </si>
  <si>
    <t>광남동제8투</t>
  </si>
  <si>
    <t>광남동제9투</t>
  </si>
  <si>
    <t>광남동제10투</t>
  </si>
  <si>
    <t>광남동제11투</t>
  </si>
  <si>
    <t>광남동제12투</t>
  </si>
  <si>
    <t>임종성</t>
  </si>
  <si>
    <t>이종구</t>
  </si>
  <si>
    <t>한옥현</t>
  </si>
  <si>
    <t>오포읍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</si>
  <si>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</si>
  <si>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</si>
  <si>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</si>
  <si>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</si>
  <si>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</si>
  <si>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</si>
  <si>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</si>
  <si>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</si>
  <si>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</si>
  <si>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</si>
  <si>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</si>
  <si>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</si>
  <si>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</si>
  <si>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</si>
  <si>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</si>
  <si>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</si>
  <si>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오포읍제17투</t>
  </si>
  <si>
    <t>오포읍제18투</t>
  </si>
  <si>
    <t>초월읍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</si>
  <si>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</si>
  <si>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</si>
  <si>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</si>
  <si>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</si>
  <si>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</si>
  <si>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</si>
  <si>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</si>
  <si>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</si>
  <si>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</t>
  </si>
  <si>
    <t>곤지암읍제1투</t>
  </si>
  <si>
    <t>곤지암읍제2투</t>
  </si>
  <si>
    <t>곤지암읍제3투</t>
  </si>
  <si>
    <t>곤지암읍제4투</t>
  </si>
  <si>
    <t>곤지암읍제5투</t>
  </si>
  <si>
    <t>도척면</t>
  </si>
  <si>
    <t>도척면제1투</t>
  </si>
  <si>
    <t>도척면제2투</t>
  </si>
  <si>
    <t>도척면제3투</t>
  </si>
  <si>
    <t>정성호</t>
  </si>
  <si>
    <t>안기영</t>
  </si>
  <si>
    <t>최일선</t>
  </si>
  <si>
    <t>백석읍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</si>
  <si>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</si>
  <si>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</si>
  <si>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</si>
  <si>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</si>
  <si>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</si>
  <si>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</si>
  <si>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</si>
  <si>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</si>
  <si>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</si>
  <si>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</si>
  <si>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</si>
  <si>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</si>
  <si>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</si>
  <si>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</si>
  <si>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</si>
  <si>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</si>
  <si>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</si>
  <si>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</si>
  <si>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</si>
  <si>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</si>
  <si>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</si>
  <si>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</si>
  <si>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</si>
  <si>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</si>
  <si>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</si>
  <si>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</si>
  <si>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</si>
  <si>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</si>
  <si>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</si>
  <si>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</si>
  <si>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</si>
  <si>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</si>
  <si>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</si>
  <si>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</si>
  <si>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</si>
  <si>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</si>
  <si>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</si>
  <si>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</si>
  <si>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</si>
  <si>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</si>
  <si>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</si>
  <si>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</si>
  <si>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</si>
  <si>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</si>
  <si>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</si>
  <si>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</si>
  <si>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</si>
  <si>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</si>
  <si>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</si>
  <si>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</si>
  <si>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</si>
  <si>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</si>
  <si>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</si>
  <si>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</si>
  <si>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</si>
  <si>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</si>
  <si>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</si>
  <si>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</si>
  <si>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</si>
  <si>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</si>
  <si>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</si>
  <si>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</si>
  <si>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회천4동제3투</t>
  </si>
  <si>
    <t>회천4동제4투</t>
  </si>
  <si>
    <t>회천4동제5투</t>
  </si>
  <si>
    <t>회천4동제6투</t>
  </si>
  <si>
    <t>회천4동제7투</t>
  </si>
  <si>
    <t>이철휘</t>
  </si>
  <si>
    <t>최춘식</t>
  </si>
  <si>
    <t>이명원</t>
  </si>
  <si>
    <t>원승헌</t>
  </si>
  <si>
    <t>소흘읍</t>
  </si>
  <si>
    <t>소흘읍제1투</t>
  </si>
  <si>
    <t>소흘읍제2투</t>
  </si>
  <si>
    <t>소흘읍제3투</t>
  </si>
  <si>
    <t>소흘읍제4투</t>
  </si>
  <si>
    <t>소흘읍제5투</t>
  </si>
  <si>
    <t>소흘읍제6투</t>
  </si>
  <si>
    <t>소흘읍제7투</t>
  </si>
  <si>
    <t>소흘읍제8투</t>
  </si>
  <si>
    <t>소흘읍제9투</t>
  </si>
  <si>
    <t>소흘읍제10투</t>
  </si>
  <si>
    <t>소흘읍제11투</t>
  </si>
  <si>
    <t>군내면제1투</t>
  </si>
  <si>
    <t>군내면제2투</t>
  </si>
  <si>
    <t>군내면제3투</t>
  </si>
  <si>
    <t>내촌면</t>
  </si>
  <si>
    <t>내촌면제1투</t>
  </si>
  <si>
    <t>내촌면제2투</t>
  </si>
  <si>
    <t>내촌면제3투</t>
  </si>
  <si>
    <t>가산면</t>
  </si>
  <si>
    <t>가산면제1투</t>
  </si>
  <si>
    <t>가산면제2투</t>
  </si>
  <si>
    <t>가산면제3투</t>
  </si>
  <si>
    <t>신북면</t>
  </si>
  <si>
    <t>신북면제1투</t>
  </si>
  <si>
    <t>신북면제2투</t>
  </si>
  <si>
    <t>신북면제3투</t>
  </si>
  <si>
    <t>신북면제4투</t>
  </si>
  <si>
    <t>신북면제5투</t>
  </si>
  <si>
    <t>창수면</t>
  </si>
  <si>
    <t>창수면제1투</t>
  </si>
  <si>
    <t>창수면제2투</t>
  </si>
  <si>
    <t>영중면</t>
  </si>
  <si>
    <t>영중면제1투</t>
  </si>
  <si>
    <t>영중면제2투</t>
  </si>
  <si>
    <t>영중면제3투</t>
  </si>
  <si>
    <t>영중면제4투</t>
  </si>
  <si>
    <t>일동면</t>
  </si>
  <si>
    <t>일동면제1투</t>
  </si>
  <si>
    <t>일동면제2투</t>
  </si>
  <si>
    <t>일동면제3투</t>
  </si>
  <si>
    <t>일동면제4투</t>
  </si>
  <si>
    <t>일동면제5투</t>
  </si>
  <si>
    <t>일동면제6투</t>
  </si>
  <si>
    <t>이동면</t>
  </si>
  <si>
    <t>이동면제1투</t>
  </si>
  <si>
    <t>이동면제2투</t>
  </si>
  <si>
    <t>이동면제3투</t>
  </si>
  <si>
    <t>이동면제4투</t>
  </si>
  <si>
    <t>영북면</t>
  </si>
  <si>
    <t>영북면제1투</t>
  </si>
  <si>
    <t>영북면제2투</t>
  </si>
  <si>
    <t>영북면제3투</t>
  </si>
  <si>
    <t>영북면제4투</t>
  </si>
  <si>
    <t>영북면제5투</t>
  </si>
  <si>
    <t>영북면제6투</t>
  </si>
  <si>
    <t>영북면제7투</t>
  </si>
  <si>
    <t>관인면</t>
  </si>
  <si>
    <t>관인면제1투</t>
  </si>
  <si>
    <t>관인면제2투</t>
  </si>
  <si>
    <t>관인면제3투</t>
  </si>
  <si>
    <t>화현면</t>
  </si>
  <si>
    <t>화현면제1투</t>
  </si>
  <si>
    <t>화현면제2투</t>
  </si>
  <si>
    <t>포천동</t>
  </si>
  <si>
    <t>포천동제1투</t>
  </si>
  <si>
    <t>포천동제2투</t>
  </si>
  <si>
    <t>포천동제3투</t>
  </si>
  <si>
    <t>포천동제4투</t>
  </si>
  <si>
    <t>포천동제5투</t>
  </si>
  <si>
    <t>선단동</t>
  </si>
  <si>
    <t>선단동제1투</t>
  </si>
  <si>
    <t>선단동제2투</t>
  </si>
  <si>
    <t>선단동제3투</t>
  </si>
  <si>
    <t>선단동제4투</t>
  </si>
  <si>
    <t>가평읍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</si>
  <si>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</si>
  <si>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</si>
  <si>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</si>
  <si>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</si>
  <si>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</si>
  <si>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</si>
  <si>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</si>
  <si>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</si>
  <si>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</t>
  </si>
  <si>
    <t>설악면제1투</t>
  </si>
  <si>
    <t>설악면제2투</t>
  </si>
  <si>
    <t>설악면제3투</t>
  </si>
  <si>
    <t>설악면제4투</t>
  </si>
  <si>
    <t>설악면제5투</t>
  </si>
  <si>
    <t>청평면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</si>
  <si>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</si>
  <si>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</si>
  <si>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</si>
  <si>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</si>
  <si>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</si>
  <si>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</si>
  <si>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</si>
  <si>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</t>
  </si>
  <si>
    <t>상면제1투</t>
  </si>
  <si>
    <t>상면제2투</t>
  </si>
  <si>
    <t>상면제3투</t>
  </si>
  <si>
    <t>상면제4투</t>
  </si>
  <si>
    <t>상면제5투</t>
  </si>
  <si>
    <t>북면</t>
  </si>
  <si>
    <t>북면제1투</t>
  </si>
  <si>
    <t>북면제2투</t>
  </si>
  <si>
    <t>북면제3투</t>
  </si>
  <si>
    <t>북면제4투</t>
  </si>
  <si>
    <t>조종면</t>
  </si>
  <si>
    <t>조종면제1투</t>
  </si>
  <si>
    <t>조종면제2투</t>
  </si>
  <si>
    <t>조종면제3투</t>
  </si>
  <si>
    <t>조종면제4투</t>
  </si>
  <si>
    <t>조종면제5투</t>
  </si>
  <si>
    <t>조종면제6투</t>
  </si>
  <si>
    <t>최재관</t>
  </si>
  <si>
    <t>김선교</t>
  </si>
  <si>
    <t>유상진</t>
  </si>
  <si>
    <t>변성근</t>
  </si>
  <si>
    <t>김미화</t>
  </si>
  <si>
    <t>점동면</t>
  </si>
  <si>
    <t>점동면제1투</t>
  </si>
  <si>
    <t>점동면제2투</t>
  </si>
  <si>
    <t>점동면제3투</t>
  </si>
  <si>
    <t>가남읍</t>
  </si>
  <si>
    <t>가남읍제1투</t>
  </si>
  <si>
    <t>가남읍제2투</t>
  </si>
  <si>
    <t>가남읍제3투</t>
  </si>
  <si>
    <t>가남읍제4투</t>
  </si>
  <si>
    <t>가남읍제5투</t>
  </si>
  <si>
    <t>가남읍제6투</t>
  </si>
  <si>
    <t>능서면</t>
  </si>
  <si>
    <t>능서면제1투</t>
  </si>
  <si>
    <t>능서면제2투</t>
  </si>
  <si>
    <t>능서면제3투</t>
  </si>
  <si>
    <t>흥천면</t>
  </si>
  <si>
    <t>흥천면제1투</t>
  </si>
  <si>
    <t>흥천면제2투</t>
  </si>
  <si>
    <t>금사면</t>
  </si>
  <si>
    <t>금사면제1투</t>
  </si>
  <si>
    <t>금사면제2투</t>
  </si>
  <si>
    <t>산북면</t>
  </si>
  <si>
    <t>산북면투표소</t>
  </si>
  <si>
    <t>대신면</t>
  </si>
  <si>
    <t>대신면제1투</t>
  </si>
  <si>
    <t>대신면제2투</t>
  </si>
  <si>
    <t>대신면제3투</t>
  </si>
  <si>
    <t>대신면제4투</t>
  </si>
  <si>
    <t>북내면</t>
  </si>
  <si>
    <t>북내면제1투</t>
  </si>
  <si>
    <t>북내면제2투</t>
  </si>
  <si>
    <t>북내면제3투</t>
  </si>
  <si>
    <t>강천면</t>
  </si>
  <si>
    <t>강천면제1투</t>
  </si>
  <si>
    <t>강천면제2투</t>
  </si>
  <si>
    <t>강천면제3투</t>
  </si>
  <si>
    <t>강천면제4투</t>
  </si>
  <si>
    <t>여흥동</t>
  </si>
  <si>
    <t>여흥동제1투</t>
  </si>
  <si>
    <t>여흥동제2투</t>
  </si>
  <si>
    <t>여흥동제3투</t>
  </si>
  <si>
    <t>여흥동제4투</t>
  </si>
  <si>
    <t>여흥동제5투</t>
  </si>
  <si>
    <t>여흥동제6투</t>
  </si>
  <si>
    <t>오학동</t>
  </si>
  <si>
    <t>오학동제1투</t>
  </si>
  <si>
    <t>오학동제2투</t>
  </si>
  <si>
    <t>오학동제3투</t>
  </si>
  <si>
    <t>양평읍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</si>
  <si>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</si>
  <si>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</si>
  <si>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</si>
  <si>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</si>
  <si>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</si>
  <si>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</si>
  <si>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</si>
  <si>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</si>
  <si>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</t>
  </si>
  <si>
    <t>강상면제1투</t>
  </si>
  <si>
    <t>강상면제2투</t>
  </si>
  <si>
    <t>강상면제3투</t>
  </si>
  <si>
    <t>강하면</t>
  </si>
  <si>
    <t>강하면제1투</t>
  </si>
  <si>
    <t>강하면제2투</t>
  </si>
  <si>
    <t>양서면</t>
  </si>
  <si>
    <t>양서면제1투</t>
  </si>
  <si>
    <t>양서면제2투</t>
  </si>
  <si>
    <t>양서면제3투</t>
  </si>
  <si>
    <t>양서면제4투</t>
  </si>
  <si>
    <t>옥천면</t>
  </si>
  <si>
    <t>옥천면제1투</t>
  </si>
  <si>
    <t>옥천면제2투</t>
  </si>
  <si>
    <t>옥천면제3투</t>
  </si>
  <si>
    <t>옥천면제4투</t>
  </si>
  <si>
    <t>서종면</t>
  </si>
  <si>
    <t>서종면제1투</t>
  </si>
  <si>
    <t>서종면제2투</t>
  </si>
  <si>
    <t>서종면제3투</t>
  </si>
  <si>
    <t>서종면제4투</t>
  </si>
  <si>
    <t>서종면제5투</t>
  </si>
  <si>
    <t>단월면</t>
  </si>
  <si>
    <t>단월면제1투</t>
  </si>
  <si>
    <t>단월면제2투</t>
  </si>
  <si>
    <t>단월면제3투</t>
  </si>
  <si>
    <t>단월면제4투</t>
  </si>
  <si>
    <t>청운면</t>
  </si>
  <si>
    <t>청운면제1투</t>
  </si>
  <si>
    <t>청운면제2투</t>
  </si>
  <si>
    <t>청운면제3투</t>
  </si>
  <si>
    <t>청운면제4투</t>
  </si>
  <si>
    <t>양동면</t>
  </si>
  <si>
    <t>양동면제1투</t>
  </si>
  <si>
    <t>양동면제2투</t>
  </si>
  <si>
    <t>양동면제3투</t>
  </si>
  <si>
    <t>양동면제4투</t>
  </si>
  <si>
    <t>지평면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</si>
  <si>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</si>
  <si>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</si>
  <si>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</si>
  <si>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</si>
  <si>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</si>
  <si>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</si>
  <si>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</si>
  <si>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</si>
  <si>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</si>
  <si>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</si>
  <si>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</si>
  <si>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</si>
  <si>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</si>
  <si>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</si>
  <si>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</t>
  </si>
  <si>
    <t>개군면제1투</t>
  </si>
  <si>
    <t>개군면제2투</t>
  </si>
  <si>
    <t>개군면제3투</t>
  </si>
  <si>
    <t>투표수</t>
    <phoneticPr fontId="3" type="noConversion"/>
  </si>
  <si>
    <t>관내사전투표</t>
    <phoneticPr fontId="3" type="noConversion"/>
  </si>
  <si>
    <t>관외사전투표</t>
    <phoneticPr fontId="3" type="noConversion"/>
  </si>
  <si>
    <t>전체표</t>
    <phoneticPr fontId="3" type="noConversion"/>
  </si>
  <si>
    <t>득표율</t>
    <phoneticPr fontId="3" type="noConversion"/>
  </si>
  <si>
    <t>-</t>
    <phoneticPr fontId="3" type="noConversion"/>
  </si>
  <si>
    <t>전체사전투표</t>
    <phoneticPr fontId="3" type="noConversion"/>
  </si>
  <si>
    <t>관외/관내</t>
    <phoneticPr fontId="3" type="noConversion"/>
  </si>
  <si>
    <t>관외/사전투표</t>
    <phoneticPr fontId="3" type="noConversion"/>
  </si>
  <si>
    <t>관내/사전투표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</si>
</sst>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553B-85A0-4418-B0A5-AC198A4CCF47}">
  <dimension ref="A1:Y82"/>
  <sheetViews>
    <sheetView tabSelected="1" workbookViewId="0">
      <selection activeCell="C20" sqref="C20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8</v>
      </c>
      <c r="F3" s="2" t="s">
        <v>10</v>
      </c>
      <c r="G3" s="2" t="s">
        <v>12</v>
      </c>
      <c r="H3" s="17"/>
      <c r="I3" s="2"/>
      <c r="J3" s="17"/>
      <c r="T3" s="7"/>
      <c r="U3" s="9" t="s">
        <v>3877</v>
      </c>
      <c r="V3" s="10" t="str">
        <f>E3</f>
        <v>김승원</v>
      </c>
      <c r="W3" s="11" t="str">
        <f>F3</f>
        <v>이창성</v>
      </c>
    </row>
    <row r="4" spans="1:25" ht="17.25" thickBot="1">
      <c r="A4" s="3" t="s">
        <v>14</v>
      </c>
      <c r="B4" s="3"/>
      <c r="C4" s="4">
        <v>197868</v>
      </c>
      <c r="D4" s="4">
        <v>131560</v>
      </c>
      <c r="E4" s="4">
        <v>76875</v>
      </c>
      <c r="F4" s="4">
        <v>51428</v>
      </c>
      <c r="G4" s="4">
        <v>1618</v>
      </c>
      <c r="H4" s="4">
        <v>129921</v>
      </c>
      <c r="I4" s="4">
        <v>1639</v>
      </c>
      <c r="J4" s="4">
        <v>66308</v>
      </c>
      <c r="T4" s="7" t="s">
        <v>3880</v>
      </c>
      <c r="U4" s="13">
        <f>D4</f>
        <v>131560</v>
      </c>
      <c r="V4" s="13">
        <f t="shared" ref="V4:W4" si="0">E4</f>
        <v>76875</v>
      </c>
      <c r="W4" s="13">
        <f t="shared" si="0"/>
        <v>51428</v>
      </c>
    </row>
    <row r="5" spans="1:25" ht="23.25" thickBot="1">
      <c r="A5" s="3" t="s">
        <v>15</v>
      </c>
      <c r="B5" s="3"/>
      <c r="C5" s="5">
        <v>463</v>
      </c>
      <c r="D5" s="5">
        <v>435</v>
      </c>
      <c r="E5" s="5">
        <v>232</v>
      </c>
      <c r="F5" s="5">
        <v>148</v>
      </c>
      <c r="G5" s="5">
        <v>23</v>
      </c>
      <c r="H5" s="5">
        <v>403</v>
      </c>
      <c r="I5" s="5">
        <v>32</v>
      </c>
      <c r="J5" s="5">
        <v>28</v>
      </c>
      <c r="T5" s="7" t="s">
        <v>3881</v>
      </c>
      <c r="U5" s="14" t="s">
        <v>3882</v>
      </c>
      <c r="V5" s="14">
        <f>V4/U4</f>
        <v>0.58433414411675277</v>
      </c>
      <c r="W5" s="14">
        <f>W4/U4</f>
        <v>0.39090909090909093</v>
      </c>
      <c r="Y5" s="7" t="str" cm="1">
        <f t="array" aca="1" ref="Y5" ca="1">MID(CELL("filename",A1),FIND("]",CELL("filename",A1))+1,255)</f>
        <v>수원시갑</v>
      </c>
    </row>
    <row r="6" spans="1:25" ht="23.25" thickBot="1">
      <c r="A6" s="3" t="s">
        <v>16</v>
      </c>
      <c r="B6" s="3"/>
      <c r="C6" s="4">
        <v>11839</v>
      </c>
      <c r="D6" s="4">
        <v>11830</v>
      </c>
      <c r="E6" s="4">
        <v>7854</v>
      </c>
      <c r="F6" s="4">
        <v>3553</v>
      </c>
      <c r="G6" s="5">
        <v>198</v>
      </c>
      <c r="H6" s="4">
        <v>11605</v>
      </c>
      <c r="I6" s="5">
        <v>225</v>
      </c>
      <c r="J6" s="5">
        <v>9</v>
      </c>
      <c r="T6" s="7" t="s">
        <v>3883</v>
      </c>
      <c r="U6" s="13">
        <f>U8+U7</f>
        <v>48752</v>
      </c>
      <c r="V6" s="13">
        <f t="shared" ref="V6:W6" si="1">V8+V7</f>
        <v>31583</v>
      </c>
      <c r="W6" s="13">
        <f t="shared" si="1"/>
        <v>16131</v>
      </c>
      <c r="Y6" s="13">
        <f>V6-W6</f>
        <v>15452</v>
      </c>
    </row>
    <row r="7" spans="1:25" ht="23.25" thickBot="1">
      <c r="A7" s="3" t="s">
        <v>17</v>
      </c>
      <c r="B7" s="3"/>
      <c r="C7" s="5">
        <v>604</v>
      </c>
      <c r="D7" s="5">
        <v>148</v>
      </c>
      <c r="E7" s="5">
        <v>92</v>
      </c>
      <c r="F7" s="5">
        <v>55</v>
      </c>
      <c r="G7" s="5">
        <v>0</v>
      </c>
      <c r="H7" s="5">
        <v>147</v>
      </c>
      <c r="I7" s="5">
        <v>1</v>
      </c>
      <c r="J7" s="5">
        <v>456</v>
      </c>
      <c r="T7" s="7" t="s">
        <v>3878</v>
      </c>
      <c r="U7" s="12">
        <f>SUMIF($B:$B,"관내사전투표",D:D)</f>
        <v>36922</v>
      </c>
      <c r="V7" s="12">
        <f>SUMIF($B:$B,"관내사전투표",E:E)</f>
        <v>23729</v>
      </c>
      <c r="W7" s="12">
        <f>SUMIF($B:$B,"관내사전투표",F:F)</f>
        <v>12578</v>
      </c>
      <c r="Y7" s="12">
        <f>V7-W7</f>
        <v>11151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7</v>
      </c>
      <c r="I8" s="5">
        <v>0</v>
      </c>
      <c r="J8" s="5">
        <v>-7</v>
      </c>
      <c r="T8" s="7" t="s">
        <v>3879</v>
      </c>
      <c r="U8" s="13">
        <f>D6</f>
        <v>11830</v>
      </c>
      <c r="V8" s="13">
        <f>E6</f>
        <v>7854</v>
      </c>
      <c r="W8" s="13">
        <f>F6</f>
        <v>3553</v>
      </c>
      <c r="Y8" s="13">
        <f>V8-W8</f>
        <v>4301</v>
      </c>
    </row>
    <row r="9" spans="1:25" ht="17.25" thickBot="1">
      <c r="A9" s="3" t="s">
        <v>19</v>
      </c>
      <c r="B9" s="3" t="s">
        <v>20</v>
      </c>
      <c r="C9" s="4">
        <v>20058</v>
      </c>
      <c r="D9" s="4">
        <v>12875</v>
      </c>
      <c r="E9" s="4">
        <v>7405</v>
      </c>
      <c r="F9" s="4">
        <v>5159</v>
      </c>
      <c r="G9" s="5">
        <v>178</v>
      </c>
      <c r="H9" s="4">
        <v>12742</v>
      </c>
      <c r="I9" s="5">
        <v>133</v>
      </c>
      <c r="J9" s="4">
        <v>7183</v>
      </c>
      <c r="T9" s="7" t="s">
        <v>3884</v>
      </c>
      <c r="U9" s="14">
        <f t="shared" ref="U9:W9" si="2">U8/U7</f>
        <v>0.32040517848437244</v>
      </c>
      <c r="V9" s="14">
        <f t="shared" si="2"/>
        <v>0.33098739938471911</v>
      </c>
      <c r="W9" s="14">
        <f t="shared" si="2"/>
        <v>0.28247734138972808</v>
      </c>
      <c r="Y9" s="14">
        <f>Y8/Y7</f>
        <v>0.38570531790870771</v>
      </c>
    </row>
    <row r="10" spans="1:25" ht="23.25" thickBot="1">
      <c r="A10" s="3"/>
      <c r="B10" s="3" t="s">
        <v>21</v>
      </c>
      <c r="C10" s="4">
        <v>4365</v>
      </c>
      <c r="D10" s="4">
        <v>4365</v>
      </c>
      <c r="E10" s="4">
        <v>2765</v>
      </c>
      <c r="F10" s="4">
        <v>1512</v>
      </c>
      <c r="G10" s="5">
        <v>55</v>
      </c>
      <c r="H10" s="4">
        <v>4332</v>
      </c>
      <c r="I10" s="5">
        <v>33</v>
      </c>
      <c r="J10" s="5">
        <v>0</v>
      </c>
      <c r="T10" s="7" t="s">
        <v>3885</v>
      </c>
      <c r="U10" s="14">
        <f>U8/U6</f>
        <v>0.24265671151952739</v>
      </c>
      <c r="V10" s="14">
        <f t="shared" ref="V10:W10" si="3">V8/V6</f>
        <v>0.2486780863122566</v>
      </c>
      <c r="W10" s="14">
        <f t="shared" si="3"/>
        <v>0.22025912838633688</v>
      </c>
      <c r="Y10" s="14">
        <f>Y8/Y6</f>
        <v>0.27834584519803263</v>
      </c>
    </row>
    <row r="11" spans="1:25" ht="23.25" thickBot="1">
      <c r="A11" s="3"/>
      <c r="B11" s="3" t="s">
        <v>22</v>
      </c>
      <c r="C11" s="4">
        <v>1661</v>
      </c>
      <c r="D11" s="5">
        <v>759</v>
      </c>
      <c r="E11" s="5">
        <v>380</v>
      </c>
      <c r="F11" s="5">
        <v>362</v>
      </c>
      <c r="G11" s="5">
        <v>13</v>
      </c>
      <c r="H11" s="5">
        <v>755</v>
      </c>
      <c r="I11" s="5">
        <v>4</v>
      </c>
      <c r="J11" s="5">
        <v>902</v>
      </c>
      <c r="T11" s="7" t="s">
        <v>3886</v>
      </c>
      <c r="U11" s="14">
        <f>U7/U6</f>
        <v>0.75734328848047261</v>
      </c>
      <c r="V11" s="14">
        <f t="shared" ref="V11:W11" si="4">V7/V6</f>
        <v>0.75132191368774337</v>
      </c>
      <c r="W11" s="14">
        <f t="shared" si="4"/>
        <v>0.77974087161366312</v>
      </c>
      <c r="Y11" s="14">
        <f>Y7/Y6</f>
        <v>0.72165415480196737</v>
      </c>
    </row>
    <row r="12" spans="1:25" ht="23.25" thickBot="1">
      <c r="A12" s="3"/>
      <c r="B12" s="3" t="s">
        <v>23</v>
      </c>
      <c r="C12" s="4">
        <v>2599</v>
      </c>
      <c r="D12" s="4">
        <v>1303</v>
      </c>
      <c r="E12" s="5">
        <v>677</v>
      </c>
      <c r="F12" s="5">
        <v>591</v>
      </c>
      <c r="G12" s="5">
        <v>19</v>
      </c>
      <c r="H12" s="4">
        <v>1287</v>
      </c>
      <c r="I12" s="5">
        <v>16</v>
      </c>
      <c r="J12" s="4">
        <v>1296</v>
      </c>
      <c r="T12" s="7" t="str">
        <f>A9&amp;" 
관내/관외"</f>
        <v>파장동 
관내/관외</v>
      </c>
      <c r="U12" s="14">
        <f>D10/D6</f>
        <v>0.36897717666948437</v>
      </c>
      <c r="V12" s="14">
        <f>E10/E6</f>
        <v>0.35204991087344029</v>
      </c>
      <c r="W12" s="14">
        <f>F10/F6</f>
        <v>0.42555586828032649</v>
      </c>
    </row>
    <row r="13" spans="1:25" ht="17.25" thickBot="1">
      <c r="A13" s="3"/>
      <c r="B13" s="3" t="s">
        <v>24</v>
      </c>
      <c r="C13" s="4">
        <v>2633</v>
      </c>
      <c r="D13" s="4">
        <v>1184</v>
      </c>
      <c r="E13" s="5">
        <v>596</v>
      </c>
      <c r="F13" s="5">
        <v>554</v>
      </c>
      <c r="G13" s="5">
        <v>17</v>
      </c>
      <c r="H13" s="4">
        <v>1167</v>
      </c>
      <c r="I13" s="5">
        <v>17</v>
      </c>
      <c r="J13" s="4">
        <v>1449</v>
      </c>
    </row>
    <row r="14" spans="1:25" ht="17.25" thickBot="1">
      <c r="A14" s="3"/>
      <c r="B14" s="3" t="s">
        <v>25</v>
      </c>
      <c r="C14" s="4">
        <v>2036</v>
      </c>
      <c r="D14" s="4">
        <v>1048</v>
      </c>
      <c r="E14" s="5">
        <v>542</v>
      </c>
      <c r="F14" s="5">
        <v>465</v>
      </c>
      <c r="G14" s="5">
        <v>18</v>
      </c>
      <c r="H14" s="4">
        <v>1025</v>
      </c>
      <c r="I14" s="5">
        <v>23</v>
      </c>
      <c r="J14" s="5">
        <v>988</v>
      </c>
    </row>
    <row r="15" spans="1:25" ht="17.25" thickBot="1">
      <c r="A15" s="3"/>
      <c r="B15" s="3" t="s">
        <v>26</v>
      </c>
      <c r="C15" s="4">
        <v>2332</v>
      </c>
      <c r="D15" s="4">
        <v>1013</v>
      </c>
      <c r="E15" s="5">
        <v>502</v>
      </c>
      <c r="F15" s="5">
        <v>475</v>
      </c>
      <c r="G15" s="5">
        <v>26</v>
      </c>
      <c r="H15" s="4">
        <v>1003</v>
      </c>
      <c r="I15" s="5">
        <v>10</v>
      </c>
      <c r="J15" s="4">
        <v>1319</v>
      </c>
    </row>
    <row r="16" spans="1:25" ht="17.25" thickBot="1">
      <c r="A16" s="3"/>
      <c r="B16" s="3" t="s">
        <v>27</v>
      </c>
      <c r="C16" s="4">
        <v>2290</v>
      </c>
      <c r="D16" s="4">
        <v>1578</v>
      </c>
      <c r="E16" s="5">
        <v>954</v>
      </c>
      <c r="F16" s="5">
        <v>594</v>
      </c>
      <c r="G16" s="5">
        <v>18</v>
      </c>
      <c r="H16" s="4">
        <v>1566</v>
      </c>
      <c r="I16" s="5">
        <v>12</v>
      </c>
      <c r="J16" s="5">
        <v>712</v>
      </c>
    </row>
    <row r="17" spans="1:10" ht="17.25" thickBot="1">
      <c r="A17" s="3"/>
      <c r="B17" s="3" t="s">
        <v>28</v>
      </c>
      <c r="C17" s="4">
        <v>2142</v>
      </c>
      <c r="D17" s="4">
        <v>1625</v>
      </c>
      <c r="E17" s="5">
        <v>989</v>
      </c>
      <c r="F17" s="5">
        <v>606</v>
      </c>
      <c r="G17" s="5">
        <v>12</v>
      </c>
      <c r="H17" s="4">
        <v>1607</v>
      </c>
      <c r="I17" s="5">
        <v>18</v>
      </c>
      <c r="J17" s="5">
        <v>517</v>
      </c>
    </row>
    <row r="18" spans="1:10" ht="17.25" thickBot="1">
      <c r="A18" s="3" t="s">
        <v>29</v>
      </c>
      <c r="B18" s="3" t="s">
        <v>20</v>
      </c>
      <c r="C18" s="4">
        <v>23242</v>
      </c>
      <c r="D18" s="4">
        <v>15292</v>
      </c>
      <c r="E18" s="4">
        <v>9049</v>
      </c>
      <c r="F18" s="4">
        <v>5946</v>
      </c>
      <c r="G18" s="5">
        <v>146</v>
      </c>
      <c r="H18" s="4">
        <v>15141</v>
      </c>
      <c r="I18" s="5">
        <v>151</v>
      </c>
      <c r="J18" s="4">
        <v>7950</v>
      </c>
    </row>
    <row r="19" spans="1:10" ht="23.25" thickBot="1">
      <c r="A19" s="3"/>
      <c r="B19" s="3" t="s">
        <v>21</v>
      </c>
      <c r="C19" s="4">
        <v>4321</v>
      </c>
      <c r="D19" s="4">
        <v>4320</v>
      </c>
      <c r="E19" s="4">
        <v>2843</v>
      </c>
      <c r="F19" s="4">
        <v>1410</v>
      </c>
      <c r="G19" s="5">
        <v>29</v>
      </c>
      <c r="H19" s="4">
        <v>4282</v>
      </c>
      <c r="I19" s="5">
        <v>38</v>
      </c>
      <c r="J19" s="5">
        <v>1</v>
      </c>
    </row>
    <row r="20" spans="1:10" ht="23.25" thickBot="1">
      <c r="A20" s="3"/>
      <c r="B20" s="3" t="s">
        <v>30</v>
      </c>
      <c r="C20" s="4">
        <v>2611</v>
      </c>
      <c r="D20" s="4">
        <v>1287</v>
      </c>
      <c r="E20" s="5">
        <v>666</v>
      </c>
      <c r="F20" s="5">
        <v>576</v>
      </c>
      <c r="G20" s="5">
        <v>24</v>
      </c>
      <c r="H20" s="4">
        <v>1266</v>
      </c>
      <c r="I20" s="5">
        <v>21</v>
      </c>
      <c r="J20" s="4">
        <v>1324</v>
      </c>
    </row>
    <row r="21" spans="1:10" ht="23.25" thickBot="1">
      <c r="A21" s="3"/>
      <c r="B21" s="3" t="s">
        <v>31</v>
      </c>
      <c r="C21" s="4">
        <v>2025</v>
      </c>
      <c r="D21" s="5">
        <v>933</v>
      </c>
      <c r="E21" s="5">
        <v>493</v>
      </c>
      <c r="F21" s="5">
        <v>414</v>
      </c>
      <c r="G21" s="5">
        <v>15</v>
      </c>
      <c r="H21" s="5">
        <v>922</v>
      </c>
      <c r="I21" s="5">
        <v>11</v>
      </c>
      <c r="J21" s="4">
        <v>1092</v>
      </c>
    </row>
    <row r="22" spans="1:10" ht="23.25" thickBot="1">
      <c r="A22" s="3"/>
      <c r="B22" s="3" t="s">
        <v>32</v>
      </c>
      <c r="C22" s="4">
        <v>3501</v>
      </c>
      <c r="D22" s="4">
        <v>1919</v>
      </c>
      <c r="E22" s="4">
        <v>1032</v>
      </c>
      <c r="F22" s="5">
        <v>836</v>
      </c>
      <c r="G22" s="5">
        <v>20</v>
      </c>
      <c r="H22" s="4">
        <v>1888</v>
      </c>
      <c r="I22" s="5">
        <v>31</v>
      </c>
      <c r="J22" s="4">
        <v>1582</v>
      </c>
    </row>
    <row r="23" spans="1:10" ht="23.25" thickBot="1">
      <c r="A23" s="3"/>
      <c r="B23" s="3" t="s">
        <v>33</v>
      </c>
      <c r="C23" s="4">
        <v>3849</v>
      </c>
      <c r="D23" s="4">
        <v>2230</v>
      </c>
      <c r="E23" s="4">
        <v>1222</v>
      </c>
      <c r="F23" s="5">
        <v>961</v>
      </c>
      <c r="G23" s="5">
        <v>25</v>
      </c>
      <c r="H23" s="4">
        <v>2208</v>
      </c>
      <c r="I23" s="5">
        <v>22</v>
      </c>
      <c r="J23" s="4">
        <v>1619</v>
      </c>
    </row>
    <row r="24" spans="1:10" ht="23.25" thickBot="1">
      <c r="A24" s="3"/>
      <c r="B24" s="3" t="s">
        <v>34</v>
      </c>
      <c r="C24" s="4">
        <v>2968</v>
      </c>
      <c r="D24" s="4">
        <v>2084</v>
      </c>
      <c r="E24" s="4">
        <v>1280</v>
      </c>
      <c r="F24" s="5">
        <v>772</v>
      </c>
      <c r="G24" s="5">
        <v>17</v>
      </c>
      <c r="H24" s="4">
        <v>2069</v>
      </c>
      <c r="I24" s="5">
        <v>15</v>
      </c>
      <c r="J24" s="5">
        <v>884</v>
      </c>
    </row>
    <row r="25" spans="1:10" ht="23.25" thickBot="1">
      <c r="A25" s="3"/>
      <c r="B25" s="3" t="s">
        <v>35</v>
      </c>
      <c r="C25" s="4">
        <v>3967</v>
      </c>
      <c r="D25" s="4">
        <v>2519</v>
      </c>
      <c r="E25" s="4">
        <v>1513</v>
      </c>
      <c r="F25" s="5">
        <v>977</v>
      </c>
      <c r="G25" s="5">
        <v>16</v>
      </c>
      <c r="H25" s="4">
        <v>2506</v>
      </c>
      <c r="I25" s="5">
        <v>13</v>
      </c>
      <c r="J25" s="4">
        <v>1448</v>
      </c>
    </row>
    <row r="26" spans="1:10" ht="17.25" thickBot="1">
      <c r="A26" s="3" t="s">
        <v>36</v>
      </c>
      <c r="B26" s="3" t="s">
        <v>20</v>
      </c>
      <c r="C26" s="4">
        <v>23537</v>
      </c>
      <c r="D26" s="4">
        <v>14905</v>
      </c>
      <c r="E26" s="4">
        <v>8480</v>
      </c>
      <c r="F26" s="4">
        <v>6049</v>
      </c>
      <c r="G26" s="5">
        <v>195</v>
      </c>
      <c r="H26" s="4">
        <v>14724</v>
      </c>
      <c r="I26" s="5">
        <v>181</v>
      </c>
      <c r="J26" s="4">
        <v>8632</v>
      </c>
    </row>
    <row r="27" spans="1:10" ht="23.25" thickBot="1">
      <c r="A27" s="3"/>
      <c r="B27" s="3" t="s">
        <v>21</v>
      </c>
      <c r="C27" s="4">
        <v>3843</v>
      </c>
      <c r="D27" s="4">
        <v>3842</v>
      </c>
      <c r="E27" s="4">
        <v>2431</v>
      </c>
      <c r="F27" s="4">
        <v>1337</v>
      </c>
      <c r="G27" s="5">
        <v>36</v>
      </c>
      <c r="H27" s="4">
        <v>3804</v>
      </c>
      <c r="I27" s="5">
        <v>38</v>
      </c>
      <c r="J27" s="5">
        <v>1</v>
      </c>
    </row>
    <row r="28" spans="1:10" ht="23.25" thickBot="1">
      <c r="A28" s="3"/>
      <c r="B28" s="3" t="s">
        <v>37</v>
      </c>
      <c r="C28" s="4">
        <v>2706</v>
      </c>
      <c r="D28" s="4">
        <v>1152</v>
      </c>
      <c r="E28" s="5">
        <v>561</v>
      </c>
      <c r="F28" s="5">
        <v>551</v>
      </c>
      <c r="G28" s="5">
        <v>24</v>
      </c>
      <c r="H28" s="4">
        <v>1136</v>
      </c>
      <c r="I28" s="5">
        <v>16</v>
      </c>
      <c r="J28" s="4">
        <v>1554</v>
      </c>
    </row>
    <row r="29" spans="1:10" ht="23.25" thickBot="1">
      <c r="A29" s="3"/>
      <c r="B29" s="3" t="s">
        <v>38</v>
      </c>
      <c r="C29" s="4">
        <v>2952</v>
      </c>
      <c r="D29" s="4">
        <v>1665</v>
      </c>
      <c r="E29" s="5">
        <v>862</v>
      </c>
      <c r="F29" s="5">
        <v>764</v>
      </c>
      <c r="G29" s="5">
        <v>18</v>
      </c>
      <c r="H29" s="4">
        <v>1644</v>
      </c>
      <c r="I29" s="5">
        <v>21</v>
      </c>
      <c r="J29" s="4">
        <v>1287</v>
      </c>
    </row>
    <row r="30" spans="1:10" ht="23.25" thickBot="1">
      <c r="A30" s="3"/>
      <c r="B30" s="3" t="s">
        <v>39</v>
      </c>
      <c r="C30" s="4">
        <v>3494</v>
      </c>
      <c r="D30" s="4">
        <v>1782</v>
      </c>
      <c r="E30" s="5">
        <v>887</v>
      </c>
      <c r="F30" s="5">
        <v>851</v>
      </c>
      <c r="G30" s="5">
        <v>18</v>
      </c>
      <c r="H30" s="4">
        <v>1756</v>
      </c>
      <c r="I30" s="5">
        <v>26</v>
      </c>
      <c r="J30" s="4">
        <v>1712</v>
      </c>
    </row>
    <row r="31" spans="1:10" ht="23.25" thickBot="1">
      <c r="A31" s="3"/>
      <c r="B31" s="3" t="s">
        <v>40</v>
      </c>
      <c r="C31" s="4">
        <v>1996</v>
      </c>
      <c r="D31" s="5">
        <v>964</v>
      </c>
      <c r="E31" s="5">
        <v>443</v>
      </c>
      <c r="F31" s="5">
        <v>489</v>
      </c>
      <c r="G31" s="5">
        <v>19</v>
      </c>
      <c r="H31" s="5">
        <v>951</v>
      </c>
      <c r="I31" s="5">
        <v>13</v>
      </c>
      <c r="J31" s="4">
        <v>1032</v>
      </c>
    </row>
    <row r="32" spans="1:10" ht="23.25" thickBot="1">
      <c r="A32" s="3"/>
      <c r="B32" s="3" t="s">
        <v>41</v>
      </c>
      <c r="C32" s="4">
        <v>2751</v>
      </c>
      <c r="D32" s="4">
        <v>1709</v>
      </c>
      <c r="E32" s="4">
        <v>1033</v>
      </c>
      <c r="F32" s="5">
        <v>626</v>
      </c>
      <c r="G32" s="5">
        <v>27</v>
      </c>
      <c r="H32" s="4">
        <v>1686</v>
      </c>
      <c r="I32" s="5">
        <v>23</v>
      </c>
      <c r="J32" s="4">
        <v>1042</v>
      </c>
    </row>
    <row r="33" spans="1:10" ht="23.25" thickBot="1">
      <c r="A33" s="3"/>
      <c r="B33" s="3" t="s">
        <v>42</v>
      </c>
      <c r="C33" s="4">
        <v>3396</v>
      </c>
      <c r="D33" s="4">
        <v>2155</v>
      </c>
      <c r="E33" s="4">
        <v>1270</v>
      </c>
      <c r="F33" s="5">
        <v>828</v>
      </c>
      <c r="G33" s="5">
        <v>31</v>
      </c>
      <c r="H33" s="4">
        <v>2129</v>
      </c>
      <c r="I33" s="5">
        <v>26</v>
      </c>
      <c r="J33" s="4">
        <v>1241</v>
      </c>
    </row>
    <row r="34" spans="1:10" ht="23.25" thickBot="1">
      <c r="A34" s="3"/>
      <c r="B34" s="3" t="s">
        <v>43</v>
      </c>
      <c r="C34" s="4">
        <v>2399</v>
      </c>
      <c r="D34" s="4">
        <v>1636</v>
      </c>
      <c r="E34" s="5">
        <v>993</v>
      </c>
      <c r="F34" s="5">
        <v>603</v>
      </c>
      <c r="G34" s="5">
        <v>22</v>
      </c>
      <c r="H34" s="4">
        <v>1618</v>
      </c>
      <c r="I34" s="5">
        <v>18</v>
      </c>
      <c r="J34" s="5">
        <v>763</v>
      </c>
    </row>
    <row r="35" spans="1:10" ht="17.25" thickBot="1">
      <c r="A35" s="3" t="s">
        <v>44</v>
      </c>
      <c r="B35" s="3" t="s">
        <v>20</v>
      </c>
      <c r="C35" s="4">
        <v>31415</v>
      </c>
      <c r="D35" s="4">
        <v>22722</v>
      </c>
      <c r="E35" s="4">
        <v>15022</v>
      </c>
      <c r="F35" s="4">
        <v>7267</v>
      </c>
      <c r="G35" s="5">
        <v>190</v>
      </c>
      <c r="H35" s="4">
        <v>22479</v>
      </c>
      <c r="I35" s="5">
        <v>243</v>
      </c>
      <c r="J35" s="4">
        <v>8693</v>
      </c>
    </row>
    <row r="36" spans="1:10" ht="23.25" thickBot="1">
      <c r="A36" s="3"/>
      <c r="B36" s="3" t="s">
        <v>21</v>
      </c>
      <c r="C36" s="4">
        <v>6472</v>
      </c>
      <c r="D36" s="4">
        <v>6471</v>
      </c>
      <c r="E36" s="4">
        <v>4749</v>
      </c>
      <c r="F36" s="4">
        <v>1645</v>
      </c>
      <c r="G36" s="5">
        <v>35</v>
      </c>
      <c r="H36" s="4">
        <v>6429</v>
      </c>
      <c r="I36" s="5">
        <v>42</v>
      </c>
      <c r="J36" s="5">
        <v>1</v>
      </c>
    </row>
    <row r="37" spans="1:10" ht="23.25" thickBot="1">
      <c r="A37" s="3"/>
      <c r="B37" s="3" t="s">
        <v>45</v>
      </c>
      <c r="C37" s="4">
        <v>2283</v>
      </c>
      <c r="D37" s="4">
        <v>1394</v>
      </c>
      <c r="E37" s="5">
        <v>818</v>
      </c>
      <c r="F37" s="5">
        <v>541</v>
      </c>
      <c r="G37" s="5">
        <v>20</v>
      </c>
      <c r="H37" s="4">
        <v>1379</v>
      </c>
      <c r="I37" s="5">
        <v>15</v>
      </c>
      <c r="J37" s="5">
        <v>889</v>
      </c>
    </row>
    <row r="38" spans="1:10" ht="23.25" thickBot="1">
      <c r="A38" s="3"/>
      <c r="B38" s="3" t="s">
        <v>46</v>
      </c>
      <c r="C38" s="4">
        <v>2220</v>
      </c>
      <c r="D38" s="4">
        <v>1499</v>
      </c>
      <c r="E38" s="5">
        <v>847</v>
      </c>
      <c r="F38" s="5">
        <v>622</v>
      </c>
      <c r="G38" s="5">
        <v>9</v>
      </c>
      <c r="H38" s="4">
        <v>1478</v>
      </c>
      <c r="I38" s="5">
        <v>21</v>
      </c>
      <c r="J38" s="5">
        <v>721</v>
      </c>
    </row>
    <row r="39" spans="1:10" ht="23.25" thickBot="1">
      <c r="A39" s="3"/>
      <c r="B39" s="3" t="s">
        <v>47</v>
      </c>
      <c r="C39" s="4">
        <v>2937</v>
      </c>
      <c r="D39" s="4">
        <v>1819</v>
      </c>
      <c r="E39" s="4">
        <v>1235</v>
      </c>
      <c r="F39" s="5">
        <v>545</v>
      </c>
      <c r="G39" s="5">
        <v>20</v>
      </c>
      <c r="H39" s="4">
        <v>1800</v>
      </c>
      <c r="I39" s="5">
        <v>19</v>
      </c>
      <c r="J39" s="4">
        <v>1118</v>
      </c>
    </row>
    <row r="40" spans="1:10" ht="23.25" thickBot="1">
      <c r="A40" s="3"/>
      <c r="B40" s="3" t="s">
        <v>48</v>
      </c>
      <c r="C40" s="4">
        <v>2547</v>
      </c>
      <c r="D40" s="4">
        <v>1787</v>
      </c>
      <c r="E40" s="4">
        <v>1157</v>
      </c>
      <c r="F40" s="5">
        <v>589</v>
      </c>
      <c r="G40" s="5">
        <v>15</v>
      </c>
      <c r="H40" s="4">
        <v>1761</v>
      </c>
      <c r="I40" s="5">
        <v>26</v>
      </c>
      <c r="J40" s="5">
        <v>760</v>
      </c>
    </row>
    <row r="41" spans="1:10" ht="23.25" thickBot="1">
      <c r="A41" s="3"/>
      <c r="B41" s="3" t="s">
        <v>49</v>
      </c>
      <c r="C41" s="4">
        <v>3759</v>
      </c>
      <c r="D41" s="4">
        <v>2492</v>
      </c>
      <c r="E41" s="4">
        <v>1608</v>
      </c>
      <c r="F41" s="5">
        <v>841</v>
      </c>
      <c r="G41" s="5">
        <v>19</v>
      </c>
      <c r="H41" s="4">
        <v>2468</v>
      </c>
      <c r="I41" s="5">
        <v>24</v>
      </c>
      <c r="J41" s="4">
        <v>1267</v>
      </c>
    </row>
    <row r="42" spans="1:10" ht="23.25" thickBot="1">
      <c r="A42" s="3"/>
      <c r="B42" s="3" t="s">
        <v>50</v>
      </c>
      <c r="C42" s="4">
        <v>3816</v>
      </c>
      <c r="D42" s="4">
        <v>2567</v>
      </c>
      <c r="E42" s="4">
        <v>1629</v>
      </c>
      <c r="F42" s="5">
        <v>888</v>
      </c>
      <c r="G42" s="5">
        <v>18</v>
      </c>
      <c r="H42" s="4">
        <v>2535</v>
      </c>
      <c r="I42" s="5">
        <v>32</v>
      </c>
      <c r="J42" s="4">
        <v>1249</v>
      </c>
    </row>
    <row r="43" spans="1:10" ht="23.25" thickBot="1">
      <c r="A43" s="3"/>
      <c r="B43" s="3" t="s">
        <v>51</v>
      </c>
      <c r="C43" s="4">
        <v>2072</v>
      </c>
      <c r="D43" s="4">
        <v>1255</v>
      </c>
      <c r="E43" s="5">
        <v>758</v>
      </c>
      <c r="F43" s="5">
        <v>469</v>
      </c>
      <c r="G43" s="5">
        <v>11</v>
      </c>
      <c r="H43" s="4">
        <v>1238</v>
      </c>
      <c r="I43" s="5">
        <v>17</v>
      </c>
      <c r="J43" s="5">
        <v>817</v>
      </c>
    </row>
    <row r="44" spans="1:10" ht="23.25" thickBot="1">
      <c r="A44" s="3"/>
      <c r="B44" s="3" t="s">
        <v>52</v>
      </c>
      <c r="C44" s="4">
        <v>3251</v>
      </c>
      <c r="D44" s="4">
        <v>2148</v>
      </c>
      <c r="E44" s="4">
        <v>1475</v>
      </c>
      <c r="F44" s="5">
        <v>627</v>
      </c>
      <c r="G44" s="5">
        <v>23</v>
      </c>
      <c r="H44" s="4">
        <v>2125</v>
      </c>
      <c r="I44" s="5">
        <v>23</v>
      </c>
      <c r="J44" s="4">
        <v>1103</v>
      </c>
    </row>
    <row r="45" spans="1:10" ht="23.25" thickBot="1">
      <c r="A45" s="3"/>
      <c r="B45" s="3" t="s">
        <v>53</v>
      </c>
      <c r="C45" s="4">
        <v>2058</v>
      </c>
      <c r="D45" s="4">
        <v>1290</v>
      </c>
      <c r="E45" s="5">
        <v>746</v>
      </c>
      <c r="F45" s="5">
        <v>500</v>
      </c>
      <c r="G45" s="5">
        <v>20</v>
      </c>
      <c r="H45" s="4">
        <v>1266</v>
      </c>
      <c r="I45" s="5">
        <v>24</v>
      </c>
      <c r="J45" s="5">
        <v>768</v>
      </c>
    </row>
    <row r="46" spans="1:10" ht="17.25" thickBot="1">
      <c r="A46" s="3" t="s">
        <v>54</v>
      </c>
      <c r="B46" s="3" t="s">
        <v>20</v>
      </c>
      <c r="C46" s="4">
        <v>17431</v>
      </c>
      <c r="D46" s="4">
        <v>9670</v>
      </c>
      <c r="E46" s="4">
        <v>4921</v>
      </c>
      <c r="F46" s="4">
        <v>4485</v>
      </c>
      <c r="G46" s="5">
        <v>152</v>
      </c>
      <c r="H46" s="4">
        <v>9558</v>
      </c>
      <c r="I46" s="5">
        <v>112</v>
      </c>
      <c r="J46" s="4">
        <v>7761</v>
      </c>
    </row>
    <row r="47" spans="1:10" ht="23.25" thickBot="1">
      <c r="A47" s="3"/>
      <c r="B47" s="3" t="s">
        <v>21</v>
      </c>
      <c r="C47" s="4">
        <v>3089</v>
      </c>
      <c r="D47" s="4">
        <v>3089</v>
      </c>
      <c r="E47" s="4">
        <v>1779</v>
      </c>
      <c r="F47" s="4">
        <v>1253</v>
      </c>
      <c r="G47" s="5">
        <v>37</v>
      </c>
      <c r="H47" s="4">
        <v>3069</v>
      </c>
      <c r="I47" s="5">
        <v>20</v>
      </c>
      <c r="J47" s="5">
        <v>0</v>
      </c>
    </row>
    <row r="48" spans="1:10" ht="17.25" thickBot="1">
      <c r="A48" s="3"/>
      <c r="B48" s="3" t="s">
        <v>55</v>
      </c>
      <c r="C48" s="4">
        <v>2794</v>
      </c>
      <c r="D48" s="4">
        <v>1081</v>
      </c>
      <c r="E48" s="5">
        <v>504</v>
      </c>
      <c r="F48" s="5">
        <v>536</v>
      </c>
      <c r="G48" s="5">
        <v>27</v>
      </c>
      <c r="H48" s="4">
        <v>1067</v>
      </c>
      <c r="I48" s="5">
        <v>14</v>
      </c>
      <c r="J48" s="4">
        <v>1713</v>
      </c>
    </row>
    <row r="49" spans="1:10" ht="17.25" thickBot="1">
      <c r="A49" s="3"/>
      <c r="B49" s="3" t="s">
        <v>56</v>
      </c>
      <c r="C49" s="4">
        <v>2869</v>
      </c>
      <c r="D49" s="4">
        <v>1258</v>
      </c>
      <c r="E49" s="5">
        <v>591</v>
      </c>
      <c r="F49" s="5">
        <v>632</v>
      </c>
      <c r="G49" s="5">
        <v>21</v>
      </c>
      <c r="H49" s="4">
        <v>1244</v>
      </c>
      <c r="I49" s="5">
        <v>14</v>
      </c>
      <c r="J49" s="4">
        <v>1611</v>
      </c>
    </row>
    <row r="50" spans="1:10" ht="17.25" thickBot="1">
      <c r="A50" s="3"/>
      <c r="B50" s="3" t="s">
        <v>57</v>
      </c>
      <c r="C50" s="4">
        <v>3203</v>
      </c>
      <c r="D50" s="4">
        <v>1585</v>
      </c>
      <c r="E50" s="5">
        <v>732</v>
      </c>
      <c r="F50" s="5">
        <v>806</v>
      </c>
      <c r="G50" s="5">
        <v>25</v>
      </c>
      <c r="H50" s="4">
        <v>1563</v>
      </c>
      <c r="I50" s="5">
        <v>22</v>
      </c>
      <c r="J50" s="4">
        <v>1618</v>
      </c>
    </row>
    <row r="51" spans="1:10" ht="17.25" thickBot="1">
      <c r="A51" s="3"/>
      <c r="B51" s="3" t="s">
        <v>58</v>
      </c>
      <c r="C51" s="4">
        <v>2672</v>
      </c>
      <c r="D51" s="4">
        <v>1335</v>
      </c>
      <c r="E51" s="5">
        <v>651</v>
      </c>
      <c r="F51" s="5">
        <v>641</v>
      </c>
      <c r="G51" s="5">
        <v>24</v>
      </c>
      <c r="H51" s="4">
        <v>1316</v>
      </c>
      <c r="I51" s="5">
        <v>19</v>
      </c>
      <c r="J51" s="4">
        <v>1337</v>
      </c>
    </row>
    <row r="52" spans="1:10" ht="17.25" thickBot="1">
      <c r="A52" s="3"/>
      <c r="B52" s="3" t="s">
        <v>59</v>
      </c>
      <c r="C52" s="4">
        <v>2804</v>
      </c>
      <c r="D52" s="4">
        <v>1322</v>
      </c>
      <c r="E52" s="5">
        <v>664</v>
      </c>
      <c r="F52" s="5">
        <v>617</v>
      </c>
      <c r="G52" s="5">
        <v>18</v>
      </c>
      <c r="H52" s="4">
        <v>1299</v>
      </c>
      <c r="I52" s="5">
        <v>23</v>
      </c>
      <c r="J52" s="4">
        <v>1482</v>
      </c>
    </row>
    <row r="53" spans="1:10" ht="17.25" thickBot="1">
      <c r="A53" s="3" t="s">
        <v>60</v>
      </c>
      <c r="B53" s="3" t="s">
        <v>20</v>
      </c>
      <c r="C53" s="4">
        <v>16092</v>
      </c>
      <c r="D53" s="4">
        <v>9796</v>
      </c>
      <c r="E53" s="4">
        <v>5671</v>
      </c>
      <c r="F53" s="4">
        <v>3825</v>
      </c>
      <c r="G53" s="5">
        <v>149</v>
      </c>
      <c r="H53" s="4">
        <v>9645</v>
      </c>
      <c r="I53" s="5">
        <v>151</v>
      </c>
      <c r="J53" s="4">
        <v>6296</v>
      </c>
    </row>
    <row r="54" spans="1:10" ht="23.25" thickBot="1">
      <c r="A54" s="3"/>
      <c r="B54" s="3" t="s">
        <v>21</v>
      </c>
      <c r="C54" s="4">
        <v>3173</v>
      </c>
      <c r="D54" s="4">
        <v>3173</v>
      </c>
      <c r="E54" s="4">
        <v>2109</v>
      </c>
      <c r="F54" s="5">
        <v>997</v>
      </c>
      <c r="G54" s="5">
        <v>35</v>
      </c>
      <c r="H54" s="4">
        <v>3141</v>
      </c>
      <c r="I54" s="5">
        <v>32</v>
      </c>
      <c r="J54" s="5">
        <v>0</v>
      </c>
    </row>
    <row r="55" spans="1:10" ht="17.25" thickBot="1">
      <c r="A55" s="3"/>
      <c r="B55" s="3" t="s">
        <v>61</v>
      </c>
      <c r="C55" s="4">
        <v>2672</v>
      </c>
      <c r="D55" s="4">
        <v>1346</v>
      </c>
      <c r="E55" s="5">
        <v>740</v>
      </c>
      <c r="F55" s="5">
        <v>554</v>
      </c>
      <c r="G55" s="5">
        <v>32</v>
      </c>
      <c r="H55" s="4">
        <v>1326</v>
      </c>
      <c r="I55" s="5">
        <v>20</v>
      </c>
      <c r="J55" s="4">
        <v>1326</v>
      </c>
    </row>
    <row r="56" spans="1:10" ht="17.25" thickBot="1">
      <c r="A56" s="3"/>
      <c r="B56" s="3" t="s">
        <v>62</v>
      </c>
      <c r="C56" s="4">
        <v>2802</v>
      </c>
      <c r="D56" s="4">
        <v>1495</v>
      </c>
      <c r="E56" s="5">
        <v>807</v>
      </c>
      <c r="F56" s="5">
        <v>626</v>
      </c>
      <c r="G56" s="5">
        <v>25</v>
      </c>
      <c r="H56" s="4">
        <v>1458</v>
      </c>
      <c r="I56" s="5">
        <v>37</v>
      </c>
      <c r="J56" s="4">
        <v>1307</v>
      </c>
    </row>
    <row r="57" spans="1:10" ht="17.25" thickBot="1">
      <c r="A57" s="3"/>
      <c r="B57" s="3" t="s">
        <v>63</v>
      </c>
      <c r="C57" s="4">
        <v>1983</v>
      </c>
      <c r="D57" s="5">
        <v>970</v>
      </c>
      <c r="E57" s="5">
        <v>487</v>
      </c>
      <c r="F57" s="5">
        <v>442</v>
      </c>
      <c r="G57" s="5">
        <v>19</v>
      </c>
      <c r="H57" s="5">
        <v>948</v>
      </c>
      <c r="I57" s="5">
        <v>22</v>
      </c>
      <c r="J57" s="4">
        <v>1013</v>
      </c>
    </row>
    <row r="58" spans="1:10" ht="17.25" thickBot="1">
      <c r="A58" s="3"/>
      <c r="B58" s="3" t="s">
        <v>64</v>
      </c>
      <c r="C58" s="4">
        <v>3034</v>
      </c>
      <c r="D58" s="4">
        <v>1473</v>
      </c>
      <c r="E58" s="5">
        <v>744</v>
      </c>
      <c r="F58" s="5">
        <v>683</v>
      </c>
      <c r="G58" s="5">
        <v>26</v>
      </c>
      <c r="H58" s="4">
        <v>1453</v>
      </c>
      <c r="I58" s="5">
        <v>20</v>
      </c>
      <c r="J58" s="4">
        <v>1561</v>
      </c>
    </row>
    <row r="59" spans="1:10" ht="17.25" thickBot="1">
      <c r="A59" s="3"/>
      <c r="B59" s="3" t="s">
        <v>65</v>
      </c>
      <c r="C59" s="4">
        <v>2428</v>
      </c>
      <c r="D59" s="4">
        <v>1339</v>
      </c>
      <c r="E59" s="5">
        <v>784</v>
      </c>
      <c r="F59" s="5">
        <v>523</v>
      </c>
      <c r="G59" s="5">
        <v>12</v>
      </c>
      <c r="H59" s="4">
        <v>1319</v>
      </c>
      <c r="I59" s="5">
        <v>20</v>
      </c>
      <c r="J59" s="4">
        <v>1089</v>
      </c>
    </row>
    <row r="60" spans="1:10" ht="17.25" thickBot="1">
      <c r="A60" s="3" t="s">
        <v>66</v>
      </c>
      <c r="B60" s="3" t="s">
        <v>20</v>
      </c>
      <c r="C60" s="4">
        <v>23361</v>
      </c>
      <c r="D60" s="4">
        <v>14105</v>
      </c>
      <c r="E60" s="4">
        <v>7726</v>
      </c>
      <c r="F60" s="4">
        <v>6023</v>
      </c>
      <c r="G60" s="5">
        <v>187</v>
      </c>
      <c r="H60" s="4">
        <v>13936</v>
      </c>
      <c r="I60" s="5">
        <v>169</v>
      </c>
      <c r="J60" s="4">
        <v>9256</v>
      </c>
    </row>
    <row r="61" spans="1:10" ht="23.25" thickBot="1">
      <c r="A61" s="3"/>
      <c r="B61" s="3" t="s">
        <v>21</v>
      </c>
      <c r="C61" s="4">
        <v>3986</v>
      </c>
      <c r="D61" s="4">
        <v>3987</v>
      </c>
      <c r="E61" s="4">
        <v>2462</v>
      </c>
      <c r="F61" s="4">
        <v>1456</v>
      </c>
      <c r="G61" s="5">
        <v>33</v>
      </c>
      <c r="H61" s="4">
        <v>3951</v>
      </c>
      <c r="I61" s="5">
        <v>36</v>
      </c>
      <c r="J61" s="5">
        <v>-1</v>
      </c>
    </row>
    <row r="62" spans="1:10" ht="23.25" thickBot="1">
      <c r="A62" s="3"/>
      <c r="B62" s="3" t="s">
        <v>67</v>
      </c>
      <c r="C62" s="4">
        <v>3748</v>
      </c>
      <c r="D62" s="4">
        <v>1650</v>
      </c>
      <c r="E62" s="5">
        <v>887</v>
      </c>
      <c r="F62" s="5">
        <v>706</v>
      </c>
      <c r="G62" s="5">
        <v>34</v>
      </c>
      <c r="H62" s="4">
        <v>1627</v>
      </c>
      <c r="I62" s="5">
        <v>23</v>
      </c>
      <c r="J62" s="4">
        <v>2098</v>
      </c>
    </row>
    <row r="63" spans="1:10" ht="23.25" thickBot="1">
      <c r="A63" s="3"/>
      <c r="B63" s="3" t="s">
        <v>68</v>
      </c>
      <c r="C63" s="4">
        <v>2706</v>
      </c>
      <c r="D63" s="4">
        <v>1365</v>
      </c>
      <c r="E63" s="5">
        <v>714</v>
      </c>
      <c r="F63" s="5">
        <v>608</v>
      </c>
      <c r="G63" s="5">
        <v>21</v>
      </c>
      <c r="H63" s="4">
        <v>1343</v>
      </c>
      <c r="I63" s="5">
        <v>22</v>
      </c>
      <c r="J63" s="4">
        <v>1341</v>
      </c>
    </row>
    <row r="64" spans="1:10" ht="23.25" thickBot="1">
      <c r="A64" s="3"/>
      <c r="B64" s="3" t="s">
        <v>69</v>
      </c>
      <c r="C64" s="4">
        <v>2363</v>
      </c>
      <c r="D64" s="4">
        <v>1162</v>
      </c>
      <c r="E64" s="5">
        <v>624</v>
      </c>
      <c r="F64" s="5">
        <v>496</v>
      </c>
      <c r="G64" s="5">
        <v>27</v>
      </c>
      <c r="H64" s="4">
        <v>1147</v>
      </c>
      <c r="I64" s="5">
        <v>15</v>
      </c>
      <c r="J64" s="4">
        <v>1201</v>
      </c>
    </row>
    <row r="65" spans="1:10" ht="23.25" thickBot="1">
      <c r="A65" s="3"/>
      <c r="B65" s="3" t="s">
        <v>70</v>
      </c>
      <c r="C65" s="4">
        <v>2646</v>
      </c>
      <c r="D65" s="4">
        <v>1376</v>
      </c>
      <c r="E65" s="5">
        <v>725</v>
      </c>
      <c r="F65" s="5">
        <v>610</v>
      </c>
      <c r="G65" s="5">
        <v>22</v>
      </c>
      <c r="H65" s="4">
        <v>1357</v>
      </c>
      <c r="I65" s="5">
        <v>19</v>
      </c>
      <c r="J65" s="4">
        <v>1270</v>
      </c>
    </row>
    <row r="66" spans="1:10" ht="23.25" thickBot="1">
      <c r="A66" s="3"/>
      <c r="B66" s="3" t="s">
        <v>71</v>
      </c>
      <c r="C66" s="4">
        <v>3008</v>
      </c>
      <c r="D66" s="4">
        <v>1638</v>
      </c>
      <c r="E66" s="5">
        <v>713</v>
      </c>
      <c r="F66" s="5">
        <v>878</v>
      </c>
      <c r="G66" s="5">
        <v>25</v>
      </c>
      <c r="H66" s="4">
        <v>1616</v>
      </c>
      <c r="I66" s="5">
        <v>22</v>
      </c>
      <c r="J66" s="4">
        <v>1370</v>
      </c>
    </row>
    <row r="67" spans="1:10" ht="23.25" thickBot="1">
      <c r="A67" s="3"/>
      <c r="B67" s="3" t="s">
        <v>72</v>
      </c>
      <c r="C67" s="4">
        <v>2130</v>
      </c>
      <c r="D67" s="4">
        <v>1269</v>
      </c>
      <c r="E67" s="5">
        <v>694</v>
      </c>
      <c r="F67" s="5">
        <v>554</v>
      </c>
      <c r="G67" s="5">
        <v>10</v>
      </c>
      <c r="H67" s="4">
        <v>1258</v>
      </c>
      <c r="I67" s="5">
        <v>11</v>
      </c>
      <c r="J67" s="5">
        <v>861</v>
      </c>
    </row>
    <row r="68" spans="1:10" ht="23.25" thickBot="1">
      <c r="A68" s="3"/>
      <c r="B68" s="3" t="s">
        <v>73</v>
      </c>
      <c r="C68" s="4">
        <v>2774</v>
      </c>
      <c r="D68" s="4">
        <v>1658</v>
      </c>
      <c r="E68" s="5">
        <v>907</v>
      </c>
      <c r="F68" s="5">
        <v>715</v>
      </c>
      <c r="G68" s="5">
        <v>15</v>
      </c>
      <c r="H68" s="4">
        <v>1637</v>
      </c>
      <c r="I68" s="5">
        <v>21</v>
      </c>
      <c r="J68" s="4">
        <v>1116</v>
      </c>
    </row>
    <row r="69" spans="1:10" ht="17.25" thickBot="1">
      <c r="A69" s="3" t="s">
        <v>74</v>
      </c>
      <c r="B69" s="3" t="s">
        <v>20</v>
      </c>
      <c r="C69" s="4">
        <v>15697</v>
      </c>
      <c r="D69" s="4">
        <v>11669</v>
      </c>
      <c r="E69" s="4">
        <v>6537</v>
      </c>
      <c r="F69" s="4">
        <v>4933</v>
      </c>
      <c r="G69" s="5">
        <v>84</v>
      </c>
      <c r="H69" s="4">
        <v>11554</v>
      </c>
      <c r="I69" s="5">
        <v>115</v>
      </c>
      <c r="J69" s="4">
        <v>4028</v>
      </c>
    </row>
    <row r="70" spans="1:10" ht="23.25" thickBot="1">
      <c r="A70" s="3"/>
      <c r="B70" s="3" t="s">
        <v>21</v>
      </c>
      <c r="C70" s="4">
        <v>5169</v>
      </c>
      <c r="D70" s="4">
        <v>5169</v>
      </c>
      <c r="E70" s="4">
        <v>3212</v>
      </c>
      <c r="F70" s="4">
        <v>1890</v>
      </c>
      <c r="G70" s="5">
        <v>32</v>
      </c>
      <c r="H70" s="4">
        <v>5134</v>
      </c>
      <c r="I70" s="5">
        <v>35</v>
      </c>
      <c r="J70" s="5">
        <v>0</v>
      </c>
    </row>
    <row r="71" spans="1:10" ht="23.25" thickBot="1">
      <c r="A71" s="3"/>
      <c r="B71" s="3" t="s">
        <v>75</v>
      </c>
      <c r="C71" s="4">
        <v>2991</v>
      </c>
      <c r="D71" s="4">
        <v>1822</v>
      </c>
      <c r="E71" s="5">
        <v>938</v>
      </c>
      <c r="F71" s="5">
        <v>844</v>
      </c>
      <c r="G71" s="5">
        <v>15</v>
      </c>
      <c r="H71" s="4">
        <v>1797</v>
      </c>
      <c r="I71" s="5">
        <v>25</v>
      </c>
      <c r="J71" s="4">
        <v>1169</v>
      </c>
    </row>
    <row r="72" spans="1:10" ht="23.25" thickBot="1">
      <c r="A72" s="3"/>
      <c r="B72" s="3" t="s">
        <v>76</v>
      </c>
      <c r="C72" s="4">
        <v>2616</v>
      </c>
      <c r="D72" s="4">
        <v>1613</v>
      </c>
      <c r="E72" s="5">
        <v>807</v>
      </c>
      <c r="F72" s="5">
        <v>771</v>
      </c>
      <c r="G72" s="5">
        <v>15</v>
      </c>
      <c r="H72" s="4">
        <v>1593</v>
      </c>
      <c r="I72" s="5">
        <v>20</v>
      </c>
      <c r="J72" s="4">
        <v>1003</v>
      </c>
    </row>
    <row r="73" spans="1:10" ht="23.25" thickBot="1">
      <c r="A73" s="3"/>
      <c r="B73" s="3" t="s">
        <v>77</v>
      </c>
      <c r="C73" s="4">
        <v>2620</v>
      </c>
      <c r="D73" s="4">
        <v>1616</v>
      </c>
      <c r="E73" s="5">
        <v>865</v>
      </c>
      <c r="F73" s="5">
        <v>723</v>
      </c>
      <c r="G73" s="5">
        <v>11</v>
      </c>
      <c r="H73" s="4">
        <v>1599</v>
      </c>
      <c r="I73" s="5">
        <v>17</v>
      </c>
      <c r="J73" s="4">
        <v>1004</v>
      </c>
    </row>
    <row r="74" spans="1:10" ht="23.25" thickBot="1">
      <c r="A74" s="3"/>
      <c r="B74" s="3" t="s">
        <v>78</v>
      </c>
      <c r="C74" s="4">
        <v>2301</v>
      </c>
      <c r="D74" s="4">
        <v>1449</v>
      </c>
      <c r="E74" s="5">
        <v>715</v>
      </c>
      <c r="F74" s="5">
        <v>705</v>
      </c>
      <c r="G74" s="5">
        <v>11</v>
      </c>
      <c r="H74" s="4">
        <v>1431</v>
      </c>
      <c r="I74" s="5">
        <v>18</v>
      </c>
      <c r="J74" s="5">
        <v>852</v>
      </c>
    </row>
    <row r="75" spans="1:10" ht="17.25" thickBot="1">
      <c r="A75" s="3" t="s">
        <v>79</v>
      </c>
      <c r="B75" s="3" t="s">
        <v>20</v>
      </c>
      <c r="C75" s="4">
        <v>14129</v>
      </c>
      <c r="D75" s="4">
        <v>8104</v>
      </c>
      <c r="E75" s="4">
        <v>3879</v>
      </c>
      <c r="F75" s="4">
        <v>3984</v>
      </c>
      <c r="G75" s="5">
        <v>116</v>
      </c>
      <c r="H75" s="4">
        <v>7979</v>
      </c>
      <c r="I75" s="5">
        <v>125</v>
      </c>
      <c r="J75" s="4">
        <v>6025</v>
      </c>
    </row>
    <row r="76" spans="1:10" ht="23.25" thickBot="1">
      <c r="A76" s="3"/>
      <c r="B76" s="3" t="s">
        <v>21</v>
      </c>
      <c r="C76" s="4">
        <v>2506</v>
      </c>
      <c r="D76" s="4">
        <v>2506</v>
      </c>
      <c r="E76" s="4">
        <v>1379</v>
      </c>
      <c r="F76" s="4">
        <v>1078</v>
      </c>
      <c r="G76" s="5">
        <v>21</v>
      </c>
      <c r="H76" s="4">
        <v>2478</v>
      </c>
      <c r="I76" s="5">
        <v>28</v>
      </c>
      <c r="J76" s="5">
        <v>0</v>
      </c>
    </row>
    <row r="77" spans="1:10" ht="17.25" thickBot="1">
      <c r="A77" s="3"/>
      <c r="B77" s="3" t="s">
        <v>80</v>
      </c>
      <c r="C77" s="4">
        <v>1435</v>
      </c>
      <c r="D77" s="5">
        <v>590</v>
      </c>
      <c r="E77" s="5">
        <v>254</v>
      </c>
      <c r="F77" s="5">
        <v>307</v>
      </c>
      <c r="G77" s="5">
        <v>15</v>
      </c>
      <c r="H77" s="5">
        <v>576</v>
      </c>
      <c r="I77" s="5">
        <v>14</v>
      </c>
      <c r="J77" s="5">
        <v>845</v>
      </c>
    </row>
    <row r="78" spans="1:10" ht="17.25" thickBot="1">
      <c r="A78" s="3"/>
      <c r="B78" s="3" t="s">
        <v>81</v>
      </c>
      <c r="C78" s="4">
        <v>2038</v>
      </c>
      <c r="D78" s="5">
        <v>950</v>
      </c>
      <c r="E78" s="5">
        <v>451</v>
      </c>
      <c r="F78" s="5">
        <v>463</v>
      </c>
      <c r="G78" s="5">
        <v>19</v>
      </c>
      <c r="H78" s="5">
        <v>933</v>
      </c>
      <c r="I78" s="5">
        <v>17</v>
      </c>
      <c r="J78" s="4">
        <v>1088</v>
      </c>
    </row>
    <row r="79" spans="1:10" ht="17.25" thickBot="1">
      <c r="A79" s="3"/>
      <c r="B79" s="3" t="s">
        <v>82</v>
      </c>
      <c r="C79" s="4">
        <v>2446</v>
      </c>
      <c r="D79" s="4">
        <v>1201</v>
      </c>
      <c r="E79" s="5">
        <v>514</v>
      </c>
      <c r="F79" s="5">
        <v>649</v>
      </c>
      <c r="G79" s="5">
        <v>16</v>
      </c>
      <c r="H79" s="4">
        <v>1179</v>
      </c>
      <c r="I79" s="5">
        <v>22</v>
      </c>
      <c r="J79" s="4">
        <v>1245</v>
      </c>
    </row>
    <row r="80" spans="1:10" ht="17.25" thickBot="1">
      <c r="A80" s="3"/>
      <c r="B80" s="3" t="s">
        <v>83</v>
      </c>
      <c r="C80" s="4">
        <v>2553</v>
      </c>
      <c r="D80" s="4">
        <v>1233</v>
      </c>
      <c r="E80" s="5">
        <v>549</v>
      </c>
      <c r="F80" s="5">
        <v>646</v>
      </c>
      <c r="G80" s="5">
        <v>21</v>
      </c>
      <c r="H80" s="4">
        <v>1216</v>
      </c>
      <c r="I80" s="5">
        <v>17</v>
      </c>
      <c r="J80" s="4">
        <v>1320</v>
      </c>
    </row>
    <row r="81" spans="1:10" ht="17.25" thickBot="1">
      <c r="A81" s="3"/>
      <c r="B81" s="3" t="s">
        <v>84</v>
      </c>
      <c r="C81" s="4">
        <v>3151</v>
      </c>
      <c r="D81" s="4">
        <v>1624</v>
      </c>
      <c r="E81" s="5">
        <v>732</v>
      </c>
      <c r="F81" s="5">
        <v>841</v>
      </c>
      <c r="G81" s="5">
        <v>24</v>
      </c>
      <c r="H81" s="4">
        <v>1597</v>
      </c>
      <c r="I81" s="5">
        <v>27</v>
      </c>
      <c r="J81" s="4">
        <v>1527</v>
      </c>
    </row>
    <row r="82" spans="1:10" ht="23.25" thickBot="1">
      <c r="A82" s="3" t="s">
        <v>85</v>
      </c>
      <c r="B82" s="3"/>
      <c r="C82" s="5">
        <v>0</v>
      </c>
      <c r="D82" s="5">
        <v>2</v>
      </c>
      <c r="E82" s="5">
        <v>1</v>
      </c>
      <c r="F82" s="5">
        <v>0</v>
      </c>
      <c r="G82" s="5">
        <v>0</v>
      </c>
      <c r="H82" s="5">
        <v>1</v>
      </c>
      <c r="I82" s="5">
        <v>1</v>
      </c>
      <c r="J82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94E1-9FD2-49C1-9D86-5BCA5017B348}">
  <dimension ref="A1:Y78"/>
  <sheetViews>
    <sheetView workbookViewId="0">
      <selection activeCell="U15" sqref="U15:V15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86</v>
      </c>
      <c r="F3" s="2" t="s">
        <v>87</v>
      </c>
      <c r="G3" s="2" t="s">
        <v>88</v>
      </c>
      <c r="H3" s="17"/>
      <c r="I3" s="2"/>
      <c r="J3" s="17"/>
      <c r="T3" s="7"/>
      <c r="U3" s="9" t="s">
        <v>3877</v>
      </c>
      <c r="V3" s="10" t="str">
        <f>E3</f>
        <v>백혜련</v>
      </c>
      <c r="W3" s="11" t="str">
        <f>F3</f>
        <v>정미경</v>
      </c>
    </row>
    <row r="4" spans="1:25" ht="17.25" thickBot="1">
      <c r="A4" s="3" t="s">
        <v>14</v>
      </c>
      <c r="B4" s="3"/>
      <c r="C4" s="4">
        <v>213294</v>
      </c>
      <c r="D4" s="4">
        <v>140857</v>
      </c>
      <c r="E4" s="4">
        <v>84500</v>
      </c>
      <c r="F4" s="4">
        <v>53334</v>
      </c>
      <c r="G4" s="4">
        <v>1406</v>
      </c>
      <c r="H4" s="4">
        <v>139240</v>
      </c>
      <c r="I4" s="4">
        <v>1617</v>
      </c>
      <c r="J4" s="4">
        <v>72437</v>
      </c>
      <c r="T4" s="7" t="s">
        <v>3880</v>
      </c>
      <c r="U4" s="13">
        <f>D4</f>
        <v>140857</v>
      </c>
      <c r="V4" s="13">
        <f t="shared" ref="V4:W4" si="0">E4</f>
        <v>84500</v>
      </c>
      <c r="W4" s="13">
        <f t="shared" si="0"/>
        <v>53334</v>
      </c>
    </row>
    <row r="5" spans="1:25" ht="23.25" thickBot="1">
      <c r="A5" s="3" t="s">
        <v>15</v>
      </c>
      <c r="B5" s="3"/>
      <c r="C5" s="5">
        <v>382</v>
      </c>
      <c r="D5" s="5">
        <v>367</v>
      </c>
      <c r="E5" s="5">
        <v>173</v>
      </c>
      <c r="F5" s="5">
        <v>165</v>
      </c>
      <c r="G5" s="5">
        <v>12</v>
      </c>
      <c r="H5" s="5">
        <v>350</v>
      </c>
      <c r="I5" s="5">
        <v>17</v>
      </c>
      <c r="J5" s="5">
        <v>15</v>
      </c>
      <c r="T5" s="7" t="s">
        <v>3881</v>
      </c>
      <c r="U5" s="14" t="s">
        <v>3882</v>
      </c>
      <c r="V5" s="14">
        <f>V4/U4</f>
        <v>0.59989918853873081</v>
      </c>
      <c r="W5" s="14">
        <f>W4/U4</f>
        <v>0.37863932924881261</v>
      </c>
      <c r="Y5" s="7" t="str" cm="1">
        <f t="array" aca="1" ref="Y5" ca="1">MID(CELL("filename",A1),FIND("]",CELL("filename",A1))+1,255)</f>
        <v>수원시을</v>
      </c>
    </row>
    <row r="6" spans="1:25" ht="23.25" thickBot="1">
      <c r="A6" s="3" t="s">
        <v>16</v>
      </c>
      <c r="B6" s="3"/>
      <c r="C6" s="4">
        <v>14911</v>
      </c>
      <c r="D6" s="4">
        <v>14905</v>
      </c>
      <c r="E6" s="4">
        <v>9728</v>
      </c>
      <c r="F6" s="4">
        <v>4646</v>
      </c>
      <c r="G6" s="5">
        <v>224</v>
      </c>
      <c r="H6" s="4">
        <v>14598</v>
      </c>
      <c r="I6" s="5">
        <v>307</v>
      </c>
      <c r="J6" s="5">
        <v>6</v>
      </c>
      <c r="T6" s="7" t="s">
        <v>3883</v>
      </c>
      <c r="U6" s="13">
        <f>U8+U7</f>
        <v>49512</v>
      </c>
      <c r="V6" s="13">
        <f t="shared" ref="V6:W6" si="1">V8+V7</f>
        <v>32801</v>
      </c>
      <c r="W6" s="13">
        <f t="shared" si="1"/>
        <v>15737</v>
      </c>
      <c r="Y6" s="13">
        <f>V6-W6</f>
        <v>17064</v>
      </c>
    </row>
    <row r="7" spans="1:25" ht="23.25" thickBot="1">
      <c r="A7" s="3" t="s">
        <v>17</v>
      </c>
      <c r="B7" s="3"/>
      <c r="C7" s="5">
        <v>612</v>
      </c>
      <c r="D7" s="5">
        <v>140</v>
      </c>
      <c r="E7" s="5">
        <v>109</v>
      </c>
      <c r="F7" s="5">
        <v>31</v>
      </c>
      <c r="G7" s="5">
        <v>0</v>
      </c>
      <c r="H7" s="5">
        <v>140</v>
      </c>
      <c r="I7" s="5">
        <v>0</v>
      </c>
      <c r="J7" s="5">
        <v>472</v>
      </c>
      <c r="T7" s="7" t="s">
        <v>3878</v>
      </c>
      <c r="U7" s="12">
        <f>SUMIF($B:$B,"관내사전투표",D:D)</f>
        <v>34607</v>
      </c>
      <c r="V7" s="12">
        <f>SUMIF($B:$B,"관내사전투표",E:E)</f>
        <v>23073</v>
      </c>
      <c r="W7" s="12">
        <f>SUMIF($B:$B,"관내사전투표",F:F)</f>
        <v>11091</v>
      </c>
      <c r="Y7" s="12">
        <f>V7-W7</f>
        <v>11982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4</v>
      </c>
      <c r="F8" s="5">
        <v>3</v>
      </c>
      <c r="G8" s="5">
        <v>0</v>
      </c>
      <c r="H8" s="5">
        <v>7</v>
      </c>
      <c r="I8" s="5">
        <v>0</v>
      </c>
      <c r="J8" s="5">
        <v>-7</v>
      </c>
      <c r="T8" s="7" t="s">
        <v>3879</v>
      </c>
      <c r="U8" s="13">
        <f>D6</f>
        <v>14905</v>
      </c>
      <c r="V8" s="13">
        <f>E6</f>
        <v>9728</v>
      </c>
      <c r="W8" s="13">
        <f>F6</f>
        <v>4646</v>
      </c>
      <c r="Y8" s="13">
        <f>V8-W8</f>
        <v>5082</v>
      </c>
    </row>
    <row r="9" spans="1:25" ht="17.25" thickBot="1">
      <c r="A9" s="3" t="s">
        <v>89</v>
      </c>
      <c r="B9" s="3" t="s">
        <v>20</v>
      </c>
      <c r="C9" s="4">
        <v>32309</v>
      </c>
      <c r="D9" s="4">
        <v>19614</v>
      </c>
      <c r="E9" s="4">
        <v>10624</v>
      </c>
      <c r="F9" s="4">
        <v>8549</v>
      </c>
      <c r="G9" s="5">
        <v>233</v>
      </c>
      <c r="H9" s="4">
        <v>19406</v>
      </c>
      <c r="I9" s="5">
        <v>208</v>
      </c>
      <c r="J9" s="4">
        <v>12695</v>
      </c>
      <c r="T9" s="7" t="s">
        <v>3884</v>
      </c>
      <c r="U9" s="14">
        <f t="shared" ref="U9:W9" si="2">U8/U7</f>
        <v>0.43069321235588176</v>
      </c>
      <c r="V9" s="14">
        <f t="shared" si="2"/>
        <v>0.42161834178477009</v>
      </c>
      <c r="W9" s="14">
        <f t="shared" si="2"/>
        <v>0.41889820575241188</v>
      </c>
      <c r="Y9" s="14">
        <f>Y8/Y7</f>
        <v>0.42413620430645971</v>
      </c>
    </row>
    <row r="10" spans="1:25" ht="23.25" thickBot="1">
      <c r="A10" s="3"/>
      <c r="B10" s="3" t="s">
        <v>21</v>
      </c>
      <c r="C10" s="4">
        <v>5144</v>
      </c>
      <c r="D10" s="4">
        <v>5144</v>
      </c>
      <c r="E10" s="4">
        <v>3142</v>
      </c>
      <c r="F10" s="4">
        <v>1934</v>
      </c>
      <c r="G10" s="5">
        <v>41</v>
      </c>
      <c r="H10" s="4">
        <v>5117</v>
      </c>
      <c r="I10" s="5">
        <v>27</v>
      </c>
      <c r="J10" s="5">
        <v>0</v>
      </c>
      <c r="T10" s="7" t="s">
        <v>3885</v>
      </c>
      <c r="U10" s="14">
        <f>U8/U6</f>
        <v>0.30103813216997899</v>
      </c>
      <c r="V10" s="14">
        <f t="shared" ref="V10:W10" si="3">V8/V6</f>
        <v>0.29657632389256428</v>
      </c>
      <c r="W10" s="14">
        <f t="shared" si="3"/>
        <v>0.29522780707885876</v>
      </c>
      <c r="Y10" s="14">
        <f>Y8/Y6</f>
        <v>0.29781997187060477</v>
      </c>
    </row>
    <row r="11" spans="1:25" ht="23.25" thickBot="1">
      <c r="A11" s="3"/>
      <c r="B11" s="3" t="s">
        <v>90</v>
      </c>
      <c r="C11" s="4">
        <v>1905</v>
      </c>
      <c r="D11" s="5">
        <v>876</v>
      </c>
      <c r="E11" s="5">
        <v>369</v>
      </c>
      <c r="F11" s="5">
        <v>481</v>
      </c>
      <c r="G11" s="5">
        <v>11</v>
      </c>
      <c r="H11" s="5">
        <v>861</v>
      </c>
      <c r="I11" s="5">
        <v>15</v>
      </c>
      <c r="J11" s="4">
        <v>1029</v>
      </c>
      <c r="T11" s="7" t="s">
        <v>3886</v>
      </c>
      <c r="U11" s="14">
        <f>U7/U6</f>
        <v>0.69896186783002101</v>
      </c>
      <c r="V11" s="14">
        <f t="shared" ref="V11:W11" si="4">V7/V6</f>
        <v>0.70342367610743572</v>
      </c>
      <c r="W11" s="14">
        <f t="shared" si="4"/>
        <v>0.70477219292114124</v>
      </c>
      <c r="Y11" s="14">
        <f>Y7/Y6</f>
        <v>0.70218002812939517</v>
      </c>
    </row>
    <row r="12" spans="1:25" ht="23.25" thickBot="1">
      <c r="A12" s="3"/>
      <c r="B12" s="3" t="s">
        <v>91</v>
      </c>
      <c r="C12" s="4">
        <v>2040</v>
      </c>
      <c r="D12" s="5">
        <v>963</v>
      </c>
      <c r="E12" s="5">
        <v>425</v>
      </c>
      <c r="F12" s="5">
        <v>509</v>
      </c>
      <c r="G12" s="5">
        <v>14</v>
      </c>
      <c r="H12" s="5">
        <v>948</v>
      </c>
      <c r="I12" s="5">
        <v>15</v>
      </c>
      <c r="J12" s="4">
        <v>1077</v>
      </c>
      <c r="T12" s="7" t="str">
        <f>A9&amp;" 
관내/관외"</f>
        <v>평동 
관내/관외</v>
      </c>
      <c r="U12" s="14">
        <f>D10/D6</f>
        <v>0.34511908755451193</v>
      </c>
      <c r="V12" s="14">
        <f>E10/E6</f>
        <v>0.32298519736842107</v>
      </c>
      <c r="W12" s="14">
        <f>F10/F6</f>
        <v>0.41627206198880756</v>
      </c>
    </row>
    <row r="13" spans="1:25" ht="17.25" thickBot="1">
      <c r="A13" s="3"/>
      <c r="B13" s="3" t="s">
        <v>92</v>
      </c>
      <c r="C13" s="4">
        <v>2664</v>
      </c>
      <c r="D13" s="4">
        <v>1233</v>
      </c>
      <c r="E13" s="5">
        <v>612</v>
      </c>
      <c r="F13" s="5">
        <v>588</v>
      </c>
      <c r="G13" s="5">
        <v>15</v>
      </c>
      <c r="H13" s="4">
        <v>1215</v>
      </c>
      <c r="I13" s="5">
        <v>18</v>
      </c>
      <c r="J13" s="4">
        <v>1431</v>
      </c>
    </row>
    <row r="14" spans="1:25" ht="17.25" thickBot="1">
      <c r="A14" s="3"/>
      <c r="B14" s="3" t="s">
        <v>93</v>
      </c>
      <c r="C14" s="4">
        <v>2650</v>
      </c>
      <c r="D14" s="4">
        <v>1336</v>
      </c>
      <c r="E14" s="5">
        <v>738</v>
      </c>
      <c r="F14" s="5">
        <v>568</v>
      </c>
      <c r="G14" s="5">
        <v>14</v>
      </c>
      <c r="H14" s="4">
        <v>1320</v>
      </c>
      <c r="I14" s="5">
        <v>16</v>
      </c>
      <c r="J14" s="4">
        <v>1314</v>
      </c>
    </row>
    <row r="15" spans="1:25" ht="17.25" thickBot="1">
      <c r="A15" s="3"/>
      <c r="B15" s="3" t="s">
        <v>94</v>
      </c>
      <c r="C15" s="4">
        <v>3446</v>
      </c>
      <c r="D15" s="4">
        <v>1822</v>
      </c>
      <c r="E15" s="5">
        <v>896</v>
      </c>
      <c r="F15" s="5">
        <v>871</v>
      </c>
      <c r="G15" s="5">
        <v>29</v>
      </c>
      <c r="H15" s="4">
        <v>1796</v>
      </c>
      <c r="I15" s="5">
        <v>26</v>
      </c>
      <c r="J15" s="4">
        <v>1624</v>
      </c>
    </row>
    <row r="16" spans="1:25" ht="17.25" thickBot="1">
      <c r="A16" s="3"/>
      <c r="B16" s="3" t="s">
        <v>95</v>
      </c>
      <c r="C16" s="4">
        <v>3778</v>
      </c>
      <c r="D16" s="4">
        <v>2014</v>
      </c>
      <c r="E16" s="4">
        <v>1059</v>
      </c>
      <c r="F16" s="5">
        <v>891</v>
      </c>
      <c r="G16" s="5">
        <v>31</v>
      </c>
      <c r="H16" s="4">
        <v>1981</v>
      </c>
      <c r="I16" s="5">
        <v>33</v>
      </c>
      <c r="J16" s="4">
        <v>1764</v>
      </c>
    </row>
    <row r="17" spans="1:10" ht="17.25" thickBot="1">
      <c r="A17" s="3"/>
      <c r="B17" s="3" t="s">
        <v>96</v>
      </c>
      <c r="C17" s="4">
        <v>2950</v>
      </c>
      <c r="D17" s="4">
        <v>1721</v>
      </c>
      <c r="E17" s="5">
        <v>856</v>
      </c>
      <c r="F17" s="5">
        <v>804</v>
      </c>
      <c r="G17" s="5">
        <v>37</v>
      </c>
      <c r="H17" s="4">
        <v>1697</v>
      </c>
      <c r="I17" s="5">
        <v>24</v>
      </c>
      <c r="J17" s="4">
        <v>1229</v>
      </c>
    </row>
    <row r="18" spans="1:10" ht="17.25" thickBot="1">
      <c r="A18" s="3"/>
      <c r="B18" s="3" t="s">
        <v>97</v>
      </c>
      <c r="C18" s="4">
        <v>3573</v>
      </c>
      <c r="D18" s="4">
        <v>2099</v>
      </c>
      <c r="E18" s="4">
        <v>1201</v>
      </c>
      <c r="F18" s="5">
        <v>867</v>
      </c>
      <c r="G18" s="5">
        <v>18</v>
      </c>
      <c r="H18" s="4">
        <v>2086</v>
      </c>
      <c r="I18" s="5">
        <v>13</v>
      </c>
      <c r="J18" s="4">
        <v>1474</v>
      </c>
    </row>
    <row r="19" spans="1:10" ht="17.25" thickBot="1">
      <c r="A19" s="3"/>
      <c r="B19" s="3" t="s">
        <v>98</v>
      </c>
      <c r="C19" s="4">
        <v>4159</v>
      </c>
      <c r="D19" s="4">
        <v>2406</v>
      </c>
      <c r="E19" s="4">
        <v>1326</v>
      </c>
      <c r="F19" s="4">
        <v>1036</v>
      </c>
      <c r="G19" s="5">
        <v>23</v>
      </c>
      <c r="H19" s="4">
        <v>2385</v>
      </c>
      <c r="I19" s="5">
        <v>21</v>
      </c>
      <c r="J19" s="4">
        <v>1753</v>
      </c>
    </row>
    <row r="20" spans="1:10" ht="17.25" thickBot="1">
      <c r="A20" s="3" t="s">
        <v>99</v>
      </c>
      <c r="B20" s="3" t="s">
        <v>20</v>
      </c>
      <c r="C20" s="4">
        <v>31148</v>
      </c>
      <c r="D20" s="4">
        <v>17125</v>
      </c>
      <c r="E20" s="4">
        <v>9582</v>
      </c>
      <c r="F20" s="4">
        <v>7138</v>
      </c>
      <c r="G20" s="5">
        <v>210</v>
      </c>
      <c r="H20" s="4">
        <v>16930</v>
      </c>
      <c r="I20" s="5">
        <v>195</v>
      </c>
      <c r="J20" s="4">
        <v>14023</v>
      </c>
    </row>
    <row r="21" spans="1:10" ht="23.25" thickBot="1">
      <c r="A21" s="3"/>
      <c r="B21" s="3" t="s">
        <v>21</v>
      </c>
      <c r="C21" s="4">
        <v>3603</v>
      </c>
      <c r="D21" s="4">
        <v>3598</v>
      </c>
      <c r="E21" s="4">
        <v>2229</v>
      </c>
      <c r="F21" s="4">
        <v>1307</v>
      </c>
      <c r="G21" s="5">
        <v>29</v>
      </c>
      <c r="H21" s="4">
        <v>3565</v>
      </c>
      <c r="I21" s="5">
        <v>33</v>
      </c>
      <c r="J21" s="5">
        <v>5</v>
      </c>
    </row>
    <row r="22" spans="1:10" ht="17.25" thickBot="1">
      <c r="A22" s="3"/>
      <c r="B22" s="3" t="s">
        <v>100</v>
      </c>
      <c r="C22" s="4">
        <v>1833</v>
      </c>
      <c r="D22" s="5">
        <v>855</v>
      </c>
      <c r="E22" s="5">
        <v>405</v>
      </c>
      <c r="F22" s="5">
        <v>428</v>
      </c>
      <c r="G22" s="5">
        <v>9</v>
      </c>
      <c r="H22" s="5">
        <v>842</v>
      </c>
      <c r="I22" s="5">
        <v>13</v>
      </c>
      <c r="J22" s="5">
        <v>978</v>
      </c>
    </row>
    <row r="23" spans="1:10" ht="17.25" thickBot="1">
      <c r="A23" s="3"/>
      <c r="B23" s="3" t="s">
        <v>101</v>
      </c>
      <c r="C23" s="4">
        <v>2168</v>
      </c>
      <c r="D23" s="4">
        <v>1233</v>
      </c>
      <c r="E23" s="5">
        <v>688</v>
      </c>
      <c r="F23" s="5">
        <v>526</v>
      </c>
      <c r="G23" s="5">
        <v>9</v>
      </c>
      <c r="H23" s="4">
        <v>1223</v>
      </c>
      <c r="I23" s="5">
        <v>10</v>
      </c>
      <c r="J23" s="5">
        <v>935</v>
      </c>
    </row>
    <row r="24" spans="1:10" ht="17.25" thickBot="1">
      <c r="A24" s="3"/>
      <c r="B24" s="3" t="s">
        <v>102</v>
      </c>
      <c r="C24" s="4">
        <v>3412</v>
      </c>
      <c r="D24" s="4">
        <v>1666</v>
      </c>
      <c r="E24" s="5">
        <v>834</v>
      </c>
      <c r="F24" s="5">
        <v>779</v>
      </c>
      <c r="G24" s="5">
        <v>34</v>
      </c>
      <c r="H24" s="4">
        <v>1647</v>
      </c>
      <c r="I24" s="5">
        <v>19</v>
      </c>
      <c r="J24" s="4">
        <v>1746</v>
      </c>
    </row>
    <row r="25" spans="1:10" ht="17.25" thickBot="1">
      <c r="A25" s="3"/>
      <c r="B25" s="3" t="s">
        <v>103</v>
      </c>
      <c r="C25" s="4">
        <v>2130</v>
      </c>
      <c r="D25" s="5">
        <v>866</v>
      </c>
      <c r="E25" s="5">
        <v>418</v>
      </c>
      <c r="F25" s="5">
        <v>419</v>
      </c>
      <c r="G25" s="5">
        <v>16</v>
      </c>
      <c r="H25" s="5">
        <v>853</v>
      </c>
      <c r="I25" s="5">
        <v>13</v>
      </c>
      <c r="J25" s="4">
        <v>1264</v>
      </c>
    </row>
    <row r="26" spans="1:10" ht="17.25" thickBot="1">
      <c r="A26" s="3"/>
      <c r="B26" s="3" t="s">
        <v>104</v>
      </c>
      <c r="C26" s="4">
        <v>3441</v>
      </c>
      <c r="D26" s="4">
        <v>1751</v>
      </c>
      <c r="E26" s="5">
        <v>930</v>
      </c>
      <c r="F26" s="5">
        <v>778</v>
      </c>
      <c r="G26" s="5">
        <v>30</v>
      </c>
      <c r="H26" s="4">
        <v>1738</v>
      </c>
      <c r="I26" s="5">
        <v>13</v>
      </c>
      <c r="J26" s="4">
        <v>1690</v>
      </c>
    </row>
    <row r="27" spans="1:10" ht="17.25" thickBot="1">
      <c r="A27" s="3"/>
      <c r="B27" s="3" t="s">
        <v>105</v>
      </c>
      <c r="C27" s="4">
        <v>3847</v>
      </c>
      <c r="D27" s="4">
        <v>1965</v>
      </c>
      <c r="E27" s="4">
        <v>1065</v>
      </c>
      <c r="F27" s="5">
        <v>846</v>
      </c>
      <c r="G27" s="5">
        <v>31</v>
      </c>
      <c r="H27" s="4">
        <v>1942</v>
      </c>
      <c r="I27" s="5">
        <v>23</v>
      </c>
      <c r="J27" s="4">
        <v>1882</v>
      </c>
    </row>
    <row r="28" spans="1:10" ht="17.25" thickBot="1">
      <c r="A28" s="3"/>
      <c r="B28" s="3" t="s">
        <v>106</v>
      </c>
      <c r="C28" s="4">
        <v>2518</v>
      </c>
      <c r="D28" s="4">
        <v>1609</v>
      </c>
      <c r="E28" s="5">
        <v>932</v>
      </c>
      <c r="F28" s="5">
        <v>641</v>
      </c>
      <c r="G28" s="5">
        <v>11</v>
      </c>
      <c r="H28" s="4">
        <v>1584</v>
      </c>
      <c r="I28" s="5">
        <v>25</v>
      </c>
      <c r="J28" s="5">
        <v>909</v>
      </c>
    </row>
    <row r="29" spans="1:10" ht="17.25" thickBot="1">
      <c r="A29" s="3"/>
      <c r="B29" s="3" t="s">
        <v>107</v>
      </c>
      <c r="C29" s="4">
        <v>3981</v>
      </c>
      <c r="D29" s="4">
        <v>1773</v>
      </c>
      <c r="E29" s="5">
        <v>986</v>
      </c>
      <c r="F29" s="5">
        <v>744</v>
      </c>
      <c r="G29" s="5">
        <v>18</v>
      </c>
      <c r="H29" s="4">
        <v>1748</v>
      </c>
      <c r="I29" s="5">
        <v>25</v>
      </c>
      <c r="J29" s="4">
        <v>2208</v>
      </c>
    </row>
    <row r="30" spans="1:10" ht="17.25" thickBot="1">
      <c r="A30" s="3"/>
      <c r="B30" s="3" t="s">
        <v>108</v>
      </c>
      <c r="C30" s="4">
        <v>4215</v>
      </c>
      <c r="D30" s="4">
        <v>1809</v>
      </c>
      <c r="E30" s="4">
        <v>1095</v>
      </c>
      <c r="F30" s="5">
        <v>670</v>
      </c>
      <c r="G30" s="5">
        <v>23</v>
      </c>
      <c r="H30" s="4">
        <v>1788</v>
      </c>
      <c r="I30" s="5">
        <v>21</v>
      </c>
      <c r="J30" s="4">
        <v>2406</v>
      </c>
    </row>
    <row r="31" spans="1:10" ht="17.25" thickBot="1">
      <c r="A31" s="3" t="s">
        <v>109</v>
      </c>
      <c r="B31" s="3" t="s">
        <v>20</v>
      </c>
      <c r="C31" s="4">
        <v>20048</v>
      </c>
      <c r="D31" s="4">
        <v>12521</v>
      </c>
      <c r="E31" s="4">
        <v>6786</v>
      </c>
      <c r="F31" s="4">
        <v>5485</v>
      </c>
      <c r="G31" s="5">
        <v>106</v>
      </c>
      <c r="H31" s="4">
        <v>12377</v>
      </c>
      <c r="I31" s="5">
        <v>144</v>
      </c>
      <c r="J31" s="4">
        <v>7527</v>
      </c>
    </row>
    <row r="32" spans="1:10" ht="23.25" thickBot="1">
      <c r="A32" s="3"/>
      <c r="B32" s="3" t="s">
        <v>21</v>
      </c>
      <c r="C32" s="4">
        <v>3432</v>
      </c>
      <c r="D32" s="4">
        <v>3432</v>
      </c>
      <c r="E32" s="4">
        <v>2112</v>
      </c>
      <c r="F32" s="4">
        <v>1274</v>
      </c>
      <c r="G32" s="5">
        <v>20</v>
      </c>
      <c r="H32" s="4">
        <v>3406</v>
      </c>
      <c r="I32" s="5">
        <v>26</v>
      </c>
      <c r="J32" s="5">
        <v>0</v>
      </c>
    </row>
    <row r="33" spans="1:10" ht="17.25" thickBot="1">
      <c r="A33" s="3"/>
      <c r="B33" s="3" t="s">
        <v>110</v>
      </c>
      <c r="C33" s="4">
        <v>2463</v>
      </c>
      <c r="D33" s="4">
        <v>1148</v>
      </c>
      <c r="E33" s="5">
        <v>617</v>
      </c>
      <c r="F33" s="5">
        <v>499</v>
      </c>
      <c r="G33" s="5">
        <v>15</v>
      </c>
      <c r="H33" s="4">
        <v>1131</v>
      </c>
      <c r="I33" s="5">
        <v>17</v>
      </c>
      <c r="J33" s="4">
        <v>1315</v>
      </c>
    </row>
    <row r="34" spans="1:10" ht="17.25" thickBot="1">
      <c r="A34" s="3"/>
      <c r="B34" s="3" t="s">
        <v>111</v>
      </c>
      <c r="C34" s="4">
        <v>3022</v>
      </c>
      <c r="D34" s="4">
        <v>1861</v>
      </c>
      <c r="E34" s="5">
        <v>944</v>
      </c>
      <c r="F34" s="5">
        <v>889</v>
      </c>
      <c r="G34" s="5">
        <v>12</v>
      </c>
      <c r="H34" s="4">
        <v>1845</v>
      </c>
      <c r="I34" s="5">
        <v>16</v>
      </c>
      <c r="J34" s="4">
        <v>1161</v>
      </c>
    </row>
    <row r="35" spans="1:10" ht="17.25" thickBot="1">
      <c r="A35" s="3"/>
      <c r="B35" s="3" t="s">
        <v>112</v>
      </c>
      <c r="C35" s="4">
        <v>2248</v>
      </c>
      <c r="D35" s="4">
        <v>1202</v>
      </c>
      <c r="E35" s="5">
        <v>582</v>
      </c>
      <c r="F35" s="5">
        <v>582</v>
      </c>
      <c r="G35" s="5">
        <v>10</v>
      </c>
      <c r="H35" s="4">
        <v>1174</v>
      </c>
      <c r="I35" s="5">
        <v>28</v>
      </c>
      <c r="J35" s="4">
        <v>1046</v>
      </c>
    </row>
    <row r="36" spans="1:10" ht="17.25" thickBot="1">
      <c r="A36" s="3"/>
      <c r="B36" s="3" t="s">
        <v>113</v>
      </c>
      <c r="C36" s="4">
        <v>2789</v>
      </c>
      <c r="D36" s="4">
        <v>1444</v>
      </c>
      <c r="E36" s="5">
        <v>726</v>
      </c>
      <c r="F36" s="5">
        <v>682</v>
      </c>
      <c r="G36" s="5">
        <v>16</v>
      </c>
      <c r="H36" s="4">
        <v>1424</v>
      </c>
      <c r="I36" s="5">
        <v>20</v>
      </c>
      <c r="J36" s="4">
        <v>1345</v>
      </c>
    </row>
    <row r="37" spans="1:10" ht="17.25" thickBot="1">
      <c r="A37" s="3"/>
      <c r="B37" s="3" t="s">
        <v>114</v>
      </c>
      <c r="C37" s="4">
        <v>3442</v>
      </c>
      <c r="D37" s="4">
        <v>2377</v>
      </c>
      <c r="E37" s="4">
        <v>1260</v>
      </c>
      <c r="F37" s="4">
        <v>1074</v>
      </c>
      <c r="G37" s="5">
        <v>19</v>
      </c>
      <c r="H37" s="4">
        <v>2353</v>
      </c>
      <c r="I37" s="5">
        <v>24</v>
      </c>
      <c r="J37" s="4">
        <v>1065</v>
      </c>
    </row>
    <row r="38" spans="1:10" ht="17.25" thickBot="1">
      <c r="A38" s="3"/>
      <c r="B38" s="3" t="s">
        <v>115</v>
      </c>
      <c r="C38" s="4">
        <v>2652</v>
      </c>
      <c r="D38" s="4">
        <v>1057</v>
      </c>
      <c r="E38" s="5">
        <v>545</v>
      </c>
      <c r="F38" s="5">
        <v>485</v>
      </c>
      <c r="G38" s="5">
        <v>14</v>
      </c>
      <c r="H38" s="4">
        <v>1044</v>
      </c>
      <c r="I38" s="5">
        <v>13</v>
      </c>
      <c r="J38" s="4">
        <v>1595</v>
      </c>
    </row>
    <row r="39" spans="1:10" ht="17.25" thickBot="1">
      <c r="A39" s="3" t="s">
        <v>116</v>
      </c>
      <c r="B39" s="3" t="s">
        <v>20</v>
      </c>
      <c r="C39" s="4">
        <v>13091</v>
      </c>
      <c r="D39" s="4">
        <v>9156</v>
      </c>
      <c r="E39" s="4">
        <v>5778</v>
      </c>
      <c r="F39" s="4">
        <v>3217</v>
      </c>
      <c r="G39" s="5">
        <v>78</v>
      </c>
      <c r="H39" s="4">
        <v>9073</v>
      </c>
      <c r="I39" s="5">
        <v>83</v>
      </c>
      <c r="J39" s="4">
        <v>3935</v>
      </c>
    </row>
    <row r="40" spans="1:10" ht="23.25" thickBot="1">
      <c r="A40" s="3"/>
      <c r="B40" s="3" t="s">
        <v>21</v>
      </c>
      <c r="C40" s="4">
        <v>2814</v>
      </c>
      <c r="D40" s="4">
        <v>2814</v>
      </c>
      <c r="E40" s="4">
        <v>1960</v>
      </c>
      <c r="F40" s="5">
        <v>824</v>
      </c>
      <c r="G40" s="5">
        <v>11</v>
      </c>
      <c r="H40" s="4">
        <v>2795</v>
      </c>
      <c r="I40" s="5">
        <v>19</v>
      </c>
      <c r="J40" s="5">
        <v>0</v>
      </c>
    </row>
    <row r="41" spans="1:10" ht="17.25" thickBot="1">
      <c r="A41" s="3"/>
      <c r="B41" s="3" t="s">
        <v>117</v>
      </c>
      <c r="C41" s="4">
        <v>2087</v>
      </c>
      <c r="D41" s="4">
        <v>1218</v>
      </c>
      <c r="E41" s="5">
        <v>701</v>
      </c>
      <c r="F41" s="5">
        <v>498</v>
      </c>
      <c r="G41" s="5">
        <v>11</v>
      </c>
      <c r="H41" s="4">
        <v>1210</v>
      </c>
      <c r="I41" s="5">
        <v>8</v>
      </c>
      <c r="J41" s="5">
        <v>869</v>
      </c>
    </row>
    <row r="42" spans="1:10" ht="17.25" thickBot="1">
      <c r="A42" s="3"/>
      <c r="B42" s="3" t="s">
        <v>118</v>
      </c>
      <c r="C42" s="4">
        <v>3220</v>
      </c>
      <c r="D42" s="4">
        <v>1932</v>
      </c>
      <c r="E42" s="4">
        <v>1083</v>
      </c>
      <c r="F42" s="5">
        <v>799</v>
      </c>
      <c r="G42" s="5">
        <v>23</v>
      </c>
      <c r="H42" s="4">
        <v>1905</v>
      </c>
      <c r="I42" s="5">
        <v>27</v>
      </c>
      <c r="J42" s="4">
        <v>1288</v>
      </c>
    </row>
    <row r="43" spans="1:10" ht="17.25" thickBot="1">
      <c r="A43" s="3"/>
      <c r="B43" s="3" t="s">
        <v>119</v>
      </c>
      <c r="C43" s="4">
        <v>2621</v>
      </c>
      <c r="D43" s="4">
        <v>1567</v>
      </c>
      <c r="E43" s="5">
        <v>967</v>
      </c>
      <c r="F43" s="5">
        <v>571</v>
      </c>
      <c r="G43" s="5">
        <v>17</v>
      </c>
      <c r="H43" s="4">
        <v>1555</v>
      </c>
      <c r="I43" s="5">
        <v>12</v>
      </c>
      <c r="J43" s="4">
        <v>1054</v>
      </c>
    </row>
    <row r="44" spans="1:10" ht="17.25" thickBot="1">
      <c r="A44" s="3"/>
      <c r="B44" s="3" t="s">
        <v>120</v>
      </c>
      <c r="C44" s="4">
        <v>2349</v>
      </c>
      <c r="D44" s="4">
        <v>1625</v>
      </c>
      <c r="E44" s="4">
        <v>1067</v>
      </c>
      <c r="F44" s="5">
        <v>525</v>
      </c>
      <c r="G44" s="5">
        <v>16</v>
      </c>
      <c r="H44" s="4">
        <v>1608</v>
      </c>
      <c r="I44" s="5">
        <v>17</v>
      </c>
      <c r="J44" s="5">
        <v>724</v>
      </c>
    </row>
    <row r="45" spans="1:10" ht="17.25" thickBot="1">
      <c r="A45" s="3" t="s">
        <v>121</v>
      </c>
      <c r="B45" s="3" t="s">
        <v>20</v>
      </c>
      <c r="C45" s="4">
        <v>34447</v>
      </c>
      <c r="D45" s="4">
        <v>23217</v>
      </c>
      <c r="E45" s="4">
        <v>14236</v>
      </c>
      <c r="F45" s="4">
        <v>8648</v>
      </c>
      <c r="G45" s="5">
        <v>150</v>
      </c>
      <c r="H45" s="4">
        <v>23034</v>
      </c>
      <c r="I45" s="5">
        <v>183</v>
      </c>
      <c r="J45" s="4">
        <v>11230</v>
      </c>
    </row>
    <row r="46" spans="1:10" ht="23.25" thickBot="1">
      <c r="A46" s="3"/>
      <c r="B46" s="3" t="s">
        <v>21</v>
      </c>
      <c r="C46" s="4">
        <v>6984</v>
      </c>
      <c r="D46" s="4">
        <v>6981</v>
      </c>
      <c r="E46" s="4">
        <v>4850</v>
      </c>
      <c r="F46" s="4">
        <v>2077</v>
      </c>
      <c r="G46" s="5">
        <v>29</v>
      </c>
      <c r="H46" s="4">
        <v>6956</v>
      </c>
      <c r="I46" s="5">
        <v>25</v>
      </c>
      <c r="J46" s="5">
        <v>3</v>
      </c>
    </row>
    <row r="47" spans="1:10" ht="17.25" thickBot="1">
      <c r="A47" s="3"/>
      <c r="B47" s="3" t="s">
        <v>122</v>
      </c>
      <c r="C47" s="4">
        <v>3557</v>
      </c>
      <c r="D47" s="4">
        <v>2139</v>
      </c>
      <c r="E47" s="4">
        <v>1353</v>
      </c>
      <c r="F47" s="5">
        <v>763</v>
      </c>
      <c r="G47" s="5">
        <v>11</v>
      </c>
      <c r="H47" s="4">
        <v>2127</v>
      </c>
      <c r="I47" s="5">
        <v>12</v>
      </c>
      <c r="J47" s="4">
        <v>1418</v>
      </c>
    </row>
    <row r="48" spans="1:10" ht="17.25" thickBot="1">
      <c r="A48" s="3"/>
      <c r="B48" s="3" t="s">
        <v>123</v>
      </c>
      <c r="C48" s="4">
        <v>3387</v>
      </c>
      <c r="D48" s="4">
        <v>1736</v>
      </c>
      <c r="E48" s="5">
        <v>907</v>
      </c>
      <c r="F48" s="5">
        <v>783</v>
      </c>
      <c r="G48" s="5">
        <v>22</v>
      </c>
      <c r="H48" s="4">
        <v>1712</v>
      </c>
      <c r="I48" s="5">
        <v>24</v>
      </c>
      <c r="J48" s="4">
        <v>1651</v>
      </c>
    </row>
    <row r="49" spans="1:10" ht="17.25" thickBot="1">
      <c r="A49" s="3"/>
      <c r="B49" s="3" t="s">
        <v>124</v>
      </c>
      <c r="C49" s="4">
        <v>4170</v>
      </c>
      <c r="D49" s="4">
        <v>2244</v>
      </c>
      <c r="E49" s="4">
        <v>1245</v>
      </c>
      <c r="F49" s="5">
        <v>961</v>
      </c>
      <c r="G49" s="5">
        <v>16</v>
      </c>
      <c r="H49" s="4">
        <v>2222</v>
      </c>
      <c r="I49" s="5">
        <v>22</v>
      </c>
      <c r="J49" s="4">
        <v>1926</v>
      </c>
    </row>
    <row r="50" spans="1:10" ht="17.25" thickBot="1">
      <c r="A50" s="3"/>
      <c r="B50" s="3" t="s">
        <v>125</v>
      </c>
      <c r="C50" s="4">
        <v>2978</v>
      </c>
      <c r="D50" s="4">
        <v>1931</v>
      </c>
      <c r="E50" s="4">
        <v>1030</v>
      </c>
      <c r="F50" s="5">
        <v>855</v>
      </c>
      <c r="G50" s="5">
        <v>12</v>
      </c>
      <c r="H50" s="4">
        <v>1897</v>
      </c>
      <c r="I50" s="5">
        <v>34</v>
      </c>
      <c r="J50" s="4">
        <v>1047</v>
      </c>
    </row>
    <row r="51" spans="1:10" ht="17.25" thickBot="1">
      <c r="A51" s="3"/>
      <c r="B51" s="3" t="s">
        <v>126</v>
      </c>
      <c r="C51" s="4">
        <v>3202</v>
      </c>
      <c r="D51" s="4">
        <v>2167</v>
      </c>
      <c r="E51" s="4">
        <v>1186</v>
      </c>
      <c r="F51" s="5">
        <v>945</v>
      </c>
      <c r="G51" s="5">
        <v>12</v>
      </c>
      <c r="H51" s="4">
        <v>2143</v>
      </c>
      <c r="I51" s="5">
        <v>24</v>
      </c>
      <c r="J51" s="4">
        <v>1035</v>
      </c>
    </row>
    <row r="52" spans="1:10" ht="17.25" thickBot="1">
      <c r="A52" s="3"/>
      <c r="B52" s="3" t="s">
        <v>127</v>
      </c>
      <c r="C52" s="4">
        <v>2218</v>
      </c>
      <c r="D52" s="4">
        <v>1247</v>
      </c>
      <c r="E52" s="5">
        <v>721</v>
      </c>
      <c r="F52" s="5">
        <v>495</v>
      </c>
      <c r="G52" s="5">
        <v>21</v>
      </c>
      <c r="H52" s="4">
        <v>1237</v>
      </c>
      <c r="I52" s="5">
        <v>10</v>
      </c>
      <c r="J52" s="5">
        <v>971</v>
      </c>
    </row>
    <row r="53" spans="1:10" ht="17.25" thickBot="1">
      <c r="A53" s="3"/>
      <c r="B53" s="3" t="s">
        <v>128</v>
      </c>
      <c r="C53" s="4">
        <v>2422</v>
      </c>
      <c r="D53" s="4">
        <v>1379</v>
      </c>
      <c r="E53" s="5">
        <v>848</v>
      </c>
      <c r="F53" s="5">
        <v>506</v>
      </c>
      <c r="G53" s="5">
        <v>12</v>
      </c>
      <c r="H53" s="4">
        <v>1366</v>
      </c>
      <c r="I53" s="5">
        <v>13</v>
      </c>
      <c r="J53" s="4">
        <v>1043</v>
      </c>
    </row>
    <row r="54" spans="1:10" ht="17.25" thickBot="1">
      <c r="A54" s="3"/>
      <c r="B54" s="3" t="s">
        <v>129</v>
      </c>
      <c r="C54" s="4">
        <v>2767</v>
      </c>
      <c r="D54" s="4">
        <v>1516</v>
      </c>
      <c r="E54" s="5">
        <v>862</v>
      </c>
      <c r="F54" s="5">
        <v>632</v>
      </c>
      <c r="G54" s="5">
        <v>9</v>
      </c>
      <c r="H54" s="4">
        <v>1503</v>
      </c>
      <c r="I54" s="5">
        <v>13</v>
      </c>
      <c r="J54" s="4">
        <v>1251</v>
      </c>
    </row>
    <row r="55" spans="1:10" ht="17.25" thickBot="1">
      <c r="A55" s="3"/>
      <c r="B55" s="3" t="s">
        <v>130</v>
      </c>
      <c r="C55" s="4">
        <v>2762</v>
      </c>
      <c r="D55" s="4">
        <v>1877</v>
      </c>
      <c r="E55" s="4">
        <v>1234</v>
      </c>
      <c r="F55" s="5">
        <v>631</v>
      </c>
      <c r="G55" s="5">
        <v>6</v>
      </c>
      <c r="H55" s="4">
        <v>1871</v>
      </c>
      <c r="I55" s="5">
        <v>6</v>
      </c>
      <c r="J55" s="5">
        <v>885</v>
      </c>
    </row>
    <row r="56" spans="1:10" ht="17.25" thickBot="1">
      <c r="A56" s="3" t="s">
        <v>131</v>
      </c>
      <c r="B56" s="3" t="s">
        <v>20</v>
      </c>
      <c r="C56" s="4">
        <v>32972</v>
      </c>
      <c r="D56" s="4">
        <v>21016</v>
      </c>
      <c r="E56" s="4">
        <v>13682</v>
      </c>
      <c r="F56" s="4">
        <v>7001</v>
      </c>
      <c r="G56" s="5">
        <v>186</v>
      </c>
      <c r="H56" s="4">
        <v>20869</v>
      </c>
      <c r="I56" s="5">
        <v>147</v>
      </c>
      <c r="J56" s="4">
        <v>11956</v>
      </c>
    </row>
    <row r="57" spans="1:10" ht="23.25" thickBot="1">
      <c r="A57" s="3"/>
      <c r="B57" s="3" t="s">
        <v>21</v>
      </c>
      <c r="C57" s="4">
        <v>6740</v>
      </c>
      <c r="D57" s="4">
        <v>6737</v>
      </c>
      <c r="E57" s="4">
        <v>4741</v>
      </c>
      <c r="F57" s="4">
        <v>1923</v>
      </c>
      <c r="G57" s="5">
        <v>40</v>
      </c>
      <c r="H57" s="4">
        <v>6704</v>
      </c>
      <c r="I57" s="5">
        <v>33</v>
      </c>
      <c r="J57" s="5">
        <v>3</v>
      </c>
    </row>
    <row r="58" spans="1:10" ht="23.25" thickBot="1">
      <c r="A58" s="3"/>
      <c r="B58" s="3" t="s">
        <v>132</v>
      </c>
      <c r="C58" s="4">
        <v>2994</v>
      </c>
      <c r="D58" s="4">
        <v>1541</v>
      </c>
      <c r="E58" s="5">
        <v>792</v>
      </c>
      <c r="F58" s="5">
        <v>715</v>
      </c>
      <c r="G58" s="5">
        <v>17</v>
      </c>
      <c r="H58" s="4">
        <v>1524</v>
      </c>
      <c r="I58" s="5">
        <v>17</v>
      </c>
      <c r="J58" s="4">
        <v>1453</v>
      </c>
    </row>
    <row r="59" spans="1:10" ht="23.25" thickBot="1">
      <c r="A59" s="3"/>
      <c r="B59" s="3" t="s">
        <v>133</v>
      </c>
      <c r="C59" s="4">
        <v>3131</v>
      </c>
      <c r="D59" s="4">
        <v>1810</v>
      </c>
      <c r="E59" s="4">
        <v>1060</v>
      </c>
      <c r="F59" s="5">
        <v>713</v>
      </c>
      <c r="G59" s="5">
        <v>24</v>
      </c>
      <c r="H59" s="4">
        <v>1797</v>
      </c>
      <c r="I59" s="5">
        <v>13</v>
      </c>
      <c r="J59" s="4">
        <v>1321</v>
      </c>
    </row>
    <row r="60" spans="1:10" ht="23.25" thickBot="1">
      <c r="A60" s="3"/>
      <c r="B60" s="3" t="s">
        <v>134</v>
      </c>
      <c r="C60" s="4">
        <v>2688</v>
      </c>
      <c r="D60" s="4">
        <v>1339</v>
      </c>
      <c r="E60" s="5">
        <v>937</v>
      </c>
      <c r="F60" s="5">
        <v>380</v>
      </c>
      <c r="G60" s="5">
        <v>10</v>
      </c>
      <c r="H60" s="4">
        <v>1327</v>
      </c>
      <c r="I60" s="5">
        <v>12</v>
      </c>
      <c r="J60" s="4">
        <v>1349</v>
      </c>
    </row>
    <row r="61" spans="1:10" ht="23.25" thickBot="1">
      <c r="A61" s="3"/>
      <c r="B61" s="3" t="s">
        <v>135</v>
      </c>
      <c r="C61" s="4">
        <v>3411</v>
      </c>
      <c r="D61" s="4">
        <v>1741</v>
      </c>
      <c r="E61" s="4">
        <v>1106</v>
      </c>
      <c r="F61" s="5">
        <v>605</v>
      </c>
      <c r="G61" s="5">
        <v>17</v>
      </c>
      <c r="H61" s="4">
        <v>1728</v>
      </c>
      <c r="I61" s="5">
        <v>13</v>
      </c>
      <c r="J61" s="4">
        <v>1670</v>
      </c>
    </row>
    <row r="62" spans="1:10" ht="23.25" thickBot="1">
      <c r="A62" s="3"/>
      <c r="B62" s="3" t="s">
        <v>136</v>
      </c>
      <c r="C62" s="4">
        <v>4199</v>
      </c>
      <c r="D62" s="4">
        <v>2309</v>
      </c>
      <c r="E62" s="4">
        <v>1421</v>
      </c>
      <c r="F62" s="5">
        <v>840</v>
      </c>
      <c r="G62" s="5">
        <v>27</v>
      </c>
      <c r="H62" s="4">
        <v>2288</v>
      </c>
      <c r="I62" s="5">
        <v>21</v>
      </c>
      <c r="J62" s="4">
        <v>1890</v>
      </c>
    </row>
    <row r="63" spans="1:10" ht="23.25" thickBot="1">
      <c r="A63" s="3"/>
      <c r="B63" s="3" t="s">
        <v>137</v>
      </c>
      <c r="C63" s="4">
        <v>3486</v>
      </c>
      <c r="D63" s="4">
        <v>1949</v>
      </c>
      <c r="E63" s="4">
        <v>1345</v>
      </c>
      <c r="F63" s="5">
        <v>574</v>
      </c>
      <c r="G63" s="5">
        <v>14</v>
      </c>
      <c r="H63" s="4">
        <v>1933</v>
      </c>
      <c r="I63" s="5">
        <v>16</v>
      </c>
      <c r="J63" s="4">
        <v>1537</v>
      </c>
    </row>
    <row r="64" spans="1:10" ht="23.25" thickBot="1">
      <c r="A64" s="3"/>
      <c r="B64" s="3" t="s">
        <v>138</v>
      </c>
      <c r="C64" s="4">
        <v>3961</v>
      </c>
      <c r="D64" s="4">
        <v>2112</v>
      </c>
      <c r="E64" s="4">
        <v>1297</v>
      </c>
      <c r="F64" s="5">
        <v>776</v>
      </c>
      <c r="G64" s="5">
        <v>25</v>
      </c>
      <c r="H64" s="4">
        <v>2098</v>
      </c>
      <c r="I64" s="5">
        <v>14</v>
      </c>
      <c r="J64" s="4">
        <v>1849</v>
      </c>
    </row>
    <row r="65" spans="1:10" ht="23.25" thickBot="1">
      <c r="A65" s="3"/>
      <c r="B65" s="3" t="s">
        <v>139</v>
      </c>
      <c r="C65" s="4">
        <v>2362</v>
      </c>
      <c r="D65" s="4">
        <v>1478</v>
      </c>
      <c r="E65" s="5">
        <v>983</v>
      </c>
      <c r="F65" s="5">
        <v>475</v>
      </c>
      <c r="G65" s="5">
        <v>12</v>
      </c>
      <c r="H65" s="4">
        <v>1470</v>
      </c>
      <c r="I65" s="5">
        <v>8</v>
      </c>
      <c r="J65" s="5">
        <v>884</v>
      </c>
    </row>
    <row r="66" spans="1:10" ht="17.25" thickBot="1">
      <c r="A66" s="3" t="s">
        <v>140</v>
      </c>
      <c r="B66" s="3" t="s">
        <v>20</v>
      </c>
      <c r="C66" s="4">
        <v>33374</v>
      </c>
      <c r="D66" s="4">
        <v>22785</v>
      </c>
      <c r="E66" s="4">
        <v>13795</v>
      </c>
      <c r="F66" s="4">
        <v>8451</v>
      </c>
      <c r="G66" s="5">
        <v>207</v>
      </c>
      <c r="H66" s="4">
        <v>22453</v>
      </c>
      <c r="I66" s="5">
        <v>332</v>
      </c>
      <c r="J66" s="4">
        <v>10589</v>
      </c>
    </row>
    <row r="67" spans="1:10" ht="23.25" thickBot="1">
      <c r="A67" s="3"/>
      <c r="B67" s="3" t="s">
        <v>21</v>
      </c>
      <c r="C67" s="4">
        <v>5901</v>
      </c>
      <c r="D67" s="4">
        <v>5901</v>
      </c>
      <c r="E67" s="4">
        <v>4039</v>
      </c>
      <c r="F67" s="4">
        <v>1752</v>
      </c>
      <c r="G67" s="5">
        <v>38</v>
      </c>
      <c r="H67" s="4">
        <v>5829</v>
      </c>
      <c r="I67" s="5">
        <v>72</v>
      </c>
      <c r="J67" s="5">
        <v>0</v>
      </c>
    </row>
    <row r="68" spans="1:10" ht="17.25" thickBot="1">
      <c r="A68" s="3"/>
      <c r="B68" s="3" t="s">
        <v>141</v>
      </c>
      <c r="C68" s="4">
        <v>2948</v>
      </c>
      <c r="D68" s="4">
        <v>1630</v>
      </c>
      <c r="E68" s="5">
        <v>849</v>
      </c>
      <c r="F68" s="5">
        <v>727</v>
      </c>
      <c r="G68" s="5">
        <v>16</v>
      </c>
      <c r="H68" s="4">
        <v>1592</v>
      </c>
      <c r="I68" s="5">
        <v>38</v>
      </c>
      <c r="J68" s="4">
        <v>1318</v>
      </c>
    </row>
    <row r="69" spans="1:10" ht="17.25" thickBot="1">
      <c r="A69" s="3"/>
      <c r="B69" s="3" t="s">
        <v>142</v>
      </c>
      <c r="C69" s="4">
        <v>2963</v>
      </c>
      <c r="D69" s="4">
        <v>1514</v>
      </c>
      <c r="E69" s="5">
        <v>806</v>
      </c>
      <c r="F69" s="5">
        <v>661</v>
      </c>
      <c r="G69" s="5">
        <v>23</v>
      </c>
      <c r="H69" s="4">
        <v>1490</v>
      </c>
      <c r="I69" s="5">
        <v>24</v>
      </c>
      <c r="J69" s="4">
        <v>1449</v>
      </c>
    </row>
    <row r="70" spans="1:10" ht="17.25" thickBot="1">
      <c r="A70" s="3"/>
      <c r="B70" s="3" t="s">
        <v>143</v>
      </c>
      <c r="C70" s="4">
        <v>2214</v>
      </c>
      <c r="D70" s="4">
        <v>1552</v>
      </c>
      <c r="E70" s="5">
        <v>932</v>
      </c>
      <c r="F70" s="5">
        <v>592</v>
      </c>
      <c r="G70" s="5">
        <v>13</v>
      </c>
      <c r="H70" s="4">
        <v>1537</v>
      </c>
      <c r="I70" s="5">
        <v>15</v>
      </c>
      <c r="J70" s="5">
        <v>662</v>
      </c>
    </row>
    <row r="71" spans="1:10" ht="17.25" thickBot="1">
      <c r="A71" s="3"/>
      <c r="B71" s="3" t="s">
        <v>144</v>
      </c>
      <c r="C71" s="4">
        <v>3272</v>
      </c>
      <c r="D71" s="4">
        <v>2222</v>
      </c>
      <c r="E71" s="4">
        <v>1365</v>
      </c>
      <c r="F71" s="5">
        <v>820</v>
      </c>
      <c r="G71" s="5">
        <v>23</v>
      </c>
      <c r="H71" s="4">
        <v>2208</v>
      </c>
      <c r="I71" s="5">
        <v>14</v>
      </c>
      <c r="J71" s="4">
        <v>1050</v>
      </c>
    </row>
    <row r="72" spans="1:10" ht="17.25" thickBot="1">
      <c r="A72" s="3"/>
      <c r="B72" s="3" t="s">
        <v>145</v>
      </c>
      <c r="C72" s="4">
        <v>2723</v>
      </c>
      <c r="D72" s="4">
        <v>1757</v>
      </c>
      <c r="E72" s="4">
        <v>1003</v>
      </c>
      <c r="F72" s="5">
        <v>709</v>
      </c>
      <c r="G72" s="5">
        <v>18</v>
      </c>
      <c r="H72" s="4">
        <v>1730</v>
      </c>
      <c r="I72" s="5">
        <v>27</v>
      </c>
      <c r="J72" s="5">
        <v>966</v>
      </c>
    </row>
    <row r="73" spans="1:10" ht="17.25" thickBot="1">
      <c r="A73" s="3"/>
      <c r="B73" s="3" t="s">
        <v>146</v>
      </c>
      <c r="C73" s="4">
        <v>3001</v>
      </c>
      <c r="D73" s="4">
        <v>1798</v>
      </c>
      <c r="E73" s="4">
        <v>1054</v>
      </c>
      <c r="F73" s="5">
        <v>697</v>
      </c>
      <c r="G73" s="5">
        <v>21</v>
      </c>
      <c r="H73" s="4">
        <v>1772</v>
      </c>
      <c r="I73" s="5">
        <v>26</v>
      </c>
      <c r="J73" s="4">
        <v>1203</v>
      </c>
    </row>
    <row r="74" spans="1:10" ht="17.25" thickBot="1">
      <c r="A74" s="3"/>
      <c r="B74" s="3" t="s">
        <v>147</v>
      </c>
      <c r="C74" s="4">
        <v>2214</v>
      </c>
      <c r="D74" s="4">
        <v>1363</v>
      </c>
      <c r="E74" s="5">
        <v>786</v>
      </c>
      <c r="F74" s="5">
        <v>547</v>
      </c>
      <c r="G74" s="5">
        <v>10</v>
      </c>
      <c r="H74" s="4">
        <v>1343</v>
      </c>
      <c r="I74" s="5">
        <v>20</v>
      </c>
      <c r="J74" s="5">
        <v>851</v>
      </c>
    </row>
    <row r="75" spans="1:10" ht="17.25" thickBot="1">
      <c r="A75" s="3"/>
      <c r="B75" s="3" t="s">
        <v>148</v>
      </c>
      <c r="C75" s="4">
        <v>1137</v>
      </c>
      <c r="D75" s="5">
        <v>375</v>
      </c>
      <c r="E75" s="5">
        <v>175</v>
      </c>
      <c r="F75" s="5">
        <v>163</v>
      </c>
      <c r="G75" s="5">
        <v>5</v>
      </c>
      <c r="H75" s="5">
        <v>343</v>
      </c>
      <c r="I75" s="5">
        <v>32</v>
      </c>
      <c r="J75" s="5">
        <v>762</v>
      </c>
    </row>
    <row r="76" spans="1:10" ht="17.25" thickBot="1">
      <c r="A76" s="3"/>
      <c r="B76" s="3" t="s">
        <v>149</v>
      </c>
      <c r="C76" s="4">
        <v>3870</v>
      </c>
      <c r="D76" s="4">
        <v>2654</v>
      </c>
      <c r="E76" s="4">
        <v>1534</v>
      </c>
      <c r="F76" s="4">
        <v>1069</v>
      </c>
      <c r="G76" s="5">
        <v>22</v>
      </c>
      <c r="H76" s="4">
        <v>2625</v>
      </c>
      <c r="I76" s="5">
        <v>29</v>
      </c>
      <c r="J76" s="4">
        <v>1216</v>
      </c>
    </row>
    <row r="77" spans="1:10" ht="23.25" thickBot="1">
      <c r="A77" s="3"/>
      <c r="B77" s="3" t="s">
        <v>150</v>
      </c>
      <c r="C77" s="4">
        <v>3131</v>
      </c>
      <c r="D77" s="4">
        <v>2019</v>
      </c>
      <c r="E77" s="4">
        <v>1252</v>
      </c>
      <c r="F77" s="5">
        <v>714</v>
      </c>
      <c r="G77" s="5">
        <v>18</v>
      </c>
      <c r="H77" s="4">
        <v>1984</v>
      </c>
      <c r="I77" s="5">
        <v>35</v>
      </c>
      <c r="J77" s="4">
        <v>1112</v>
      </c>
    </row>
    <row r="78" spans="1:10" ht="23.25" thickBot="1">
      <c r="A78" s="3" t="s">
        <v>85</v>
      </c>
      <c r="B78" s="3"/>
      <c r="C78" s="5">
        <v>0</v>
      </c>
      <c r="D78" s="5">
        <v>4</v>
      </c>
      <c r="E78" s="5">
        <v>3</v>
      </c>
      <c r="F78" s="5">
        <v>0</v>
      </c>
      <c r="G78" s="5">
        <v>0</v>
      </c>
      <c r="H78" s="5">
        <v>3</v>
      </c>
      <c r="I78" s="5">
        <v>1</v>
      </c>
      <c r="J78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5518-ACC2-4590-8530-AABF8C236609}">
  <dimension ref="A1:Y7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155</v>
      </c>
      <c r="I2" s="1" t="s">
        <v>157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151</v>
      </c>
      <c r="F3" s="2" t="s">
        <v>152</v>
      </c>
      <c r="G3" s="2" t="s">
        <v>154</v>
      </c>
      <c r="H3" s="2" t="s">
        <v>156</v>
      </c>
      <c r="I3" s="2" t="s">
        <v>158</v>
      </c>
      <c r="J3" s="17"/>
      <c r="K3" s="2"/>
      <c r="L3" s="17"/>
      <c r="T3" s="7"/>
      <c r="U3" s="9" t="s">
        <v>3877</v>
      </c>
      <c r="V3" s="10" t="str">
        <f>E3</f>
        <v>김영진</v>
      </c>
      <c r="W3" s="11" t="str">
        <f>F3</f>
        <v>김용남</v>
      </c>
    </row>
    <row r="4" spans="1:25" ht="17.25" thickBot="1">
      <c r="A4" s="3" t="s">
        <v>14</v>
      </c>
      <c r="B4" s="3"/>
      <c r="C4" s="4">
        <v>154623</v>
      </c>
      <c r="D4" s="4">
        <v>96070</v>
      </c>
      <c r="E4" s="4">
        <v>50369</v>
      </c>
      <c r="F4" s="4">
        <v>40374</v>
      </c>
      <c r="G4" s="4">
        <v>2408</v>
      </c>
      <c r="H4" s="5">
        <v>423</v>
      </c>
      <c r="I4" s="4">
        <v>1329</v>
      </c>
      <c r="J4" s="4">
        <v>94903</v>
      </c>
      <c r="K4" s="4">
        <v>1167</v>
      </c>
      <c r="L4" s="4">
        <v>58553</v>
      </c>
      <c r="T4" s="7" t="s">
        <v>3880</v>
      </c>
      <c r="U4" s="13">
        <f>D4</f>
        <v>96070</v>
      </c>
      <c r="V4" s="13">
        <f t="shared" ref="V4:W4" si="0">E4</f>
        <v>50369</v>
      </c>
      <c r="W4" s="13">
        <f t="shared" si="0"/>
        <v>40374</v>
      </c>
    </row>
    <row r="5" spans="1:25" ht="23.25" thickBot="1">
      <c r="A5" s="3" t="s">
        <v>15</v>
      </c>
      <c r="B5" s="3"/>
      <c r="C5" s="5">
        <v>249</v>
      </c>
      <c r="D5" s="5">
        <v>234</v>
      </c>
      <c r="E5" s="5">
        <v>108</v>
      </c>
      <c r="F5" s="5">
        <v>98</v>
      </c>
      <c r="G5" s="5">
        <v>6</v>
      </c>
      <c r="H5" s="5">
        <v>4</v>
      </c>
      <c r="I5" s="5">
        <v>5</v>
      </c>
      <c r="J5" s="5">
        <v>221</v>
      </c>
      <c r="K5" s="5">
        <v>13</v>
      </c>
      <c r="L5" s="5">
        <v>15</v>
      </c>
      <c r="T5" s="7" t="s">
        <v>3881</v>
      </c>
      <c r="U5" s="14" t="s">
        <v>3882</v>
      </c>
      <c r="V5" s="14">
        <f>V4/U4</f>
        <v>0.52429478505256588</v>
      </c>
      <c r="W5" s="14">
        <f>W4/U4</f>
        <v>0.4202560632871864</v>
      </c>
      <c r="Y5" s="7" t="str" cm="1">
        <f t="array" aca="1" ref="Y5" ca="1">MID(CELL("filename",A1),FIND("]",CELL("filename",A1))+1,255)</f>
        <v>수원시병</v>
      </c>
    </row>
    <row r="6" spans="1:25" ht="23.25" thickBot="1">
      <c r="A6" s="3" t="s">
        <v>16</v>
      </c>
      <c r="B6" s="3"/>
      <c r="C6" s="4">
        <v>9726</v>
      </c>
      <c r="D6" s="4">
        <v>9717</v>
      </c>
      <c r="E6" s="4">
        <v>5909</v>
      </c>
      <c r="F6" s="4">
        <v>3159</v>
      </c>
      <c r="G6" s="5">
        <v>314</v>
      </c>
      <c r="H6" s="5">
        <v>33</v>
      </c>
      <c r="I6" s="5">
        <v>141</v>
      </c>
      <c r="J6" s="4">
        <v>9556</v>
      </c>
      <c r="K6" s="5">
        <v>161</v>
      </c>
      <c r="L6" s="5">
        <v>9</v>
      </c>
      <c r="T6" s="7" t="s">
        <v>3883</v>
      </c>
      <c r="U6" s="13">
        <f>U8+U7</f>
        <v>38203</v>
      </c>
      <c r="V6" s="13">
        <f t="shared" ref="V6:W6" si="1">V8+V7</f>
        <v>22418</v>
      </c>
      <c r="W6" s="13">
        <f t="shared" si="1"/>
        <v>13857</v>
      </c>
      <c r="Y6" s="13">
        <f>V6-W6</f>
        <v>8561</v>
      </c>
    </row>
    <row r="7" spans="1:25" ht="23.25" thickBot="1">
      <c r="A7" s="3" t="s">
        <v>17</v>
      </c>
      <c r="B7" s="3"/>
      <c r="C7" s="5">
        <v>526</v>
      </c>
      <c r="D7" s="5">
        <v>134</v>
      </c>
      <c r="E7" s="5">
        <v>98</v>
      </c>
      <c r="F7" s="5">
        <v>28</v>
      </c>
      <c r="G7" s="5">
        <v>5</v>
      </c>
      <c r="H7" s="5">
        <v>0</v>
      </c>
      <c r="I7" s="5">
        <v>0</v>
      </c>
      <c r="J7" s="5">
        <v>131</v>
      </c>
      <c r="K7" s="5">
        <v>3</v>
      </c>
      <c r="L7" s="5">
        <v>392</v>
      </c>
      <c r="T7" s="7" t="s">
        <v>3878</v>
      </c>
      <c r="U7" s="12">
        <f>SUMIF($B:$B,"관내사전투표",D:D)</f>
        <v>28486</v>
      </c>
      <c r="V7" s="12">
        <f>SUMIF($B:$B,"관내사전투표",E:E)</f>
        <v>16509</v>
      </c>
      <c r="W7" s="12">
        <f>SUMIF($B:$B,"관내사전투표",F:F)</f>
        <v>10698</v>
      </c>
      <c r="Y7" s="12">
        <f>V7-W7</f>
        <v>5811</v>
      </c>
    </row>
    <row r="8" spans="1:25" ht="23.25" thickBot="1">
      <c r="A8" s="3" t="s">
        <v>18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  <c r="T8" s="7" t="s">
        <v>3879</v>
      </c>
      <c r="U8" s="13">
        <f>D6</f>
        <v>9717</v>
      </c>
      <c r="V8" s="13">
        <f>E6</f>
        <v>5909</v>
      </c>
      <c r="W8" s="13">
        <f>F6</f>
        <v>3159</v>
      </c>
      <c r="Y8" s="13">
        <f>V8-W8</f>
        <v>2750</v>
      </c>
    </row>
    <row r="9" spans="1:25" ht="17.25" thickBot="1">
      <c r="A9" s="3" t="s">
        <v>159</v>
      </c>
      <c r="B9" s="3" t="s">
        <v>20</v>
      </c>
      <c r="C9" s="4">
        <v>9984</v>
      </c>
      <c r="D9" s="4">
        <v>5780</v>
      </c>
      <c r="E9" s="4">
        <v>2616</v>
      </c>
      <c r="F9" s="4">
        <v>2838</v>
      </c>
      <c r="G9" s="5">
        <v>152</v>
      </c>
      <c r="H9" s="5">
        <v>29</v>
      </c>
      <c r="I9" s="5">
        <v>73</v>
      </c>
      <c r="J9" s="4">
        <v>5708</v>
      </c>
      <c r="K9" s="5">
        <v>72</v>
      </c>
      <c r="L9" s="4">
        <v>4204</v>
      </c>
      <c r="T9" s="7" t="s">
        <v>3884</v>
      </c>
      <c r="U9" s="14">
        <f t="shared" ref="U9:W9" si="2">U8/U7</f>
        <v>0.34111493365161832</v>
      </c>
      <c r="V9" s="14">
        <f t="shared" si="2"/>
        <v>0.35792597976861107</v>
      </c>
      <c r="W9" s="14">
        <f t="shared" si="2"/>
        <v>0.29528883903533371</v>
      </c>
      <c r="Y9" s="14">
        <f>Y8/Y7</f>
        <v>0.47324040612631219</v>
      </c>
    </row>
    <row r="10" spans="1:25" ht="23.25" thickBot="1">
      <c r="A10" s="3"/>
      <c r="B10" s="3" t="s">
        <v>21</v>
      </c>
      <c r="C10" s="4">
        <v>2453</v>
      </c>
      <c r="D10" s="4">
        <v>2453</v>
      </c>
      <c r="E10" s="4">
        <v>1230</v>
      </c>
      <c r="F10" s="4">
        <v>1106</v>
      </c>
      <c r="G10" s="5">
        <v>56</v>
      </c>
      <c r="H10" s="5">
        <v>5</v>
      </c>
      <c r="I10" s="5">
        <v>28</v>
      </c>
      <c r="J10" s="4">
        <v>2425</v>
      </c>
      <c r="K10" s="5">
        <v>28</v>
      </c>
      <c r="L10" s="5">
        <v>0</v>
      </c>
      <c r="T10" s="7" t="s">
        <v>3885</v>
      </c>
      <c r="U10" s="14">
        <f>U8/U6</f>
        <v>0.25435175248017172</v>
      </c>
      <c r="V10" s="14">
        <f t="shared" ref="V10:W10" si="3">V8/V6</f>
        <v>0.26358283522169684</v>
      </c>
      <c r="W10" s="14">
        <f t="shared" si="3"/>
        <v>0.22797142238579779</v>
      </c>
      <c r="Y10" s="14">
        <f>Y8/Y6</f>
        <v>0.32122415605653543</v>
      </c>
    </row>
    <row r="11" spans="1:25" ht="23.25" thickBot="1">
      <c r="A11" s="3"/>
      <c r="B11" s="3" t="s">
        <v>160</v>
      </c>
      <c r="C11" s="4">
        <v>2782</v>
      </c>
      <c r="D11" s="4">
        <v>1153</v>
      </c>
      <c r="E11" s="5">
        <v>493</v>
      </c>
      <c r="F11" s="5">
        <v>584</v>
      </c>
      <c r="G11" s="5">
        <v>33</v>
      </c>
      <c r="H11" s="5">
        <v>10</v>
      </c>
      <c r="I11" s="5">
        <v>12</v>
      </c>
      <c r="J11" s="4">
        <v>1132</v>
      </c>
      <c r="K11" s="5">
        <v>21</v>
      </c>
      <c r="L11" s="4">
        <v>1629</v>
      </c>
      <c r="T11" s="7" t="s">
        <v>3886</v>
      </c>
      <c r="U11" s="14">
        <f>U7/U6</f>
        <v>0.74564824751982828</v>
      </c>
      <c r="V11" s="14">
        <f t="shared" ref="V11:W11" si="4">V7/V6</f>
        <v>0.7364171647783031</v>
      </c>
      <c r="W11" s="14">
        <f t="shared" si="4"/>
        <v>0.77202857761420218</v>
      </c>
      <c r="Y11" s="14">
        <f>Y7/Y6</f>
        <v>0.67877584394346457</v>
      </c>
    </row>
    <row r="12" spans="1:25" ht="23.25" thickBot="1">
      <c r="A12" s="3"/>
      <c r="B12" s="3" t="s">
        <v>161</v>
      </c>
      <c r="C12" s="4">
        <v>1931</v>
      </c>
      <c r="D12" s="5">
        <v>989</v>
      </c>
      <c r="E12" s="5">
        <v>395</v>
      </c>
      <c r="F12" s="5">
        <v>539</v>
      </c>
      <c r="G12" s="5">
        <v>17</v>
      </c>
      <c r="H12" s="5">
        <v>6</v>
      </c>
      <c r="I12" s="5">
        <v>15</v>
      </c>
      <c r="J12" s="5">
        <v>972</v>
      </c>
      <c r="K12" s="5">
        <v>17</v>
      </c>
      <c r="L12" s="5">
        <v>942</v>
      </c>
      <c r="T12" s="7" t="str">
        <f>A9&amp;" 
관내/관외"</f>
        <v>행궁동 
관내/관외</v>
      </c>
      <c r="U12" s="14">
        <f>D10/D6</f>
        <v>0.25244417001132036</v>
      </c>
      <c r="V12" s="14">
        <f>E10/E6</f>
        <v>0.20815704856997799</v>
      </c>
      <c r="W12" s="14">
        <f>F10/F6</f>
        <v>0.35011079455523902</v>
      </c>
    </row>
    <row r="13" spans="1:25" ht="17.25" thickBot="1">
      <c r="A13" s="3"/>
      <c r="B13" s="3" t="s">
        <v>162</v>
      </c>
      <c r="C13" s="4">
        <v>2818</v>
      </c>
      <c r="D13" s="4">
        <v>1185</v>
      </c>
      <c r="E13" s="5">
        <v>498</v>
      </c>
      <c r="F13" s="5">
        <v>609</v>
      </c>
      <c r="G13" s="5">
        <v>46</v>
      </c>
      <c r="H13" s="5">
        <v>8</v>
      </c>
      <c r="I13" s="5">
        <v>18</v>
      </c>
      <c r="J13" s="4">
        <v>1179</v>
      </c>
      <c r="K13" s="5">
        <v>6</v>
      </c>
      <c r="L13" s="4">
        <v>1633</v>
      </c>
    </row>
    <row r="14" spans="1:25" ht="17.25" thickBot="1">
      <c r="A14" s="3" t="s">
        <v>163</v>
      </c>
      <c r="B14" s="3" t="s">
        <v>20</v>
      </c>
      <c r="C14" s="4">
        <v>5504</v>
      </c>
      <c r="D14" s="4">
        <v>3046</v>
      </c>
      <c r="E14" s="4">
        <v>1489</v>
      </c>
      <c r="F14" s="4">
        <v>1384</v>
      </c>
      <c r="G14" s="5">
        <v>72</v>
      </c>
      <c r="H14" s="5">
        <v>19</v>
      </c>
      <c r="I14" s="5">
        <v>42</v>
      </c>
      <c r="J14" s="4">
        <v>3006</v>
      </c>
      <c r="K14" s="5">
        <v>40</v>
      </c>
      <c r="L14" s="4">
        <v>2458</v>
      </c>
    </row>
    <row r="15" spans="1:25" ht="23.25" thickBot="1">
      <c r="A15" s="3"/>
      <c r="B15" s="3" t="s">
        <v>21</v>
      </c>
      <c r="C15" s="4">
        <v>1495</v>
      </c>
      <c r="D15" s="4">
        <v>1495</v>
      </c>
      <c r="E15" s="5">
        <v>805</v>
      </c>
      <c r="F15" s="5">
        <v>611</v>
      </c>
      <c r="G15" s="5">
        <v>37</v>
      </c>
      <c r="H15" s="5">
        <v>7</v>
      </c>
      <c r="I15" s="5">
        <v>21</v>
      </c>
      <c r="J15" s="4">
        <v>1481</v>
      </c>
      <c r="K15" s="5">
        <v>14</v>
      </c>
      <c r="L15" s="5">
        <v>0</v>
      </c>
    </row>
    <row r="16" spans="1:25" ht="23.25" thickBot="1">
      <c r="A16" s="3"/>
      <c r="B16" s="3" t="s">
        <v>164</v>
      </c>
      <c r="C16" s="4">
        <v>4009</v>
      </c>
      <c r="D16" s="4">
        <v>1551</v>
      </c>
      <c r="E16" s="5">
        <v>684</v>
      </c>
      <c r="F16" s="5">
        <v>773</v>
      </c>
      <c r="G16" s="5">
        <v>35</v>
      </c>
      <c r="H16" s="5">
        <v>12</v>
      </c>
      <c r="I16" s="5">
        <v>21</v>
      </c>
      <c r="J16" s="4">
        <v>1525</v>
      </c>
      <c r="K16" s="5">
        <v>26</v>
      </c>
      <c r="L16" s="4">
        <v>2458</v>
      </c>
    </row>
    <row r="17" spans="1:12" ht="17.25" thickBot="1">
      <c r="A17" s="3" t="s">
        <v>165</v>
      </c>
      <c r="B17" s="3" t="s">
        <v>20</v>
      </c>
      <c r="C17" s="4">
        <v>9499</v>
      </c>
      <c r="D17" s="4">
        <v>5418</v>
      </c>
      <c r="E17" s="4">
        <v>2572</v>
      </c>
      <c r="F17" s="4">
        <v>2491</v>
      </c>
      <c r="G17" s="5">
        <v>138</v>
      </c>
      <c r="H17" s="5">
        <v>34</v>
      </c>
      <c r="I17" s="5">
        <v>113</v>
      </c>
      <c r="J17" s="4">
        <v>5348</v>
      </c>
      <c r="K17" s="5">
        <v>70</v>
      </c>
      <c r="L17" s="4">
        <v>4081</v>
      </c>
    </row>
    <row r="18" spans="1:12" ht="23.25" thickBot="1">
      <c r="A18" s="3"/>
      <c r="B18" s="3" t="s">
        <v>21</v>
      </c>
      <c r="C18" s="4">
        <v>2063</v>
      </c>
      <c r="D18" s="4">
        <v>2062</v>
      </c>
      <c r="E18" s="4">
        <v>1121</v>
      </c>
      <c r="F18" s="5">
        <v>817</v>
      </c>
      <c r="G18" s="5">
        <v>46</v>
      </c>
      <c r="H18" s="5">
        <v>11</v>
      </c>
      <c r="I18" s="5">
        <v>43</v>
      </c>
      <c r="J18" s="4">
        <v>2038</v>
      </c>
      <c r="K18" s="5">
        <v>24</v>
      </c>
      <c r="L18" s="5">
        <v>1</v>
      </c>
    </row>
    <row r="19" spans="1:12" ht="17.25" thickBot="1">
      <c r="A19" s="3"/>
      <c r="B19" s="3" t="s">
        <v>166</v>
      </c>
      <c r="C19" s="4">
        <v>3268</v>
      </c>
      <c r="D19" s="5">
        <v>981</v>
      </c>
      <c r="E19" s="5">
        <v>433</v>
      </c>
      <c r="F19" s="5">
        <v>452</v>
      </c>
      <c r="G19" s="5">
        <v>34</v>
      </c>
      <c r="H19" s="5">
        <v>11</v>
      </c>
      <c r="I19" s="5">
        <v>32</v>
      </c>
      <c r="J19" s="5">
        <v>962</v>
      </c>
      <c r="K19" s="5">
        <v>19</v>
      </c>
      <c r="L19" s="4">
        <v>2287</v>
      </c>
    </row>
    <row r="20" spans="1:12" ht="17.25" thickBot="1">
      <c r="A20" s="3"/>
      <c r="B20" s="3" t="s">
        <v>167</v>
      </c>
      <c r="C20" s="4">
        <v>2847</v>
      </c>
      <c r="D20" s="4">
        <v>1819</v>
      </c>
      <c r="E20" s="5">
        <v>764</v>
      </c>
      <c r="F20" s="5">
        <v>952</v>
      </c>
      <c r="G20" s="5">
        <v>43</v>
      </c>
      <c r="H20" s="5">
        <v>9</v>
      </c>
      <c r="I20" s="5">
        <v>32</v>
      </c>
      <c r="J20" s="4">
        <v>1800</v>
      </c>
      <c r="K20" s="5">
        <v>19</v>
      </c>
      <c r="L20" s="4">
        <v>1028</v>
      </c>
    </row>
    <row r="21" spans="1:12" ht="17.25" thickBot="1">
      <c r="A21" s="3"/>
      <c r="B21" s="3" t="s">
        <v>168</v>
      </c>
      <c r="C21" s="4">
        <v>1321</v>
      </c>
      <c r="D21" s="5">
        <v>556</v>
      </c>
      <c r="E21" s="5">
        <v>254</v>
      </c>
      <c r="F21" s="5">
        <v>270</v>
      </c>
      <c r="G21" s="5">
        <v>15</v>
      </c>
      <c r="H21" s="5">
        <v>3</v>
      </c>
      <c r="I21" s="5">
        <v>6</v>
      </c>
      <c r="J21" s="5">
        <v>548</v>
      </c>
      <c r="K21" s="5">
        <v>8</v>
      </c>
      <c r="L21" s="5">
        <v>765</v>
      </c>
    </row>
    <row r="22" spans="1:12" ht="17.25" thickBot="1">
      <c r="A22" s="3" t="s">
        <v>169</v>
      </c>
      <c r="B22" s="3" t="s">
        <v>20</v>
      </c>
      <c r="C22" s="4">
        <v>7982</v>
      </c>
      <c r="D22" s="4">
        <v>4389</v>
      </c>
      <c r="E22" s="4">
        <v>2019</v>
      </c>
      <c r="F22" s="4">
        <v>2091</v>
      </c>
      <c r="G22" s="5">
        <v>107</v>
      </c>
      <c r="H22" s="5">
        <v>15</v>
      </c>
      <c r="I22" s="5">
        <v>92</v>
      </c>
      <c r="J22" s="4">
        <v>4324</v>
      </c>
      <c r="K22" s="5">
        <v>65</v>
      </c>
      <c r="L22" s="4">
        <v>3593</v>
      </c>
    </row>
    <row r="23" spans="1:12" ht="23.25" thickBot="1">
      <c r="A23" s="3"/>
      <c r="B23" s="3" t="s">
        <v>21</v>
      </c>
      <c r="C23" s="4">
        <v>1688</v>
      </c>
      <c r="D23" s="4">
        <v>1688</v>
      </c>
      <c r="E23" s="5">
        <v>859</v>
      </c>
      <c r="F23" s="5">
        <v>728</v>
      </c>
      <c r="G23" s="5">
        <v>40</v>
      </c>
      <c r="H23" s="5">
        <v>7</v>
      </c>
      <c r="I23" s="5">
        <v>33</v>
      </c>
      <c r="J23" s="4">
        <v>1667</v>
      </c>
      <c r="K23" s="5">
        <v>21</v>
      </c>
      <c r="L23" s="5">
        <v>0</v>
      </c>
    </row>
    <row r="24" spans="1:12" ht="17.25" thickBot="1">
      <c r="A24" s="3"/>
      <c r="B24" s="3" t="s">
        <v>170</v>
      </c>
      <c r="C24" s="4">
        <v>2953</v>
      </c>
      <c r="D24" s="4">
        <v>1091</v>
      </c>
      <c r="E24" s="5">
        <v>477</v>
      </c>
      <c r="F24" s="5">
        <v>541</v>
      </c>
      <c r="G24" s="5">
        <v>26</v>
      </c>
      <c r="H24" s="5">
        <v>5</v>
      </c>
      <c r="I24" s="5">
        <v>25</v>
      </c>
      <c r="J24" s="4">
        <v>1074</v>
      </c>
      <c r="K24" s="5">
        <v>17</v>
      </c>
      <c r="L24" s="4">
        <v>1862</v>
      </c>
    </row>
    <row r="25" spans="1:12" ht="17.25" thickBot="1">
      <c r="A25" s="3"/>
      <c r="B25" s="3" t="s">
        <v>171</v>
      </c>
      <c r="C25" s="4">
        <v>3341</v>
      </c>
      <c r="D25" s="4">
        <v>1610</v>
      </c>
      <c r="E25" s="5">
        <v>683</v>
      </c>
      <c r="F25" s="5">
        <v>822</v>
      </c>
      <c r="G25" s="5">
        <v>41</v>
      </c>
      <c r="H25" s="5">
        <v>3</v>
      </c>
      <c r="I25" s="5">
        <v>34</v>
      </c>
      <c r="J25" s="4">
        <v>1583</v>
      </c>
      <c r="K25" s="5">
        <v>27</v>
      </c>
      <c r="L25" s="4">
        <v>1731</v>
      </c>
    </row>
    <row r="26" spans="1:12" ht="17.25" thickBot="1">
      <c r="A26" s="3" t="s">
        <v>172</v>
      </c>
      <c r="B26" s="3" t="s">
        <v>20</v>
      </c>
      <c r="C26" s="4">
        <v>18597</v>
      </c>
      <c r="D26" s="4">
        <v>11174</v>
      </c>
      <c r="E26" s="4">
        <v>5797</v>
      </c>
      <c r="F26" s="4">
        <v>4746</v>
      </c>
      <c r="G26" s="5">
        <v>246</v>
      </c>
      <c r="H26" s="5">
        <v>58</v>
      </c>
      <c r="I26" s="5">
        <v>211</v>
      </c>
      <c r="J26" s="4">
        <v>11058</v>
      </c>
      <c r="K26" s="5">
        <v>116</v>
      </c>
      <c r="L26" s="4">
        <v>7423</v>
      </c>
    </row>
    <row r="27" spans="1:12" ht="23.25" thickBot="1">
      <c r="A27" s="3"/>
      <c r="B27" s="3" t="s">
        <v>21</v>
      </c>
      <c r="C27" s="4">
        <v>3576</v>
      </c>
      <c r="D27" s="4">
        <v>3576</v>
      </c>
      <c r="E27" s="4">
        <v>2075</v>
      </c>
      <c r="F27" s="4">
        <v>1366</v>
      </c>
      <c r="G27" s="5">
        <v>53</v>
      </c>
      <c r="H27" s="5">
        <v>10</v>
      </c>
      <c r="I27" s="5">
        <v>50</v>
      </c>
      <c r="J27" s="4">
        <v>3554</v>
      </c>
      <c r="K27" s="5">
        <v>22</v>
      </c>
      <c r="L27" s="5">
        <v>0</v>
      </c>
    </row>
    <row r="28" spans="1:12" ht="23.25" thickBot="1">
      <c r="A28" s="3"/>
      <c r="B28" s="3" t="s">
        <v>173</v>
      </c>
      <c r="C28" s="4">
        <v>2988</v>
      </c>
      <c r="D28" s="4">
        <v>1262</v>
      </c>
      <c r="E28" s="5">
        <v>588</v>
      </c>
      <c r="F28" s="5">
        <v>591</v>
      </c>
      <c r="G28" s="5">
        <v>37</v>
      </c>
      <c r="H28" s="5">
        <v>7</v>
      </c>
      <c r="I28" s="5">
        <v>23</v>
      </c>
      <c r="J28" s="4">
        <v>1246</v>
      </c>
      <c r="K28" s="5">
        <v>16</v>
      </c>
      <c r="L28" s="4">
        <v>1726</v>
      </c>
    </row>
    <row r="29" spans="1:12" ht="23.25" thickBot="1">
      <c r="A29" s="3"/>
      <c r="B29" s="3" t="s">
        <v>174</v>
      </c>
      <c r="C29" s="4">
        <v>2923</v>
      </c>
      <c r="D29" s="4">
        <v>1453</v>
      </c>
      <c r="E29" s="5">
        <v>660</v>
      </c>
      <c r="F29" s="5">
        <v>676</v>
      </c>
      <c r="G29" s="5">
        <v>32</v>
      </c>
      <c r="H29" s="5">
        <v>14</v>
      </c>
      <c r="I29" s="5">
        <v>46</v>
      </c>
      <c r="J29" s="4">
        <v>1428</v>
      </c>
      <c r="K29" s="5">
        <v>25</v>
      </c>
      <c r="L29" s="4">
        <v>1470</v>
      </c>
    </row>
    <row r="30" spans="1:12" ht="23.25" thickBot="1">
      <c r="A30" s="3"/>
      <c r="B30" s="3" t="s">
        <v>175</v>
      </c>
      <c r="C30" s="4">
        <v>3327</v>
      </c>
      <c r="D30" s="4">
        <v>1619</v>
      </c>
      <c r="E30" s="5">
        <v>735</v>
      </c>
      <c r="F30" s="5">
        <v>758</v>
      </c>
      <c r="G30" s="5">
        <v>49</v>
      </c>
      <c r="H30" s="5">
        <v>15</v>
      </c>
      <c r="I30" s="5">
        <v>38</v>
      </c>
      <c r="J30" s="4">
        <v>1595</v>
      </c>
      <c r="K30" s="5">
        <v>24</v>
      </c>
      <c r="L30" s="4">
        <v>1708</v>
      </c>
    </row>
    <row r="31" spans="1:12" ht="23.25" thickBot="1">
      <c r="A31" s="3"/>
      <c r="B31" s="3" t="s">
        <v>176</v>
      </c>
      <c r="C31" s="4">
        <v>2258</v>
      </c>
      <c r="D31" s="4">
        <v>1029</v>
      </c>
      <c r="E31" s="5">
        <v>436</v>
      </c>
      <c r="F31" s="5">
        <v>533</v>
      </c>
      <c r="G31" s="5">
        <v>20</v>
      </c>
      <c r="H31" s="5">
        <v>5</v>
      </c>
      <c r="I31" s="5">
        <v>24</v>
      </c>
      <c r="J31" s="4">
        <v>1018</v>
      </c>
      <c r="K31" s="5">
        <v>11</v>
      </c>
      <c r="L31" s="4">
        <v>1229</v>
      </c>
    </row>
    <row r="32" spans="1:12" ht="23.25" thickBot="1">
      <c r="A32" s="3"/>
      <c r="B32" s="3" t="s">
        <v>177</v>
      </c>
      <c r="C32" s="4">
        <v>3525</v>
      </c>
      <c r="D32" s="4">
        <v>2235</v>
      </c>
      <c r="E32" s="4">
        <v>1303</v>
      </c>
      <c r="F32" s="5">
        <v>822</v>
      </c>
      <c r="G32" s="5">
        <v>55</v>
      </c>
      <c r="H32" s="5">
        <v>7</v>
      </c>
      <c r="I32" s="5">
        <v>30</v>
      </c>
      <c r="J32" s="4">
        <v>2217</v>
      </c>
      <c r="K32" s="5">
        <v>18</v>
      </c>
      <c r="L32" s="4">
        <v>1290</v>
      </c>
    </row>
    <row r="33" spans="1:12" ht="17.25" thickBot="1">
      <c r="A33" s="3" t="s">
        <v>178</v>
      </c>
      <c r="B33" s="3" t="s">
        <v>20</v>
      </c>
      <c r="C33" s="4">
        <v>20716</v>
      </c>
      <c r="D33" s="4">
        <v>14772</v>
      </c>
      <c r="E33" s="4">
        <v>8524</v>
      </c>
      <c r="F33" s="4">
        <v>5583</v>
      </c>
      <c r="G33" s="5">
        <v>321</v>
      </c>
      <c r="H33" s="5">
        <v>49</v>
      </c>
      <c r="I33" s="5">
        <v>187</v>
      </c>
      <c r="J33" s="4">
        <v>14664</v>
      </c>
      <c r="K33" s="5">
        <v>108</v>
      </c>
      <c r="L33" s="4">
        <v>5944</v>
      </c>
    </row>
    <row r="34" spans="1:12" ht="23.25" thickBot="1">
      <c r="A34" s="3"/>
      <c r="B34" s="3" t="s">
        <v>21</v>
      </c>
      <c r="C34" s="4">
        <v>5194</v>
      </c>
      <c r="D34" s="4">
        <v>5194</v>
      </c>
      <c r="E34" s="4">
        <v>3397</v>
      </c>
      <c r="F34" s="4">
        <v>1616</v>
      </c>
      <c r="G34" s="5">
        <v>89</v>
      </c>
      <c r="H34" s="5">
        <v>7</v>
      </c>
      <c r="I34" s="5">
        <v>67</v>
      </c>
      <c r="J34" s="4">
        <v>5176</v>
      </c>
      <c r="K34" s="5">
        <v>18</v>
      </c>
      <c r="L34" s="5">
        <v>0</v>
      </c>
    </row>
    <row r="35" spans="1:12" ht="23.25" thickBot="1">
      <c r="A35" s="3"/>
      <c r="B35" s="3" t="s">
        <v>179</v>
      </c>
      <c r="C35" s="4">
        <v>2124</v>
      </c>
      <c r="D35" s="4">
        <v>1356</v>
      </c>
      <c r="E35" s="5">
        <v>667</v>
      </c>
      <c r="F35" s="5">
        <v>630</v>
      </c>
      <c r="G35" s="5">
        <v>30</v>
      </c>
      <c r="H35" s="5">
        <v>3</v>
      </c>
      <c r="I35" s="5">
        <v>10</v>
      </c>
      <c r="J35" s="4">
        <v>1340</v>
      </c>
      <c r="K35" s="5">
        <v>16</v>
      </c>
      <c r="L35" s="5">
        <v>768</v>
      </c>
    </row>
    <row r="36" spans="1:12" ht="23.25" thickBot="1">
      <c r="A36" s="3"/>
      <c r="B36" s="3" t="s">
        <v>180</v>
      </c>
      <c r="C36" s="4">
        <v>2335</v>
      </c>
      <c r="D36" s="4">
        <v>1318</v>
      </c>
      <c r="E36" s="5">
        <v>681</v>
      </c>
      <c r="F36" s="5">
        <v>578</v>
      </c>
      <c r="G36" s="5">
        <v>32</v>
      </c>
      <c r="H36" s="5">
        <v>6</v>
      </c>
      <c r="I36" s="5">
        <v>16</v>
      </c>
      <c r="J36" s="4">
        <v>1313</v>
      </c>
      <c r="K36" s="5">
        <v>5</v>
      </c>
      <c r="L36" s="4">
        <v>1017</v>
      </c>
    </row>
    <row r="37" spans="1:12" ht="23.25" thickBot="1">
      <c r="A37" s="3"/>
      <c r="B37" s="3" t="s">
        <v>181</v>
      </c>
      <c r="C37" s="4">
        <v>2125</v>
      </c>
      <c r="D37" s="4">
        <v>1351</v>
      </c>
      <c r="E37" s="5">
        <v>753</v>
      </c>
      <c r="F37" s="5">
        <v>509</v>
      </c>
      <c r="G37" s="5">
        <v>33</v>
      </c>
      <c r="H37" s="5">
        <v>7</v>
      </c>
      <c r="I37" s="5">
        <v>24</v>
      </c>
      <c r="J37" s="4">
        <v>1326</v>
      </c>
      <c r="K37" s="5">
        <v>25</v>
      </c>
      <c r="L37" s="5">
        <v>774</v>
      </c>
    </row>
    <row r="38" spans="1:12" ht="23.25" thickBot="1">
      <c r="A38" s="3"/>
      <c r="B38" s="3" t="s">
        <v>182</v>
      </c>
      <c r="C38" s="4">
        <v>3150</v>
      </c>
      <c r="D38" s="4">
        <v>1917</v>
      </c>
      <c r="E38" s="5">
        <v>991</v>
      </c>
      <c r="F38" s="5">
        <v>826</v>
      </c>
      <c r="G38" s="5">
        <v>52</v>
      </c>
      <c r="H38" s="5">
        <v>11</v>
      </c>
      <c r="I38" s="5">
        <v>27</v>
      </c>
      <c r="J38" s="4">
        <v>1907</v>
      </c>
      <c r="K38" s="5">
        <v>10</v>
      </c>
      <c r="L38" s="4">
        <v>1233</v>
      </c>
    </row>
    <row r="39" spans="1:12" ht="23.25" thickBot="1">
      <c r="A39" s="3"/>
      <c r="B39" s="3" t="s">
        <v>183</v>
      </c>
      <c r="C39" s="4">
        <v>2483</v>
      </c>
      <c r="D39" s="4">
        <v>1526</v>
      </c>
      <c r="E39" s="5">
        <v>775</v>
      </c>
      <c r="F39" s="5">
        <v>675</v>
      </c>
      <c r="G39" s="5">
        <v>37</v>
      </c>
      <c r="H39" s="5">
        <v>6</v>
      </c>
      <c r="I39" s="5">
        <v>20</v>
      </c>
      <c r="J39" s="4">
        <v>1513</v>
      </c>
      <c r="K39" s="5">
        <v>13</v>
      </c>
      <c r="L39" s="5">
        <v>957</v>
      </c>
    </row>
    <row r="40" spans="1:12" ht="23.25" thickBot="1">
      <c r="A40" s="3"/>
      <c r="B40" s="3" t="s">
        <v>184</v>
      </c>
      <c r="C40" s="4">
        <v>3305</v>
      </c>
      <c r="D40" s="4">
        <v>2110</v>
      </c>
      <c r="E40" s="4">
        <v>1260</v>
      </c>
      <c r="F40" s="5">
        <v>749</v>
      </c>
      <c r="G40" s="5">
        <v>48</v>
      </c>
      <c r="H40" s="5">
        <v>9</v>
      </c>
      <c r="I40" s="5">
        <v>23</v>
      </c>
      <c r="J40" s="4">
        <v>2089</v>
      </c>
      <c r="K40" s="5">
        <v>21</v>
      </c>
      <c r="L40" s="4">
        <v>1195</v>
      </c>
    </row>
    <row r="41" spans="1:12" ht="17.25" thickBot="1">
      <c r="A41" s="3" t="s">
        <v>185</v>
      </c>
      <c r="B41" s="3" t="s">
        <v>20</v>
      </c>
      <c r="C41" s="4">
        <v>10304</v>
      </c>
      <c r="D41" s="4">
        <v>5944</v>
      </c>
      <c r="E41" s="4">
        <v>2672</v>
      </c>
      <c r="F41" s="4">
        <v>2927</v>
      </c>
      <c r="G41" s="5">
        <v>137</v>
      </c>
      <c r="H41" s="5">
        <v>44</v>
      </c>
      <c r="I41" s="5">
        <v>70</v>
      </c>
      <c r="J41" s="4">
        <v>5850</v>
      </c>
      <c r="K41" s="5">
        <v>94</v>
      </c>
      <c r="L41" s="4">
        <v>4360</v>
      </c>
    </row>
    <row r="42" spans="1:12" ht="23.25" thickBot="1">
      <c r="A42" s="3"/>
      <c r="B42" s="3" t="s">
        <v>21</v>
      </c>
      <c r="C42" s="4">
        <v>2297</v>
      </c>
      <c r="D42" s="4">
        <v>2297</v>
      </c>
      <c r="E42" s="4">
        <v>1176</v>
      </c>
      <c r="F42" s="4">
        <v>1007</v>
      </c>
      <c r="G42" s="5">
        <v>48</v>
      </c>
      <c r="H42" s="5">
        <v>12</v>
      </c>
      <c r="I42" s="5">
        <v>26</v>
      </c>
      <c r="J42" s="4">
        <v>2269</v>
      </c>
      <c r="K42" s="5">
        <v>28</v>
      </c>
      <c r="L42" s="5">
        <v>0</v>
      </c>
    </row>
    <row r="43" spans="1:12" ht="17.25" thickBot="1">
      <c r="A43" s="3"/>
      <c r="B43" s="3" t="s">
        <v>186</v>
      </c>
      <c r="C43" s="4">
        <v>2441</v>
      </c>
      <c r="D43" s="5">
        <v>975</v>
      </c>
      <c r="E43" s="5">
        <v>425</v>
      </c>
      <c r="F43" s="5">
        <v>481</v>
      </c>
      <c r="G43" s="5">
        <v>29</v>
      </c>
      <c r="H43" s="5">
        <v>13</v>
      </c>
      <c r="I43" s="5">
        <v>14</v>
      </c>
      <c r="J43" s="5">
        <v>962</v>
      </c>
      <c r="K43" s="5">
        <v>13</v>
      </c>
      <c r="L43" s="4">
        <v>1466</v>
      </c>
    </row>
    <row r="44" spans="1:12" ht="17.25" thickBot="1">
      <c r="A44" s="3"/>
      <c r="B44" s="3" t="s">
        <v>187</v>
      </c>
      <c r="C44" s="4">
        <v>1923</v>
      </c>
      <c r="D44" s="5">
        <v>907</v>
      </c>
      <c r="E44" s="5">
        <v>351</v>
      </c>
      <c r="F44" s="5">
        <v>500</v>
      </c>
      <c r="G44" s="5">
        <v>15</v>
      </c>
      <c r="H44" s="5">
        <v>6</v>
      </c>
      <c r="I44" s="5">
        <v>13</v>
      </c>
      <c r="J44" s="5">
        <v>885</v>
      </c>
      <c r="K44" s="5">
        <v>22</v>
      </c>
      <c r="L44" s="4">
        <v>1016</v>
      </c>
    </row>
    <row r="45" spans="1:12" ht="17.25" thickBot="1">
      <c r="A45" s="3"/>
      <c r="B45" s="3" t="s">
        <v>188</v>
      </c>
      <c r="C45" s="4">
        <v>1727</v>
      </c>
      <c r="D45" s="5">
        <v>864</v>
      </c>
      <c r="E45" s="5">
        <v>344</v>
      </c>
      <c r="F45" s="5">
        <v>475</v>
      </c>
      <c r="G45" s="5">
        <v>24</v>
      </c>
      <c r="H45" s="5">
        <v>4</v>
      </c>
      <c r="I45" s="5">
        <v>8</v>
      </c>
      <c r="J45" s="5">
        <v>855</v>
      </c>
      <c r="K45" s="5">
        <v>9</v>
      </c>
      <c r="L45" s="5">
        <v>863</v>
      </c>
    </row>
    <row r="46" spans="1:12" ht="17.25" thickBot="1">
      <c r="A46" s="3"/>
      <c r="B46" s="3" t="s">
        <v>189</v>
      </c>
      <c r="C46" s="4">
        <v>1916</v>
      </c>
      <c r="D46" s="5">
        <v>901</v>
      </c>
      <c r="E46" s="5">
        <v>376</v>
      </c>
      <c r="F46" s="5">
        <v>464</v>
      </c>
      <c r="G46" s="5">
        <v>21</v>
      </c>
      <c r="H46" s="5">
        <v>9</v>
      </c>
      <c r="I46" s="5">
        <v>9</v>
      </c>
      <c r="J46" s="5">
        <v>879</v>
      </c>
      <c r="K46" s="5">
        <v>22</v>
      </c>
      <c r="L46" s="4">
        <v>1015</v>
      </c>
    </row>
    <row r="47" spans="1:12" ht="17.25" thickBot="1">
      <c r="A47" s="3" t="s">
        <v>190</v>
      </c>
      <c r="B47" s="3" t="s">
        <v>20</v>
      </c>
      <c r="C47" s="4">
        <v>17728</v>
      </c>
      <c r="D47" s="4">
        <v>10304</v>
      </c>
      <c r="E47" s="4">
        <v>5304</v>
      </c>
      <c r="F47" s="4">
        <v>4410</v>
      </c>
      <c r="G47" s="5">
        <v>265</v>
      </c>
      <c r="H47" s="5">
        <v>53</v>
      </c>
      <c r="I47" s="5">
        <v>124</v>
      </c>
      <c r="J47" s="4">
        <v>10156</v>
      </c>
      <c r="K47" s="5">
        <v>148</v>
      </c>
      <c r="L47" s="4">
        <v>7424</v>
      </c>
    </row>
    <row r="48" spans="1:12" ht="23.25" thickBot="1">
      <c r="A48" s="3"/>
      <c r="B48" s="3" t="s">
        <v>21</v>
      </c>
      <c r="C48" s="4">
        <v>3267</v>
      </c>
      <c r="D48" s="4">
        <v>3267</v>
      </c>
      <c r="E48" s="4">
        <v>1932</v>
      </c>
      <c r="F48" s="4">
        <v>1184</v>
      </c>
      <c r="G48" s="5">
        <v>73</v>
      </c>
      <c r="H48" s="5">
        <v>11</v>
      </c>
      <c r="I48" s="5">
        <v>34</v>
      </c>
      <c r="J48" s="4">
        <v>3234</v>
      </c>
      <c r="K48" s="5">
        <v>33</v>
      </c>
      <c r="L48" s="5">
        <v>0</v>
      </c>
    </row>
    <row r="49" spans="1:12" ht="23.25" thickBot="1">
      <c r="A49" s="3"/>
      <c r="B49" s="3" t="s">
        <v>191</v>
      </c>
      <c r="C49" s="4">
        <v>2731</v>
      </c>
      <c r="D49" s="4">
        <v>1130</v>
      </c>
      <c r="E49" s="5">
        <v>530</v>
      </c>
      <c r="F49" s="5">
        <v>528</v>
      </c>
      <c r="G49" s="5">
        <v>36</v>
      </c>
      <c r="H49" s="5">
        <v>4</v>
      </c>
      <c r="I49" s="5">
        <v>15</v>
      </c>
      <c r="J49" s="4">
        <v>1113</v>
      </c>
      <c r="K49" s="5">
        <v>17</v>
      </c>
      <c r="L49" s="4">
        <v>1601</v>
      </c>
    </row>
    <row r="50" spans="1:12" ht="23.25" thickBot="1">
      <c r="A50" s="3"/>
      <c r="B50" s="3" t="s">
        <v>192</v>
      </c>
      <c r="C50" s="4">
        <v>3334</v>
      </c>
      <c r="D50" s="4">
        <v>1554</v>
      </c>
      <c r="E50" s="5">
        <v>744</v>
      </c>
      <c r="F50" s="5">
        <v>700</v>
      </c>
      <c r="G50" s="5">
        <v>57</v>
      </c>
      <c r="H50" s="5">
        <v>12</v>
      </c>
      <c r="I50" s="5">
        <v>19</v>
      </c>
      <c r="J50" s="4">
        <v>1532</v>
      </c>
      <c r="K50" s="5">
        <v>22</v>
      </c>
      <c r="L50" s="4">
        <v>1780</v>
      </c>
    </row>
    <row r="51" spans="1:12" ht="23.25" thickBot="1">
      <c r="A51" s="3"/>
      <c r="B51" s="3" t="s">
        <v>193</v>
      </c>
      <c r="C51" s="4">
        <v>2482</v>
      </c>
      <c r="D51" s="4">
        <v>1277</v>
      </c>
      <c r="E51" s="5">
        <v>630</v>
      </c>
      <c r="F51" s="5">
        <v>580</v>
      </c>
      <c r="G51" s="5">
        <v>34</v>
      </c>
      <c r="H51" s="5">
        <v>4</v>
      </c>
      <c r="I51" s="5">
        <v>10</v>
      </c>
      <c r="J51" s="4">
        <v>1258</v>
      </c>
      <c r="K51" s="5">
        <v>19</v>
      </c>
      <c r="L51" s="4">
        <v>1205</v>
      </c>
    </row>
    <row r="52" spans="1:12" ht="23.25" thickBot="1">
      <c r="A52" s="3"/>
      <c r="B52" s="3" t="s">
        <v>194</v>
      </c>
      <c r="C52" s="4">
        <v>2826</v>
      </c>
      <c r="D52" s="4">
        <v>1276</v>
      </c>
      <c r="E52" s="5">
        <v>639</v>
      </c>
      <c r="F52" s="5">
        <v>557</v>
      </c>
      <c r="G52" s="5">
        <v>35</v>
      </c>
      <c r="H52" s="5">
        <v>4</v>
      </c>
      <c r="I52" s="5">
        <v>19</v>
      </c>
      <c r="J52" s="4">
        <v>1254</v>
      </c>
      <c r="K52" s="5">
        <v>22</v>
      </c>
      <c r="L52" s="4">
        <v>1550</v>
      </c>
    </row>
    <row r="53" spans="1:12" ht="23.25" thickBot="1">
      <c r="A53" s="3"/>
      <c r="B53" s="3" t="s">
        <v>195</v>
      </c>
      <c r="C53" s="4">
        <v>1452</v>
      </c>
      <c r="D53" s="5">
        <v>843</v>
      </c>
      <c r="E53" s="5">
        <v>332</v>
      </c>
      <c r="F53" s="5">
        <v>448</v>
      </c>
      <c r="G53" s="5">
        <v>11</v>
      </c>
      <c r="H53" s="5">
        <v>12</v>
      </c>
      <c r="I53" s="5">
        <v>19</v>
      </c>
      <c r="J53" s="5">
        <v>822</v>
      </c>
      <c r="K53" s="5">
        <v>21</v>
      </c>
      <c r="L53" s="5">
        <v>609</v>
      </c>
    </row>
    <row r="54" spans="1:12" ht="23.25" thickBot="1">
      <c r="A54" s="3"/>
      <c r="B54" s="3" t="s">
        <v>196</v>
      </c>
      <c r="C54" s="4">
        <v>1636</v>
      </c>
      <c r="D54" s="5">
        <v>957</v>
      </c>
      <c r="E54" s="5">
        <v>497</v>
      </c>
      <c r="F54" s="5">
        <v>413</v>
      </c>
      <c r="G54" s="5">
        <v>19</v>
      </c>
      <c r="H54" s="5">
        <v>6</v>
      </c>
      <c r="I54" s="5">
        <v>8</v>
      </c>
      <c r="J54" s="5">
        <v>943</v>
      </c>
      <c r="K54" s="5">
        <v>14</v>
      </c>
      <c r="L54" s="5">
        <v>679</v>
      </c>
    </row>
    <row r="55" spans="1:12" ht="17.25" thickBot="1">
      <c r="A55" s="3" t="s">
        <v>197</v>
      </c>
      <c r="B55" s="3" t="s">
        <v>20</v>
      </c>
      <c r="C55" s="4">
        <v>13839</v>
      </c>
      <c r="D55" s="4">
        <v>9542</v>
      </c>
      <c r="E55" s="4">
        <v>4997</v>
      </c>
      <c r="F55" s="4">
        <v>4047</v>
      </c>
      <c r="G55" s="5">
        <v>268</v>
      </c>
      <c r="H55" s="5">
        <v>26</v>
      </c>
      <c r="I55" s="5">
        <v>107</v>
      </c>
      <c r="J55" s="4">
        <v>9445</v>
      </c>
      <c r="K55" s="5">
        <v>97</v>
      </c>
      <c r="L55" s="4">
        <v>4297</v>
      </c>
    </row>
    <row r="56" spans="1:12" ht="23.25" thickBot="1">
      <c r="A56" s="3"/>
      <c r="B56" s="3" t="s">
        <v>21</v>
      </c>
      <c r="C56" s="4">
        <v>3581</v>
      </c>
      <c r="D56" s="4">
        <v>3580</v>
      </c>
      <c r="E56" s="4">
        <v>2134</v>
      </c>
      <c r="F56" s="4">
        <v>1292</v>
      </c>
      <c r="G56" s="5">
        <v>83</v>
      </c>
      <c r="H56" s="5">
        <v>6</v>
      </c>
      <c r="I56" s="5">
        <v>36</v>
      </c>
      <c r="J56" s="4">
        <v>3551</v>
      </c>
      <c r="K56" s="5">
        <v>29</v>
      </c>
      <c r="L56" s="5">
        <v>1</v>
      </c>
    </row>
    <row r="57" spans="1:12" ht="23.25" thickBot="1">
      <c r="A57" s="3"/>
      <c r="B57" s="3" t="s">
        <v>198</v>
      </c>
      <c r="C57" s="4">
        <v>2930</v>
      </c>
      <c r="D57" s="4">
        <v>1388</v>
      </c>
      <c r="E57" s="5">
        <v>685</v>
      </c>
      <c r="F57" s="5">
        <v>591</v>
      </c>
      <c r="G57" s="5">
        <v>50</v>
      </c>
      <c r="H57" s="5">
        <v>10</v>
      </c>
      <c r="I57" s="5">
        <v>27</v>
      </c>
      <c r="J57" s="4">
        <v>1363</v>
      </c>
      <c r="K57" s="5">
        <v>25</v>
      </c>
      <c r="L57" s="4">
        <v>1542</v>
      </c>
    </row>
    <row r="58" spans="1:12" ht="23.25" thickBot="1">
      <c r="A58" s="3"/>
      <c r="B58" s="3" t="s">
        <v>199</v>
      </c>
      <c r="C58" s="4">
        <v>2490</v>
      </c>
      <c r="D58" s="4">
        <v>1396</v>
      </c>
      <c r="E58" s="5">
        <v>641</v>
      </c>
      <c r="F58" s="5">
        <v>655</v>
      </c>
      <c r="G58" s="5">
        <v>59</v>
      </c>
      <c r="H58" s="5">
        <v>4</v>
      </c>
      <c r="I58" s="5">
        <v>16</v>
      </c>
      <c r="J58" s="4">
        <v>1375</v>
      </c>
      <c r="K58" s="5">
        <v>21</v>
      </c>
      <c r="L58" s="4">
        <v>1094</v>
      </c>
    </row>
    <row r="59" spans="1:12" ht="23.25" thickBot="1">
      <c r="A59" s="3"/>
      <c r="B59" s="3" t="s">
        <v>200</v>
      </c>
      <c r="C59" s="4">
        <v>2434</v>
      </c>
      <c r="D59" s="4">
        <v>1638</v>
      </c>
      <c r="E59" s="5">
        <v>759</v>
      </c>
      <c r="F59" s="5">
        <v>817</v>
      </c>
      <c r="G59" s="5">
        <v>38</v>
      </c>
      <c r="H59" s="5">
        <v>3</v>
      </c>
      <c r="I59" s="5">
        <v>10</v>
      </c>
      <c r="J59" s="4">
        <v>1627</v>
      </c>
      <c r="K59" s="5">
        <v>11</v>
      </c>
      <c r="L59" s="5">
        <v>796</v>
      </c>
    </row>
    <row r="60" spans="1:12" ht="23.25" thickBot="1">
      <c r="A60" s="3"/>
      <c r="B60" s="3" t="s">
        <v>201</v>
      </c>
      <c r="C60" s="4">
        <v>2404</v>
      </c>
      <c r="D60" s="4">
        <v>1540</v>
      </c>
      <c r="E60" s="5">
        <v>778</v>
      </c>
      <c r="F60" s="5">
        <v>692</v>
      </c>
      <c r="G60" s="5">
        <v>38</v>
      </c>
      <c r="H60" s="5">
        <v>3</v>
      </c>
      <c r="I60" s="5">
        <v>18</v>
      </c>
      <c r="J60" s="4">
        <v>1529</v>
      </c>
      <c r="K60" s="5">
        <v>11</v>
      </c>
      <c r="L60" s="5">
        <v>864</v>
      </c>
    </row>
    <row r="61" spans="1:12" ht="17.25" thickBot="1">
      <c r="A61" s="3" t="s">
        <v>202</v>
      </c>
      <c r="B61" s="3" t="s">
        <v>20</v>
      </c>
      <c r="C61" s="4">
        <v>29969</v>
      </c>
      <c r="D61" s="4">
        <v>15605</v>
      </c>
      <c r="E61" s="4">
        <v>8256</v>
      </c>
      <c r="F61" s="4">
        <v>6569</v>
      </c>
      <c r="G61" s="5">
        <v>377</v>
      </c>
      <c r="H61" s="5">
        <v>59</v>
      </c>
      <c r="I61" s="5">
        <v>164</v>
      </c>
      <c r="J61" s="4">
        <v>15425</v>
      </c>
      <c r="K61" s="5">
        <v>180</v>
      </c>
      <c r="L61" s="4">
        <v>14364</v>
      </c>
    </row>
    <row r="62" spans="1:12" ht="23.25" thickBot="1">
      <c r="A62" s="3"/>
      <c r="B62" s="3" t="s">
        <v>21</v>
      </c>
      <c r="C62" s="4">
        <v>2874</v>
      </c>
      <c r="D62" s="4">
        <v>2874</v>
      </c>
      <c r="E62" s="4">
        <v>1780</v>
      </c>
      <c r="F62" s="5">
        <v>971</v>
      </c>
      <c r="G62" s="5">
        <v>60</v>
      </c>
      <c r="H62" s="5">
        <v>7</v>
      </c>
      <c r="I62" s="5">
        <v>33</v>
      </c>
      <c r="J62" s="4">
        <v>2851</v>
      </c>
      <c r="K62" s="5">
        <v>23</v>
      </c>
      <c r="L62" s="5">
        <v>0</v>
      </c>
    </row>
    <row r="63" spans="1:12" ht="17.25" thickBot="1">
      <c r="A63" s="3"/>
      <c r="B63" s="3" t="s">
        <v>203</v>
      </c>
      <c r="C63" s="4">
        <v>3111</v>
      </c>
      <c r="D63" s="4">
        <v>1092</v>
      </c>
      <c r="E63" s="5">
        <v>602</v>
      </c>
      <c r="F63" s="5">
        <v>414</v>
      </c>
      <c r="G63" s="5">
        <v>33</v>
      </c>
      <c r="H63" s="5">
        <v>4</v>
      </c>
      <c r="I63" s="5">
        <v>16</v>
      </c>
      <c r="J63" s="4">
        <v>1069</v>
      </c>
      <c r="K63" s="5">
        <v>23</v>
      </c>
      <c r="L63" s="4">
        <v>2019</v>
      </c>
    </row>
    <row r="64" spans="1:12" ht="17.25" thickBot="1">
      <c r="A64" s="3"/>
      <c r="B64" s="3" t="s">
        <v>204</v>
      </c>
      <c r="C64" s="4">
        <v>3727</v>
      </c>
      <c r="D64" s="4">
        <v>1725</v>
      </c>
      <c r="E64" s="5">
        <v>890</v>
      </c>
      <c r="F64" s="5">
        <v>741</v>
      </c>
      <c r="G64" s="5">
        <v>39</v>
      </c>
      <c r="H64" s="5">
        <v>8</v>
      </c>
      <c r="I64" s="5">
        <v>18</v>
      </c>
      <c r="J64" s="4">
        <v>1696</v>
      </c>
      <c r="K64" s="5">
        <v>29</v>
      </c>
      <c r="L64" s="4">
        <v>2002</v>
      </c>
    </row>
    <row r="65" spans="1:12" ht="17.25" thickBot="1">
      <c r="A65" s="3"/>
      <c r="B65" s="3" t="s">
        <v>205</v>
      </c>
      <c r="C65" s="4">
        <v>2940</v>
      </c>
      <c r="D65" s="4">
        <v>1563</v>
      </c>
      <c r="E65" s="5">
        <v>798</v>
      </c>
      <c r="F65" s="5">
        <v>673</v>
      </c>
      <c r="G65" s="5">
        <v>47</v>
      </c>
      <c r="H65" s="5">
        <v>8</v>
      </c>
      <c r="I65" s="5">
        <v>16</v>
      </c>
      <c r="J65" s="4">
        <v>1542</v>
      </c>
      <c r="K65" s="5">
        <v>21</v>
      </c>
      <c r="L65" s="4">
        <v>1377</v>
      </c>
    </row>
    <row r="66" spans="1:12" ht="17.25" thickBot="1">
      <c r="A66" s="3"/>
      <c r="B66" s="3" t="s">
        <v>206</v>
      </c>
      <c r="C66" s="4">
        <v>3103</v>
      </c>
      <c r="D66" s="4">
        <v>1817</v>
      </c>
      <c r="E66" s="5">
        <v>823</v>
      </c>
      <c r="F66" s="5">
        <v>919</v>
      </c>
      <c r="G66" s="5">
        <v>39</v>
      </c>
      <c r="H66" s="5">
        <v>7</v>
      </c>
      <c r="I66" s="5">
        <v>17</v>
      </c>
      <c r="J66" s="4">
        <v>1805</v>
      </c>
      <c r="K66" s="5">
        <v>12</v>
      </c>
      <c r="L66" s="4">
        <v>1286</v>
      </c>
    </row>
    <row r="67" spans="1:12" ht="17.25" thickBot="1">
      <c r="A67" s="3"/>
      <c r="B67" s="3" t="s">
        <v>207</v>
      </c>
      <c r="C67" s="4">
        <v>3761</v>
      </c>
      <c r="D67" s="4">
        <v>2378</v>
      </c>
      <c r="E67" s="4">
        <v>1361</v>
      </c>
      <c r="F67" s="5">
        <v>935</v>
      </c>
      <c r="G67" s="5">
        <v>49</v>
      </c>
      <c r="H67" s="5">
        <v>1</v>
      </c>
      <c r="I67" s="5">
        <v>18</v>
      </c>
      <c r="J67" s="4">
        <v>2364</v>
      </c>
      <c r="K67" s="5">
        <v>14</v>
      </c>
      <c r="L67" s="4">
        <v>1383</v>
      </c>
    </row>
    <row r="68" spans="1:12" ht="17.25" thickBot="1">
      <c r="A68" s="3"/>
      <c r="B68" s="3" t="s">
        <v>208</v>
      </c>
      <c r="C68" s="4">
        <v>3630</v>
      </c>
      <c r="D68" s="4">
        <v>1458</v>
      </c>
      <c r="E68" s="5">
        <v>737</v>
      </c>
      <c r="F68" s="5">
        <v>634</v>
      </c>
      <c r="G68" s="5">
        <v>44</v>
      </c>
      <c r="H68" s="5">
        <v>6</v>
      </c>
      <c r="I68" s="5">
        <v>14</v>
      </c>
      <c r="J68" s="4">
        <v>1435</v>
      </c>
      <c r="K68" s="5">
        <v>23</v>
      </c>
      <c r="L68" s="4">
        <v>2172</v>
      </c>
    </row>
    <row r="69" spans="1:12" ht="17.25" thickBot="1">
      <c r="A69" s="3"/>
      <c r="B69" s="3" t="s">
        <v>209</v>
      </c>
      <c r="C69" s="4">
        <v>3443</v>
      </c>
      <c r="D69" s="4">
        <v>1292</v>
      </c>
      <c r="E69" s="5">
        <v>596</v>
      </c>
      <c r="F69" s="5">
        <v>611</v>
      </c>
      <c r="G69" s="5">
        <v>41</v>
      </c>
      <c r="H69" s="5">
        <v>8</v>
      </c>
      <c r="I69" s="5">
        <v>15</v>
      </c>
      <c r="J69" s="4">
        <v>1271</v>
      </c>
      <c r="K69" s="5">
        <v>21</v>
      </c>
      <c r="L69" s="4">
        <v>2151</v>
      </c>
    </row>
    <row r="70" spans="1:12" ht="17.25" thickBot="1">
      <c r="A70" s="3"/>
      <c r="B70" s="3" t="s">
        <v>210</v>
      </c>
      <c r="C70" s="4">
        <v>3380</v>
      </c>
      <c r="D70" s="4">
        <v>1406</v>
      </c>
      <c r="E70" s="5">
        <v>669</v>
      </c>
      <c r="F70" s="5">
        <v>671</v>
      </c>
      <c r="G70" s="5">
        <v>25</v>
      </c>
      <c r="H70" s="5">
        <v>10</v>
      </c>
      <c r="I70" s="5">
        <v>17</v>
      </c>
      <c r="J70" s="4">
        <v>1392</v>
      </c>
      <c r="K70" s="5">
        <v>14</v>
      </c>
      <c r="L70" s="4">
        <v>1974</v>
      </c>
    </row>
    <row r="71" spans="1:12" ht="23.25" thickBot="1">
      <c r="A71" s="3" t="s">
        <v>85</v>
      </c>
      <c r="B71" s="3"/>
      <c r="C71" s="5">
        <v>0</v>
      </c>
      <c r="D71" s="5">
        <v>6</v>
      </c>
      <c r="E71" s="5">
        <v>3</v>
      </c>
      <c r="F71" s="5">
        <v>3</v>
      </c>
      <c r="G71" s="5">
        <v>0</v>
      </c>
      <c r="H71" s="5">
        <v>0</v>
      </c>
      <c r="I71" s="5">
        <v>0</v>
      </c>
      <c r="J71" s="5">
        <v>6</v>
      </c>
      <c r="K71" s="5">
        <v>0</v>
      </c>
      <c r="L71" s="5">
        <v>-6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B1EC-9CF6-4518-9074-A017F21C57FB}">
  <dimension ref="A1:Y75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" t="s">
        <v>215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211</v>
      </c>
      <c r="F3" s="2" t="s">
        <v>212</v>
      </c>
      <c r="G3" s="2" t="s">
        <v>213</v>
      </c>
      <c r="H3" s="2" t="s">
        <v>214</v>
      </c>
      <c r="I3" s="2" t="s">
        <v>216</v>
      </c>
      <c r="J3" s="17"/>
      <c r="K3" s="2"/>
      <c r="L3" s="17"/>
      <c r="T3" s="7"/>
      <c r="U3" s="9" t="s">
        <v>3877</v>
      </c>
      <c r="V3" s="10" t="str">
        <f>E3</f>
        <v>박광온</v>
      </c>
      <c r="W3" s="11" t="str">
        <f>F3</f>
        <v>홍종기</v>
      </c>
    </row>
    <row r="4" spans="1:25" ht="17.25" thickBot="1">
      <c r="A4" s="3" t="s">
        <v>14</v>
      </c>
      <c r="B4" s="3"/>
      <c r="C4" s="4">
        <v>201639</v>
      </c>
      <c r="D4" s="4">
        <v>139932</v>
      </c>
      <c r="E4" s="4">
        <v>79557</v>
      </c>
      <c r="F4" s="4">
        <v>52585</v>
      </c>
      <c r="G4" s="4">
        <v>1321</v>
      </c>
      <c r="H4" s="5">
        <v>701</v>
      </c>
      <c r="I4" s="4">
        <v>4371</v>
      </c>
      <c r="J4" s="4">
        <v>138535</v>
      </c>
      <c r="K4" s="4">
        <v>1397</v>
      </c>
      <c r="L4" s="4">
        <v>61707</v>
      </c>
      <c r="T4" s="7" t="s">
        <v>3880</v>
      </c>
      <c r="U4" s="13">
        <f>D4</f>
        <v>139932</v>
      </c>
      <c r="V4" s="13">
        <f t="shared" ref="V4:W4" si="0">E4</f>
        <v>79557</v>
      </c>
      <c r="W4" s="13">
        <f t="shared" si="0"/>
        <v>52585</v>
      </c>
    </row>
    <row r="5" spans="1:25" ht="23.25" thickBot="1">
      <c r="A5" s="3" t="s">
        <v>15</v>
      </c>
      <c r="B5" s="3"/>
      <c r="C5" s="5">
        <v>252</v>
      </c>
      <c r="D5" s="5">
        <v>241</v>
      </c>
      <c r="E5" s="5">
        <v>113</v>
      </c>
      <c r="F5" s="5">
        <v>96</v>
      </c>
      <c r="G5" s="5">
        <v>9</v>
      </c>
      <c r="H5" s="5">
        <v>2</v>
      </c>
      <c r="I5" s="5">
        <v>15</v>
      </c>
      <c r="J5" s="5">
        <v>235</v>
      </c>
      <c r="K5" s="5">
        <v>6</v>
      </c>
      <c r="L5" s="5">
        <v>11</v>
      </c>
      <c r="T5" s="7" t="s">
        <v>3881</v>
      </c>
      <c r="U5" s="14" t="s">
        <v>3882</v>
      </c>
      <c r="V5" s="14">
        <f>V4/U4</f>
        <v>0.56854043392504927</v>
      </c>
      <c r="W5" s="14">
        <f>W4/U4</f>
        <v>0.37578966926793012</v>
      </c>
      <c r="Y5" s="7" t="str" cm="1">
        <f t="array" aca="1" ref="Y5" ca="1">MID(CELL("filename",A1),FIND("]",CELL("filename",A1))+1,255)</f>
        <v>수원시정</v>
      </c>
    </row>
    <row r="6" spans="1:25" ht="23.25" thickBot="1">
      <c r="A6" s="3" t="s">
        <v>16</v>
      </c>
      <c r="B6" s="3"/>
      <c r="C6" s="4">
        <v>14606</v>
      </c>
      <c r="D6" s="4">
        <v>14597</v>
      </c>
      <c r="E6" s="4">
        <v>9002</v>
      </c>
      <c r="F6" s="4">
        <v>4590</v>
      </c>
      <c r="G6" s="5">
        <v>175</v>
      </c>
      <c r="H6" s="5">
        <v>100</v>
      </c>
      <c r="I6" s="5">
        <v>497</v>
      </c>
      <c r="J6" s="4">
        <v>14364</v>
      </c>
      <c r="K6" s="5">
        <v>233</v>
      </c>
      <c r="L6" s="5">
        <v>9</v>
      </c>
      <c r="T6" s="7" t="s">
        <v>3883</v>
      </c>
      <c r="U6" s="13">
        <f>U8+U7</f>
        <v>53502</v>
      </c>
      <c r="V6" s="13">
        <f t="shared" ref="V6:W6" si="1">V8+V7</f>
        <v>33984</v>
      </c>
      <c r="W6" s="13">
        <f t="shared" si="1"/>
        <v>16948</v>
      </c>
      <c r="Y6" s="13">
        <f>V6-W6</f>
        <v>17036</v>
      </c>
    </row>
    <row r="7" spans="1:25" ht="23.25" thickBot="1">
      <c r="A7" s="3" t="s">
        <v>17</v>
      </c>
      <c r="B7" s="3"/>
      <c r="C7" s="5">
        <v>879</v>
      </c>
      <c r="D7" s="5">
        <v>202</v>
      </c>
      <c r="E7" s="5">
        <v>139</v>
      </c>
      <c r="F7" s="5">
        <v>58</v>
      </c>
      <c r="G7" s="5">
        <v>1</v>
      </c>
      <c r="H7" s="5">
        <v>2</v>
      </c>
      <c r="I7" s="5">
        <v>2</v>
      </c>
      <c r="J7" s="5">
        <v>202</v>
      </c>
      <c r="K7" s="5">
        <v>0</v>
      </c>
      <c r="L7" s="5">
        <v>677</v>
      </c>
      <c r="T7" s="7" t="s">
        <v>3878</v>
      </c>
      <c r="U7" s="12">
        <f>SUMIF($B:$B,"관내사전투표",D:D)</f>
        <v>38905</v>
      </c>
      <c r="V7" s="12">
        <f>SUMIF($B:$B,"관내사전투표",E:E)</f>
        <v>24982</v>
      </c>
      <c r="W7" s="12">
        <f>SUMIF($B:$B,"관내사전투표",F:F)</f>
        <v>12358</v>
      </c>
      <c r="Y7" s="12">
        <f>V7-W7</f>
        <v>12624</v>
      </c>
    </row>
    <row r="8" spans="1:25" ht="23.25" thickBot="1">
      <c r="A8" s="3" t="s">
        <v>18</v>
      </c>
      <c r="B8" s="3"/>
      <c r="C8" s="5">
        <v>0</v>
      </c>
      <c r="D8" s="5">
        <v>8</v>
      </c>
      <c r="E8" s="5">
        <v>7</v>
      </c>
      <c r="F8" s="5">
        <v>1</v>
      </c>
      <c r="G8" s="5">
        <v>0</v>
      </c>
      <c r="H8" s="5">
        <v>0</v>
      </c>
      <c r="I8" s="5">
        <v>0</v>
      </c>
      <c r="J8" s="5">
        <v>8</v>
      </c>
      <c r="K8" s="5">
        <v>0</v>
      </c>
      <c r="L8" s="5">
        <v>-8</v>
      </c>
      <c r="T8" s="7" t="s">
        <v>3879</v>
      </c>
      <c r="U8" s="13">
        <f>D6</f>
        <v>14597</v>
      </c>
      <c r="V8" s="13">
        <f>E6</f>
        <v>9002</v>
      </c>
      <c r="W8" s="13">
        <f>F6</f>
        <v>4590</v>
      </c>
      <c r="Y8" s="13">
        <f>V8-W8</f>
        <v>4412</v>
      </c>
    </row>
    <row r="9" spans="1:25" ht="17.25" thickBot="1">
      <c r="A9" s="3" t="s">
        <v>217</v>
      </c>
      <c r="B9" s="3" t="s">
        <v>20</v>
      </c>
      <c r="C9" s="4">
        <v>14928</v>
      </c>
      <c r="D9" s="4">
        <v>9926</v>
      </c>
      <c r="E9" s="4">
        <v>5305</v>
      </c>
      <c r="F9" s="4">
        <v>4007</v>
      </c>
      <c r="G9" s="5">
        <v>107</v>
      </c>
      <c r="H9" s="5">
        <v>85</v>
      </c>
      <c r="I9" s="5">
        <v>322</v>
      </c>
      <c r="J9" s="4">
        <v>9826</v>
      </c>
      <c r="K9" s="5">
        <v>100</v>
      </c>
      <c r="L9" s="4">
        <v>5002</v>
      </c>
      <c r="T9" s="7" t="s">
        <v>3884</v>
      </c>
      <c r="U9" s="14">
        <f t="shared" ref="U9:W9" si="2">U8/U7</f>
        <v>0.3751959902326179</v>
      </c>
      <c r="V9" s="14">
        <f t="shared" si="2"/>
        <v>0.36033944439996796</v>
      </c>
      <c r="W9" s="14">
        <f t="shared" si="2"/>
        <v>0.37141932351513191</v>
      </c>
      <c r="Y9" s="14">
        <f>Y8/Y7</f>
        <v>0.34949302915082381</v>
      </c>
    </row>
    <row r="10" spans="1:25" ht="23.25" thickBot="1">
      <c r="A10" s="3"/>
      <c r="B10" s="3" t="s">
        <v>21</v>
      </c>
      <c r="C10" s="4">
        <v>3445</v>
      </c>
      <c r="D10" s="4">
        <v>3445</v>
      </c>
      <c r="E10" s="4">
        <v>2076</v>
      </c>
      <c r="F10" s="4">
        <v>1209</v>
      </c>
      <c r="G10" s="5">
        <v>30</v>
      </c>
      <c r="H10" s="5">
        <v>19</v>
      </c>
      <c r="I10" s="5">
        <v>85</v>
      </c>
      <c r="J10" s="4">
        <v>3419</v>
      </c>
      <c r="K10" s="5">
        <v>26</v>
      </c>
      <c r="L10" s="5">
        <v>0</v>
      </c>
      <c r="T10" s="7" t="s">
        <v>3885</v>
      </c>
      <c r="U10" s="14">
        <f>U8/U6</f>
        <v>0.27283092220851557</v>
      </c>
      <c r="V10" s="14">
        <f t="shared" ref="V10:W10" si="3">V8/V6</f>
        <v>0.26488935969868171</v>
      </c>
      <c r="W10" s="14">
        <f t="shared" si="3"/>
        <v>0.27082841633231058</v>
      </c>
      <c r="Y10" s="14">
        <f>Y8/Y6</f>
        <v>0.25898098145104487</v>
      </c>
    </row>
    <row r="11" spans="1:25" ht="23.25" thickBot="1">
      <c r="A11" s="3"/>
      <c r="B11" s="3" t="s">
        <v>218</v>
      </c>
      <c r="C11" s="4">
        <v>1749</v>
      </c>
      <c r="D11" s="5">
        <v>930</v>
      </c>
      <c r="E11" s="5">
        <v>473</v>
      </c>
      <c r="F11" s="5">
        <v>368</v>
      </c>
      <c r="G11" s="5">
        <v>17</v>
      </c>
      <c r="H11" s="5">
        <v>15</v>
      </c>
      <c r="I11" s="5">
        <v>41</v>
      </c>
      <c r="J11" s="5">
        <v>914</v>
      </c>
      <c r="K11" s="5">
        <v>16</v>
      </c>
      <c r="L11" s="5">
        <v>819</v>
      </c>
      <c r="T11" s="7" t="s">
        <v>3886</v>
      </c>
      <c r="U11" s="14">
        <f>U7/U6</f>
        <v>0.72716907779148443</v>
      </c>
      <c r="V11" s="14">
        <f t="shared" ref="V11:W11" si="4">V7/V6</f>
        <v>0.73511064030131823</v>
      </c>
      <c r="W11" s="14">
        <f t="shared" si="4"/>
        <v>0.72917158366768942</v>
      </c>
      <c r="Y11" s="14">
        <f>Y7/Y6</f>
        <v>0.74101901854895513</v>
      </c>
    </row>
    <row r="12" spans="1:25" ht="23.25" thickBot="1">
      <c r="A12" s="3"/>
      <c r="B12" s="3" t="s">
        <v>219</v>
      </c>
      <c r="C12" s="4">
        <v>2345</v>
      </c>
      <c r="D12" s="4">
        <v>1507</v>
      </c>
      <c r="E12" s="5">
        <v>686</v>
      </c>
      <c r="F12" s="5">
        <v>730</v>
      </c>
      <c r="G12" s="5">
        <v>20</v>
      </c>
      <c r="H12" s="5">
        <v>11</v>
      </c>
      <c r="I12" s="5">
        <v>49</v>
      </c>
      <c r="J12" s="4">
        <v>1496</v>
      </c>
      <c r="K12" s="5">
        <v>11</v>
      </c>
      <c r="L12" s="5">
        <v>838</v>
      </c>
      <c r="T12" s="7" t="str">
        <f>A9&amp;" 
관내/관외"</f>
        <v>매탄1동 
관내/관외</v>
      </c>
      <c r="U12" s="14">
        <f>D10/D6</f>
        <v>0.23600739878057134</v>
      </c>
      <c r="V12" s="14">
        <f>E10/E6</f>
        <v>0.23061541879582315</v>
      </c>
      <c r="W12" s="14">
        <f>F10/F6</f>
        <v>0.26339869281045752</v>
      </c>
    </row>
    <row r="13" spans="1:25" ht="23.25" thickBot="1">
      <c r="A13" s="3"/>
      <c r="B13" s="3" t="s">
        <v>220</v>
      </c>
      <c r="C13" s="4">
        <v>1801</v>
      </c>
      <c r="D13" s="4">
        <v>1147</v>
      </c>
      <c r="E13" s="5">
        <v>627</v>
      </c>
      <c r="F13" s="5">
        <v>456</v>
      </c>
      <c r="G13" s="5">
        <v>9</v>
      </c>
      <c r="H13" s="5">
        <v>8</v>
      </c>
      <c r="I13" s="5">
        <v>41</v>
      </c>
      <c r="J13" s="4">
        <v>1141</v>
      </c>
      <c r="K13" s="5">
        <v>6</v>
      </c>
      <c r="L13" s="5">
        <v>654</v>
      </c>
    </row>
    <row r="14" spans="1:25" ht="23.25" thickBot="1">
      <c r="A14" s="3"/>
      <c r="B14" s="3" t="s">
        <v>221</v>
      </c>
      <c r="C14" s="4">
        <v>2244</v>
      </c>
      <c r="D14" s="4">
        <v>1328</v>
      </c>
      <c r="E14" s="5">
        <v>728</v>
      </c>
      <c r="F14" s="5">
        <v>532</v>
      </c>
      <c r="G14" s="5">
        <v>13</v>
      </c>
      <c r="H14" s="5">
        <v>5</v>
      </c>
      <c r="I14" s="5">
        <v>37</v>
      </c>
      <c r="J14" s="4">
        <v>1315</v>
      </c>
      <c r="K14" s="5">
        <v>13</v>
      </c>
      <c r="L14" s="5">
        <v>916</v>
      </c>
    </row>
    <row r="15" spans="1:25" ht="23.25" thickBot="1">
      <c r="A15" s="3"/>
      <c r="B15" s="3" t="s">
        <v>222</v>
      </c>
      <c r="C15" s="4">
        <v>1586</v>
      </c>
      <c r="D15" s="5">
        <v>781</v>
      </c>
      <c r="E15" s="5">
        <v>357</v>
      </c>
      <c r="F15" s="5">
        <v>342</v>
      </c>
      <c r="G15" s="5">
        <v>12</v>
      </c>
      <c r="H15" s="5">
        <v>15</v>
      </c>
      <c r="I15" s="5">
        <v>34</v>
      </c>
      <c r="J15" s="5">
        <v>760</v>
      </c>
      <c r="K15" s="5">
        <v>21</v>
      </c>
      <c r="L15" s="5">
        <v>805</v>
      </c>
    </row>
    <row r="16" spans="1:25" ht="23.25" thickBot="1">
      <c r="A16" s="3"/>
      <c r="B16" s="3" t="s">
        <v>223</v>
      </c>
      <c r="C16" s="4">
        <v>1758</v>
      </c>
      <c r="D16" s="5">
        <v>788</v>
      </c>
      <c r="E16" s="5">
        <v>358</v>
      </c>
      <c r="F16" s="5">
        <v>370</v>
      </c>
      <c r="G16" s="5">
        <v>6</v>
      </c>
      <c r="H16" s="5">
        <v>12</v>
      </c>
      <c r="I16" s="5">
        <v>35</v>
      </c>
      <c r="J16" s="5">
        <v>781</v>
      </c>
      <c r="K16" s="5">
        <v>7</v>
      </c>
      <c r="L16" s="5">
        <v>970</v>
      </c>
    </row>
    <row r="17" spans="1:12" ht="17.25" thickBot="1">
      <c r="A17" s="3" t="s">
        <v>224</v>
      </c>
      <c r="B17" s="3" t="s">
        <v>20</v>
      </c>
      <c r="C17" s="4">
        <v>12571</v>
      </c>
      <c r="D17" s="4">
        <v>8011</v>
      </c>
      <c r="E17" s="4">
        <v>4367</v>
      </c>
      <c r="F17" s="4">
        <v>3123</v>
      </c>
      <c r="G17" s="5">
        <v>89</v>
      </c>
      <c r="H17" s="5">
        <v>60</v>
      </c>
      <c r="I17" s="5">
        <v>293</v>
      </c>
      <c r="J17" s="4">
        <v>7932</v>
      </c>
      <c r="K17" s="5">
        <v>79</v>
      </c>
      <c r="L17" s="4">
        <v>4560</v>
      </c>
    </row>
    <row r="18" spans="1:12" ht="23.25" thickBot="1">
      <c r="A18" s="3"/>
      <c r="B18" s="3" t="s">
        <v>21</v>
      </c>
      <c r="C18" s="4">
        <v>3008</v>
      </c>
      <c r="D18" s="4">
        <v>3008</v>
      </c>
      <c r="E18" s="4">
        <v>1855</v>
      </c>
      <c r="F18" s="4">
        <v>1018</v>
      </c>
      <c r="G18" s="5">
        <v>23</v>
      </c>
      <c r="H18" s="5">
        <v>18</v>
      </c>
      <c r="I18" s="5">
        <v>80</v>
      </c>
      <c r="J18" s="4">
        <v>2994</v>
      </c>
      <c r="K18" s="5">
        <v>14</v>
      </c>
      <c r="L18" s="5">
        <v>0</v>
      </c>
    </row>
    <row r="19" spans="1:12" ht="23.25" thickBot="1">
      <c r="A19" s="3"/>
      <c r="B19" s="3" t="s">
        <v>225</v>
      </c>
      <c r="C19" s="4">
        <v>2729</v>
      </c>
      <c r="D19" s="4">
        <v>1255</v>
      </c>
      <c r="E19" s="5">
        <v>624</v>
      </c>
      <c r="F19" s="5">
        <v>535</v>
      </c>
      <c r="G19" s="5">
        <v>18</v>
      </c>
      <c r="H19" s="5">
        <v>15</v>
      </c>
      <c r="I19" s="5">
        <v>38</v>
      </c>
      <c r="J19" s="4">
        <v>1230</v>
      </c>
      <c r="K19" s="5">
        <v>25</v>
      </c>
      <c r="L19" s="4">
        <v>1474</v>
      </c>
    </row>
    <row r="20" spans="1:12" ht="23.25" thickBot="1">
      <c r="A20" s="3"/>
      <c r="B20" s="3" t="s">
        <v>226</v>
      </c>
      <c r="C20" s="4">
        <v>2523</v>
      </c>
      <c r="D20" s="4">
        <v>1147</v>
      </c>
      <c r="E20" s="5">
        <v>531</v>
      </c>
      <c r="F20" s="5">
        <v>494</v>
      </c>
      <c r="G20" s="5">
        <v>16</v>
      </c>
      <c r="H20" s="5">
        <v>9</v>
      </c>
      <c r="I20" s="5">
        <v>79</v>
      </c>
      <c r="J20" s="4">
        <v>1129</v>
      </c>
      <c r="K20" s="5">
        <v>18</v>
      </c>
      <c r="L20" s="4">
        <v>1376</v>
      </c>
    </row>
    <row r="21" spans="1:12" ht="23.25" thickBot="1">
      <c r="A21" s="3"/>
      <c r="B21" s="3" t="s">
        <v>227</v>
      </c>
      <c r="C21" s="4">
        <v>2607</v>
      </c>
      <c r="D21" s="4">
        <v>1547</v>
      </c>
      <c r="E21" s="5">
        <v>765</v>
      </c>
      <c r="F21" s="5">
        <v>678</v>
      </c>
      <c r="G21" s="5">
        <v>18</v>
      </c>
      <c r="H21" s="5">
        <v>14</v>
      </c>
      <c r="I21" s="5">
        <v>60</v>
      </c>
      <c r="J21" s="4">
        <v>1535</v>
      </c>
      <c r="K21" s="5">
        <v>12</v>
      </c>
      <c r="L21" s="4">
        <v>1060</v>
      </c>
    </row>
    <row r="22" spans="1:12" ht="23.25" thickBot="1">
      <c r="A22" s="3"/>
      <c r="B22" s="3" t="s">
        <v>228</v>
      </c>
      <c r="C22" s="4">
        <v>1704</v>
      </c>
      <c r="D22" s="4">
        <v>1054</v>
      </c>
      <c r="E22" s="5">
        <v>592</v>
      </c>
      <c r="F22" s="5">
        <v>398</v>
      </c>
      <c r="G22" s="5">
        <v>14</v>
      </c>
      <c r="H22" s="5">
        <v>4</v>
      </c>
      <c r="I22" s="5">
        <v>36</v>
      </c>
      <c r="J22" s="4">
        <v>1044</v>
      </c>
      <c r="K22" s="5">
        <v>10</v>
      </c>
      <c r="L22" s="5">
        <v>650</v>
      </c>
    </row>
    <row r="23" spans="1:12" ht="17.25" thickBot="1">
      <c r="A23" s="3" t="s">
        <v>229</v>
      </c>
      <c r="B23" s="3" t="s">
        <v>20</v>
      </c>
      <c r="C23" s="4">
        <v>27439</v>
      </c>
      <c r="D23" s="4">
        <v>18127</v>
      </c>
      <c r="E23" s="4">
        <v>10191</v>
      </c>
      <c r="F23" s="4">
        <v>6832</v>
      </c>
      <c r="G23" s="5">
        <v>203</v>
      </c>
      <c r="H23" s="5">
        <v>81</v>
      </c>
      <c r="I23" s="5">
        <v>620</v>
      </c>
      <c r="J23" s="4">
        <v>17927</v>
      </c>
      <c r="K23" s="5">
        <v>200</v>
      </c>
      <c r="L23" s="4">
        <v>9312</v>
      </c>
    </row>
    <row r="24" spans="1:12" ht="23.25" thickBot="1">
      <c r="A24" s="3"/>
      <c r="B24" s="3" t="s">
        <v>21</v>
      </c>
      <c r="C24" s="4">
        <v>5773</v>
      </c>
      <c r="D24" s="4">
        <v>5771</v>
      </c>
      <c r="E24" s="4">
        <v>3650</v>
      </c>
      <c r="F24" s="4">
        <v>1869</v>
      </c>
      <c r="G24" s="5">
        <v>57</v>
      </c>
      <c r="H24" s="5">
        <v>13</v>
      </c>
      <c r="I24" s="5">
        <v>138</v>
      </c>
      <c r="J24" s="4">
        <v>5727</v>
      </c>
      <c r="K24" s="5">
        <v>44</v>
      </c>
      <c r="L24" s="5">
        <v>2</v>
      </c>
    </row>
    <row r="25" spans="1:12" ht="23.25" thickBot="1">
      <c r="A25" s="3"/>
      <c r="B25" s="3" t="s">
        <v>230</v>
      </c>
      <c r="C25" s="4">
        <v>3796</v>
      </c>
      <c r="D25" s="4">
        <v>2558</v>
      </c>
      <c r="E25" s="4">
        <v>1336</v>
      </c>
      <c r="F25" s="4">
        <v>1075</v>
      </c>
      <c r="G25" s="5">
        <v>32</v>
      </c>
      <c r="H25" s="5">
        <v>6</v>
      </c>
      <c r="I25" s="5">
        <v>91</v>
      </c>
      <c r="J25" s="4">
        <v>2540</v>
      </c>
      <c r="K25" s="5">
        <v>18</v>
      </c>
      <c r="L25" s="4">
        <v>1238</v>
      </c>
    </row>
    <row r="26" spans="1:12" ht="23.25" thickBot="1">
      <c r="A26" s="3"/>
      <c r="B26" s="3" t="s">
        <v>231</v>
      </c>
      <c r="C26" s="4">
        <v>3213</v>
      </c>
      <c r="D26" s="4">
        <v>1733</v>
      </c>
      <c r="E26" s="5">
        <v>957</v>
      </c>
      <c r="F26" s="5">
        <v>676</v>
      </c>
      <c r="G26" s="5">
        <v>18</v>
      </c>
      <c r="H26" s="5">
        <v>12</v>
      </c>
      <c r="I26" s="5">
        <v>57</v>
      </c>
      <c r="J26" s="4">
        <v>1720</v>
      </c>
      <c r="K26" s="5">
        <v>13</v>
      </c>
      <c r="L26" s="4">
        <v>1480</v>
      </c>
    </row>
    <row r="27" spans="1:12" ht="23.25" thickBot="1">
      <c r="A27" s="3"/>
      <c r="B27" s="3" t="s">
        <v>232</v>
      </c>
      <c r="C27" s="4">
        <v>3087</v>
      </c>
      <c r="D27" s="4">
        <v>1766</v>
      </c>
      <c r="E27" s="5">
        <v>952</v>
      </c>
      <c r="F27" s="5">
        <v>689</v>
      </c>
      <c r="G27" s="5">
        <v>20</v>
      </c>
      <c r="H27" s="5">
        <v>8</v>
      </c>
      <c r="I27" s="5">
        <v>75</v>
      </c>
      <c r="J27" s="4">
        <v>1744</v>
      </c>
      <c r="K27" s="5">
        <v>22</v>
      </c>
      <c r="L27" s="4">
        <v>1321</v>
      </c>
    </row>
    <row r="28" spans="1:12" ht="23.25" thickBot="1">
      <c r="A28" s="3"/>
      <c r="B28" s="3" t="s">
        <v>233</v>
      </c>
      <c r="C28" s="4">
        <v>3187</v>
      </c>
      <c r="D28" s="4">
        <v>1806</v>
      </c>
      <c r="E28" s="5">
        <v>944</v>
      </c>
      <c r="F28" s="5">
        <v>726</v>
      </c>
      <c r="G28" s="5">
        <v>22</v>
      </c>
      <c r="H28" s="5">
        <v>7</v>
      </c>
      <c r="I28" s="5">
        <v>84</v>
      </c>
      <c r="J28" s="4">
        <v>1783</v>
      </c>
      <c r="K28" s="5">
        <v>23</v>
      </c>
      <c r="L28" s="4">
        <v>1381</v>
      </c>
    </row>
    <row r="29" spans="1:12" ht="23.25" thickBot="1">
      <c r="A29" s="3"/>
      <c r="B29" s="3" t="s">
        <v>234</v>
      </c>
      <c r="C29" s="4">
        <v>3047</v>
      </c>
      <c r="D29" s="4">
        <v>1666</v>
      </c>
      <c r="E29" s="5">
        <v>848</v>
      </c>
      <c r="F29" s="5">
        <v>690</v>
      </c>
      <c r="G29" s="5">
        <v>19</v>
      </c>
      <c r="H29" s="5">
        <v>15</v>
      </c>
      <c r="I29" s="5">
        <v>74</v>
      </c>
      <c r="J29" s="4">
        <v>1646</v>
      </c>
      <c r="K29" s="5">
        <v>20</v>
      </c>
      <c r="L29" s="4">
        <v>1381</v>
      </c>
    </row>
    <row r="30" spans="1:12" ht="23.25" thickBot="1">
      <c r="A30" s="3"/>
      <c r="B30" s="3" t="s">
        <v>235</v>
      </c>
      <c r="C30" s="4">
        <v>2928</v>
      </c>
      <c r="D30" s="4">
        <v>1768</v>
      </c>
      <c r="E30" s="5">
        <v>893</v>
      </c>
      <c r="F30" s="5">
        <v>764</v>
      </c>
      <c r="G30" s="5">
        <v>18</v>
      </c>
      <c r="H30" s="5">
        <v>9</v>
      </c>
      <c r="I30" s="5">
        <v>58</v>
      </c>
      <c r="J30" s="4">
        <v>1742</v>
      </c>
      <c r="K30" s="5">
        <v>26</v>
      </c>
      <c r="L30" s="4">
        <v>1160</v>
      </c>
    </row>
    <row r="31" spans="1:12" ht="23.25" thickBot="1">
      <c r="A31" s="3"/>
      <c r="B31" s="3" t="s">
        <v>236</v>
      </c>
      <c r="C31" s="4">
        <v>2408</v>
      </c>
      <c r="D31" s="4">
        <v>1059</v>
      </c>
      <c r="E31" s="5">
        <v>611</v>
      </c>
      <c r="F31" s="5">
        <v>343</v>
      </c>
      <c r="G31" s="5">
        <v>17</v>
      </c>
      <c r="H31" s="5">
        <v>11</v>
      </c>
      <c r="I31" s="5">
        <v>43</v>
      </c>
      <c r="J31" s="4">
        <v>1025</v>
      </c>
      <c r="K31" s="5">
        <v>34</v>
      </c>
      <c r="L31" s="4">
        <v>1349</v>
      </c>
    </row>
    <row r="32" spans="1:12" ht="17.25" thickBot="1">
      <c r="A32" s="3" t="s">
        <v>237</v>
      </c>
      <c r="B32" s="3" t="s">
        <v>20</v>
      </c>
      <c r="C32" s="4">
        <v>17762</v>
      </c>
      <c r="D32" s="4">
        <v>10613</v>
      </c>
      <c r="E32" s="4">
        <v>5869</v>
      </c>
      <c r="F32" s="4">
        <v>4027</v>
      </c>
      <c r="G32" s="5">
        <v>118</v>
      </c>
      <c r="H32" s="5">
        <v>71</v>
      </c>
      <c r="I32" s="5">
        <v>410</v>
      </c>
      <c r="J32" s="4">
        <v>10495</v>
      </c>
      <c r="K32" s="5">
        <v>118</v>
      </c>
      <c r="L32" s="4">
        <v>7149</v>
      </c>
    </row>
    <row r="33" spans="1:12" ht="23.25" thickBot="1">
      <c r="A33" s="3"/>
      <c r="B33" s="3" t="s">
        <v>21</v>
      </c>
      <c r="C33" s="4">
        <v>3600</v>
      </c>
      <c r="D33" s="4">
        <v>3600</v>
      </c>
      <c r="E33" s="4">
        <v>2256</v>
      </c>
      <c r="F33" s="4">
        <v>1146</v>
      </c>
      <c r="G33" s="5">
        <v>35</v>
      </c>
      <c r="H33" s="5">
        <v>19</v>
      </c>
      <c r="I33" s="5">
        <v>115</v>
      </c>
      <c r="J33" s="4">
        <v>3571</v>
      </c>
      <c r="K33" s="5">
        <v>29</v>
      </c>
      <c r="L33" s="5">
        <v>0</v>
      </c>
    </row>
    <row r="34" spans="1:12" ht="23.25" thickBot="1">
      <c r="A34" s="3"/>
      <c r="B34" s="3" t="s">
        <v>238</v>
      </c>
      <c r="C34" s="4">
        <v>2762</v>
      </c>
      <c r="D34" s="4">
        <v>1172</v>
      </c>
      <c r="E34" s="5">
        <v>565</v>
      </c>
      <c r="F34" s="5">
        <v>508</v>
      </c>
      <c r="G34" s="5">
        <v>18</v>
      </c>
      <c r="H34" s="5">
        <v>17</v>
      </c>
      <c r="I34" s="5">
        <v>48</v>
      </c>
      <c r="J34" s="4">
        <v>1156</v>
      </c>
      <c r="K34" s="5">
        <v>16</v>
      </c>
      <c r="L34" s="4">
        <v>1590</v>
      </c>
    </row>
    <row r="35" spans="1:12" ht="23.25" thickBot="1">
      <c r="A35" s="3"/>
      <c r="B35" s="3" t="s">
        <v>239</v>
      </c>
      <c r="C35" s="4">
        <v>2766</v>
      </c>
      <c r="D35" s="4">
        <v>1470</v>
      </c>
      <c r="E35" s="5">
        <v>829</v>
      </c>
      <c r="F35" s="5">
        <v>533</v>
      </c>
      <c r="G35" s="5">
        <v>18</v>
      </c>
      <c r="H35" s="5">
        <v>14</v>
      </c>
      <c r="I35" s="5">
        <v>61</v>
      </c>
      <c r="J35" s="4">
        <v>1455</v>
      </c>
      <c r="K35" s="5">
        <v>15</v>
      </c>
      <c r="L35" s="4">
        <v>1296</v>
      </c>
    </row>
    <row r="36" spans="1:12" ht="23.25" thickBot="1">
      <c r="A36" s="3"/>
      <c r="B36" s="3" t="s">
        <v>240</v>
      </c>
      <c r="C36" s="4">
        <v>2559</v>
      </c>
      <c r="D36" s="4">
        <v>1120</v>
      </c>
      <c r="E36" s="5">
        <v>542</v>
      </c>
      <c r="F36" s="5">
        <v>486</v>
      </c>
      <c r="G36" s="5">
        <v>13</v>
      </c>
      <c r="H36" s="5">
        <v>11</v>
      </c>
      <c r="I36" s="5">
        <v>59</v>
      </c>
      <c r="J36" s="4">
        <v>1111</v>
      </c>
      <c r="K36" s="5">
        <v>9</v>
      </c>
      <c r="L36" s="4">
        <v>1439</v>
      </c>
    </row>
    <row r="37" spans="1:12" ht="23.25" thickBot="1">
      <c r="A37" s="3"/>
      <c r="B37" s="3" t="s">
        <v>241</v>
      </c>
      <c r="C37" s="4">
        <v>2967</v>
      </c>
      <c r="D37" s="4">
        <v>1545</v>
      </c>
      <c r="E37" s="5">
        <v>850</v>
      </c>
      <c r="F37" s="5">
        <v>595</v>
      </c>
      <c r="G37" s="5">
        <v>16</v>
      </c>
      <c r="H37" s="5">
        <v>7</v>
      </c>
      <c r="I37" s="5">
        <v>56</v>
      </c>
      <c r="J37" s="4">
        <v>1524</v>
      </c>
      <c r="K37" s="5">
        <v>21</v>
      </c>
      <c r="L37" s="4">
        <v>1422</v>
      </c>
    </row>
    <row r="38" spans="1:12" ht="23.25" thickBot="1">
      <c r="A38" s="3"/>
      <c r="B38" s="3" t="s">
        <v>242</v>
      </c>
      <c r="C38" s="4">
        <v>3108</v>
      </c>
      <c r="D38" s="4">
        <v>1706</v>
      </c>
      <c r="E38" s="5">
        <v>827</v>
      </c>
      <c r="F38" s="5">
        <v>759</v>
      </c>
      <c r="G38" s="5">
        <v>18</v>
      </c>
      <c r="H38" s="5">
        <v>3</v>
      </c>
      <c r="I38" s="5">
        <v>71</v>
      </c>
      <c r="J38" s="4">
        <v>1678</v>
      </c>
      <c r="K38" s="5">
        <v>28</v>
      </c>
      <c r="L38" s="4">
        <v>1402</v>
      </c>
    </row>
    <row r="39" spans="1:12" ht="17.25" thickBot="1">
      <c r="A39" s="3" t="s">
        <v>243</v>
      </c>
      <c r="B39" s="3" t="s">
        <v>20</v>
      </c>
      <c r="C39" s="4">
        <v>28606</v>
      </c>
      <c r="D39" s="4">
        <v>17966</v>
      </c>
      <c r="E39" s="4">
        <v>10078</v>
      </c>
      <c r="F39" s="4">
        <v>7009</v>
      </c>
      <c r="G39" s="5">
        <v>138</v>
      </c>
      <c r="H39" s="5">
        <v>90</v>
      </c>
      <c r="I39" s="5">
        <v>497</v>
      </c>
      <c r="J39" s="4">
        <v>17812</v>
      </c>
      <c r="K39" s="5">
        <v>154</v>
      </c>
      <c r="L39" s="4">
        <v>10640</v>
      </c>
    </row>
    <row r="40" spans="1:12" ht="23.25" thickBot="1">
      <c r="A40" s="3"/>
      <c r="B40" s="3" t="s">
        <v>21</v>
      </c>
      <c r="C40" s="4">
        <v>4995</v>
      </c>
      <c r="D40" s="4">
        <v>4995</v>
      </c>
      <c r="E40" s="4">
        <v>3201</v>
      </c>
      <c r="F40" s="4">
        <v>1602</v>
      </c>
      <c r="G40" s="5">
        <v>25</v>
      </c>
      <c r="H40" s="5">
        <v>22</v>
      </c>
      <c r="I40" s="5">
        <v>108</v>
      </c>
      <c r="J40" s="4">
        <v>4958</v>
      </c>
      <c r="K40" s="5">
        <v>37</v>
      </c>
      <c r="L40" s="5">
        <v>0</v>
      </c>
    </row>
    <row r="41" spans="1:12" ht="17.25" thickBot="1">
      <c r="A41" s="3"/>
      <c r="B41" s="3" t="s">
        <v>244</v>
      </c>
      <c r="C41" s="4">
        <v>3653</v>
      </c>
      <c r="D41" s="4">
        <v>2070</v>
      </c>
      <c r="E41" s="4">
        <v>1261</v>
      </c>
      <c r="F41" s="5">
        <v>691</v>
      </c>
      <c r="G41" s="5">
        <v>22</v>
      </c>
      <c r="H41" s="5">
        <v>12</v>
      </c>
      <c r="I41" s="5">
        <v>69</v>
      </c>
      <c r="J41" s="4">
        <v>2055</v>
      </c>
      <c r="K41" s="5">
        <v>15</v>
      </c>
      <c r="L41" s="4">
        <v>1583</v>
      </c>
    </row>
    <row r="42" spans="1:12" ht="17.25" thickBot="1">
      <c r="A42" s="3"/>
      <c r="B42" s="3" t="s">
        <v>245</v>
      </c>
      <c r="C42" s="4">
        <v>3245</v>
      </c>
      <c r="D42" s="4">
        <v>1576</v>
      </c>
      <c r="E42" s="5">
        <v>708</v>
      </c>
      <c r="F42" s="5">
        <v>759</v>
      </c>
      <c r="G42" s="5">
        <v>19</v>
      </c>
      <c r="H42" s="5">
        <v>21</v>
      </c>
      <c r="I42" s="5">
        <v>45</v>
      </c>
      <c r="J42" s="4">
        <v>1552</v>
      </c>
      <c r="K42" s="5">
        <v>24</v>
      </c>
      <c r="L42" s="4">
        <v>1669</v>
      </c>
    </row>
    <row r="43" spans="1:12" ht="17.25" thickBot="1">
      <c r="A43" s="3"/>
      <c r="B43" s="3" t="s">
        <v>246</v>
      </c>
      <c r="C43" s="4">
        <v>4593</v>
      </c>
      <c r="D43" s="4">
        <v>2003</v>
      </c>
      <c r="E43" s="4">
        <v>1079</v>
      </c>
      <c r="F43" s="5">
        <v>765</v>
      </c>
      <c r="G43" s="5">
        <v>19</v>
      </c>
      <c r="H43" s="5">
        <v>11</v>
      </c>
      <c r="I43" s="5">
        <v>99</v>
      </c>
      <c r="J43" s="4">
        <v>1973</v>
      </c>
      <c r="K43" s="5">
        <v>30</v>
      </c>
      <c r="L43" s="4">
        <v>2590</v>
      </c>
    </row>
    <row r="44" spans="1:12" ht="17.25" thickBot="1">
      <c r="A44" s="3"/>
      <c r="B44" s="3" t="s">
        <v>247</v>
      </c>
      <c r="C44" s="4">
        <v>2102</v>
      </c>
      <c r="D44" s="5">
        <v>938</v>
      </c>
      <c r="E44" s="5">
        <v>527</v>
      </c>
      <c r="F44" s="5">
        <v>352</v>
      </c>
      <c r="G44" s="5">
        <v>15</v>
      </c>
      <c r="H44" s="5">
        <v>4</v>
      </c>
      <c r="I44" s="5">
        <v>24</v>
      </c>
      <c r="J44" s="5">
        <v>922</v>
      </c>
      <c r="K44" s="5">
        <v>16</v>
      </c>
      <c r="L44" s="4">
        <v>1164</v>
      </c>
    </row>
    <row r="45" spans="1:12" ht="17.25" thickBot="1">
      <c r="A45" s="3"/>
      <c r="B45" s="3" t="s">
        <v>248</v>
      </c>
      <c r="C45" s="4">
        <v>2144</v>
      </c>
      <c r="D45" s="4">
        <v>1302</v>
      </c>
      <c r="E45" s="5">
        <v>706</v>
      </c>
      <c r="F45" s="5">
        <v>539</v>
      </c>
      <c r="G45" s="5">
        <v>7</v>
      </c>
      <c r="H45" s="5">
        <v>5</v>
      </c>
      <c r="I45" s="5">
        <v>36</v>
      </c>
      <c r="J45" s="4">
        <v>1293</v>
      </c>
      <c r="K45" s="5">
        <v>9</v>
      </c>
      <c r="L45" s="5">
        <v>842</v>
      </c>
    </row>
    <row r="46" spans="1:12" ht="17.25" thickBot="1">
      <c r="A46" s="3"/>
      <c r="B46" s="3" t="s">
        <v>249</v>
      </c>
      <c r="C46" s="4">
        <v>3521</v>
      </c>
      <c r="D46" s="4">
        <v>2157</v>
      </c>
      <c r="E46" s="4">
        <v>1164</v>
      </c>
      <c r="F46" s="5">
        <v>914</v>
      </c>
      <c r="G46" s="5">
        <v>12</v>
      </c>
      <c r="H46" s="5">
        <v>5</v>
      </c>
      <c r="I46" s="5">
        <v>50</v>
      </c>
      <c r="J46" s="4">
        <v>2145</v>
      </c>
      <c r="K46" s="5">
        <v>12</v>
      </c>
      <c r="L46" s="4">
        <v>1364</v>
      </c>
    </row>
    <row r="47" spans="1:12" ht="17.25" thickBot="1">
      <c r="A47" s="3"/>
      <c r="B47" s="3" t="s">
        <v>250</v>
      </c>
      <c r="C47" s="4">
        <v>4353</v>
      </c>
      <c r="D47" s="4">
        <v>2925</v>
      </c>
      <c r="E47" s="4">
        <v>1432</v>
      </c>
      <c r="F47" s="4">
        <v>1387</v>
      </c>
      <c r="G47" s="5">
        <v>19</v>
      </c>
      <c r="H47" s="5">
        <v>10</v>
      </c>
      <c r="I47" s="5">
        <v>66</v>
      </c>
      <c r="J47" s="4">
        <v>2914</v>
      </c>
      <c r="K47" s="5">
        <v>11</v>
      </c>
      <c r="L47" s="4">
        <v>1428</v>
      </c>
    </row>
    <row r="48" spans="1:12" ht="17.25" thickBot="1">
      <c r="A48" s="3" t="s">
        <v>251</v>
      </c>
      <c r="B48" s="3" t="s">
        <v>20</v>
      </c>
      <c r="C48" s="4">
        <v>26065</v>
      </c>
      <c r="D48" s="4">
        <v>18280</v>
      </c>
      <c r="E48" s="4">
        <v>11183</v>
      </c>
      <c r="F48" s="4">
        <v>6152</v>
      </c>
      <c r="G48" s="5">
        <v>183</v>
      </c>
      <c r="H48" s="5">
        <v>70</v>
      </c>
      <c r="I48" s="5">
        <v>528</v>
      </c>
      <c r="J48" s="4">
        <v>18116</v>
      </c>
      <c r="K48" s="5">
        <v>164</v>
      </c>
      <c r="L48" s="4">
        <v>7785</v>
      </c>
    </row>
    <row r="49" spans="1:12" ht="23.25" thickBot="1">
      <c r="A49" s="3"/>
      <c r="B49" s="3" t="s">
        <v>21</v>
      </c>
      <c r="C49" s="4">
        <v>5711</v>
      </c>
      <c r="D49" s="4">
        <v>5711</v>
      </c>
      <c r="E49" s="4">
        <v>3925</v>
      </c>
      <c r="F49" s="4">
        <v>1577</v>
      </c>
      <c r="G49" s="5">
        <v>39</v>
      </c>
      <c r="H49" s="5">
        <v>15</v>
      </c>
      <c r="I49" s="5">
        <v>126</v>
      </c>
      <c r="J49" s="4">
        <v>5682</v>
      </c>
      <c r="K49" s="5">
        <v>29</v>
      </c>
      <c r="L49" s="5">
        <v>0</v>
      </c>
    </row>
    <row r="50" spans="1:12" ht="23.25" thickBot="1">
      <c r="A50" s="3"/>
      <c r="B50" s="3" t="s">
        <v>252</v>
      </c>
      <c r="C50" s="4">
        <v>2990</v>
      </c>
      <c r="D50" s="4">
        <v>1683</v>
      </c>
      <c r="E50" s="4">
        <v>1038</v>
      </c>
      <c r="F50" s="5">
        <v>539</v>
      </c>
      <c r="G50" s="5">
        <v>21</v>
      </c>
      <c r="H50" s="5">
        <v>11</v>
      </c>
      <c r="I50" s="5">
        <v>56</v>
      </c>
      <c r="J50" s="4">
        <v>1665</v>
      </c>
      <c r="K50" s="5">
        <v>18</v>
      </c>
      <c r="L50" s="4">
        <v>1307</v>
      </c>
    </row>
    <row r="51" spans="1:12" ht="23.25" thickBot="1">
      <c r="A51" s="3"/>
      <c r="B51" s="3" t="s">
        <v>253</v>
      </c>
      <c r="C51" s="4">
        <v>4016</v>
      </c>
      <c r="D51" s="4">
        <v>2324</v>
      </c>
      <c r="E51" s="4">
        <v>1425</v>
      </c>
      <c r="F51" s="5">
        <v>773</v>
      </c>
      <c r="G51" s="5">
        <v>20</v>
      </c>
      <c r="H51" s="5">
        <v>5</v>
      </c>
      <c r="I51" s="5">
        <v>75</v>
      </c>
      <c r="J51" s="4">
        <v>2298</v>
      </c>
      <c r="K51" s="5">
        <v>26</v>
      </c>
      <c r="L51" s="4">
        <v>1692</v>
      </c>
    </row>
    <row r="52" spans="1:12" ht="23.25" thickBot="1">
      <c r="A52" s="3"/>
      <c r="B52" s="3" t="s">
        <v>254</v>
      </c>
      <c r="C52" s="4">
        <v>3006</v>
      </c>
      <c r="D52" s="4">
        <v>1901</v>
      </c>
      <c r="E52" s="4">
        <v>1054</v>
      </c>
      <c r="F52" s="5">
        <v>746</v>
      </c>
      <c r="G52" s="5">
        <v>24</v>
      </c>
      <c r="H52" s="5">
        <v>9</v>
      </c>
      <c r="I52" s="5">
        <v>51</v>
      </c>
      <c r="J52" s="4">
        <v>1884</v>
      </c>
      <c r="K52" s="5">
        <v>17</v>
      </c>
      <c r="L52" s="4">
        <v>1105</v>
      </c>
    </row>
    <row r="53" spans="1:12" ht="23.25" thickBot="1">
      <c r="A53" s="3"/>
      <c r="B53" s="3" t="s">
        <v>255</v>
      </c>
      <c r="C53" s="4">
        <v>3306</v>
      </c>
      <c r="D53" s="4">
        <v>2216</v>
      </c>
      <c r="E53" s="4">
        <v>1281</v>
      </c>
      <c r="F53" s="5">
        <v>808</v>
      </c>
      <c r="G53" s="5">
        <v>26</v>
      </c>
      <c r="H53" s="5">
        <v>8</v>
      </c>
      <c r="I53" s="5">
        <v>74</v>
      </c>
      <c r="J53" s="4">
        <v>2197</v>
      </c>
      <c r="K53" s="5">
        <v>19</v>
      </c>
      <c r="L53" s="4">
        <v>1090</v>
      </c>
    </row>
    <row r="54" spans="1:12" ht="23.25" thickBot="1">
      <c r="A54" s="3"/>
      <c r="B54" s="3" t="s">
        <v>256</v>
      </c>
      <c r="C54" s="4">
        <v>3939</v>
      </c>
      <c r="D54" s="4">
        <v>2507</v>
      </c>
      <c r="E54" s="4">
        <v>1333</v>
      </c>
      <c r="F54" s="4">
        <v>1030</v>
      </c>
      <c r="G54" s="5">
        <v>31</v>
      </c>
      <c r="H54" s="5">
        <v>12</v>
      </c>
      <c r="I54" s="5">
        <v>71</v>
      </c>
      <c r="J54" s="4">
        <v>2477</v>
      </c>
      <c r="K54" s="5">
        <v>30</v>
      </c>
      <c r="L54" s="4">
        <v>1432</v>
      </c>
    </row>
    <row r="55" spans="1:12" ht="23.25" thickBot="1">
      <c r="A55" s="3"/>
      <c r="B55" s="3" t="s">
        <v>257</v>
      </c>
      <c r="C55" s="4">
        <v>3097</v>
      </c>
      <c r="D55" s="4">
        <v>1938</v>
      </c>
      <c r="E55" s="4">
        <v>1127</v>
      </c>
      <c r="F55" s="5">
        <v>679</v>
      </c>
      <c r="G55" s="5">
        <v>22</v>
      </c>
      <c r="H55" s="5">
        <v>10</v>
      </c>
      <c r="I55" s="5">
        <v>75</v>
      </c>
      <c r="J55" s="4">
        <v>1913</v>
      </c>
      <c r="K55" s="5">
        <v>25</v>
      </c>
      <c r="L55" s="4">
        <v>1159</v>
      </c>
    </row>
    <row r="56" spans="1:12" ht="17.25" thickBot="1">
      <c r="A56" s="3" t="s">
        <v>258</v>
      </c>
      <c r="B56" s="3" t="s">
        <v>20</v>
      </c>
      <c r="C56" s="4">
        <v>38060</v>
      </c>
      <c r="D56" s="4">
        <v>27468</v>
      </c>
      <c r="E56" s="4">
        <v>15254</v>
      </c>
      <c r="F56" s="4">
        <v>10914</v>
      </c>
      <c r="G56" s="5">
        <v>191</v>
      </c>
      <c r="H56" s="5">
        <v>80</v>
      </c>
      <c r="I56" s="5">
        <v>798</v>
      </c>
      <c r="J56" s="4">
        <v>27237</v>
      </c>
      <c r="K56" s="5">
        <v>231</v>
      </c>
      <c r="L56" s="4">
        <v>10592</v>
      </c>
    </row>
    <row r="57" spans="1:12" ht="23.25" thickBot="1">
      <c r="A57" s="3"/>
      <c r="B57" s="3" t="s">
        <v>21</v>
      </c>
      <c r="C57" s="4">
        <v>7987</v>
      </c>
      <c r="D57" s="4">
        <v>7987</v>
      </c>
      <c r="E57" s="4">
        <v>5184</v>
      </c>
      <c r="F57" s="4">
        <v>2543</v>
      </c>
      <c r="G57" s="5">
        <v>36</v>
      </c>
      <c r="H57" s="5">
        <v>7</v>
      </c>
      <c r="I57" s="5">
        <v>164</v>
      </c>
      <c r="J57" s="4">
        <v>7934</v>
      </c>
      <c r="K57" s="5">
        <v>53</v>
      </c>
      <c r="L57" s="5">
        <v>0</v>
      </c>
    </row>
    <row r="58" spans="1:12" ht="23.25" thickBot="1">
      <c r="A58" s="3"/>
      <c r="B58" s="3" t="s">
        <v>259</v>
      </c>
      <c r="C58" s="4">
        <v>3203</v>
      </c>
      <c r="D58" s="4">
        <v>1801</v>
      </c>
      <c r="E58" s="5">
        <v>992</v>
      </c>
      <c r="F58" s="5">
        <v>693</v>
      </c>
      <c r="G58" s="5">
        <v>9</v>
      </c>
      <c r="H58" s="5">
        <v>12</v>
      </c>
      <c r="I58" s="5">
        <v>67</v>
      </c>
      <c r="J58" s="4">
        <v>1773</v>
      </c>
      <c r="K58" s="5">
        <v>28</v>
      </c>
      <c r="L58" s="4">
        <v>1402</v>
      </c>
    </row>
    <row r="59" spans="1:12" ht="23.25" thickBot="1">
      <c r="A59" s="3"/>
      <c r="B59" s="3" t="s">
        <v>260</v>
      </c>
      <c r="C59" s="4">
        <v>2701</v>
      </c>
      <c r="D59" s="4">
        <v>1804</v>
      </c>
      <c r="E59" s="4">
        <v>1071</v>
      </c>
      <c r="F59" s="5">
        <v>658</v>
      </c>
      <c r="G59" s="5">
        <v>16</v>
      </c>
      <c r="H59" s="5">
        <v>10</v>
      </c>
      <c r="I59" s="5">
        <v>43</v>
      </c>
      <c r="J59" s="4">
        <v>1798</v>
      </c>
      <c r="K59" s="5">
        <v>6</v>
      </c>
      <c r="L59" s="5">
        <v>897</v>
      </c>
    </row>
    <row r="60" spans="1:12" ht="23.25" thickBot="1">
      <c r="A60" s="3"/>
      <c r="B60" s="3" t="s">
        <v>261</v>
      </c>
      <c r="C60" s="4">
        <v>2992</v>
      </c>
      <c r="D60" s="4">
        <v>1722</v>
      </c>
      <c r="E60" s="5">
        <v>861</v>
      </c>
      <c r="F60" s="5">
        <v>753</v>
      </c>
      <c r="G60" s="5">
        <v>16</v>
      </c>
      <c r="H60" s="5">
        <v>8</v>
      </c>
      <c r="I60" s="5">
        <v>65</v>
      </c>
      <c r="J60" s="4">
        <v>1703</v>
      </c>
      <c r="K60" s="5">
        <v>19</v>
      </c>
      <c r="L60" s="4">
        <v>1270</v>
      </c>
    </row>
    <row r="61" spans="1:12" ht="23.25" thickBot="1">
      <c r="A61" s="3"/>
      <c r="B61" s="3" t="s">
        <v>262</v>
      </c>
      <c r="C61" s="4">
        <v>2873</v>
      </c>
      <c r="D61" s="4">
        <v>2093</v>
      </c>
      <c r="E61" s="4">
        <v>1067</v>
      </c>
      <c r="F61" s="5">
        <v>943</v>
      </c>
      <c r="G61" s="5">
        <v>10</v>
      </c>
      <c r="H61" s="5">
        <v>4</v>
      </c>
      <c r="I61" s="5">
        <v>56</v>
      </c>
      <c r="J61" s="4">
        <v>2080</v>
      </c>
      <c r="K61" s="5">
        <v>13</v>
      </c>
      <c r="L61" s="5">
        <v>780</v>
      </c>
    </row>
    <row r="62" spans="1:12" ht="23.25" thickBot="1">
      <c r="A62" s="3"/>
      <c r="B62" s="3" t="s">
        <v>263</v>
      </c>
      <c r="C62" s="4">
        <v>3587</v>
      </c>
      <c r="D62" s="4">
        <v>2516</v>
      </c>
      <c r="E62" s="4">
        <v>1244</v>
      </c>
      <c r="F62" s="4">
        <v>1155</v>
      </c>
      <c r="G62" s="5">
        <v>13</v>
      </c>
      <c r="H62" s="5">
        <v>3</v>
      </c>
      <c r="I62" s="5">
        <v>83</v>
      </c>
      <c r="J62" s="4">
        <v>2498</v>
      </c>
      <c r="K62" s="5">
        <v>18</v>
      </c>
      <c r="L62" s="4">
        <v>1071</v>
      </c>
    </row>
    <row r="63" spans="1:12" ht="23.25" thickBot="1">
      <c r="A63" s="3"/>
      <c r="B63" s="3" t="s">
        <v>264</v>
      </c>
      <c r="C63" s="4">
        <v>3505</v>
      </c>
      <c r="D63" s="4">
        <v>1910</v>
      </c>
      <c r="E63" s="5">
        <v>916</v>
      </c>
      <c r="F63" s="5">
        <v>867</v>
      </c>
      <c r="G63" s="5">
        <v>21</v>
      </c>
      <c r="H63" s="5">
        <v>9</v>
      </c>
      <c r="I63" s="5">
        <v>69</v>
      </c>
      <c r="J63" s="4">
        <v>1882</v>
      </c>
      <c r="K63" s="5">
        <v>28</v>
      </c>
      <c r="L63" s="4">
        <v>1595</v>
      </c>
    </row>
    <row r="64" spans="1:12" ht="23.25" thickBot="1">
      <c r="A64" s="3"/>
      <c r="B64" s="3" t="s">
        <v>265</v>
      </c>
      <c r="C64" s="4">
        <v>1728</v>
      </c>
      <c r="D64" s="4">
        <v>1290</v>
      </c>
      <c r="E64" s="5">
        <v>562</v>
      </c>
      <c r="F64" s="5">
        <v>645</v>
      </c>
      <c r="G64" s="5">
        <v>19</v>
      </c>
      <c r="H64" s="5">
        <v>6</v>
      </c>
      <c r="I64" s="5">
        <v>44</v>
      </c>
      <c r="J64" s="4">
        <v>1276</v>
      </c>
      <c r="K64" s="5">
        <v>14</v>
      </c>
      <c r="L64" s="5">
        <v>438</v>
      </c>
    </row>
    <row r="65" spans="1:12" ht="23.25" thickBot="1">
      <c r="A65" s="3"/>
      <c r="B65" s="3" t="s">
        <v>266</v>
      </c>
      <c r="C65" s="4">
        <v>2769</v>
      </c>
      <c r="D65" s="4">
        <v>1718</v>
      </c>
      <c r="E65" s="4">
        <v>1043</v>
      </c>
      <c r="F65" s="5">
        <v>551</v>
      </c>
      <c r="G65" s="5">
        <v>27</v>
      </c>
      <c r="H65" s="5">
        <v>5</v>
      </c>
      <c r="I65" s="5">
        <v>68</v>
      </c>
      <c r="J65" s="4">
        <v>1694</v>
      </c>
      <c r="K65" s="5">
        <v>24</v>
      </c>
      <c r="L65" s="4">
        <v>1051</v>
      </c>
    </row>
    <row r="66" spans="1:12" ht="23.25" thickBot="1">
      <c r="A66" s="3"/>
      <c r="B66" s="3" t="s">
        <v>267</v>
      </c>
      <c r="C66" s="4">
        <v>3417</v>
      </c>
      <c r="D66" s="4">
        <v>2346</v>
      </c>
      <c r="E66" s="4">
        <v>1233</v>
      </c>
      <c r="F66" s="4">
        <v>1022</v>
      </c>
      <c r="G66" s="5">
        <v>11</v>
      </c>
      <c r="H66" s="5">
        <v>6</v>
      </c>
      <c r="I66" s="5">
        <v>57</v>
      </c>
      <c r="J66" s="4">
        <v>2329</v>
      </c>
      <c r="K66" s="5">
        <v>17</v>
      </c>
      <c r="L66" s="4">
        <v>1071</v>
      </c>
    </row>
    <row r="67" spans="1:12" ht="23.25" thickBot="1">
      <c r="A67" s="3"/>
      <c r="B67" s="3" t="s">
        <v>268</v>
      </c>
      <c r="C67" s="4">
        <v>3298</v>
      </c>
      <c r="D67" s="4">
        <v>2281</v>
      </c>
      <c r="E67" s="4">
        <v>1081</v>
      </c>
      <c r="F67" s="4">
        <v>1084</v>
      </c>
      <c r="G67" s="5">
        <v>13</v>
      </c>
      <c r="H67" s="5">
        <v>10</v>
      </c>
      <c r="I67" s="5">
        <v>82</v>
      </c>
      <c r="J67" s="4">
        <v>2270</v>
      </c>
      <c r="K67" s="5">
        <v>11</v>
      </c>
      <c r="L67" s="4">
        <v>1017</v>
      </c>
    </row>
    <row r="68" spans="1:12" ht="17.25" thickBot="1">
      <c r="A68" s="3" t="s">
        <v>269</v>
      </c>
      <c r="B68" s="3" t="s">
        <v>20</v>
      </c>
      <c r="C68" s="4">
        <v>20471</v>
      </c>
      <c r="D68" s="4">
        <v>14488</v>
      </c>
      <c r="E68" s="4">
        <v>8044</v>
      </c>
      <c r="F68" s="4">
        <v>5776</v>
      </c>
      <c r="G68" s="5">
        <v>107</v>
      </c>
      <c r="H68" s="5">
        <v>60</v>
      </c>
      <c r="I68" s="5">
        <v>389</v>
      </c>
      <c r="J68" s="4">
        <v>14376</v>
      </c>
      <c r="K68" s="5">
        <v>112</v>
      </c>
      <c r="L68" s="4">
        <v>5983</v>
      </c>
    </row>
    <row r="69" spans="1:12" ht="23.25" thickBot="1">
      <c r="A69" s="3"/>
      <c r="B69" s="3" t="s">
        <v>21</v>
      </c>
      <c r="C69" s="4">
        <v>4389</v>
      </c>
      <c r="D69" s="4">
        <v>4388</v>
      </c>
      <c r="E69" s="4">
        <v>2835</v>
      </c>
      <c r="F69" s="4">
        <v>1394</v>
      </c>
      <c r="G69" s="5">
        <v>21</v>
      </c>
      <c r="H69" s="5">
        <v>16</v>
      </c>
      <c r="I69" s="5">
        <v>104</v>
      </c>
      <c r="J69" s="4">
        <v>4370</v>
      </c>
      <c r="K69" s="5">
        <v>18</v>
      </c>
      <c r="L69" s="5">
        <v>1</v>
      </c>
    </row>
    <row r="70" spans="1:12" ht="23.25" thickBot="1">
      <c r="A70" s="3"/>
      <c r="B70" s="3" t="s">
        <v>270</v>
      </c>
      <c r="C70" s="4">
        <v>4222</v>
      </c>
      <c r="D70" s="4">
        <v>2609</v>
      </c>
      <c r="E70" s="4">
        <v>1067</v>
      </c>
      <c r="F70" s="4">
        <v>1401</v>
      </c>
      <c r="G70" s="5">
        <v>22</v>
      </c>
      <c r="H70" s="5">
        <v>6</v>
      </c>
      <c r="I70" s="5">
        <v>101</v>
      </c>
      <c r="J70" s="4">
        <v>2597</v>
      </c>
      <c r="K70" s="5">
        <v>12</v>
      </c>
      <c r="L70" s="4">
        <v>1613</v>
      </c>
    </row>
    <row r="71" spans="1:12" ht="23.25" thickBot="1">
      <c r="A71" s="3"/>
      <c r="B71" s="3" t="s">
        <v>271</v>
      </c>
      <c r="C71" s="4">
        <v>2988</v>
      </c>
      <c r="D71" s="4">
        <v>1763</v>
      </c>
      <c r="E71" s="5">
        <v>966</v>
      </c>
      <c r="F71" s="5">
        <v>703</v>
      </c>
      <c r="G71" s="5">
        <v>16</v>
      </c>
      <c r="H71" s="5">
        <v>12</v>
      </c>
      <c r="I71" s="5">
        <v>42</v>
      </c>
      <c r="J71" s="4">
        <v>1739</v>
      </c>
      <c r="K71" s="5">
        <v>24</v>
      </c>
      <c r="L71" s="4">
        <v>1225</v>
      </c>
    </row>
    <row r="72" spans="1:12" ht="23.25" thickBot="1">
      <c r="A72" s="3"/>
      <c r="B72" s="3" t="s">
        <v>272</v>
      </c>
      <c r="C72" s="4">
        <v>3557</v>
      </c>
      <c r="D72" s="4">
        <v>2104</v>
      </c>
      <c r="E72" s="4">
        <v>1168</v>
      </c>
      <c r="F72" s="5">
        <v>829</v>
      </c>
      <c r="G72" s="5">
        <v>20</v>
      </c>
      <c r="H72" s="5">
        <v>10</v>
      </c>
      <c r="I72" s="5">
        <v>58</v>
      </c>
      <c r="J72" s="4">
        <v>2085</v>
      </c>
      <c r="K72" s="5">
        <v>19</v>
      </c>
      <c r="L72" s="4">
        <v>1453</v>
      </c>
    </row>
    <row r="73" spans="1:12" ht="23.25" thickBot="1">
      <c r="A73" s="3"/>
      <c r="B73" s="3" t="s">
        <v>273</v>
      </c>
      <c r="C73" s="4">
        <v>2930</v>
      </c>
      <c r="D73" s="4">
        <v>2067</v>
      </c>
      <c r="E73" s="4">
        <v>1089</v>
      </c>
      <c r="F73" s="5">
        <v>883</v>
      </c>
      <c r="G73" s="5">
        <v>20</v>
      </c>
      <c r="H73" s="5">
        <v>11</v>
      </c>
      <c r="I73" s="5">
        <v>44</v>
      </c>
      <c r="J73" s="4">
        <v>2047</v>
      </c>
      <c r="K73" s="5">
        <v>20</v>
      </c>
      <c r="L73" s="5">
        <v>863</v>
      </c>
    </row>
    <row r="74" spans="1:12" ht="23.25" thickBot="1">
      <c r="A74" s="3"/>
      <c r="B74" s="3" t="s">
        <v>274</v>
      </c>
      <c r="C74" s="4">
        <v>2385</v>
      </c>
      <c r="D74" s="4">
        <v>1557</v>
      </c>
      <c r="E74" s="5">
        <v>919</v>
      </c>
      <c r="F74" s="5">
        <v>566</v>
      </c>
      <c r="G74" s="5">
        <v>8</v>
      </c>
      <c r="H74" s="5">
        <v>5</v>
      </c>
      <c r="I74" s="5">
        <v>40</v>
      </c>
      <c r="J74" s="4">
        <v>1538</v>
      </c>
      <c r="K74" s="5">
        <v>19</v>
      </c>
      <c r="L74" s="5">
        <v>828</v>
      </c>
    </row>
    <row r="75" spans="1:12" ht="23.25" thickBot="1">
      <c r="A75" s="3" t="s">
        <v>85</v>
      </c>
      <c r="B75" s="3"/>
      <c r="C75" s="5">
        <v>0</v>
      </c>
      <c r="D75" s="5">
        <v>5</v>
      </c>
      <c r="E75" s="5">
        <v>5</v>
      </c>
      <c r="F75" s="5">
        <v>0</v>
      </c>
      <c r="G75" s="5">
        <v>0</v>
      </c>
      <c r="H75" s="5">
        <v>0</v>
      </c>
      <c r="I75" s="5">
        <v>0</v>
      </c>
      <c r="J75" s="5">
        <v>5</v>
      </c>
      <c r="K75" s="5">
        <v>0</v>
      </c>
      <c r="L75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BFEB-D5F2-4783-9837-7C3000570D56}">
  <dimension ref="A1:Y89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275</v>
      </c>
      <c r="F3" s="2" t="s">
        <v>276</v>
      </c>
      <c r="G3" s="2" t="s">
        <v>277</v>
      </c>
      <c r="H3" s="2" t="s">
        <v>278</v>
      </c>
      <c r="I3" s="17"/>
      <c r="J3" s="2"/>
      <c r="K3" s="17"/>
      <c r="T3" s="7"/>
      <c r="U3" s="9" t="s">
        <v>3877</v>
      </c>
      <c r="V3" s="10" t="str">
        <f>E3</f>
        <v>김진표</v>
      </c>
      <c r="W3" s="11" t="str">
        <f>F3</f>
        <v>박재순</v>
      </c>
    </row>
    <row r="4" spans="1:25" ht="17.25" thickBot="1">
      <c r="A4" s="3" t="s">
        <v>14</v>
      </c>
      <c r="B4" s="3"/>
      <c r="C4" s="4">
        <v>229748</v>
      </c>
      <c r="D4" s="4">
        <v>150216</v>
      </c>
      <c r="E4" s="4">
        <v>82002</v>
      </c>
      <c r="F4" s="4">
        <v>56793</v>
      </c>
      <c r="G4" s="4">
        <v>8653</v>
      </c>
      <c r="H4" s="4">
        <v>1057</v>
      </c>
      <c r="I4" s="4">
        <v>148505</v>
      </c>
      <c r="J4" s="4">
        <v>1711</v>
      </c>
      <c r="K4" s="4">
        <v>79532</v>
      </c>
      <c r="T4" s="7" t="s">
        <v>3880</v>
      </c>
      <c r="U4" s="13">
        <f>D4</f>
        <v>150216</v>
      </c>
      <c r="V4" s="13">
        <f t="shared" ref="V4:W4" si="0">E4</f>
        <v>82002</v>
      </c>
      <c r="W4" s="13">
        <f t="shared" si="0"/>
        <v>56793</v>
      </c>
    </row>
    <row r="5" spans="1:25" ht="23.25" thickBot="1">
      <c r="A5" s="3" t="s">
        <v>15</v>
      </c>
      <c r="B5" s="3"/>
      <c r="C5" s="5">
        <v>278</v>
      </c>
      <c r="D5" s="5">
        <v>266</v>
      </c>
      <c r="E5" s="5">
        <v>147</v>
      </c>
      <c r="F5" s="5">
        <v>72</v>
      </c>
      <c r="G5" s="5">
        <v>31</v>
      </c>
      <c r="H5" s="5">
        <v>8</v>
      </c>
      <c r="I5" s="5">
        <v>258</v>
      </c>
      <c r="J5" s="5">
        <v>8</v>
      </c>
      <c r="K5" s="5">
        <v>12</v>
      </c>
      <c r="T5" s="7" t="s">
        <v>3881</v>
      </c>
      <c r="U5" s="14" t="s">
        <v>3882</v>
      </c>
      <c r="V5" s="14">
        <f>V4/U4</f>
        <v>0.54589391276561749</v>
      </c>
      <c r="W5" s="14">
        <f>W4/U4</f>
        <v>0.3780755711775044</v>
      </c>
      <c r="Y5" s="7" t="str" cm="1">
        <f t="array" aca="1" ref="Y5" ca="1">MID(CELL("filename",A1),FIND("]",CELL("filename",A1))+1,255)</f>
        <v>수원시무</v>
      </c>
    </row>
    <row r="6" spans="1:25" ht="23.25" thickBot="1">
      <c r="A6" s="3" t="s">
        <v>16</v>
      </c>
      <c r="B6" s="3"/>
      <c r="C6" s="4">
        <v>14240</v>
      </c>
      <c r="D6" s="4">
        <v>14237</v>
      </c>
      <c r="E6" s="4">
        <v>8660</v>
      </c>
      <c r="F6" s="4">
        <v>4345</v>
      </c>
      <c r="G6" s="5">
        <v>833</v>
      </c>
      <c r="H6" s="5">
        <v>129</v>
      </c>
      <c r="I6" s="4">
        <v>13967</v>
      </c>
      <c r="J6" s="5">
        <v>270</v>
      </c>
      <c r="K6" s="5">
        <v>3</v>
      </c>
      <c r="T6" s="7" t="s">
        <v>3883</v>
      </c>
      <c r="U6" s="13">
        <f>U8+U7</f>
        <v>54510</v>
      </c>
      <c r="V6" s="13">
        <f t="shared" ref="V6:W6" si="1">V8+V7</f>
        <v>33007</v>
      </c>
      <c r="W6" s="13">
        <f t="shared" si="1"/>
        <v>17721</v>
      </c>
      <c r="Y6" s="13">
        <f>V6-W6</f>
        <v>15286</v>
      </c>
    </row>
    <row r="7" spans="1:25" ht="23.25" thickBot="1">
      <c r="A7" s="3" t="s">
        <v>17</v>
      </c>
      <c r="B7" s="3"/>
      <c r="C7" s="5">
        <v>798</v>
      </c>
      <c r="D7" s="5">
        <v>212</v>
      </c>
      <c r="E7" s="5">
        <v>136</v>
      </c>
      <c r="F7" s="5">
        <v>61</v>
      </c>
      <c r="G7" s="5">
        <v>13</v>
      </c>
      <c r="H7" s="5">
        <v>1</v>
      </c>
      <c r="I7" s="5">
        <v>211</v>
      </c>
      <c r="J7" s="5">
        <v>1</v>
      </c>
      <c r="K7" s="5">
        <v>586</v>
      </c>
      <c r="T7" s="7" t="s">
        <v>3878</v>
      </c>
      <c r="U7" s="12">
        <f>SUMIF($B:$B,"관내사전투표",D:D)</f>
        <v>40273</v>
      </c>
      <c r="V7" s="12">
        <f>SUMIF($B:$B,"관내사전투표",E:E)</f>
        <v>24347</v>
      </c>
      <c r="W7" s="12">
        <f>SUMIF($B:$B,"관내사전투표",F:F)</f>
        <v>13376</v>
      </c>
      <c r="Y7" s="12">
        <f>V7-W7</f>
        <v>10971</v>
      </c>
    </row>
    <row r="8" spans="1:25" ht="23.25" thickBot="1">
      <c r="A8" s="3" t="s">
        <v>18</v>
      </c>
      <c r="B8" s="3"/>
      <c r="C8" s="5">
        <v>0</v>
      </c>
      <c r="D8" s="5">
        <v>4</v>
      </c>
      <c r="E8" s="5">
        <v>3</v>
      </c>
      <c r="F8" s="5">
        <v>1</v>
      </c>
      <c r="G8" s="5">
        <v>0</v>
      </c>
      <c r="H8" s="5">
        <v>0</v>
      </c>
      <c r="I8" s="5">
        <v>4</v>
      </c>
      <c r="J8" s="5">
        <v>0</v>
      </c>
      <c r="K8" s="5">
        <v>-4</v>
      </c>
      <c r="T8" s="7" t="s">
        <v>3879</v>
      </c>
      <c r="U8" s="13">
        <f>D6</f>
        <v>14237</v>
      </c>
      <c r="V8" s="13">
        <f>E6</f>
        <v>8660</v>
      </c>
      <c r="W8" s="13">
        <f>F6</f>
        <v>4345</v>
      </c>
      <c r="Y8" s="13">
        <f>V8-W8</f>
        <v>4315</v>
      </c>
    </row>
    <row r="9" spans="1:25" ht="17.25" thickBot="1">
      <c r="A9" s="3" t="s">
        <v>279</v>
      </c>
      <c r="B9" s="3" t="s">
        <v>20</v>
      </c>
      <c r="C9" s="4">
        <v>8767</v>
      </c>
      <c r="D9" s="4">
        <v>5661</v>
      </c>
      <c r="E9" s="4">
        <v>2808</v>
      </c>
      <c r="F9" s="4">
        <v>2461</v>
      </c>
      <c r="G9" s="5">
        <v>286</v>
      </c>
      <c r="H9" s="5">
        <v>47</v>
      </c>
      <c r="I9" s="4">
        <v>5602</v>
      </c>
      <c r="J9" s="5">
        <v>59</v>
      </c>
      <c r="K9" s="4">
        <v>3106</v>
      </c>
      <c r="T9" s="7" t="s">
        <v>3884</v>
      </c>
      <c r="U9" s="14">
        <f t="shared" ref="U9:W9" si="2">U8/U7</f>
        <v>0.35351227869788693</v>
      </c>
      <c r="V9" s="14">
        <f t="shared" si="2"/>
        <v>0.35569063950384033</v>
      </c>
      <c r="W9" s="14">
        <f t="shared" si="2"/>
        <v>0.32483552631578949</v>
      </c>
      <c r="Y9" s="14">
        <f>Y8/Y7</f>
        <v>0.39330963449093065</v>
      </c>
    </row>
    <row r="10" spans="1:25" ht="23.25" thickBot="1">
      <c r="A10" s="3"/>
      <c r="B10" s="3" t="s">
        <v>21</v>
      </c>
      <c r="C10" s="4">
        <v>1975</v>
      </c>
      <c r="D10" s="4">
        <v>1975</v>
      </c>
      <c r="E10" s="4">
        <v>1114</v>
      </c>
      <c r="F10" s="5">
        <v>747</v>
      </c>
      <c r="G10" s="5">
        <v>87</v>
      </c>
      <c r="H10" s="5">
        <v>11</v>
      </c>
      <c r="I10" s="4">
        <v>1959</v>
      </c>
      <c r="J10" s="5">
        <v>16</v>
      </c>
      <c r="K10" s="5">
        <v>0</v>
      </c>
      <c r="T10" s="7" t="s">
        <v>3885</v>
      </c>
      <c r="U10" s="14">
        <f>U8/U6</f>
        <v>0.2611814345991561</v>
      </c>
      <c r="V10" s="14">
        <f t="shared" ref="V10:W10" si="3">V8/V6</f>
        <v>0.26236858848123124</v>
      </c>
      <c r="W10" s="14">
        <f t="shared" si="3"/>
        <v>0.2451893234016139</v>
      </c>
      <c r="Y10" s="14">
        <f>Y8/Y6</f>
        <v>0.28228444328143398</v>
      </c>
    </row>
    <row r="11" spans="1:25" ht="23.25" thickBot="1">
      <c r="A11" s="3"/>
      <c r="B11" s="3" t="s">
        <v>280</v>
      </c>
      <c r="C11" s="4">
        <v>1574</v>
      </c>
      <c r="D11" s="5">
        <v>951</v>
      </c>
      <c r="E11" s="5">
        <v>461</v>
      </c>
      <c r="F11" s="5">
        <v>436</v>
      </c>
      <c r="G11" s="5">
        <v>42</v>
      </c>
      <c r="H11" s="5">
        <v>7</v>
      </c>
      <c r="I11" s="5">
        <v>946</v>
      </c>
      <c r="J11" s="5">
        <v>5</v>
      </c>
      <c r="K11" s="5">
        <v>623</v>
      </c>
      <c r="T11" s="7" t="s">
        <v>3886</v>
      </c>
      <c r="U11" s="14">
        <f>U7/U6</f>
        <v>0.7388185654008439</v>
      </c>
      <c r="V11" s="14">
        <f t="shared" ref="V11:W11" si="4">V7/V6</f>
        <v>0.73763141151876876</v>
      </c>
      <c r="W11" s="14">
        <f t="shared" si="4"/>
        <v>0.75481067659838608</v>
      </c>
      <c r="Y11" s="14">
        <f>Y7/Y6</f>
        <v>0.71771555671856602</v>
      </c>
    </row>
    <row r="12" spans="1:25" ht="23.25" thickBot="1">
      <c r="A12" s="3"/>
      <c r="B12" s="3" t="s">
        <v>281</v>
      </c>
      <c r="C12" s="4">
        <v>2583</v>
      </c>
      <c r="D12" s="4">
        <v>1146</v>
      </c>
      <c r="E12" s="5">
        <v>524</v>
      </c>
      <c r="F12" s="5">
        <v>517</v>
      </c>
      <c r="G12" s="5">
        <v>73</v>
      </c>
      <c r="H12" s="5">
        <v>16</v>
      </c>
      <c r="I12" s="4">
        <v>1130</v>
      </c>
      <c r="J12" s="5">
        <v>16</v>
      </c>
      <c r="K12" s="4">
        <v>1437</v>
      </c>
      <c r="T12" s="7" t="str">
        <f>A9&amp;" 
관내/관외"</f>
        <v>세류1동 
관내/관외</v>
      </c>
      <c r="U12" s="14">
        <f>D10/D6</f>
        <v>0.13872304558544638</v>
      </c>
      <c r="V12" s="14">
        <f>E10/E6</f>
        <v>0.12863741339491916</v>
      </c>
      <c r="W12" s="14">
        <f>F10/F6</f>
        <v>0.171921749136939</v>
      </c>
    </row>
    <row r="13" spans="1:25" ht="23.25" thickBot="1">
      <c r="A13" s="3"/>
      <c r="B13" s="3" t="s">
        <v>282</v>
      </c>
      <c r="C13" s="4">
        <v>2635</v>
      </c>
      <c r="D13" s="4">
        <v>1589</v>
      </c>
      <c r="E13" s="5">
        <v>709</v>
      </c>
      <c r="F13" s="5">
        <v>761</v>
      </c>
      <c r="G13" s="5">
        <v>84</v>
      </c>
      <c r="H13" s="5">
        <v>13</v>
      </c>
      <c r="I13" s="4">
        <v>1567</v>
      </c>
      <c r="J13" s="5">
        <v>22</v>
      </c>
      <c r="K13" s="4">
        <v>1046</v>
      </c>
    </row>
    <row r="14" spans="1:25" ht="17.25" thickBot="1">
      <c r="A14" s="3" t="s">
        <v>283</v>
      </c>
      <c r="B14" s="3" t="s">
        <v>20</v>
      </c>
      <c r="C14" s="4">
        <v>20231</v>
      </c>
      <c r="D14" s="4">
        <v>10477</v>
      </c>
      <c r="E14" s="4">
        <v>5102</v>
      </c>
      <c r="F14" s="4">
        <v>4558</v>
      </c>
      <c r="G14" s="5">
        <v>549</v>
      </c>
      <c r="H14" s="5">
        <v>118</v>
      </c>
      <c r="I14" s="4">
        <v>10327</v>
      </c>
      <c r="J14" s="5">
        <v>150</v>
      </c>
      <c r="K14" s="4">
        <v>9754</v>
      </c>
    </row>
    <row r="15" spans="1:25" ht="23.25" thickBot="1">
      <c r="A15" s="3"/>
      <c r="B15" s="3" t="s">
        <v>21</v>
      </c>
      <c r="C15" s="4">
        <v>3269</v>
      </c>
      <c r="D15" s="4">
        <v>3268</v>
      </c>
      <c r="E15" s="4">
        <v>1812</v>
      </c>
      <c r="F15" s="4">
        <v>1255</v>
      </c>
      <c r="G15" s="5">
        <v>149</v>
      </c>
      <c r="H15" s="5">
        <v>24</v>
      </c>
      <c r="I15" s="4">
        <v>3240</v>
      </c>
      <c r="J15" s="5">
        <v>28</v>
      </c>
      <c r="K15" s="5">
        <v>1</v>
      </c>
    </row>
    <row r="16" spans="1:25" ht="23.25" thickBot="1">
      <c r="A16" s="3"/>
      <c r="B16" s="3" t="s">
        <v>284</v>
      </c>
      <c r="C16" s="4">
        <v>3094</v>
      </c>
      <c r="D16" s="4">
        <v>1197</v>
      </c>
      <c r="E16" s="5">
        <v>522</v>
      </c>
      <c r="F16" s="5">
        <v>585</v>
      </c>
      <c r="G16" s="5">
        <v>63</v>
      </c>
      <c r="H16" s="5">
        <v>11</v>
      </c>
      <c r="I16" s="4">
        <v>1181</v>
      </c>
      <c r="J16" s="5">
        <v>16</v>
      </c>
      <c r="K16" s="4">
        <v>1897</v>
      </c>
    </row>
    <row r="17" spans="1:11" ht="23.25" thickBot="1">
      <c r="A17" s="3"/>
      <c r="B17" s="3" t="s">
        <v>285</v>
      </c>
      <c r="C17" s="4">
        <v>2437</v>
      </c>
      <c r="D17" s="4">
        <v>1228</v>
      </c>
      <c r="E17" s="5">
        <v>547</v>
      </c>
      <c r="F17" s="5">
        <v>583</v>
      </c>
      <c r="G17" s="5">
        <v>64</v>
      </c>
      <c r="H17" s="5">
        <v>16</v>
      </c>
      <c r="I17" s="4">
        <v>1210</v>
      </c>
      <c r="J17" s="5">
        <v>18</v>
      </c>
      <c r="K17" s="4">
        <v>1209</v>
      </c>
    </row>
    <row r="18" spans="1:11" ht="23.25" thickBot="1">
      <c r="A18" s="3"/>
      <c r="B18" s="3" t="s">
        <v>286</v>
      </c>
      <c r="C18" s="4">
        <v>2655</v>
      </c>
      <c r="D18" s="4">
        <v>1022</v>
      </c>
      <c r="E18" s="5">
        <v>457</v>
      </c>
      <c r="F18" s="5">
        <v>479</v>
      </c>
      <c r="G18" s="5">
        <v>52</v>
      </c>
      <c r="H18" s="5">
        <v>12</v>
      </c>
      <c r="I18" s="4">
        <v>1000</v>
      </c>
      <c r="J18" s="5">
        <v>22</v>
      </c>
      <c r="K18" s="4">
        <v>1633</v>
      </c>
    </row>
    <row r="19" spans="1:11" ht="23.25" thickBot="1">
      <c r="A19" s="3"/>
      <c r="B19" s="3" t="s">
        <v>287</v>
      </c>
      <c r="C19" s="4">
        <v>3258</v>
      </c>
      <c r="D19" s="4">
        <v>1244</v>
      </c>
      <c r="E19" s="5">
        <v>572</v>
      </c>
      <c r="F19" s="5">
        <v>566</v>
      </c>
      <c r="G19" s="5">
        <v>71</v>
      </c>
      <c r="H19" s="5">
        <v>11</v>
      </c>
      <c r="I19" s="4">
        <v>1220</v>
      </c>
      <c r="J19" s="5">
        <v>24</v>
      </c>
      <c r="K19" s="4">
        <v>2014</v>
      </c>
    </row>
    <row r="20" spans="1:11" ht="23.25" thickBot="1">
      <c r="A20" s="3"/>
      <c r="B20" s="3" t="s">
        <v>288</v>
      </c>
      <c r="C20" s="4">
        <v>3163</v>
      </c>
      <c r="D20" s="4">
        <v>1419</v>
      </c>
      <c r="E20" s="5">
        <v>671</v>
      </c>
      <c r="F20" s="5">
        <v>623</v>
      </c>
      <c r="G20" s="5">
        <v>72</v>
      </c>
      <c r="H20" s="5">
        <v>25</v>
      </c>
      <c r="I20" s="4">
        <v>1391</v>
      </c>
      <c r="J20" s="5">
        <v>28</v>
      </c>
      <c r="K20" s="4">
        <v>1744</v>
      </c>
    </row>
    <row r="21" spans="1:11" ht="23.25" thickBot="1">
      <c r="A21" s="3"/>
      <c r="B21" s="3" t="s">
        <v>289</v>
      </c>
      <c r="C21" s="4">
        <v>2355</v>
      </c>
      <c r="D21" s="4">
        <v>1099</v>
      </c>
      <c r="E21" s="5">
        <v>521</v>
      </c>
      <c r="F21" s="5">
        <v>467</v>
      </c>
      <c r="G21" s="5">
        <v>78</v>
      </c>
      <c r="H21" s="5">
        <v>19</v>
      </c>
      <c r="I21" s="4">
        <v>1085</v>
      </c>
      <c r="J21" s="5">
        <v>14</v>
      </c>
      <c r="K21" s="4">
        <v>1256</v>
      </c>
    </row>
    <row r="22" spans="1:11" ht="17.25" thickBot="1">
      <c r="A22" s="3" t="s">
        <v>290</v>
      </c>
      <c r="B22" s="3" t="s">
        <v>20</v>
      </c>
      <c r="C22" s="4">
        <v>16869</v>
      </c>
      <c r="D22" s="4">
        <v>9143</v>
      </c>
      <c r="E22" s="4">
        <v>4464</v>
      </c>
      <c r="F22" s="4">
        <v>4055</v>
      </c>
      <c r="G22" s="5">
        <v>416</v>
      </c>
      <c r="H22" s="5">
        <v>85</v>
      </c>
      <c r="I22" s="4">
        <v>9020</v>
      </c>
      <c r="J22" s="5">
        <v>123</v>
      </c>
      <c r="K22" s="4">
        <v>7726</v>
      </c>
    </row>
    <row r="23" spans="1:11" ht="23.25" thickBot="1">
      <c r="A23" s="3"/>
      <c r="B23" s="3" t="s">
        <v>21</v>
      </c>
      <c r="C23" s="4">
        <v>3418</v>
      </c>
      <c r="D23" s="4">
        <v>3418</v>
      </c>
      <c r="E23" s="4">
        <v>1850</v>
      </c>
      <c r="F23" s="4">
        <v>1368</v>
      </c>
      <c r="G23" s="5">
        <v>139</v>
      </c>
      <c r="H23" s="5">
        <v>27</v>
      </c>
      <c r="I23" s="4">
        <v>3384</v>
      </c>
      <c r="J23" s="5">
        <v>34</v>
      </c>
      <c r="K23" s="5">
        <v>0</v>
      </c>
    </row>
    <row r="24" spans="1:11" ht="23.25" thickBot="1">
      <c r="A24" s="3"/>
      <c r="B24" s="3" t="s">
        <v>291</v>
      </c>
      <c r="C24" s="4">
        <v>3703</v>
      </c>
      <c r="D24" s="4">
        <v>1667</v>
      </c>
      <c r="E24" s="5">
        <v>768</v>
      </c>
      <c r="F24" s="5">
        <v>776</v>
      </c>
      <c r="G24" s="5">
        <v>80</v>
      </c>
      <c r="H24" s="5">
        <v>19</v>
      </c>
      <c r="I24" s="4">
        <v>1643</v>
      </c>
      <c r="J24" s="5">
        <v>24</v>
      </c>
      <c r="K24" s="4">
        <v>2036</v>
      </c>
    </row>
    <row r="25" spans="1:11" ht="23.25" thickBot="1">
      <c r="A25" s="3"/>
      <c r="B25" s="3" t="s">
        <v>292</v>
      </c>
      <c r="C25" s="4">
        <v>2800</v>
      </c>
      <c r="D25" s="4">
        <v>1065</v>
      </c>
      <c r="E25" s="5">
        <v>496</v>
      </c>
      <c r="F25" s="5">
        <v>484</v>
      </c>
      <c r="G25" s="5">
        <v>50</v>
      </c>
      <c r="H25" s="5">
        <v>17</v>
      </c>
      <c r="I25" s="4">
        <v>1047</v>
      </c>
      <c r="J25" s="5">
        <v>18</v>
      </c>
      <c r="K25" s="4">
        <v>1735</v>
      </c>
    </row>
    <row r="26" spans="1:11" ht="23.25" thickBot="1">
      <c r="A26" s="3"/>
      <c r="B26" s="3" t="s">
        <v>293</v>
      </c>
      <c r="C26" s="4">
        <v>3326</v>
      </c>
      <c r="D26" s="4">
        <v>1634</v>
      </c>
      <c r="E26" s="5">
        <v>751</v>
      </c>
      <c r="F26" s="5">
        <v>765</v>
      </c>
      <c r="G26" s="5">
        <v>73</v>
      </c>
      <c r="H26" s="5">
        <v>13</v>
      </c>
      <c r="I26" s="4">
        <v>1602</v>
      </c>
      <c r="J26" s="5">
        <v>32</v>
      </c>
      <c r="K26" s="4">
        <v>1692</v>
      </c>
    </row>
    <row r="27" spans="1:11" ht="23.25" thickBot="1">
      <c r="A27" s="3"/>
      <c r="B27" s="3" t="s">
        <v>294</v>
      </c>
      <c r="C27" s="4">
        <v>3622</v>
      </c>
      <c r="D27" s="4">
        <v>1359</v>
      </c>
      <c r="E27" s="5">
        <v>599</v>
      </c>
      <c r="F27" s="5">
        <v>662</v>
      </c>
      <c r="G27" s="5">
        <v>74</v>
      </c>
      <c r="H27" s="5">
        <v>9</v>
      </c>
      <c r="I27" s="4">
        <v>1344</v>
      </c>
      <c r="J27" s="5">
        <v>15</v>
      </c>
      <c r="K27" s="4">
        <v>2263</v>
      </c>
    </row>
    <row r="28" spans="1:11" ht="17.25" thickBot="1">
      <c r="A28" s="3" t="s">
        <v>295</v>
      </c>
      <c r="B28" s="3" t="s">
        <v>20</v>
      </c>
      <c r="C28" s="4">
        <v>20419</v>
      </c>
      <c r="D28" s="4">
        <v>11506</v>
      </c>
      <c r="E28" s="4">
        <v>5698</v>
      </c>
      <c r="F28" s="4">
        <v>4824</v>
      </c>
      <c r="G28" s="5">
        <v>720</v>
      </c>
      <c r="H28" s="5">
        <v>124</v>
      </c>
      <c r="I28" s="4">
        <v>11366</v>
      </c>
      <c r="J28" s="5">
        <v>140</v>
      </c>
      <c r="K28" s="4">
        <v>8913</v>
      </c>
    </row>
    <row r="29" spans="1:11" ht="23.25" thickBot="1">
      <c r="A29" s="3"/>
      <c r="B29" s="3" t="s">
        <v>21</v>
      </c>
      <c r="C29" s="4">
        <v>2980</v>
      </c>
      <c r="D29" s="4">
        <v>2980</v>
      </c>
      <c r="E29" s="4">
        <v>1691</v>
      </c>
      <c r="F29" s="4">
        <v>1070</v>
      </c>
      <c r="G29" s="5">
        <v>160</v>
      </c>
      <c r="H29" s="5">
        <v>25</v>
      </c>
      <c r="I29" s="4">
        <v>2946</v>
      </c>
      <c r="J29" s="5">
        <v>34</v>
      </c>
      <c r="K29" s="5">
        <v>0</v>
      </c>
    </row>
    <row r="30" spans="1:11" ht="23.25" thickBot="1">
      <c r="A30" s="3"/>
      <c r="B30" s="3" t="s">
        <v>296</v>
      </c>
      <c r="C30" s="4">
        <v>2543</v>
      </c>
      <c r="D30" s="4">
        <v>1533</v>
      </c>
      <c r="E30" s="5">
        <v>621</v>
      </c>
      <c r="F30" s="5">
        <v>801</v>
      </c>
      <c r="G30" s="5">
        <v>84</v>
      </c>
      <c r="H30" s="5">
        <v>12</v>
      </c>
      <c r="I30" s="4">
        <v>1518</v>
      </c>
      <c r="J30" s="5">
        <v>15</v>
      </c>
      <c r="K30" s="4">
        <v>1010</v>
      </c>
    </row>
    <row r="31" spans="1:11" ht="23.25" thickBot="1">
      <c r="A31" s="3"/>
      <c r="B31" s="3" t="s">
        <v>297</v>
      </c>
      <c r="C31" s="4">
        <v>3528</v>
      </c>
      <c r="D31" s="4">
        <v>1577</v>
      </c>
      <c r="E31" s="5">
        <v>754</v>
      </c>
      <c r="F31" s="5">
        <v>688</v>
      </c>
      <c r="G31" s="5">
        <v>102</v>
      </c>
      <c r="H31" s="5">
        <v>16</v>
      </c>
      <c r="I31" s="4">
        <v>1560</v>
      </c>
      <c r="J31" s="5">
        <v>17</v>
      </c>
      <c r="K31" s="4">
        <v>1951</v>
      </c>
    </row>
    <row r="32" spans="1:11" ht="23.25" thickBot="1">
      <c r="A32" s="3"/>
      <c r="B32" s="3" t="s">
        <v>298</v>
      </c>
      <c r="C32" s="4">
        <v>3510</v>
      </c>
      <c r="D32" s="4">
        <v>1466</v>
      </c>
      <c r="E32" s="5">
        <v>708</v>
      </c>
      <c r="F32" s="5">
        <v>600</v>
      </c>
      <c r="G32" s="5">
        <v>117</v>
      </c>
      <c r="H32" s="5">
        <v>19</v>
      </c>
      <c r="I32" s="4">
        <v>1444</v>
      </c>
      <c r="J32" s="5">
        <v>22</v>
      </c>
      <c r="K32" s="4">
        <v>2044</v>
      </c>
    </row>
    <row r="33" spans="1:11" ht="23.25" thickBot="1">
      <c r="A33" s="3"/>
      <c r="B33" s="3" t="s">
        <v>299</v>
      </c>
      <c r="C33" s="4">
        <v>2559</v>
      </c>
      <c r="D33" s="4">
        <v>1073</v>
      </c>
      <c r="E33" s="5">
        <v>484</v>
      </c>
      <c r="F33" s="5">
        <v>505</v>
      </c>
      <c r="G33" s="5">
        <v>50</v>
      </c>
      <c r="H33" s="5">
        <v>21</v>
      </c>
      <c r="I33" s="4">
        <v>1060</v>
      </c>
      <c r="J33" s="5">
        <v>13</v>
      </c>
      <c r="K33" s="4">
        <v>1486</v>
      </c>
    </row>
    <row r="34" spans="1:11" ht="23.25" thickBot="1">
      <c r="A34" s="3"/>
      <c r="B34" s="3" t="s">
        <v>300</v>
      </c>
      <c r="C34" s="4">
        <v>2615</v>
      </c>
      <c r="D34" s="4">
        <v>1192</v>
      </c>
      <c r="E34" s="5">
        <v>553</v>
      </c>
      <c r="F34" s="5">
        <v>521</v>
      </c>
      <c r="G34" s="5">
        <v>86</v>
      </c>
      <c r="H34" s="5">
        <v>15</v>
      </c>
      <c r="I34" s="4">
        <v>1175</v>
      </c>
      <c r="J34" s="5">
        <v>17</v>
      </c>
      <c r="K34" s="4">
        <v>1423</v>
      </c>
    </row>
    <row r="35" spans="1:11" ht="23.25" thickBot="1">
      <c r="A35" s="3"/>
      <c r="B35" s="3" t="s">
        <v>301</v>
      </c>
      <c r="C35" s="4">
        <v>2684</v>
      </c>
      <c r="D35" s="4">
        <v>1685</v>
      </c>
      <c r="E35" s="5">
        <v>887</v>
      </c>
      <c r="F35" s="5">
        <v>639</v>
      </c>
      <c r="G35" s="5">
        <v>121</v>
      </c>
      <c r="H35" s="5">
        <v>16</v>
      </c>
      <c r="I35" s="4">
        <v>1663</v>
      </c>
      <c r="J35" s="5">
        <v>22</v>
      </c>
      <c r="K35" s="5">
        <v>999</v>
      </c>
    </row>
    <row r="36" spans="1:11" ht="17.25" thickBot="1">
      <c r="A36" s="3" t="s">
        <v>302</v>
      </c>
      <c r="B36" s="3" t="s">
        <v>20</v>
      </c>
      <c r="C36" s="4">
        <v>37131</v>
      </c>
      <c r="D36" s="4">
        <v>25105</v>
      </c>
      <c r="E36" s="4">
        <v>12875</v>
      </c>
      <c r="F36" s="4">
        <v>10653</v>
      </c>
      <c r="G36" s="4">
        <v>1233</v>
      </c>
      <c r="H36" s="5">
        <v>147</v>
      </c>
      <c r="I36" s="4">
        <v>24908</v>
      </c>
      <c r="J36" s="5">
        <v>197</v>
      </c>
      <c r="K36" s="4">
        <v>12026</v>
      </c>
    </row>
    <row r="37" spans="1:11" ht="23.25" thickBot="1">
      <c r="A37" s="3"/>
      <c r="B37" s="3" t="s">
        <v>21</v>
      </c>
      <c r="C37" s="4">
        <v>6530</v>
      </c>
      <c r="D37" s="4">
        <v>6530</v>
      </c>
      <c r="E37" s="4">
        <v>3783</v>
      </c>
      <c r="F37" s="4">
        <v>2401</v>
      </c>
      <c r="G37" s="5">
        <v>276</v>
      </c>
      <c r="H37" s="5">
        <v>29</v>
      </c>
      <c r="I37" s="4">
        <v>6489</v>
      </c>
      <c r="J37" s="5">
        <v>41</v>
      </c>
      <c r="K37" s="5">
        <v>0</v>
      </c>
    </row>
    <row r="38" spans="1:11" ht="23.25" thickBot="1">
      <c r="A38" s="3"/>
      <c r="B38" s="3" t="s">
        <v>303</v>
      </c>
      <c r="C38" s="4">
        <v>2681</v>
      </c>
      <c r="D38" s="4">
        <v>1652</v>
      </c>
      <c r="E38" s="5">
        <v>727</v>
      </c>
      <c r="F38" s="5">
        <v>804</v>
      </c>
      <c r="G38" s="5">
        <v>89</v>
      </c>
      <c r="H38" s="5">
        <v>12</v>
      </c>
      <c r="I38" s="4">
        <v>1632</v>
      </c>
      <c r="J38" s="5">
        <v>20</v>
      </c>
      <c r="K38" s="4">
        <v>1029</v>
      </c>
    </row>
    <row r="39" spans="1:11" ht="23.25" thickBot="1">
      <c r="A39" s="3"/>
      <c r="B39" s="3" t="s">
        <v>304</v>
      </c>
      <c r="C39" s="4">
        <v>3271</v>
      </c>
      <c r="D39" s="4">
        <v>2024</v>
      </c>
      <c r="E39" s="5">
        <v>817</v>
      </c>
      <c r="F39" s="4">
        <v>1050</v>
      </c>
      <c r="G39" s="5">
        <v>124</v>
      </c>
      <c r="H39" s="5">
        <v>10</v>
      </c>
      <c r="I39" s="4">
        <v>2001</v>
      </c>
      <c r="J39" s="5">
        <v>23</v>
      </c>
      <c r="K39" s="4">
        <v>1247</v>
      </c>
    </row>
    <row r="40" spans="1:11" ht="23.25" thickBot="1">
      <c r="A40" s="3"/>
      <c r="B40" s="3" t="s">
        <v>305</v>
      </c>
      <c r="C40" s="4">
        <v>2122</v>
      </c>
      <c r="D40" s="4">
        <v>1226</v>
      </c>
      <c r="E40" s="5">
        <v>531</v>
      </c>
      <c r="F40" s="5">
        <v>601</v>
      </c>
      <c r="G40" s="5">
        <v>65</v>
      </c>
      <c r="H40" s="5">
        <v>13</v>
      </c>
      <c r="I40" s="4">
        <v>1210</v>
      </c>
      <c r="J40" s="5">
        <v>16</v>
      </c>
      <c r="K40" s="5">
        <v>896</v>
      </c>
    </row>
    <row r="41" spans="1:11" ht="23.25" thickBot="1">
      <c r="A41" s="3"/>
      <c r="B41" s="3" t="s">
        <v>306</v>
      </c>
      <c r="C41" s="4">
        <v>2211</v>
      </c>
      <c r="D41" s="4">
        <v>1144</v>
      </c>
      <c r="E41" s="5">
        <v>545</v>
      </c>
      <c r="F41" s="5">
        <v>520</v>
      </c>
      <c r="G41" s="5">
        <v>53</v>
      </c>
      <c r="H41" s="5">
        <v>17</v>
      </c>
      <c r="I41" s="4">
        <v>1135</v>
      </c>
      <c r="J41" s="5">
        <v>9</v>
      </c>
      <c r="K41" s="4">
        <v>1067</v>
      </c>
    </row>
    <row r="42" spans="1:11" ht="23.25" thickBot="1">
      <c r="A42" s="3"/>
      <c r="B42" s="3" t="s">
        <v>307</v>
      </c>
      <c r="C42" s="4">
        <v>2434</v>
      </c>
      <c r="D42" s="4">
        <v>1399</v>
      </c>
      <c r="E42" s="5">
        <v>722</v>
      </c>
      <c r="F42" s="5">
        <v>582</v>
      </c>
      <c r="G42" s="5">
        <v>77</v>
      </c>
      <c r="H42" s="5">
        <v>8</v>
      </c>
      <c r="I42" s="4">
        <v>1389</v>
      </c>
      <c r="J42" s="5">
        <v>10</v>
      </c>
      <c r="K42" s="4">
        <v>1035</v>
      </c>
    </row>
    <row r="43" spans="1:11" ht="23.25" thickBot="1">
      <c r="A43" s="3"/>
      <c r="B43" s="3" t="s">
        <v>308</v>
      </c>
      <c r="C43" s="4">
        <v>2811</v>
      </c>
      <c r="D43" s="4">
        <v>1558</v>
      </c>
      <c r="E43" s="5">
        <v>783</v>
      </c>
      <c r="F43" s="5">
        <v>647</v>
      </c>
      <c r="G43" s="5">
        <v>103</v>
      </c>
      <c r="H43" s="5">
        <v>11</v>
      </c>
      <c r="I43" s="4">
        <v>1544</v>
      </c>
      <c r="J43" s="5">
        <v>14</v>
      </c>
      <c r="K43" s="4">
        <v>1253</v>
      </c>
    </row>
    <row r="44" spans="1:11" ht="23.25" thickBot="1">
      <c r="A44" s="3"/>
      <c r="B44" s="3" t="s">
        <v>309</v>
      </c>
      <c r="C44" s="4">
        <v>3216</v>
      </c>
      <c r="D44" s="4">
        <v>2048</v>
      </c>
      <c r="E44" s="4">
        <v>1014</v>
      </c>
      <c r="F44" s="5">
        <v>915</v>
      </c>
      <c r="G44" s="5">
        <v>98</v>
      </c>
      <c r="H44" s="5">
        <v>6</v>
      </c>
      <c r="I44" s="4">
        <v>2033</v>
      </c>
      <c r="J44" s="5">
        <v>15</v>
      </c>
      <c r="K44" s="4">
        <v>1168</v>
      </c>
    </row>
    <row r="45" spans="1:11" ht="23.25" thickBot="1">
      <c r="A45" s="3"/>
      <c r="B45" s="3" t="s">
        <v>310</v>
      </c>
      <c r="C45" s="4">
        <v>3315</v>
      </c>
      <c r="D45" s="4">
        <v>2121</v>
      </c>
      <c r="E45" s="5">
        <v>972</v>
      </c>
      <c r="F45" s="4">
        <v>1024</v>
      </c>
      <c r="G45" s="5">
        <v>104</v>
      </c>
      <c r="H45" s="5">
        <v>4</v>
      </c>
      <c r="I45" s="4">
        <v>2104</v>
      </c>
      <c r="J45" s="5">
        <v>17</v>
      </c>
      <c r="K45" s="4">
        <v>1194</v>
      </c>
    </row>
    <row r="46" spans="1:11" ht="23.25" thickBot="1">
      <c r="A46" s="3"/>
      <c r="B46" s="3" t="s">
        <v>311</v>
      </c>
      <c r="C46" s="4">
        <v>3204</v>
      </c>
      <c r="D46" s="4">
        <v>2099</v>
      </c>
      <c r="E46" s="4">
        <v>1051</v>
      </c>
      <c r="F46" s="5">
        <v>936</v>
      </c>
      <c r="G46" s="5">
        <v>92</v>
      </c>
      <c r="H46" s="5">
        <v>10</v>
      </c>
      <c r="I46" s="4">
        <v>2089</v>
      </c>
      <c r="J46" s="5">
        <v>10</v>
      </c>
      <c r="K46" s="4">
        <v>1105</v>
      </c>
    </row>
    <row r="47" spans="1:11" ht="23.25" thickBot="1">
      <c r="A47" s="3"/>
      <c r="B47" s="3" t="s">
        <v>312</v>
      </c>
      <c r="C47" s="4">
        <v>2627</v>
      </c>
      <c r="D47" s="4">
        <v>1620</v>
      </c>
      <c r="E47" s="5">
        <v>943</v>
      </c>
      <c r="F47" s="5">
        <v>559</v>
      </c>
      <c r="G47" s="5">
        <v>92</v>
      </c>
      <c r="H47" s="5">
        <v>15</v>
      </c>
      <c r="I47" s="4">
        <v>1609</v>
      </c>
      <c r="J47" s="5">
        <v>11</v>
      </c>
      <c r="K47" s="4">
        <v>1007</v>
      </c>
    </row>
    <row r="48" spans="1:11" ht="23.25" thickBot="1">
      <c r="A48" s="3"/>
      <c r="B48" s="3" t="s">
        <v>313</v>
      </c>
      <c r="C48" s="4">
        <v>2709</v>
      </c>
      <c r="D48" s="4">
        <v>1684</v>
      </c>
      <c r="E48" s="5">
        <v>987</v>
      </c>
      <c r="F48" s="5">
        <v>614</v>
      </c>
      <c r="G48" s="5">
        <v>60</v>
      </c>
      <c r="H48" s="5">
        <v>12</v>
      </c>
      <c r="I48" s="4">
        <v>1673</v>
      </c>
      <c r="J48" s="5">
        <v>11</v>
      </c>
      <c r="K48" s="4">
        <v>1025</v>
      </c>
    </row>
    <row r="49" spans="1:11" ht="17.25" thickBot="1">
      <c r="A49" s="3" t="s">
        <v>314</v>
      </c>
      <c r="B49" s="3" t="s">
        <v>20</v>
      </c>
      <c r="C49" s="4">
        <v>22887</v>
      </c>
      <c r="D49" s="4">
        <v>12617</v>
      </c>
      <c r="E49" s="4">
        <v>6882</v>
      </c>
      <c r="F49" s="4">
        <v>4786</v>
      </c>
      <c r="G49" s="5">
        <v>720</v>
      </c>
      <c r="H49" s="5">
        <v>105</v>
      </c>
      <c r="I49" s="4">
        <v>12493</v>
      </c>
      <c r="J49" s="5">
        <v>124</v>
      </c>
      <c r="K49" s="4">
        <v>10270</v>
      </c>
    </row>
    <row r="50" spans="1:11" ht="23.25" thickBot="1">
      <c r="A50" s="3"/>
      <c r="B50" s="3" t="s">
        <v>21</v>
      </c>
      <c r="C50" s="4">
        <v>3806</v>
      </c>
      <c r="D50" s="4">
        <v>3805</v>
      </c>
      <c r="E50" s="4">
        <v>2318</v>
      </c>
      <c r="F50" s="4">
        <v>1250</v>
      </c>
      <c r="G50" s="5">
        <v>189</v>
      </c>
      <c r="H50" s="5">
        <v>24</v>
      </c>
      <c r="I50" s="4">
        <v>3781</v>
      </c>
      <c r="J50" s="5">
        <v>24</v>
      </c>
      <c r="K50" s="5">
        <v>1</v>
      </c>
    </row>
    <row r="51" spans="1:11" ht="17.25" thickBot="1">
      <c r="A51" s="3"/>
      <c r="B51" s="3" t="s">
        <v>315</v>
      </c>
      <c r="C51" s="4">
        <v>1836</v>
      </c>
      <c r="D51" s="4">
        <v>1071</v>
      </c>
      <c r="E51" s="5">
        <v>579</v>
      </c>
      <c r="F51" s="5">
        <v>407</v>
      </c>
      <c r="G51" s="5">
        <v>66</v>
      </c>
      <c r="H51" s="5">
        <v>7</v>
      </c>
      <c r="I51" s="4">
        <v>1059</v>
      </c>
      <c r="J51" s="5">
        <v>12</v>
      </c>
      <c r="K51" s="5">
        <v>765</v>
      </c>
    </row>
    <row r="52" spans="1:11" ht="17.25" thickBot="1">
      <c r="A52" s="3"/>
      <c r="B52" s="3" t="s">
        <v>316</v>
      </c>
      <c r="C52" s="4">
        <v>2975</v>
      </c>
      <c r="D52" s="4">
        <v>2069</v>
      </c>
      <c r="E52" s="4">
        <v>1045</v>
      </c>
      <c r="F52" s="5">
        <v>875</v>
      </c>
      <c r="G52" s="5">
        <v>116</v>
      </c>
      <c r="H52" s="5">
        <v>16</v>
      </c>
      <c r="I52" s="4">
        <v>2052</v>
      </c>
      <c r="J52" s="5">
        <v>17</v>
      </c>
      <c r="K52" s="5">
        <v>906</v>
      </c>
    </row>
    <row r="53" spans="1:11" ht="17.25" thickBot="1">
      <c r="A53" s="3"/>
      <c r="B53" s="3" t="s">
        <v>317</v>
      </c>
      <c r="C53" s="4">
        <v>2880</v>
      </c>
      <c r="D53" s="4">
        <v>1077</v>
      </c>
      <c r="E53" s="5">
        <v>531</v>
      </c>
      <c r="F53" s="5">
        <v>460</v>
      </c>
      <c r="G53" s="5">
        <v>62</v>
      </c>
      <c r="H53" s="5">
        <v>12</v>
      </c>
      <c r="I53" s="4">
        <v>1065</v>
      </c>
      <c r="J53" s="5">
        <v>12</v>
      </c>
      <c r="K53" s="4">
        <v>1803</v>
      </c>
    </row>
    <row r="54" spans="1:11" ht="17.25" thickBot="1">
      <c r="A54" s="3"/>
      <c r="B54" s="3" t="s">
        <v>318</v>
      </c>
      <c r="C54" s="4">
        <v>2917</v>
      </c>
      <c r="D54" s="4">
        <v>1848</v>
      </c>
      <c r="E54" s="5">
        <v>993</v>
      </c>
      <c r="F54" s="5">
        <v>702</v>
      </c>
      <c r="G54" s="5">
        <v>118</v>
      </c>
      <c r="H54" s="5">
        <v>16</v>
      </c>
      <c r="I54" s="4">
        <v>1829</v>
      </c>
      <c r="J54" s="5">
        <v>19</v>
      </c>
      <c r="K54" s="4">
        <v>1069</v>
      </c>
    </row>
    <row r="55" spans="1:11" ht="17.25" thickBot="1">
      <c r="A55" s="3"/>
      <c r="B55" s="3" t="s">
        <v>319</v>
      </c>
      <c r="C55" s="4">
        <v>3339</v>
      </c>
      <c r="D55" s="5">
        <v>902</v>
      </c>
      <c r="E55" s="5">
        <v>472</v>
      </c>
      <c r="F55" s="5">
        <v>334</v>
      </c>
      <c r="G55" s="5">
        <v>67</v>
      </c>
      <c r="H55" s="5">
        <v>13</v>
      </c>
      <c r="I55" s="5">
        <v>886</v>
      </c>
      <c r="J55" s="5">
        <v>16</v>
      </c>
      <c r="K55" s="4">
        <v>2437</v>
      </c>
    </row>
    <row r="56" spans="1:11" ht="17.25" thickBot="1">
      <c r="A56" s="3"/>
      <c r="B56" s="3" t="s">
        <v>320</v>
      </c>
      <c r="C56" s="4">
        <v>3212</v>
      </c>
      <c r="D56" s="5">
        <v>841</v>
      </c>
      <c r="E56" s="5">
        <v>474</v>
      </c>
      <c r="F56" s="5">
        <v>282</v>
      </c>
      <c r="G56" s="5">
        <v>59</v>
      </c>
      <c r="H56" s="5">
        <v>14</v>
      </c>
      <c r="I56" s="5">
        <v>829</v>
      </c>
      <c r="J56" s="5">
        <v>12</v>
      </c>
      <c r="K56" s="4">
        <v>2371</v>
      </c>
    </row>
    <row r="57" spans="1:11" ht="17.25" thickBot="1">
      <c r="A57" s="3"/>
      <c r="B57" s="3" t="s">
        <v>321</v>
      </c>
      <c r="C57" s="4">
        <v>1922</v>
      </c>
      <c r="D57" s="4">
        <v>1004</v>
      </c>
      <c r="E57" s="5">
        <v>470</v>
      </c>
      <c r="F57" s="5">
        <v>476</v>
      </c>
      <c r="G57" s="5">
        <v>43</v>
      </c>
      <c r="H57" s="5">
        <v>3</v>
      </c>
      <c r="I57" s="5">
        <v>992</v>
      </c>
      <c r="J57" s="5">
        <v>12</v>
      </c>
      <c r="K57" s="5">
        <v>918</v>
      </c>
    </row>
    <row r="58" spans="1:11" ht="17.25" thickBot="1">
      <c r="A58" s="3" t="s">
        <v>322</v>
      </c>
      <c r="B58" s="3" t="s">
        <v>20</v>
      </c>
      <c r="C58" s="4">
        <v>22136</v>
      </c>
      <c r="D58" s="4">
        <v>15503</v>
      </c>
      <c r="E58" s="4">
        <v>9284</v>
      </c>
      <c r="F58" s="4">
        <v>4839</v>
      </c>
      <c r="G58" s="4">
        <v>1090</v>
      </c>
      <c r="H58" s="5">
        <v>80</v>
      </c>
      <c r="I58" s="4">
        <v>15293</v>
      </c>
      <c r="J58" s="5">
        <v>210</v>
      </c>
      <c r="K58" s="4">
        <v>6633</v>
      </c>
    </row>
    <row r="59" spans="1:11" ht="23.25" thickBot="1">
      <c r="A59" s="3"/>
      <c r="B59" s="3" t="s">
        <v>21</v>
      </c>
      <c r="C59" s="4">
        <v>5647</v>
      </c>
      <c r="D59" s="4">
        <v>5647</v>
      </c>
      <c r="E59" s="4">
        <v>3815</v>
      </c>
      <c r="F59" s="4">
        <v>1413</v>
      </c>
      <c r="G59" s="5">
        <v>324</v>
      </c>
      <c r="H59" s="5">
        <v>26</v>
      </c>
      <c r="I59" s="4">
        <v>5578</v>
      </c>
      <c r="J59" s="5">
        <v>69</v>
      </c>
      <c r="K59" s="5">
        <v>0</v>
      </c>
    </row>
    <row r="60" spans="1:11" ht="23.25" thickBot="1">
      <c r="A60" s="3"/>
      <c r="B60" s="3" t="s">
        <v>323</v>
      </c>
      <c r="C60" s="4">
        <v>2821</v>
      </c>
      <c r="D60" s="4">
        <v>1660</v>
      </c>
      <c r="E60" s="5">
        <v>936</v>
      </c>
      <c r="F60" s="5">
        <v>555</v>
      </c>
      <c r="G60" s="5">
        <v>143</v>
      </c>
      <c r="H60" s="5">
        <v>9</v>
      </c>
      <c r="I60" s="4">
        <v>1643</v>
      </c>
      <c r="J60" s="5">
        <v>17</v>
      </c>
      <c r="K60" s="4">
        <v>1161</v>
      </c>
    </row>
    <row r="61" spans="1:11" ht="23.25" thickBot="1">
      <c r="A61" s="3"/>
      <c r="B61" s="3" t="s">
        <v>324</v>
      </c>
      <c r="C61" s="4">
        <v>3975</v>
      </c>
      <c r="D61" s="4">
        <v>2554</v>
      </c>
      <c r="E61" s="4">
        <v>1509</v>
      </c>
      <c r="F61" s="5">
        <v>822</v>
      </c>
      <c r="G61" s="5">
        <v>181</v>
      </c>
      <c r="H61" s="5">
        <v>16</v>
      </c>
      <c r="I61" s="4">
        <v>2528</v>
      </c>
      <c r="J61" s="5">
        <v>26</v>
      </c>
      <c r="K61" s="4">
        <v>1421</v>
      </c>
    </row>
    <row r="62" spans="1:11" ht="23.25" thickBot="1">
      <c r="A62" s="3"/>
      <c r="B62" s="3" t="s">
        <v>325</v>
      </c>
      <c r="C62" s="4">
        <v>3313</v>
      </c>
      <c r="D62" s="4">
        <v>1912</v>
      </c>
      <c r="E62" s="4">
        <v>1094</v>
      </c>
      <c r="F62" s="5">
        <v>627</v>
      </c>
      <c r="G62" s="5">
        <v>153</v>
      </c>
      <c r="H62" s="5">
        <v>13</v>
      </c>
      <c r="I62" s="4">
        <v>1887</v>
      </c>
      <c r="J62" s="5">
        <v>25</v>
      </c>
      <c r="K62" s="4">
        <v>1401</v>
      </c>
    </row>
    <row r="63" spans="1:11" ht="23.25" thickBot="1">
      <c r="A63" s="3"/>
      <c r="B63" s="3" t="s">
        <v>326</v>
      </c>
      <c r="C63" s="4">
        <v>2592</v>
      </c>
      <c r="D63" s="4">
        <v>1243</v>
      </c>
      <c r="E63" s="5">
        <v>569</v>
      </c>
      <c r="F63" s="5">
        <v>499</v>
      </c>
      <c r="G63" s="5">
        <v>128</v>
      </c>
      <c r="H63" s="5">
        <v>8</v>
      </c>
      <c r="I63" s="4">
        <v>1204</v>
      </c>
      <c r="J63" s="5">
        <v>39</v>
      </c>
      <c r="K63" s="4">
        <v>1349</v>
      </c>
    </row>
    <row r="64" spans="1:11" ht="23.25" thickBot="1">
      <c r="A64" s="3"/>
      <c r="B64" s="3" t="s">
        <v>327</v>
      </c>
      <c r="C64" s="4">
        <v>3788</v>
      </c>
      <c r="D64" s="4">
        <v>2487</v>
      </c>
      <c r="E64" s="4">
        <v>1361</v>
      </c>
      <c r="F64" s="5">
        <v>923</v>
      </c>
      <c r="G64" s="5">
        <v>161</v>
      </c>
      <c r="H64" s="5">
        <v>8</v>
      </c>
      <c r="I64" s="4">
        <v>2453</v>
      </c>
      <c r="J64" s="5">
        <v>34</v>
      </c>
      <c r="K64" s="4">
        <v>1301</v>
      </c>
    </row>
    <row r="65" spans="1:11" ht="17.25" thickBot="1">
      <c r="A65" s="3" t="s">
        <v>328</v>
      </c>
      <c r="B65" s="3" t="s">
        <v>20</v>
      </c>
      <c r="C65" s="4">
        <v>21416</v>
      </c>
      <c r="D65" s="4">
        <v>14311</v>
      </c>
      <c r="E65" s="4">
        <v>8054</v>
      </c>
      <c r="F65" s="4">
        <v>5190</v>
      </c>
      <c r="G65" s="5">
        <v>868</v>
      </c>
      <c r="H65" s="5">
        <v>63</v>
      </c>
      <c r="I65" s="4">
        <v>14175</v>
      </c>
      <c r="J65" s="5">
        <v>136</v>
      </c>
      <c r="K65" s="4">
        <v>7105</v>
      </c>
    </row>
    <row r="66" spans="1:11" ht="23.25" thickBot="1">
      <c r="A66" s="3"/>
      <c r="B66" s="3" t="s">
        <v>21</v>
      </c>
      <c r="C66" s="4">
        <v>4058</v>
      </c>
      <c r="D66" s="4">
        <v>4056</v>
      </c>
      <c r="E66" s="4">
        <v>2505</v>
      </c>
      <c r="F66" s="4">
        <v>1296</v>
      </c>
      <c r="G66" s="5">
        <v>218</v>
      </c>
      <c r="H66" s="5">
        <v>7</v>
      </c>
      <c r="I66" s="4">
        <v>4026</v>
      </c>
      <c r="J66" s="5">
        <v>30</v>
      </c>
      <c r="K66" s="5">
        <v>2</v>
      </c>
    </row>
    <row r="67" spans="1:11" ht="23.25" thickBot="1">
      <c r="A67" s="3"/>
      <c r="B67" s="3" t="s">
        <v>329</v>
      </c>
      <c r="C67" s="4">
        <v>3290</v>
      </c>
      <c r="D67" s="4">
        <v>2161</v>
      </c>
      <c r="E67" s="4">
        <v>1117</v>
      </c>
      <c r="F67" s="5">
        <v>912</v>
      </c>
      <c r="G67" s="5">
        <v>104</v>
      </c>
      <c r="H67" s="5">
        <v>11</v>
      </c>
      <c r="I67" s="4">
        <v>2144</v>
      </c>
      <c r="J67" s="5">
        <v>17</v>
      </c>
      <c r="K67" s="4">
        <v>1129</v>
      </c>
    </row>
    <row r="68" spans="1:11" ht="23.25" thickBot="1">
      <c r="A68" s="3"/>
      <c r="B68" s="3" t="s">
        <v>330</v>
      </c>
      <c r="C68" s="4">
        <v>2255</v>
      </c>
      <c r="D68" s="4">
        <v>1409</v>
      </c>
      <c r="E68" s="5">
        <v>733</v>
      </c>
      <c r="F68" s="5">
        <v>557</v>
      </c>
      <c r="G68" s="5">
        <v>93</v>
      </c>
      <c r="H68" s="5">
        <v>6</v>
      </c>
      <c r="I68" s="4">
        <v>1389</v>
      </c>
      <c r="J68" s="5">
        <v>20</v>
      </c>
      <c r="K68" s="5">
        <v>846</v>
      </c>
    </row>
    <row r="69" spans="1:11" ht="23.25" thickBot="1">
      <c r="A69" s="3"/>
      <c r="B69" s="3" t="s">
        <v>331</v>
      </c>
      <c r="C69" s="4">
        <v>2550</v>
      </c>
      <c r="D69" s="4">
        <v>1206</v>
      </c>
      <c r="E69" s="5">
        <v>645</v>
      </c>
      <c r="F69" s="5">
        <v>444</v>
      </c>
      <c r="G69" s="5">
        <v>88</v>
      </c>
      <c r="H69" s="5">
        <v>7</v>
      </c>
      <c r="I69" s="4">
        <v>1184</v>
      </c>
      <c r="J69" s="5">
        <v>22</v>
      </c>
      <c r="K69" s="4">
        <v>1344</v>
      </c>
    </row>
    <row r="70" spans="1:11" ht="23.25" thickBot="1">
      <c r="A70" s="3"/>
      <c r="B70" s="3" t="s">
        <v>332</v>
      </c>
      <c r="C70" s="4">
        <v>3020</v>
      </c>
      <c r="D70" s="4">
        <v>1740</v>
      </c>
      <c r="E70" s="5">
        <v>860</v>
      </c>
      <c r="F70" s="5">
        <v>752</v>
      </c>
      <c r="G70" s="5">
        <v>101</v>
      </c>
      <c r="H70" s="5">
        <v>11</v>
      </c>
      <c r="I70" s="4">
        <v>1724</v>
      </c>
      <c r="J70" s="5">
        <v>16</v>
      </c>
      <c r="K70" s="4">
        <v>1280</v>
      </c>
    </row>
    <row r="71" spans="1:11" ht="23.25" thickBot="1">
      <c r="A71" s="3"/>
      <c r="B71" s="3" t="s">
        <v>333</v>
      </c>
      <c r="C71" s="4">
        <v>2769</v>
      </c>
      <c r="D71" s="4">
        <v>1476</v>
      </c>
      <c r="E71" s="5">
        <v>757</v>
      </c>
      <c r="F71" s="5">
        <v>580</v>
      </c>
      <c r="G71" s="5">
        <v>119</v>
      </c>
      <c r="H71" s="5">
        <v>10</v>
      </c>
      <c r="I71" s="4">
        <v>1466</v>
      </c>
      <c r="J71" s="5">
        <v>10</v>
      </c>
      <c r="K71" s="4">
        <v>1293</v>
      </c>
    </row>
    <row r="72" spans="1:11" ht="23.25" thickBot="1">
      <c r="A72" s="3"/>
      <c r="B72" s="3" t="s">
        <v>334</v>
      </c>
      <c r="C72" s="4">
        <v>3474</v>
      </c>
      <c r="D72" s="4">
        <v>2263</v>
      </c>
      <c r="E72" s="4">
        <v>1437</v>
      </c>
      <c r="F72" s="5">
        <v>649</v>
      </c>
      <c r="G72" s="5">
        <v>145</v>
      </c>
      <c r="H72" s="5">
        <v>11</v>
      </c>
      <c r="I72" s="4">
        <v>2242</v>
      </c>
      <c r="J72" s="5">
        <v>21</v>
      </c>
      <c r="K72" s="4">
        <v>1211</v>
      </c>
    </row>
    <row r="73" spans="1:11" ht="17.25" thickBot="1">
      <c r="A73" s="3" t="s">
        <v>335</v>
      </c>
      <c r="B73" s="3" t="s">
        <v>20</v>
      </c>
      <c r="C73" s="4">
        <v>20619</v>
      </c>
      <c r="D73" s="4">
        <v>14912</v>
      </c>
      <c r="E73" s="4">
        <v>8944</v>
      </c>
      <c r="F73" s="4">
        <v>4966</v>
      </c>
      <c r="G73" s="5">
        <v>848</v>
      </c>
      <c r="H73" s="5">
        <v>61</v>
      </c>
      <c r="I73" s="4">
        <v>14819</v>
      </c>
      <c r="J73" s="5">
        <v>93</v>
      </c>
      <c r="K73" s="4">
        <v>5707</v>
      </c>
    </row>
    <row r="74" spans="1:11" ht="23.25" thickBot="1">
      <c r="A74" s="3"/>
      <c r="B74" s="3" t="s">
        <v>21</v>
      </c>
      <c r="C74" s="4">
        <v>4991</v>
      </c>
      <c r="D74" s="4">
        <v>4991</v>
      </c>
      <c r="E74" s="4">
        <v>3252</v>
      </c>
      <c r="F74" s="4">
        <v>1473</v>
      </c>
      <c r="G74" s="5">
        <v>228</v>
      </c>
      <c r="H74" s="5">
        <v>20</v>
      </c>
      <c r="I74" s="4">
        <v>4973</v>
      </c>
      <c r="J74" s="5">
        <v>18</v>
      </c>
      <c r="K74" s="5">
        <v>0</v>
      </c>
    </row>
    <row r="75" spans="1:11" ht="23.25" thickBot="1">
      <c r="A75" s="3"/>
      <c r="B75" s="3" t="s">
        <v>336</v>
      </c>
      <c r="C75" s="4">
        <v>2529</v>
      </c>
      <c r="D75" s="4">
        <v>1538</v>
      </c>
      <c r="E75" s="5">
        <v>777</v>
      </c>
      <c r="F75" s="5">
        <v>636</v>
      </c>
      <c r="G75" s="5">
        <v>99</v>
      </c>
      <c r="H75" s="5">
        <v>13</v>
      </c>
      <c r="I75" s="4">
        <v>1525</v>
      </c>
      <c r="J75" s="5">
        <v>13</v>
      </c>
      <c r="K75" s="5">
        <v>991</v>
      </c>
    </row>
    <row r="76" spans="1:11" ht="23.25" thickBot="1">
      <c r="A76" s="3"/>
      <c r="B76" s="3" t="s">
        <v>337</v>
      </c>
      <c r="C76" s="4">
        <v>2434</v>
      </c>
      <c r="D76" s="4">
        <v>1480</v>
      </c>
      <c r="E76" s="5">
        <v>768</v>
      </c>
      <c r="F76" s="5">
        <v>604</v>
      </c>
      <c r="G76" s="5">
        <v>94</v>
      </c>
      <c r="H76" s="5">
        <v>4</v>
      </c>
      <c r="I76" s="4">
        <v>1470</v>
      </c>
      <c r="J76" s="5">
        <v>10</v>
      </c>
      <c r="K76" s="5">
        <v>954</v>
      </c>
    </row>
    <row r="77" spans="1:11" ht="23.25" thickBot="1">
      <c r="A77" s="3"/>
      <c r="B77" s="3" t="s">
        <v>338</v>
      </c>
      <c r="C77" s="4">
        <v>3458</v>
      </c>
      <c r="D77" s="4">
        <v>2360</v>
      </c>
      <c r="E77" s="4">
        <v>1479</v>
      </c>
      <c r="F77" s="5">
        <v>733</v>
      </c>
      <c r="G77" s="5">
        <v>131</v>
      </c>
      <c r="H77" s="5">
        <v>3</v>
      </c>
      <c r="I77" s="4">
        <v>2346</v>
      </c>
      <c r="J77" s="5">
        <v>14</v>
      </c>
      <c r="K77" s="4">
        <v>1098</v>
      </c>
    </row>
    <row r="78" spans="1:11" ht="23.25" thickBot="1">
      <c r="A78" s="3"/>
      <c r="B78" s="3" t="s">
        <v>339</v>
      </c>
      <c r="C78" s="4">
        <v>4809</v>
      </c>
      <c r="D78" s="4">
        <v>3077</v>
      </c>
      <c r="E78" s="4">
        <v>1830</v>
      </c>
      <c r="F78" s="4">
        <v>1014</v>
      </c>
      <c r="G78" s="5">
        <v>201</v>
      </c>
      <c r="H78" s="5">
        <v>11</v>
      </c>
      <c r="I78" s="4">
        <v>3056</v>
      </c>
      <c r="J78" s="5">
        <v>21</v>
      </c>
      <c r="K78" s="4">
        <v>1732</v>
      </c>
    </row>
    <row r="79" spans="1:11" ht="23.25" thickBot="1">
      <c r="A79" s="3"/>
      <c r="B79" s="3" t="s">
        <v>340</v>
      </c>
      <c r="C79" s="4">
        <v>2398</v>
      </c>
      <c r="D79" s="4">
        <v>1466</v>
      </c>
      <c r="E79" s="5">
        <v>838</v>
      </c>
      <c r="F79" s="5">
        <v>506</v>
      </c>
      <c r="G79" s="5">
        <v>95</v>
      </c>
      <c r="H79" s="5">
        <v>10</v>
      </c>
      <c r="I79" s="4">
        <v>1449</v>
      </c>
      <c r="J79" s="5">
        <v>17</v>
      </c>
      <c r="K79" s="5">
        <v>932</v>
      </c>
    </row>
    <row r="80" spans="1:11" ht="17.25" thickBot="1">
      <c r="A80" s="3" t="s">
        <v>341</v>
      </c>
      <c r="B80" s="3" t="s">
        <v>20</v>
      </c>
      <c r="C80" s="4">
        <v>23957</v>
      </c>
      <c r="D80" s="4">
        <v>16257</v>
      </c>
      <c r="E80" s="4">
        <v>8942</v>
      </c>
      <c r="F80" s="4">
        <v>5982</v>
      </c>
      <c r="G80" s="4">
        <v>1045</v>
      </c>
      <c r="H80" s="5">
        <v>89</v>
      </c>
      <c r="I80" s="4">
        <v>16058</v>
      </c>
      <c r="J80" s="5">
        <v>199</v>
      </c>
      <c r="K80" s="4">
        <v>7700</v>
      </c>
    </row>
    <row r="81" spans="1:11" ht="23.25" thickBot="1">
      <c r="A81" s="3"/>
      <c r="B81" s="3" t="s">
        <v>21</v>
      </c>
      <c r="C81" s="4">
        <v>3603</v>
      </c>
      <c r="D81" s="4">
        <v>3603</v>
      </c>
      <c r="E81" s="4">
        <v>2207</v>
      </c>
      <c r="F81" s="4">
        <v>1103</v>
      </c>
      <c r="G81" s="5">
        <v>235</v>
      </c>
      <c r="H81" s="5">
        <v>18</v>
      </c>
      <c r="I81" s="4">
        <v>3563</v>
      </c>
      <c r="J81" s="5">
        <v>40</v>
      </c>
      <c r="K81" s="5">
        <v>0</v>
      </c>
    </row>
    <row r="82" spans="1:11" ht="23.25" thickBot="1">
      <c r="A82" s="3"/>
      <c r="B82" s="3" t="s">
        <v>342</v>
      </c>
      <c r="C82" s="4">
        <v>3577</v>
      </c>
      <c r="D82" s="4">
        <v>1660</v>
      </c>
      <c r="E82" s="5">
        <v>780</v>
      </c>
      <c r="F82" s="5">
        <v>679</v>
      </c>
      <c r="G82" s="5">
        <v>138</v>
      </c>
      <c r="H82" s="5">
        <v>15</v>
      </c>
      <c r="I82" s="4">
        <v>1612</v>
      </c>
      <c r="J82" s="5">
        <v>48</v>
      </c>
      <c r="K82" s="4">
        <v>1917</v>
      </c>
    </row>
    <row r="83" spans="1:11" ht="23.25" thickBot="1">
      <c r="A83" s="3"/>
      <c r="B83" s="3" t="s">
        <v>343</v>
      </c>
      <c r="C83" s="4">
        <v>3732</v>
      </c>
      <c r="D83" s="4">
        <v>2311</v>
      </c>
      <c r="E83" s="4">
        <v>1036</v>
      </c>
      <c r="F83" s="4">
        <v>1125</v>
      </c>
      <c r="G83" s="5">
        <v>128</v>
      </c>
      <c r="H83" s="5">
        <v>7</v>
      </c>
      <c r="I83" s="4">
        <v>2296</v>
      </c>
      <c r="J83" s="5">
        <v>15</v>
      </c>
      <c r="K83" s="4">
        <v>1421</v>
      </c>
    </row>
    <row r="84" spans="1:11" ht="23.25" thickBot="1">
      <c r="A84" s="3"/>
      <c r="B84" s="3" t="s">
        <v>344</v>
      </c>
      <c r="C84" s="4">
        <v>2006</v>
      </c>
      <c r="D84" s="4">
        <v>1403</v>
      </c>
      <c r="E84" s="5">
        <v>798</v>
      </c>
      <c r="F84" s="5">
        <v>485</v>
      </c>
      <c r="G84" s="5">
        <v>95</v>
      </c>
      <c r="H84" s="5">
        <v>10</v>
      </c>
      <c r="I84" s="4">
        <v>1388</v>
      </c>
      <c r="J84" s="5">
        <v>15</v>
      </c>
      <c r="K84" s="5">
        <v>603</v>
      </c>
    </row>
    <row r="85" spans="1:11" ht="23.25" thickBot="1">
      <c r="A85" s="3"/>
      <c r="B85" s="3" t="s">
        <v>345</v>
      </c>
      <c r="C85" s="4">
        <v>2774</v>
      </c>
      <c r="D85" s="4">
        <v>1966</v>
      </c>
      <c r="E85" s="4">
        <v>1088</v>
      </c>
      <c r="F85" s="5">
        <v>727</v>
      </c>
      <c r="G85" s="5">
        <v>125</v>
      </c>
      <c r="H85" s="5">
        <v>6</v>
      </c>
      <c r="I85" s="4">
        <v>1946</v>
      </c>
      <c r="J85" s="5">
        <v>20</v>
      </c>
      <c r="K85" s="5">
        <v>808</v>
      </c>
    </row>
    <row r="86" spans="1:11" ht="23.25" thickBot="1">
      <c r="A86" s="3"/>
      <c r="B86" s="3" t="s">
        <v>346</v>
      </c>
      <c r="C86" s="4">
        <v>2879</v>
      </c>
      <c r="D86" s="4">
        <v>2078</v>
      </c>
      <c r="E86" s="4">
        <v>1177</v>
      </c>
      <c r="F86" s="5">
        <v>758</v>
      </c>
      <c r="G86" s="5">
        <v>112</v>
      </c>
      <c r="H86" s="5">
        <v>10</v>
      </c>
      <c r="I86" s="4">
        <v>2057</v>
      </c>
      <c r="J86" s="5">
        <v>21</v>
      </c>
      <c r="K86" s="5">
        <v>801</v>
      </c>
    </row>
    <row r="87" spans="1:11" ht="23.25" thickBot="1">
      <c r="A87" s="3"/>
      <c r="B87" s="3" t="s">
        <v>347</v>
      </c>
      <c r="C87" s="4">
        <v>2357</v>
      </c>
      <c r="D87" s="4">
        <v>1404</v>
      </c>
      <c r="E87" s="5">
        <v>843</v>
      </c>
      <c r="F87" s="5">
        <v>439</v>
      </c>
      <c r="G87" s="5">
        <v>95</v>
      </c>
      <c r="H87" s="5">
        <v>10</v>
      </c>
      <c r="I87" s="4">
        <v>1387</v>
      </c>
      <c r="J87" s="5">
        <v>17</v>
      </c>
      <c r="K87" s="5">
        <v>953</v>
      </c>
    </row>
    <row r="88" spans="1:11" ht="23.25" thickBot="1">
      <c r="A88" s="3"/>
      <c r="B88" s="3" t="s">
        <v>348</v>
      </c>
      <c r="C88" s="4">
        <v>3029</v>
      </c>
      <c r="D88" s="4">
        <v>1832</v>
      </c>
      <c r="E88" s="4">
        <v>1013</v>
      </c>
      <c r="F88" s="5">
        <v>666</v>
      </c>
      <c r="G88" s="5">
        <v>117</v>
      </c>
      <c r="H88" s="5">
        <v>13</v>
      </c>
      <c r="I88" s="4">
        <v>1809</v>
      </c>
      <c r="J88" s="5">
        <v>23</v>
      </c>
      <c r="K88" s="4">
        <v>1197</v>
      </c>
    </row>
    <row r="89" spans="1:11" ht="23.25" thickBot="1">
      <c r="A89" s="3" t="s">
        <v>85</v>
      </c>
      <c r="B89" s="3"/>
      <c r="C89" s="5">
        <v>0</v>
      </c>
      <c r="D89" s="5">
        <v>5</v>
      </c>
      <c r="E89" s="5">
        <v>3</v>
      </c>
      <c r="F89" s="5">
        <v>0</v>
      </c>
      <c r="G89" s="5">
        <v>1</v>
      </c>
      <c r="H89" s="5">
        <v>0</v>
      </c>
      <c r="I89" s="5">
        <v>4</v>
      </c>
      <c r="J89" s="5">
        <v>1</v>
      </c>
      <c r="K89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1B9F-E380-4235-9FB3-25066BEDB24D}">
  <dimension ref="A1:Y107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349</v>
      </c>
      <c r="F3" s="2" t="s">
        <v>350</v>
      </c>
      <c r="G3" s="2" t="s">
        <v>351</v>
      </c>
      <c r="H3" s="2" t="s">
        <v>352</v>
      </c>
      <c r="I3" s="17"/>
      <c r="J3" s="2"/>
      <c r="K3" s="17"/>
      <c r="T3" s="7"/>
      <c r="U3" s="9" t="s">
        <v>3877</v>
      </c>
      <c r="V3" s="10" t="str">
        <f>E3</f>
        <v>김태년</v>
      </c>
      <c r="W3" s="11" t="str">
        <f>F3</f>
        <v>염오봉</v>
      </c>
    </row>
    <row r="4" spans="1:25" ht="17.25" thickBot="1">
      <c r="A4" s="3" t="s">
        <v>14</v>
      </c>
      <c r="B4" s="3"/>
      <c r="C4" s="4">
        <v>205299</v>
      </c>
      <c r="D4" s="4">
        <v>129551</v>
      </c>
      <c r="E4" s="4">
        <v>76830</v>
      </c>
      <c r="F4" s="4">
        <v>45617</v>
      </c>
      <c r="G4" s="4">
        <v>3785</v>
      </c>
      <c r="H4" s="4">
        <v>1151</v>
      </c>
      <c r="I4" s="4">
        <v>127383</v>
      </c>
      <c r="J4" s="4">
        <v>2168</v>
      </c>
      <c r="K4" s="4">
        <v>75748</v>
      </c>
      <c r="T4" s="7" t="s">
        <v>3880</v>
      </c>
      <c r="U4" s="13">
        <f>D4</f>
        <v>129551</v>
      </c>
      <c r="V4" s="13">
        <f t="shared" ref="V4:W4" si="0">E4</f>
        <v>76830</v>
      </c>
      <c r="W4" s="13">
        <f t="shared" si="0"/>
        <v>45617</v>
      </c>
    </row>
    <row r="5" spans="1:25" ht="23.25" thickBot="1">
      <c r="A5" s="3" t="s">
        <v>15</v>
      </c>
      <c r="B5" s="3"/>
      <c r="C5" s="5">
        <v>298</v>
      </c>
      <c r="D5" s="5">
        <v>273</v>
      </c>
      <c r="E5" s="5">
        <v>150</v>
      </c>
      <c r="F5" s="5">
        <v>93</v>
      </c>
      <c r="G5" s="5">
        <v>11</v>
      </c>
      <c r="H5" s="5">
        <v>6</v>
      </c>
      <c r="I5" s="5">
        <v>260</v>
      </c>
      <c r="J5" s="5">
        <v>13</v>
      </c>
      <c r="K5" s="5">
        <v>25</v>
      </c>
      <c r="T5" s="7" t="s">
        <v>3881</v>
      </c>
      <c r="U5" s="14" t="s">
        <v>3882</v>
      </c>
      <c r="V5" s="14">
        <f>V4/U4</f>
        <v>0.59304829758164734</v>
      </c>
      <c r="W5" s="14">
        <f>W4/U4</f>
        <v>0.35211615502774968</v>
      </c>
      <c r="Y5" s="7" t="str" cm="1">
        <f t="array" aca="1" ref="Y5" ca="1">MID(CELL("filename",A1),FIND("]",CELL("filename",A1))+1,255)</f>
        <v>성남시수정구</v>
      </c>
    </row>
    <row r="6" spans="1:25" ht="23.25" thickBot="1">
      <c r="A6" s="3" t="s">
        <v>16</v>
      </c>
      <c r="B6" s="3"/>
      <c r="C6" s="4">
        <v>13429</v>
      </c>
      <c r="D6" s="4">
        <v>13413</v>
      </c>
      <c r="E6" s="4">
        <v>8794</v>
      </c>
      <c r="F6" s="4">
        <v>3791</v>
      </c>
      <c r="G6" s="5">
        <v>455</v>
      </c>
      <c r="H6" s="5">
        <v>126</v>
      </c>
      <c r="I6" s="4">
        <v>13166</v>
      </c>
      <c r="J6" s="5">
        <v>247</v>
      </c>
      <c r="K6" s="5">
        <v>16</v>
      </c>
      <c r="T6" s="7" t="s">
        <v>3883</v>
      </c>
      <c r="U6" s="13">
        <f>U8+U7</f>
        <v>56103</v>
      </c>
      <c r="V6" s="13">
        <f t="shared" ref="V6:W6" si="1">V8+V7</f>
        <v>36516</v>
      </c>
      <c r="W6" s="13">
        <f t="shared" si="1"/>
        <v>16765</v>
      </c>
      <c r="Y6" s="13">
        <f>V6-W6</f>
        <v>19751</v>
      </c>
    </row>
    <row r="7" spans="1:25" ht="23.25" thickBot="1">
      <c r="A7" s="3" t="s">
        <v>17</v>
      </c>
      <c r="B7" s="3"/>
      <c r="C7" s="5">
        <v>717</v>
      </c>
      <c r="D7" s="5">
        <v>198</v>
      </c>
      <c r="E7" s="5">
        <v>144</v>
      </c>
      <c r="F7" s="5">
        <v>49</v>
      </c>
      <c r="G7" s="5">
        <v>5</v>
      </c>
      <c r="H7" s="5">
        <v>0</v>
      </c>
      <c r="I7" s="5">
        <v>198</v>
      </c>
      <c r="J7" s="5">
        <v>0</v>
      </c>
      <c r="K7" s="5">
        <v>519</v>
      </c>
      <c r="T7" s="7" t="s">
        <v>3878</v>
      </c>
      <c r="U7" s="12">
        <f>SUMIF($B:$B,"관내사전투표",D:D)</f>
        <v>42690</v>
      </c>
      <c r="V7" s="12">
        <f>SUMIF($B:$B,"관내사전투표",E:E)</f>
        <v>27722</v>
      </c>
      <c r="W7" s="12">
        <f>SUMIF($B:$B,"관내사전투표",F:F)</f>
        <v>12974</v>
      </c>
      <c r="Y7" s="12">
        <f>V7-W7</f>
        <v>14748</v>
      </c>
    </row>
    <row r="8" spans="1:25" ht="23.25" thickBot="1">
      <c r="A8" s="3" t="s">
        <v>18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5</v>
      </c>
      <c r="J8" s="5">
        <v>0</v>
      </c>
      <c r="K8" s="5">
        <v>-5</v>
      </c>
      <c r="T8" s="7" t="s">
        <v>3879</v>
      </c>
      <c r="U8" s="13">
        <f>D6</f>
        <v>13413</v>
      </c>
      <c r="V8" s="13">
        <f>E6</f>
        <v>8794</v>
      </c>
      <c r="W8" s="13">
        <f>F6</f>
        <v>3791</v>
      </c>
      <c r="Y8" s="13">
        <f>V8-W8</f>
        <v>5003</v>
      </c>
    </row>
    <row r="9" spans="1:25" ht="17.25" thickBot="1">
      <c r="A9" s="3" t="s">
        <v>353</v>
      </c>
      <c r="B9" s="3" t="s">
        <v>20</v>
      </c>
      <c r="C9" s="4">
        <v>11967</v>
      </c>
      <c r="D9" s="4">
        <v>6428</v>
      </c>
      <c r="E9" s="4">
        <v>3955</v>
      </c>
      <c r="F9" s="4">
        <v>2087</v>
      </c>
      <c r="G9" s="5">
        <v>214</v>
      </c>
      <c r="H9" s="5">
        <v>63</v>
      </c>
      <c r="I9" s="4">
        <v>6319</v>
      </c>
      <c r="J9" s="5">
        <v>109</v>
      </c>
      <c r="K9" s="4">
        <v>5539</v>
      </c>
      <c r="T9" s="7" t="s">
        <v>3884</v>
      </c>
      <c r="U9" s="14">
        <f t="shared" ref="U9:W9" si="2">U8/U7</f>
        <v>0.3141953619114547</v>
      </c>
      <c r="V9" s="14">
        <f t="shared" si="2"/>
        <v>0.31722097972729241</v>
      </c>
      <c r="W9" s="14">
        <f t="shared" si="2"/>
        <v>0.29219978418375214</v>
      </c>
      <c r="Y9" s="14">
        <f>Y8/Y7</f>
        <v>0.33923243829671818</v>
      </c>
    </row>
    <row r="10" spans="1:25" ht="23.25" thickBot="1">
      <c r="A10" s="3"/>
      <c r="B10" s="3" t="s">
        <v>21</v>
      </c>
      <c r="C10" s="4">
        <v>2632</v>
      </c>
      <c r="D10" s="4">
        <v>2632</v>
      </c>
      <c r="E10" s="4">
        <v>1780</v>
      </c>
      <c r="F10" s="5">
        <v>711</v>
      </c>
      <c r="G10" s="5">
        <v>96</v>
      </c>
      <c r="H10" s="5">
        <v>16</v>
      </c>
      <c r="I10" s="4">
        <v>2603</v>
      </c>
      <c r="J10" s="5">
        <v>29</v>
      </c>
      <c r="K10" s="5">
        <v>0</v>
      </c>
      <c r="T10" s="7" t="s">
        <v>3885</v>
      </c>
      <c r="U10" s="14">
        <f>U8/U6</f>
        <v>0.23907812416448318</v>
      </c>
      <c r="V10" s="14">
        <f t="shared" ref="V10:W10" si="3">V8/V6</f>
        <v>0.24082593931427321</v>
      </c>
      <c r="W10" s="14">
        <f t="shared" si="3"/>
        <v>0.22612585744109753</v>
      </c>
      <c r="Y10" s="14">
        <f>Y8/Y6</f>
        <v>0.25330363019593943</v>
      </c>
    </row>
    <row r="11" spans="1:25" ht="23.25" thickBot="1">
      <c r="A11" s="3"/>
      <c r="B11" s="3" t="s">
        <v>354</v>
      </c>
      <c r="C11" s="4">
        <v>2870</v>
      </c>
      <c r="D11" s="4">
        <v>1027</v>
      </c>
      <c r="E11" s="5">
        <v>571</v>
      </c>
      <c r="F11" s="5">
        <v>382</v>
      </c>
      <c r="G11" s="5">
        <v>34</v>
      </c>
      <c r="H11" s="5">
        <v>15</v>
      </c>
      <c r="I11" s="4">
        <v>1002</v>
      </c>
      <c r="J11" s="5">
        <v>25</v>
      </c>
      <c r="K11" s="4">
        <v>1843</v>
      </c>
      <c r="T11" s="7" t="s">
        <v>3886</v>
      </c>
      <c r="U11" s="14">
        <f>U7/U6</f>
        <v>0.76092187583551685</v>
      </c>
      <c r="V11" s="14">
        <f t="shared" ref="V11:W11" si="4">V7/V6</f>
        <v>0.75917406068572679</v>
      </c>
      <c r="W11" s="14">
        <f t="shared" si="4"/>
        <v>0.77387414255890252</v>
      </c>
      <c r="Y11" s="14">
        <f>Y7/Y6</f>
        <v>0.74669636980406051</v>
      </c>
    </row>
    <row r="12" spans="1:25" ht="23.25" thickBot="1">
      <c r="A12" s="3"/>
      <c r="B12" s="3" t="s">
        <v>355</v>
      </c>
      <c r="C12" s="4">
        <v>2150</v>
      </c>
      <c r="D12" s="5">
        <v>862</v>
      </c>
      <c r="E12" s="5">
        <v>522</v>
      </c>
      <c r="F12" s="5">
        <v>293</v>
      </c>
      <c r="G12" s="5">
        <v>27</v>
      </c>
      <c r="H12" s="5">
        <v>6</v>
      </c>
      <c r="I12" s="5">
        <v>848</v>
      </c>
      <c r="J12" s="5">
        <v>14</v>
      </c>
      <c r="K12" s="4">
        <v>1288</v>
      </c>
      <c r="T12" s="7" t="str">
        <f>A9&amp;" 
관내/관외"</f>
        <v>신흥1동 
관내/관외</v>
      </c>
      <c r="U12" s="14">
        <f>D10/D6</f>
        <v>0.19622754044583612</v>
      </c>
      <c r="V12" s="14">
        <f>E10/E6</f>
        <v>0.20241073459176712</v>
      </c>
      <c r="W12" s="14">
        <f>F10/F6</f>
        <v>0.18754945924558164</v>
      </c>
    </row>
    <row r="13" spans="1:25" ht="23.25" thickBot="1">
      <c r="A13" s="3"/>
      <c r="B13" s="3" t="s">
        <v>356</v>
      </c>
      <c r="C13" s="4">
        <v>2052</v>
      </c>
      <c r="D13" s="5">
        <v>855</v>
      </c>
      <c r="E13" s="5">
        <v>495</v>
      </c>
      <c r="F13" s="5">
        <v>303</v>
      </c>
      <c r="G13" s="5">
        <v>28</v>
      </c>
      <c r="H13" s="5">
        <v>14</v>
      </c>
      <c r="I13" s="5">
        <v>840</v>
      </c>
      <c r="J13" s="5">
        <v>15</v>
      </c>
      <c r="K13" s="4">
        <v>1197</v>
      </c>
    </row>
    <row r="14" spans="1:25" ht="23.25" thickBot="1">
      <c r="A14" s="3"/>
      <c r="B14" s="3" t="s">
        <v>357</v>
      </c>
      <c r="C14" s="4">
        <v>2263</v>
      </c>
      <c r="D14" s="4">
        <v>1052</v>
      </c>
      <c r="E14" s="5">
        <v>587</v>
      </c>
      <c r="F14" s="5">
        <v>398</v>
      </c>
      <c r="G14" s="5">
        <v>29</v>
      </c>
      <c r="H14" s="5">
        <v>12</v>
      </c>
      <c r="I14" s="4">
        <v>1026</v>
      </c>
      <c r="J14" s="5">
        <v>26</v>
      </c>
      <c r="K14" s="4">
        <v>1211</v>
      </c>
    </row>
    <row r="15" spans="1:25" ht="17.25" thickBot="1">
      <c r="A15" s="3" t="s">
        <v>358</v>
      </c>
      <c r="B15" s="3" t="s">
        <v>20</v>
      </c>
      <c r="C15" s="4">
        <v>6786</v>
      </c>
      <c r="D15" s="4">
        <v>4086</v>
      </c>
      <c r="E15" s="4">
        <v>2364</v>
      </c>
      <c r="F15" s="4">
        <v>1519</v>
      </c>
      <c r="G15" s="5">
        <v>125</v>
      </c>
      <c r="H15" s="5">
        <v>31</v>
      </c>
      <c r="I15" s="4">
        <v>4039</v>
      </c>
      <c r="J15" s="5">
        <v>47</v>
      </c>
      <c r="K15" s="4">
        <v>2700</v>
      </c>
    </row>
    <row r="16" spans="1:25" ht="23.25" thickBot="1">
      <c r="A16" s="3"/>
      <c r="B16" s="3" t="s">
        <v>21</v>
      </c>
      <c r="C16" s="4">
        <v>1299</v>
      </c>
      <c r="D16" s="4">
        <v>1299</v>
      </c>
      <c r="E16" s="5">
        <v>829</v>
      </c>
      <c r="F16" s="5">
        <v>402</v>
      </c>
      <c r="G16" s="5">
        <v>47</v>
      </c>
      <c r="H16" s="5">
        <v>7</v>
      </c>
      <c r="I16" s="4">
        <v>1285</v>
      </c>
      <c r="J16" s="5">
        <v>14</v>
      </c>
      <c r="K16" s="5">
        <v>0</v>
      </c>
    </row>
    <row r="17" spans="1:11" ht="23.25" thickBot="1">
      <c r="A17" s="3"/>
      <c r="B17" s="3" t="s">
        <v>359</v>
      </c>
      <c r="C17" s="5">
        <v>900</v>
      </c>
      <c r="D17" s="5">
        <v>301</v>
      </c>
      <c r="E17" s="5">
        <v>159</v>
      </c>
      <c r="F17" s="5">
        <v>123</v>
      </c>
      <c r="G17" s="5">
        <v>15</v>
      </c>
      <c r="H17" s="5">
        <v>1</v>
      </c>
      <c r="I17" s="5">
        <v>298</v>
      </c>
      <c r="J17" s="5">
        <v>3</v>
      </c>
      <c r="K17" s="5">
        <v>599</v>
      </c>
    </row>
    <row r="18" spans="1:11" ht="23.25" thickBot="1">
      <c r="A18" s="3"/>
      <c r="B18" s="3" t="s">
        <v>360</v>
      </c>
      <c r="C18" s="4">
        <v>3372</v>
      </c>
      <c r="D18" s="4">
        <v>1952</v>
      </c>
      <c r="E18" s="4">
        <v>1053</v>
      </c>
      <c r="F18" s="5">
        <v>814</v>
      </c>
      <c r="G18" s="5">
        <v>42</v>
      </c>
      <c r="H18" s="5">
        <v>17</v>
      </c>
      <c r="I18" s="4">
        <v>1926</v>
      </c>
      <c r="J18" s="5">
        <v>26</v>
      </c>
      <c r="K18" s="4">
        <v>1420</v>
      </c>
    </row>
    <row r="19" spans="1:11" ht="23.25" thickBot="1">
      <c r="A19" s="3"/>
      <c r="B19" s="3" t="s">
        <v>361</v>
      </c>
      <c r="C19" s="4">
        <v>1215</v>
      </c>
      <c r="D19" s="5">
        <v>534</v>
      </c>
      <c r="E19" s="5">
        <v>323</v>
      </c>
      <c r="F19" s="5">
        <v>180</v>
      </c>
      <c r="G19" s="5">
        <v>21</v>
      </c>
      <c r="H19" s="5">
        <v>6</v>
      </c>
      <c r="I19" s="5">
        <v>530</v>
      </c>
      <c r="J19" s="5">
        <v>4</v>
      </c>
      <c r="K19" s="5">
        <v>681</v>
      </c>
    </row>
    <row r="20" spans="1:11" ht="17.25" thickBot="1">
      <c r="A20" s="3" t="s">
        <v>362</v>
      </c>
      <c r="B20" s="3" t="s">
        <v>20</v>
      </c>
      <c r="C20" s="4">
        <v>10324</v>
      </c>
      <c r="D20" s="4">
        <v>5807</v>
      </c>
      <c r="E20" s="4">
        <v>3435</v>
      </c>
      <c r="F20" s="4">
        <v>2101</v>
      </c>
      <c r="G20" s="5">
        <v>159</v>
      </c>
      <c r="H20" s="5">
        <v>40</v>
      </c>
      <c r="I20" s="4">
        <v>5735</v>
      </c>
      <c r="J20" s="5">
        <v>72</v>
      </c>
      <c r="K20" s="4">
        <v>4517</v>
      </c>
    </row>
    <row r="21" spans="1:11" ht="23.25" thickBot="1">
      <c r="A21" s="3"/>
      <c r="B21" s="3" t="s">
        <v>21</v>
      </c>
      <c r="C21" s="4">
        <v>2863</v>
      </c>
      <c r="D21" s="4">
        <v>2862</v>
      </c>
      <c r="E21" s="4">
        <v>1831</v>
      </c>
      <c r="F21" s="5">
        <v>926</v>
      </c>
      <c r="G21" s="5">
        <v>63</v>
      </c>
      <c r="H21" s="5">
        <v>15</v>
      </c>
      <c r="I21" s="4">
        <v>2835</v>
      </c>
      <c r="J21" s="5">
        <v>27</v>
      </c>
      <c r="K21" s="5">
        <v>1</v>
      </c>
    </row>
    <row r="22" spans="1:11" ht="23.25" thickBot="1">
      <c r="A22" s="3"/>
      <c r="B22" s="3" t="s">
        <v>363</v>
      </c>
      <c r="C22" s="4">
        <v>2546</v>
      </c>
      <c r="D22" s="5">
        <v>961</v>
      </c>
      <c r="E22" s="5">
        <v>539</v>
      </c>
      <c r="F22" s="5">
        <v>370</v>
      </c>
      <c r="G22" s="5">
        <v>32</v>
      </c>
      <c r="H22" s="5">
        <v>8</v>
      </c>
      <c r="I22" s="5">
        <v>949</v>
      </c>
      <c r="J22" s="5">
        <v>12</v>
      </c>
      <c r="K22" s="4">
        <v>1585</v>
      </c>
    </row>
    <row r="23" spans="1:11" ht="23.25" thickBot="1">
      <c r="A23" s="3"/>
      <c r="B23" s="3" t="s">
        <v>364</v>
      </c>
      <c r="C23" s="4">
        <v>2076</v>
      </c>
      <c r="D23" s="5">
        <v>843</v>
      </c>
      <c r="E23" s="5">
        <v>455</v>
      </c>
      <c r="F23" s="5">
        <v>342</v>
      </c>
      <c r="G23" s="5">
        <v>22</v>
      </c>
      <c r="H23" s="5">
        <v>8</v>
      </c>
      <c r="I23" s="5">
        <v>827</v>
      </c>
      <c r="J23" s="5">
        <v>16</v>
      </c>
      <c r="K23" s="4">
        <v>1233</v>
      </c>
    </row>
    <row r="24" spans="1:11" ht="23.25" thickBot="1">
      <c r="A24" s="3"/>
      <c r="B24" s="3" t="s">
        <v>365</v>
      </c>
      <c r="C24" s="4">
        <v>2839</v>
      </c>
      <c r="D24" s="4">
        <v>1141</v>
      </c>
      <c r="E24" s="5">
        <v>610</v>
      </c>
      <c r="F24" s="5">
        <v>463</v>
      </c>
      <c r="G24" s="5">
        <v>42</v>
      </c>
      <c r="H24" s="5">
        <v>9</v>
      </c>
      <c r="I24" s="4">
        <v>1124</v>
      </c>
      <c r="J24" s="5">
        <v>17</v>
      </c>
      <c r="K24" s="4">
        <v>1698</v>
      </c>
    </row>
    <row r="25" spans="1:11" ht="17.25" thickBot="1">
      <c r="A25" s="3" t="s">
        <v>366</v>
      </c>
      <c r="B25" s="3" t="s">
        <v>20</v>
      </c>
      <c r="C25" s="4">
        <v>13871</v>
      </c>
      <c r="D25" s="4">
        <v>8251</v>
      </c>
      <c r="E25" s="4">
        <v>4990</v>
      </c>
      <c r="F25" s="4">
        <v>2823</v>
      </c>
      <c r="G25" s="5">
        <v>239</v>
      </c>
      <c r="H25" s="5">
        <v>78</v>
      </c>
      <c r="I25" s="4">
        <v>8130</v>
      </c>
      <c r="J25" s="5">
        <v>121</v>
      </c>
      <c r="K25" s="4">
        <v>5620</v>
      </c>
    </row>
    <row r="26" spans="1:11" ht="23.25" thickBot="1">
      <c r="A26" s="3"/>
      <c r="B26" s="3" t="s">
        <v>21</v>
      </c>
      <c r="C26" s="4">
        <v>3442</v>
      </c>
      <c r="D26" s="4">
        <v>3441</v>
      </c>
      <c r="E26" s="4">
        <v>2288</v>
      </c>
      <c r="F26" s="5">
        <v>998</v>
      </c>
      <c r="G26" s="5">
        <v>83</v>
      </c>
      <c r="H26" s="5">
        <v>32</v>
      </c>
      <c r="I26" s="4">
        <v>3401</v>
      </c>
      <c r="J26" s="5">
        <v>40</v>
      </c>
      <c r="K26" s="5">
        <v>1</v>
      </c>
    </row>
    <row r="27" spans="1:11" ht="23.25" thickBot="1">
      <c r="A27" s="3"/>
      <c r="B27" s="3" t="s">
        <v>367</v>
      </c>
      <c r="C27" s="4">
        <v>3081</v>
      </c>
      <c r="D27" s="4">
        <v>1410</v>
      </c>
      <c r="E27" s="5">
        <v>787</v>
      </c>
      <c r="F27" s="5">
        <v>531</v>
      </c>
      <c r="G27" s="5">
        <v>47</v>
      </c>
      <c r="H27" s="5">
        <v>14</v>
      </c>
      <c r="I27" s="4">
        <v>1379</v>
      </c>
      <c r="J27" s="5">
        <v>31</v>
      </c>
      <c r="K27" s="4">
        <v>1671</v>
      </c>
    </row>
    <row r="28" spans="1:11" ht="23.25" thickBot="1">
      <c r="A28" s="3"/>
      <c r="B28" s="3" t="s">
        <v>368</v>
      </c>
      <c r="C28" s="4">
        <v>2676</v>
      </c>
      <c r="D28" s="4">
        <v>1327</v>
      </c>
      <c r="E28" s="5">
        <v>700</v>
      </c>
      <c r="F28" s="5">
        <v>549</v>
      </c>
      <c r="G28" s="5">
        <v>44</v>
      </c>
      <c r="H28" s="5">
        <v>12</v>
      </c>
      <c r="I28" s="4">
        <v>1305</v>
      </c>
      <c r="J28" s="5">
        <v>22</v>
      </c>
      <c r="K28" s="4">
        <v>1349</v>
      </c>
    </row>
    <row r="29" spans="1:11" ht="23.25" thickBot="1">
      <c r="A29" s="3"/>
      <c r="B29" s="3" t="s">
        <v>369</v>
      </c>
      <c r="C29" s="4">
        <v>2421</v>
      </c>
      <c r="D29" s="5">
        <v>983</v>
      </c>
      <c r="E29" s="5">
        <v>553</v>
      </c>
      <c r="F29" s="5">
        <v>370</v>
      </c>
      <c r="G29" s="5">
        <v>34</v>
      </c>
      <c r="H29" s="5">
        <v>10</v>
      </c>
      <c r="I29" s="5">
        <v>967</v>
      </c>
      <c r="J29" s="5">
        <v>16</v>
      </c>
      <c r="K29" s="4">
        <v>1438</v>
      </c>
    </row>
    <row r="30" spans="1:11" ht="23.25" thickBot="1">
      <c r="A30" s="3"/>
      <c r="B30" s="3" t="s">
        <v>370</v>
      </c>
      <c r="C30" s="4">
        <v>2251</v>
      </c>
      <c r="D30" s="4">
        <v>1090</v>
      </c>
      <c r="E30" s="5">
        <v>662</v>
      </c>
      <c r="F30" s="5">
        <v>375</v>
      </c>
      <c r="G30" s="5">
        <v>31</v>
      </c>
      <c r="H30" s="5">
        <v>10</v>
      </c>
      <c r="I30" s="4">
        <v>1078</v>
      </c>
      <c r="J30" s="5">
        <v>12</v>
      </c>
      <c r="K30" s="4">
        <v>1161</v>
      </c>
    </row>
    <row r="31" spans="1:11" ht="17.25" thickBot="1">
      <c r="A31" s="3" t="s">
        <v>371</v>
      </c>
      <c r="B31" s="3" t="s">
        <v>20</v>
      </c>
      <c r="C31" s="4">
        <v>12848</v>
      </c>
      <c r="D31" s="4">
        <v>7182</v>
      </c>
      <c r="E31" s="4">
        <v>4251</v>
      </c>
      <c r="F31" s="4">
        <v>2485</v>
      </c>
      <c r="G31" s="5">
        <v>261</v>
      </c>
      <c r="H31" s="5">
        <v>68</v>
      </c>
      <c r="I31" s="4">
        <v>7065</v>
      </c>
      <c r="J31" s="5">
        <v>117</v>
      </c>
      <c r="K31" s="4">
        <v>5666</v>
      </c>
    </row>
    <row r="32" spans="1:11" ht="23.25" thickBot="1">
      <c r="A32" s="3"/>
      <c r="B32" s="3" t="s">
        <v>21</v>
      </c>
      <c r="C32" s="4">
        <v>2283</v>
      </c>
      <c r="D32" s="4">
        <v>2281</v>
      </c>
      <c r="E32" s="4">
        <v>1454</v>
      </c>
      <c r="F32" s="5">
        <v>695</v>
      </c>
      <c r="G32" s="5">
        <v>81</v>
      </c>
      <c r="H32" s="5">
        <v>17</v>
      </c>
      <c r="I32" s="4">
        <v>2247</v>
      </c>
      <c r="J32" s="5">
        <v>34</v>
      </c>
      <c r="K32" s="5">
        <v>2</v>
      </c>
    </row>
    <row r="33" spans="1:11" ht="23.25" thickBot="1">
      <c r="A33" s="3"/>
      <c r="B33" s="3" t="s">
        <v>372</v>
      </c>
      <c r="C33" s="4">
        <v>2446</v>
      </c>
      <c r="D33" s="5">
        <v>956</v>
      </c>
      <c r="E33" s="5">
        <v>557</v>
      </c>
      <c r="F33" s="5">
        <v>339</v>
      </c>
      <c r="G33" s="5">
        <v>37</v>
      </c>
      <c r="H33" s="5">
        <v>13</v>
      </c>
      <c r="I33" s="5">
        <v>946</v>
      </c>
      <c r="J33" s="5">
        <v>10</v>
      </c>
      <c r="K33" s="4">
        <v>1490</v>
      </c>
    </row>
    <row r="34" spans="1:11" ht="23.25" thickBot="1">
      <c r="A34" s="3"/>
      <c r="B34" s="3" t="s">
        <v>373</v>
      </c>
      <c r="C34" s="4">
        <v>2746</v>
      </c>
      <c r="D34" s="4">
        <v>1427</v>
      </c>
      <c r="E34" s="5">
        <v>826</v>
      </c>
      <c r="F34" s="5">
        <v>512</v>
      </c>
      <c r="G34" s="5">
        <v>50</v>
      </c>
      <c r="H34" s="5">
        <v>12</v>
      </c>
      <c r="I34" s="4">
        <v>1400</v>
      </c>
      <c r="J34" s="5">
        <v>27</v>
      </c>
      <c r="K34" s="4">
        <v>1319</v>
      </c>
    </row>
    <row r="35" spans="1:11" ht="23.25" thickBot="1">
      <c r="A35" s="3"/>
      <c r="B35" s="3" t="s">
        <v>374</v>
      </c>
      <c r="C35" s="4">
        <v>1421</v>
      </c>
      <c r="D35" s="5">
        <v>588</v>
      </c>
      <c r="E35" s="5">
        <v>351</v>
      </c>
      <c r="F35" s="5">
        <v>210</v>
      </c>
      <c r="G35" s="5">
        <v>19</v>
      </c>
      <c r="H35" s="5">
        <v>2</v>
      </c>
      <c r="I35" s="5">
        <v>582</v>
      </c>
      <c r="J35" s="5">
        <v>6</v>
      </c>
      <c r="K35" s="5">
        <v>833</v>
      </c>
    </row>
    <row r="36" spans="1:11" ht="23.25" thickBot="1">
      <c r="A36" s="3"/>
      <c r="B36" s="3" t="s">
        <v>375</v>
      </c>
      <c r="C36" s="4">
        <v>1967</v>
      </c>
      <c r="D36" s="5">
        <v>992</v>
      </c>
      <c r="E36" s="5">
        <v>584</v>
      </c>
      <c r="F36" s="5">
        <v>345</v>
      </c>
      <c r="G36" s="5">
        <v>33</v>
      </c>
      <c r="H36" s="5">
        <v>8</v>
      </c>
      <c r="I36" s="5">
        <v>970</v>
      </c>
      <c r="J36" s="5">
        <v>22</v>
      </c>
      <c r="K36" s="5">
        <v>975</v>
      </c>
    </row>
    <row r="37" spans="1:11" ht="23.25" thickBot="1">
      <c r="A37" s="3"/>
      <c r="B37" s="3" t="s">
        <v>376</v>
      </c>
      <c r="C37" s="4">
        <v>1985</v>
      </c>
      <c r="D37" s="5">
        <v>938</v>
      </c>
      <c r="E37" s="5">
        <v>479</v>
      </c>
      <c r="F37" s="5">
        <v>384</v>
      </c>
      <c r="G37" s="5">
        <v>41</v>
      </c>
      <c r="H37" s="5">
        <v>16</v>
      </c>
      <c r="I37" s="5">
        <v>920</v>
      </c>
      <c r="J37" s="5">
        <v>18</v>
      </c>
      <c r="K37" s="4">
        <v>1047</v>
      </c>
    </row>
    <row r="38" spans="1:11" ht="17.25" thickBot="1">
      <c r="A38" s="3" t="s">
        <v>377</v>
      </c>
      <c r="B38" s="3" t="s">
        <v>20</v>
      </c>
      <c r="C38" s="4">
        <v>12129</v>
      </c>
      <c r="D38" s="4">
        <v>7280</v>
      </c>
      <c r="E38" s="4">
        <v>4384</v>
      </c>
      <c r="F38" s="4">
        <v>2440</v>
      </c>
      <c r="G38" s="5">
        <v>284</v>
      </c>
      <c r="H38" s="5">
        <v>65</v>
      </c>
      <c r="I38" s="4">
        <v>7173</v>
      </c>
      <c r="J38" s="5">
        <v>107</v>
      </c>
      <c r="K38" s="4">
        <v>4849</v>
      </c>
    </row>
    <row r="39" spans="1:11" ht="23.25" thickBot="1">
      <c r="A39" s="3"/>
      <c r="B39" s="3" t="s">
        <v>21</v>
      </c>
      <c r="C39" s="4">
        <v>3289</v>
      </c>
      <c r="D39" s="4">
        <v>3288</v>
      </c>
      <c r="E39" s="4">
        <v>2144</v>
      </c>
      <c r="F39" s="5">
        <v>952</v>
      </c>
      <c r="G39" s="5">
        <v>129</v>
      </c>
      <c r="H39" s="5">
        <v>24</v>
      </c>
      <c r="I39" s="4">
        <v>3249</v>
      </c>
      <c r="J39" s="5">
        <v>39</v>
      </c>
      <c r="K39" s="5">
        <v>1</v>
      </c>
    </row>
    <row r="40" spans="1:11" ht="23.25" thickBot="1">
      <c r="A40" s="3"/>
      <c r="B40" s="3" t="s">
        <v>378</v>
      </c>
      <c r="C40" s="4">
        <v>2209</v>
      </c>
      <c r="D40" s="4">
        <v>1116</v>
      </c>
      <c r="E40" s="5">
        <v>646</v>
      </c>
      <c r="F40" s="5">
        <v>414</v>
      </c>
      <c r="G40" s="5">
        <v>37</v>
      </c>
      <c r="H40" s="5">
        <v>9</v>
      </c>
      <c r="I40" s="4">
        <v>1106</v>
      </c>
      <c r="J40" s="5">
        <v>10</v>
      </c>
      <c r="K40" s="4">
        <v>1093</v>
      </c>
    </row>
    <row r="41" spans="1:11" ht="23.25" thickBot="1">
      <c r="A41" s="3"/>
      <c r="B41" s="3" t="s">
        <v>379</v>
      </c>
      <c r="C41" s="4">
        <v>1958</v>
      </c>
      <c r="D41" s="5">
        <v>843</v>
      </c>
      <c r="E41" s="5">
        <v>462</v>
      </c>
      <c r="F41" s="5">
        <v>314</v>
      </c>
      <c r="G41" s="5">
        <v>37</v>
      </c>
      <c r="H41" s="5">
        <v>14</v>
      </c>
      <c r="I41" s="5">
        <v>827</v>
      </c>
      <c r="J41" s="5">
        <v>16</v>
      </c>
      <c r="K41" s="4">
        <v>1115</v>
      </c>
    </row>
    <row r="42" spans="1:11" ht="23.25" thickBot="1">
      <c r="A42" s="3"/>
      <c r="B42" s="3" t="s">
        <v>380</v>
      </c>
      <c r="C42" s="4">
        <v>2229</v>
      </c>
      <c r="D42" s="5">
        <v>900</v>
      </c>
      <c r="E42" s="5">
        <v>501</v>
      </c>
      <c r="F42" s="5">
        <v>328</v>
      </c>
      <c r="G42" s="5">
        <v>41</v>
      </c>
      <c r="H42" s="5">
        <v>7</v>
      </c>
      <c r="I42" s="5">
        <v>877</v>
      </c>
      <c r="J42" s="5">
        <v>23</v>
      </c>
      <c r="K42" s="4">
        <v>1329</v>
      </c>
    </row>
    <row r="43" spans="1:11" ht="23.25" thickBot="1">
      <c r="A43" s="3"/>
      <c r="B43" s="3" t="s">
        <v>381</v>
      </c>
      <c r="C43" s="4">
        <v>2444</v>
      </c>
      <c r="D43" s="4">
        <v>1133</v>
      </c>
      <c r="E43" s="5">
        <v>631</v>
      </c>
      <c r="F43" s="5">
        <v>432</v>
      </c>
      <c r="G43" s="5">
        <v>40</v>
      </c>
      <c r="H43" s="5">
        <v>11</v>
      </c>
      <c r="I43" s="4">
        <v>1114</v>
      </c>
      <c r="J43" s="5">
        <v>19</v>
      </c>
      <c r="K43" s="4">
        <v>1311</v>
      </c>
    </row>
    <row r="44" spans="1:11" ht="17.25" thickBot="1">
      <c r="A44" s="3" t="s">
        <v>382</v>
      </c>
      <c r="B44" s="3" t="s">
        <v>20</v>
      </c>
      <c r="C44" s="4">
        <v>11125</v>
      </c>
      <c r="D44" s="4">
        <v>6230</v>
      </c>
      <c r="E44" s="4">
        <v>3662</v>
      </c>
      <c r="F44" s="4">
        <v>2098</v>
      </c>
      <c r="G44" s="5">
        <v>265</v>
      </c>
      <c r="H44" s="5">
        <v>82</v>
      </c>
      <c r="I44" s="4">
        <v>6107</v>
      </c>
      <c r="J44" s="5">
        <v>123</v>
      </c>
      <c r="K44" s="4">
        <v>4895</v>
      </c>
    </row>
    <row r="45" spans="1:11" ht="23.25" thickBot="1">
      <c r="A45" s="3"/>
      <c r="B45" s="3" t="s">
        <v>21</v>
      </c>
      <c r="C45" s="4">
        <v>2488</v>
      </c>
      <c r="D45" s="4">
        <v>2480</v>
      </c>
      <c r="E45" s="4">
        <v>1582</v>
      </c>
      <c r="F45" s="5">
        <v>715</v>
      </c>
      <c r="G45" s="5">
        <v>110</v>
      </c>
      <c r="H45" s="5">
        <v>34</v>
      </c>
      <c r="I45" s="4">
        <v>2441</v>
      </c>
      <c r="J45" s="5">
        <v>39</v>
      </c>
      <c r="K45" s="5">
        <v>8</v>
      </c>
    </row>
    <row r="46" spans="1:11" ht="23.25" thickBot="1">
      <c r="A46" s="3"/>
      <c r="B46" s="3" t="s">
        <v>383</v>
      </c>
      <c r="C46" s="4">
        <v>1944</v>
      </c>
      <c r="D46" s="5">
        <v>825</v>
      </c>
      <c r="E46" s="5">
        <v>443</v>
      </c>
      <c r="F46" s="5">
        <v>295</v>
      </c>
      <c r="G46" s="5">
        <v>50</v>
      </c>
      <c r="H46" s="5">
        <v>10</v>
      </c>
      <c r="I46" s="5">
        <v>798</v>
      </c>
      <c r="J46" s="5">
        <v>27</v>
      </c>
      <c r="K46" s="4">
        <v>1119</v>
      </c>
    </row>
    <row r="47" spans="1:11" ht="23.25" thickBot="1">
      <c r="A47" s="3"/>
      <c r="B47" s="3" t="s">
        <v>384</v>
      </c>
      <c r="C47" s="4">
        <v>2355</v>
      </c>
      <c r="D47" s="5">
        <v>948</v>
      </c>
      <c r="E47" s="5">
        <v>524</v>
      </c>
      <c r="F47" s="5">
        <v>348</v>
      </c>
      <c r="G47" s="5">
        <v>42</v>
      </c>
      <c r="H47" s="5">
        <v>19</v>
      </c>
      <c r="I47" s="5">
        <v>933</v>
      </c>
      <c r="J47" s="5">
        <v>15</v>
      </c>
      <c r="K47" s="4">
        <v>1407</v>
      </c>
    </row>
    <row r="48" spans="1:11" ht="23.25" thickBot="1">
      <c r="A48" s="3"/>
      <c r="B48" s="3" t="s">
        <v>385</v>
      </c>
      <c r="C48" s="4">
        <v>2051</v>
      </c>
      <c r="D48" s="5">
        <v>823</v>
      </c>
      <c r="E48" s="5">
        <v>444</v>
      </c>
      <c r="F48" s="5">
        <v>316</v>
      </c>
      <c r="G48" s="5">
        <v>33</v>
      </c>
      <c r="H48" s="5">
        <v>8</v>
      </c>
      <c r="I48" s="5">
        <v>801</v>
      </c>
      <c r="J48" s="5">
        <v>22</v>
      </c>
      <c r="K48" s="4">
        <v>1228</v>
      </c>
    </row>
    <row r="49" spans="1:11" ht="23.25" thickBot="1">
      <c r="A49" s="3"/>
      <c r="B49" s="3" t="s">
        <v>386</v>
      </c>
      <c r="C49" s="4">
        <v>2287</v>
      </c>
      <c r="D49" s="4">
        <v>1154</v>
      </c>
      <c r="E49" s="5">
        <v>669</v>
      </c>
      <c r="F49" s="5">
        <v>424</v>
      </c>
      <c r="G49" s="5">
        <v>30</v>
      </c>
      <c r="H49" s="5">
        <v>11</v>
      </c>
      <c r="I49" s="4">
        <v>1134</v>
      </c>
      <c r="J49" s="5">
        <v>20</v>
      </c>
      <c r="K49" s="4">
        <v>1133</v>
      </c>
    </row>
    <row r="50" spans="1:11" ht="17.25" thickBot="1">
      <c r="A50" s="3" t="s">
        <v>387</v>
      </c>
      <c r="B50" s="3" t="s">
        <v>20</v>
      </c>
      <c r="C50" s="4">
        <v>11275</v>
      </c>
      <c r="D50" s="4">
        <v>5994</v>
      </c>
      <c r="E50" s="4">
        <v>3540</v>
      </c>
      <c r="F50" s="4">
        <v>2119</v>
      </c>
      <c r="G50" s="5">
        <v>169</v>
      </c>
      <c r="H50" s="5">
        <v>77</v>
      </c>
      <c r="I50" s="4">
        <v>5905</v>
      </c>
      <c r="J50" s="5">
        <v>89</v>
      </c>
      <c r="K50" s="4">
        <v>5281</v>
      </c>
    </row>
    <row r="51" spans="1:11" ht="23.25" thickBot="1">
      <c r="A51" s="3"/>
      <c r="B51" s="3" t="s">
        <v>21</v>
      </c>
      <c r="C51" s="4">
        <v>2475</v>
      </c>
      <c r="D51" s="4">
        <v>2474</v>
      </c>
      <c r="E51" s="4">
        <v>1591</v>
      </c>
      <c r="F51" s="5">
        <v>758</v>
      </c>
      <c r="G51" s="5">
        <v>71</v>
      </c>
      <c r="H51" s="5">
        <v>27</v>
      </c>
      <c r="I51" s="4">
        <v>2447</v>
      </c>
      <c r="J51" s="5">
        <v>27</v>
      </c>
      <c r="K51" s="5">
        <v>1</v>
      </c>
    </row>
    <row r="52" spans="1:11" ht="23.25" thickBot="1">
      <c r="A52" s="3"/>
      <c r="B52" s="3" t="s">
        <v>388</v>
      </c>
      <c r="C52" s="4">
        <v>2084</v>
      </c>
      <c r="D52" s="5">
        <v>745</v>
      </c>
      <c r="E52" s="5">
        <v>401</v>
      </c>
      <c r="F52" s="5">
        <v>286</v>
      </c>
      <c r="G52" s="5">
        <v>26</v>
      </c>
      <c r="H52" s="5">
        <v>16</v>
      </c>
      <c r="I52" s="5">
        <v>729</v>
      </c>
      <c r="J52" s="5">
        <v>16</v>
      </c>
      <c r="K52" s="4">
        <v>1339</v>
      </c>
    </row>
    <row r="53" spans="1:11" ht="23.25" thickBot="1">
      <c r="A53" s="3"/>
      <c r="B53" s="3" t="s">
        <v>389</v>
      </c>
      <c r="C53" s="4">
        <v>2360</v>
      </c>
      <c r="D53" s="4">
        <v>1078</v>
      </c>
      <c r="E53" s="5">
        <v>580</v>
      </c>
      <c r="F53" s="5">
        <v>441</v>
      </c>
      <c r="G53" s="5">
        <v>27</v>
      </c>
      <c r="H53" s="5">
        <v>9</v>
      </c>
      <c r="I53" s="4">
        <v>1057</v>
      </c>
      <c r="J53" s="5">
        <v>21</v>
      </c>
      <c r="K53" s="4">
        <v>1282</v>
      </c>
    </row>
    <row r="54" spans="1:11" ht="23.25" thickBot="1">
      <c r="A54" s="3"/>
      <c r="B54" s="3" t="s">
        <v>390</v>
      </c>
      <c r="C54" s="4">
        <v>2185</v>
      </c>
      <c r="D54" s="5">
        <v>811</v>
      </c>
      <c r="E54" s="5">
        <v>447</v>
      </c>
      <c r="F54" s="5">
        <v>316</v>
      </c>
      <c r="G54" s="5">
        <v>23</v>
      </c>
      <c r="H54" s="5">
        <v>10</v>
      </c>
      <c r="I54" s="5">
        <v>796</v>
      </c>
      <c r="J54" s="5">
        <v>15</v>
      </c>
      <c r="K54" s="4">
        <v>1374</v>
      </c>
    </row>
    <row r="55" spans="1:11" ht="23.25" thickBot="1">
      <c r="A55" s="3"/>
      <c r="B55" s="3" t="s">
        <v>391</v>
      </c>
      <c r="C55" s="4">
        <v>2171</v>
      </c>
      <c r="D55" s="5">
        <v>886</v>
      </c>
      <c r="E55" s="5">
        <v>521</v>
      </c>
      <c r="F55" s="5">
        <v>318</v>
      </c>
      <c r="G55" s="5">
        <v>22</v>
      </c>
      <c r="H55" s="5">
        <v>15</v>
      </c>
      <c r="I55" s="5">
        <v>876</v>
      </c>
      <c r="J55" s="5">
        <v>10</v>
      </c>
      <c r="K55" s="4">
        <v>1285</v>
      </c>
    </row>
    <row r="56" spans="1:11" ht="17.25" thickBot="1">
      <c r="A56" s="3" t="s">
        <v>392</v>
      </c>
      <c r="B56" s="3" t="s">
        <v>20</v>
      </c>
      <c r="C56" s="4">
        <v>13685</v>
      </c>
      <c r="D56" s="4">
        <v>8382</v>
      </c>
      <c r="E56" s="4">
        <v>4953</v>
      </c>
      <c r="F56" s="4">
        <v>2996</v>
      </c>
      <c r="G56" s="5">
        <v>238</v>
      </c>
      <c r="H56" s="5">
        <v>88</v>
      </c>
      <c r="I56" s="4">
        <v>8275</v>
      </c>
      <c r="J56" s="5">
        <v>107</v>
      </c>
      <c r="K56" s="4">
        <v>5303</v>
      </c>
    </row>
    <row r="57" spans="1:11" ht="23.25" thickBot="1">
      <c r="A57" s="3"/>
      <c r="B57" s="3" t="s">
        <v>21</v>
      </c>
      <c r="C57" s="4">
        <v>3236</v>
      </c>
      <c r="D57" s="4">
        <v>3235</v>
      </c>
      <c r="E57" s="4">
        <v>2179</v>
      </c>
      <c r="F57" s="5">
        <v>906</v>
      </c>
      <c r="G57" s="5">
        <v>88</v>
      </c>
      <c r="H57" s="5">
        <v>32</v>
      </c>
      <c r="I57" s="4">
        <v>3205</v>
      </c>
      <c r="J57" s="5">
        <v>30</v>
      </c>
      <c r="K57" s="5">
        <v>1</v>
      </c>
    </row>
    <row r="58" spans="1:11" ht="23.25" thickBot="1">
      <c r="A58" s="3"/>
      <c r="B58" s="3" t="s">
        <v>393</v>
      </c>
      <c r="C58" s="4">
        <v>2254</v>
      </c>
      <c r="D58" s="5">
        <v>923</v>
      </c>
      <c r="E58" s="5">
        <v>486</v>
      </c>
      <c r="F58" s="5">
        <v>371</v>
      </c>
      <c r="G58" s="5">
        <v>38</v>
      </c>
      <c r="H58" s="5">
        <v>10</v>
      </c>
      <c r="I58" s="5">
        <v>905</v>
      </c>
      <c r="J58" s="5">
        <v>18</v>
      </c>
      <c r="K58" s="4">
        <v>1331</v>
      </c>
    </row>
    <row r="59" spans="1:11" ht="23.25" thickBot="1">
      <c r="A59" s="3"/>
      <c r="B59" s="3" t="s">
        <v>394</v>
      </c>
      <c r="C59" s="4">
        <v>2335</v>
      </c>
      <c r="D59" s="4">
        <v>1010</v>
      </c>
      <c r="E59" s="5">
        <v>553</v>
      </c>
      <c r="F59" s="5">
        <v>400</v>
      </c>
      <c r="G59" s="5">
        <v>31</v>
      </c>
      <c r="H59" s="5">
        <v>10</v>
      </c>
      <c r="I59" s="5">
        <v>994</v>
      </c>
      <c r="J59" s="5">
        <v>16</v>
      </c>
      <c r="K59" s="4">
        <v>1325</v>
      </c>
    </row>
    <row r="60" spans="1:11" ht="23.25" thickBot="1">
      <c r="A60" s="3"/>
      <c r="B60" s="3" t="s">
        <v>395</v>
      </c>
      <c r="C60" s="4">
        <v>1347</v>
      </c>
      <c r="D60" s="5">
        <v>612</v>
      </c>
      <c r="E60" s="5">
        <v>342</v>
      </c>
      <c r="F60" s="5">
        <v>240</v>
      </c>
      <c r="G60" s="5">
        <v>14</v>
      </c>
      <c r="H60" s="5">
        <v>5</v>
      </c>
      <c r="I60" s="5">
        <v>601</v>
      </c>
      <c r="J60" s="5">
        <v>11</v>
      </c>
      <c r="K60" s="5">
        <v>735</v>
      </c>
    </row>
    <row r="61" spans="1:11" ht="23.25" thickBot="1">
      <c r="A61" s="3"/>
      <c r="B61" s="3" t="s">
        <v>396</v>
      </c>
      <c r="C61" s="4">
        <v>1762</v>
      </c>
      <c r="D61" s="5">
        <v>972</v>
      </c>
      <c r="E61" s="5">
        <v>559</v>
      </c>
      <c r="F61" s="5">
        <v>351</v>
      </c>
      <c r="G61" s="5">
        <v>32</v>
      </c>
      <c r="H61" s="5">
        <v>13</v>
      </c>
      <c r="I61" s="5">
        <v>955</v>
      </c>
      <c r="J61" s="5">
        <v>17</v>
      </c>
      <c r="K61" s="5">
        <v>790</v>
      </c>
    </row>
    <row r="62" spans="1:11" ht="23.25" thickBot="1">
      <c r="A62" s="3"/>
      <c r="B62" s="3" t="s">
        <v>397</v>
      </c>
      <c r="C62" s="4">
        <v>2751</v>
      </c>
      <c r="D62" s="4">
        <v>1630</v>
      </c>
      <c r="E62" s="5">
        <v>834</v>
      </c>
      <c r="F62" s="5">
        <v>728</v>
      </c>
      <c r="G62" s="5">
        <v>35</v>
      </c>
      <c r="H62" s="5">
        <v>18</v>
      </c>
      <c r="I62" s="4">
        <v>1615</v>
      </c>
      <c r="J62" s="5">
        <v>15</v>
      </c>
      <c r="K62" s="4">
        <v>1121</v>
      </c>
    </row>
    <row r="63" spans="1:11" ht="17.25" thickBot="1">
      <c r="A63" s="3" t="s">
        <v>398</v>
      </c>
      <c r="B63" s="3" t="s">
        <v>20</v>
      </c>
      <c r="C63" s="4">
        <v>12505</v>
      </c>
      <c r="D63" s="4">
        <v>7750</v>
      </c>
      <c r="E63" s="4">
        <v>4607</v>
      </c>
      <c r="F63" s="4">
        <v>2814</v>
      </c>
      <c r="G63" s="5">
        <v>176</v>
      </c>
      <c r="H63" s="5">
        <v>59</v>
      </c>
      <c r="I63" s="4">
        <v>7656</v>
      </c>
      <c r="J63" s="5">
        <v>94</v>
      </c>
      <c r="K63" s="4">
        <v>4755</v>
      </c>
    </row>
    <row r="64" spans="1:11" ht="23.25" thickBot="1">
      <c r="A64" s="3"/>
      <c r="B64" s="3" t="s">
        <v>21</v>
      </c>
      <c r="C64" s="4">
        <v>2671</v>
      </c>
      <c r="D64" s="4">
        <v>2671</v>
      </c>
      <c r="E64" s="4">
        <v>1738</v>
      </c>
      <c r="F64" s="5">
        <v>831</v>
      </c>
      <c r="G64" s="5">
        <v>57</v>
      </c>
      <c r="H64" s="5">
        <v>14</v>
      </c>
      <c r="I64" s="4">
        <v>2640</v>
      </c>
      <c r="J64" s="5">
        <v>31</v>
      </c>
      <c r="K64" s="5">
        <v>0</v>
      </c>
    </row>
    <row r="65" spans="1:11" ht="17.25" thickBot="1">
      <c r="A65" s="3"/>
      <c r="B65" s="3" t="s">
        <v>399</v>
      </c>
      <c r="C65" s="4">
        <v>2835</v>
      </c>
      <c r="D65" s="4">
        <v>1393</v>
      </c>
      <c r="E65" s="5">
        <v>809</v>
      </c>
      <c r="F65" s="5">
        <v>518</v>
      </c>
      <c r="G65" s="5">
        <v>38</v>
      </c>
      <c r="H65" s="5">
        <v>11</v>
      </c>
      <c r="I65" s="4">
        <v>1376</v>
      </c>
      <c r="J65" s="5">
        <v>17</v>
      </c>
      <c r="K65" s="4">
        <v>1442</v>
      </c>
    </row>
    <row r="66" spans="1:11" ht="17.25" thickBot="1">
      <c r="A66" s="3"/>
      <c r="B66" s="3" t="s">
        <v>400</v>
      </c>
      <c r="C66" s="4">
        <v>3126</v>
      </c>
      <c r="D66" s="4">
        <v>1829</v>
      </c>
      <c r="E66" s="4">
        <v>1023</v>
      </c>
      <c r="F66" s="5">
        <v>734</v>
      </c>
      <c r="G66" s="5">
        <v>37</v>
      </c>
      <c r="H66" s="5">
        <v>16</v>
      </c>
      <c r="I66" s="4">
        <v>1810</v>
      </c>
      <c r="J66" s="5">
        <v>19</v>
      </c>
      <c r="K66" s="4">
        <v>1297</v>
      </c>
    </row>
    <row r="67" spans="1:11" ht="17.25" thickBot="1">
      <c r="A67" s="3"/>
      <c r="B67" s="3" t="s">
        <v>401</v>
      </c>
      <c r="C67" s="4">
        <v>2058</v>
      </c>
      <c r="D67" s="5">
        <v>946</v>
      </c>
      <c r="E67" s="5">
        <v>523</v>
      </c>
      <c r="F67" s="5">
        <v>383</v>
      </c>
      <c r="G67" s="5">
        <v>15</v>
      </c>
      <c r="H67" s="5">
        <v>13</v>
      </c>
      <c r="I67" s="5">
        <v>934</v>
      </c>
      <c r="J67" s="5">
        <v>12</v>
      </c>
      <c r="K67" s="4">
        <v>1112</v>
      </c>
    </row>
    <row r="68" spans="1:11" ht="17.25" thickBot="1">
      <c r="A68" s="3"/>
      <c r="B68" s="3" t="s">
        <v>402</v>
      </c>
      <c r="C68" s="4">
        <v>1815</v>
      </c>
      <c r="D68" s="5">
        <v>911</v>
      </c>
      <c r="E68" s="5">
        <v>514</v>
      </c>
      <c r="F68" s="5">
        <v>348</v>
      </c>
      <c r="G68" s="5">
        <v>29</v>
      </c>
      <c r="H68" s="5">
        <v>5</v>
      </c>
      <c r="I68" s="5">
        <v>896</v>
      </c>
      <c r="J68" s="5">
        <v>15</v>
      </c>
      <c r="K68" s="5">
        <v>904</v>
      </c>
    </row>
    <row r="69" spans="1:11" ht="17.25" thickBot="1">
      <c r="A69" s="3" t="s">
        <v>403</v>
      </c>
      <c r="B69" s="3" t="s">
        <v>20</v>
      </c>
      <c r="C69" s="4">
        <v>10889</v>
      </c>
      <c r="D69" s="4">
        <v>6341</v>
      </c>
      <c r="E69" s="4">
        <v>3870</v>
      </c>
      <c r="F69" s="4">
        <v>1972</v>
      </c>
      <c r="G69" s="5">
        <v>271</v>
      </c>
      <c r="H69" s="5">
        <v>69</v>
      </c>
      <c r="I69" s="4">
        <v>6182</v>
      </c>
      <c r="J69" s="5">
        <v>159</v>
      </c>
      <c r="K69" s="4">
        <v>4548</v>
      </c>
    </row>
    <row r="70" spans="1:11" ht="23.25" thickBot="1">
      <c r="A70" s="3"/>
      <c r="B70" s="3" t="s">
        <v>21</v>
      </c>
      <c r="C70" s="4">
        <v>2511</v>
      </c>
      <c r="D70" s="4">
        <v>2509</v>
      </c>
      <c r="E70" s="4">
        <v>1658</v>
      </c>
      <c r="F70" s="5">
        <v>700</v>
      </c>
      <c r="G70" s="5">
        <v>102</v>
      </c>
      <c r="H70" s="5">
        <v>22</v>
      </c>
      <c r="I70" s="4">
        <v>2482</v>
      </c>
      <c r="J70" s="5">
        <v>27</v>
      </c>
      <c r="K70" s="5">
        <v>2</v>
      </c>
    </row>
    <row r="71" spans="1:11" ht="17.25" thickBot="1">
      <c r="A71" s="3"/>
      <c r="B71" s="3" t="s">
        <v>404</v>
      </c>
      <c r="C71" s="4">
        <v>2149</v>
      </c>
      <c r="D71" s="4">
        <v>1000</v>
      </c>
      <c r="E71" s="5">
        <v>523</v>
      </c>
      <c r="F71" s="5">
        <v>379</v>
      </c>
      <c r="G71" s="5">
        <v>44</v>
      </c>
      <c r="H71" s="5">
        <v>11</v>
      </c>
      <c r="I71" s="5">
        <v>957</v>
      </c>
      <c r="J71" s="5">
        <v>43</v>
      </c>
      <c r="K71" s="4">
        <v>1149</v>
      </c>
    </row>
    <row r="72" spans="1:11" ht="17.25" thickBot="1">
      <c r="A72" s="3"/>
      <c r="B72" s="3" t="s">
        <v>405</v>
      </c>
      <c r="C72" s="4">
        <v>2540</v>
      </c>
      <c r="D72" s="4">
        <v>1364</v>
      </c>
      <c r="E72" s="5">
        <v>865</v>
      </c>
      <c r="F72" s="5">
        <v>393</v>
      </c>
      <c r="G72" s="5">
        <v>60</v>
      </c>
      <c r="H72" s="5">
        <v>19</v>
      </c>
      <c r="I72" s="4">
        <v>1337</v>
      </c>
      <c r="J72" s="5">
        <v>27</v>
      </c>
      <c r="K72" s="4">
        <v>1176</v>
      </c>
    </row>
    <row r="73" spans="1:11" ht="17.25" thickBot="1">
      <c r="A73" s="3"/>
      <c r="B73" s="3" t="s">
        <v>406</v>
      </c>
      <c r="C73" s="4">
        <v>2073</v>
      </c>
      <c r="D73" s="5">
        <v>780</v>
      </c>
      <c r="E73" s="5">
        <v>424</v>
      </c>
      <c r="F73" s="5">
        <v>292</v>
      </c>
      <c r="G73" s="5">
        <v>38</v>
      </c>
      <c r="H73" s="5">
        <v>10</v>
      </c>
      <c r="I73" s="5">
        <v>764</v>
      </c>
      <c r="J73" s="5">
        <v>16</v>
      </c>
      <c r="K73" s="4">
        <v>1293</v>
      </c>
    </row>
    <row r="74" spans="1:11" ht="17.25" thickBot="1">
      <c r="A74" s="3"/>
      <c r="B74" s="3" t="s">
        <v>407</v>
      </c>
      <c r="C74" s="4">
        <v>1616</v>
      </c>
      <c r="D74" s="5">
        <v>688</v>
      </c>
      <c r="E74" s="5">
        <v>400</v>
      </c>
      <c r="F74" s="5">
        <v>208</v>
      </c>
      <c r="G74" s="5">
        <v>27</v>
      </c>
      <c r="H74" s="5">
        <v>7</v>
      </c>
      <c r="I74" s="5">
        <v>642</v>
      </c>
      <c r="J74" s="5">
        <v>46</v>
      </c>
      <c r="K74" s="5">
        <v>928</v>
      </c>
    </row>
    <row r="75" spans="1:11" ht="17.25" thickBot="1">
      <c r="A75" s="3" t="s">
        <v>408</v>
      </c>
      <c r="B75" s="3" t="s">
        <v>20</v>
      </c>
      <c r="C75" s="4">
        <v>8895</v>
      </c>
      <c r="D75" s="4">
        <v>5689</v>
      </c>
      <c r="E75" s="4">
        <v>3535</v>
      </c>
      <c r="F75" s="4">
        <v>1773</v>
      </c>
      <c r="G75" s="5">
        <v>204</v>
      </c>
      <c r="H75" s="5">
        <v>48</v>
      </c>
      <c r="I75" s="4">
        <v>5560</v>
      </c>
      <c r="J75" s="5">
        <v>129</v>
      </c>
      <c r="K75" s="4">
        <v>3206</v>
      </c>
    </row>
    <row r="76" spans="1:11" ht="23.25" thickBot="1">
      <c r="A76" s="3"/>
      <c r="B76" s="3" t="s">
        <v>21</v>
      </c>
      <c r="C76" s="4">
        <v>2609</v>
      </c>
      <c r="D76" s="4">
        <v>2608</v>
      </c>
      <c r="E76" s="4">
        <v>1753</v>
      </c>
      <c r="F76" s="5">
        <v>705</v>
      </c>
      <c r="G76" s="5">
        <v>91</v>
      </c>
      <c r="H76" s="5">
        <v>17</v>
      </c>
      <c r="I76" s="4">
        <v>2566</v>
      </c>
      <c r="J76" s="5">
        <v>42</v>
      </c>
      <c r="K76" s="5">
        <v>1</v>
      </c>
    </row>
    <row r="77" spans="1:11" ht="17.25" thickBot="1">
      <c r="A77" s="3"/>
      <c r="B77" s="3" t="s">
        <v>409</v>
      </c>
      <c r="C77" s="4">
        <v>2506</v>
      </c>
      <c r="D77" s="4">
        <v>1180</v>
      </c>
      <c r="E77" s="5">
        <v>697</v>
      </c>
      <c r="F77" s="5">
        <v>393</v>
      </c>
      <c r="G77" s="5">
        <v>48</v>
      </c>
      <c r="H77" s="5">
        <v>9</v>
      </c>
      <c r="I77" s="4">
        <v>1147</v>
      </c>
      <c r="J77" s="5">
        <v>33</v>
      </c>
      <c r="K77" s="4">
        <v>1326</v>
      </c>
    </row>
    <row r="78" spans="1:11" ht="17.25" thickBot="1">
      <c r="A78" s="3"/>
      <c r="B78" s="3" t="s">
        <v>410</v>
      </c>
      <c r="C78" s="4">
        <v>2197</v>
      </c>
      <c r="D78" s="4">
        <v>1103</v>
      </c>
      <c r="E78" s="5">
        <v>631</v>
      </c>
      <c r="F78" s="5">
        <v>395</v>
      </c>
      <c r="G78" s="5">
        <v>35</v>
      </c>
      <c r="H78" s="5">
        <v>16</v>
      </c>
      <c r="I78" s="4">
        <v>1077</v>
      </c>
      <c r="J78" s="5">
        <v>26</v>
      </c>
      <c r="K78" s="4">
        <v>1094</v>
      </c>
    </row>
    <row r="79" spans="1:11" ht="17.25" thickBot="1">
      <c r="A79" s="3"/>
      <c r="B79" s="3" t="s">
        <v>411</v>
      </c>
      <c r="C79" s="4">
        <v>1583</v>
      </c>
      <c r="D79" s="5">
        <v>798</v>
      </c>
      <c r="E79" s="5">
        <v>454</v>
      </c>
      <c r="F79" s="5">
        <v>280</v>
      </c>
      <c r="G79" s="5">
        <v>30</v>
      </c>
      <c r="H79" s="5">
        <v>6</v>
      </c>
      <c r="I79" s="5">
        <v>770</v>
      </c>
      <c r="J79" s="5">
        <v>28</v>
      </c>
      <c r="K79" s="5">
        <v>785</v>
      </c>
    </row>
    <row r="80" spans="1:11" ht="17.25" thickBot="1">
      <c r="A80" s="3" t="s">
        <v>412</v>
      </c>
      <c r="B80" s="3" t="s">
        <v>20</v>
      </c>
      <c r="C80" s="4">
        <v>9707</v>
      </c>
      <c r="D80" s="4">
        <v>5984</v>
      </c>
      <c r="E80" s="4">
        <v>3836</v>
      </c>
      <c r="F80" s="4">
        <v>1807</v>
      </c>
      <c r="G80" s="5">
        <v>170</v>
      </c>
      <c r="H80" s="5">
        <v>58</v>
      </c>
      <c r="I80" s="4">
        <v>5871</v>
      </c>
      <c r="J80" s="5">
        <v>113</v>
      </c>
      <c r="K80" s="4">
        <v>3723</v>
      </c>
    </row>
    <row r="81" spans="1:11" ht="23.25" thickBot="1">
      <c r="A81" s="3"/>
      <c r="B81" s="3" t="s">
        <v>21</v>
      </c>
      <c r="C81" s="4">
        <v>2359</v>
      </c>
      <c r="D81" s="4">
        <v>2355</v>
      </c>
      <c r="E81" s="4">
        <v>1683</v>
      </c>
      <c r="F81" s="5">
        <v>564</v>
      </c>
      <c r="G81" s="5">
        <v>54</v>
      </c>
      <c r="H81" s="5">
        <v>23</v>
      </c>
      <c r="I81" s="4">
        <v>2324</v>
      </c>
      <c r="J81" s="5">
        <v>31</v>
      </c>
      <c r="K81" s="5">
        <v>4</v>
      </c>
    </row>
    <row r="82" spans="1:11" ht="17.25" thickBot="1">
      <c r="A82" s="3"/>
      <c r="B82" s="3" t="s">
        <v>413</v>
      </c>
      <c r="C82" s="4">
        <v>2048</v>
      </c>
      <c r="D82" s="5">
        <v>989</v>
      </c>
      <c r="E82" s="5">
        <v>555</v>
      </c>
      <c r="F82" s="5">
        <v>368</v>
      </c>
      <c r="G82" s="5">
        <v>35</v>
      </c>
      <c r="H82" s="5">
        <v>7</v>
      </c>
      <c r="I82" s="5">
        <v>965</v>
      </c>
      <c r="J82" s="5">
        <v>24</v>
      </c>
      <c r="K82" s="4">
        <v>1059</v>
      </c>
    </row>
    <row r="83" spans="1:11" ht="17.25" thickBot="1">
      <c r="A83" s="3"/>
      <c r="B83" s="3" t="s">
        <v>414</v>
      </c>
      <c r="C83" s="5">
        <v>359</v>
      </c>
      <c r="D83" s="5">
        <v>200</v>
      </c>
      <c r="E83" s="5">
        <v>74</v>
      </c>
      <c r="F83" s="5">
        <v>113</v>
      </c>
      <c r="G83" s="5">
        <v>5</v>
      </c>
      <c r="H83" s="5">
        <v>2</v>
      </c>
      <c r="I83" s="5">
        <v>194</v>
      </c>
      <c r="J83" s="5">
        <v>6</v>
      </c>
      <c r="K83" s="5">
        <v>159</v>
      </c>
    </row>
    <row r="84" spans="1:11" ht="17.25" thickBot="1">
      <c r="A84" s="3"/>
      <c r="B84" s="3" t="s">
        <v>415</v>
      </c>
      <c r="C84" s="4">
        <v>2400</v>
      </c>
      <c r="D84" s="4">
        <v>1208</v>
      </c>
      <c r="E84" s="5">
        <v>756</v>
      </c>
      <c r="F84" s="5">
        <v>358</v>
      </c>
      <c r="G84" s="5">
        <v>39</v>
      </c>
      <c r="H84" s="5">
        <v>18</v>
      </c>
      <c r="I84" s="4">
        <v>1171</v>
      </c>
      <c r="J84" s="5">
        <v>37</v>
      </c>
      <c r="K84" s="4">
        <v>1192</v>
      </c>
    </row>
    <row r="85" spans="1:11" ht="17.25" thickBot="1">
      <c r="A85" s="3"/>
      <c r="B85" s="3" t="s">
        <v>416</v>
      </c>
      <c r="C85" s="4">
        <v>2541</v>
      </c>
      <c r="D85" s="4">
        <v>1232</v>
      </c>
      <c r="E85" s="5">
        <v>768</v>
      </c>
      <c r="F85" s="5">
        <v>404</v>
      </c>
      <c r="G85" s="5">
        <v>37</v>
      </c>
      <c r="H85" s="5">
        <v>8</v>
      </c>
      <c r="I85" s="4">
        <v>1217</v>
      </c>
      <c r="J85" s="5">
        <v>15</v>
      </c>
      <c r="K85" s="4">
        <v>1309</v>
      </c>
    </row>
    <row r="86" spans="1:11" ht="17.25" thickBot="1">
      <c r="A86" s="3" t="s">
        <v>417</v>
      </c>
      <c r="B86" s="3" t="s">
        <v>20</v>
      </c>
      <c r="C86" s="4">
        <v>3415</v>
      </c>
      <c r="D86" s="4">
        <v>2153</v>
      </c>
      <c r="E86" s="4">
        <v>1208</v>
      </c>
      <c r="F86" s="5">
        <v>863</v>
      </c>
      <c r="G86" s="5">
        <v>23</v>
      </c>
      <c r="H86" s="5">
        <v>25</v>
      </c>
      <c r="I86" s="4">
        <v>2119</v>
      </c>
      <c r="J86" s="5">
        <v>34</v>
      </c>
      <c r="K86" s="4">
        <v>1262</v>
      </c>
    </row>
    <row r="87" spans="1:11" ht="23.25" thickBot="1">
      <c r="A87" s="3"/>
      <c r="B87" s="3" t="s">
        <v>21</v>
      </c>
      <c r="C87" s="5">
        <v>851</v>
      </c>
      <c r="D87" s="5">
        <v>851</v>
      </c>
      <c r="E87" s="5">
        <v>499</v>
      </c>
      <c r="F87" s="5">
        <v>328</v>
      </c>
      <c r="G87" s="5">
        <v>7</v>
      </c>
      <c r="H87" s="5">
        <v>7</v>
      </c>
      <c r="I87" s="5">
        <v>841</v>
      </c>
      <c r="J87" s="5">
        <v>10</v>
      </c>
      <c r="K87" s="5">
        <v>0</v>
      </c>
    </row>
    <row r="88" spans="1:11" ht="23.25" thickBot="1">
      <c r="A88" s="3"/>
      <c r="B88" s="3" t="s">
        <v>418</v>
      </c>
      <c r="C88" s="4">
        <v>2564</v>
      </c>
      <c r="D88" s="4">
        <v>1302</v>
      </c>
      <c r="E88" s="5">
        <v>709</v>
      </c>
      <c r="F88" s="5">
        <v>535</v>
      </c>
      <c r="G88" s="5">
        <v>16</v>
      </c>
      <c r="H88" s="5">
        <v>18</v>
      </c>
      <c r="I88" s="4">
        <v>1278</v>
      </c>
      <c r="J88" s="5">
        <v>24</v>
      </c>
      <c r="K88" s="4">
        <v>1262</v>
      </c>
    </row>
    <row r="89" spans="1:11" ht="17.25" thickBot="1">
      <c r="A89" s="3" t="s">
        <v>169</v>
      </c>
      <c r="B89" s="3" t="s">
        <v>20</v>
      </c>
      <c r="C89" s="4">
        <v>4974</v>
      </c>
      <c r="D89" s="4">
        <v>3595</v>
      </c>
      <c r="E89" s="4">
        <v>2118</v>
      </c>
      <c r="F89" s="4">
        <v>1343</v>
      </c>
      <c r="G89" s="5">
        <v>64</v>
      </c>
      <c r="H89" s="5">
        <v>25</v>
      </c>
      <c r="I89" s="4">
        <v>3550</v>
      </c>
      <c r="J89" s="5">
        <v>45</v>
      </c>
      <c r="K89" s="4">
        <v>1379</v>
      </c>
    </row>
    <row r="90" spans="1:11" ht="23.25" thickBot="1">
      <c r="A90" s="3"/>
      <c r="B90" s="3" t="s">
        <v>21</v>
      </c>
      <c r="C90" s="4">
        <v>1181</v>
      </c>
      <c r="D90" s="4">
        <v>1180</v>
      </c>
      <c r="E90" s="5">
        <v>759</v>
      </c>
      <c r="F90" s="5">
        <v>390</v>
      </c>
      <c r="G90" s="5">
        <v>16</v>
      </c>
      <c r="H90" s="5">
        <v>2</v>
      </c>
      <c r="I90" s="4">
        <v>1167</v>
      </c>
      <c r="J90" s="5">
        <v>13</v>
      </c>
      <c r="K90" s="5">
        <v>1</v>
      </c>
    </row>
    <row r="91" spans="1:11" ht="17.25" thickBot="1">
      <c r="A91" s="3"/>
      <c r="B91" s="3" t="s">
        <v>170</v>
      </c>
      <c r="C91" s="4">
        <v>1800</v>
      </c>
      <c r="D91" s="4">
        <v>1146</v>
      </c>
      <c r="E91" s="5">
        <v>648</v>
      </c>
      <c r="F91" s="5">
        <v>437</v>
      </c>
      <c r="G91" s="5">
        <v>31</v>
      </c>
      <c r="H91" s="5">
        <v>13</v>
      </c>
      <c r="I91" s="4">
        <v>1129</v>
      </c>
      <c r="J91" s="5">
        <v>17</v>
      </c>
      <c r="K91" s="5">
        <v>654</v>
      </c>
    </row>
    <row r="92" spans="1:11" ht="17.25" thickBot="1">
      <c r="A92" s="3"/>
      <c r="B92" s="3" t="s">
        <v>171</v>
      </c>
      <c r="C92" s="4">
        <v>1993</v>
      </c>
      <c r="D92" s="4">
        <v>1269</v>
      </c>
      <c r="E92" s="5">
        <v>711</v>
      </c>
      <c r="F92" s="5">
        <v>516</v>
      </c>
      <c r="G92" s="5">
        <v>17</v>
      </c>
      <c r="H92" s="5">
        <v>10</v>
      </c>
      <c r="I92" s="4">
        <v>1254</v>
      </c>
      <c r="J92" s="5">
        <v>15</v>
      </c>
      <c r="K92" s="5">
        <v>724</v>
      </c>
    </row>
    <row r="93" spans="1:11" ht="17.25" thickBot="1">
      <c r="A93" s="3" t="s">
        <v>419</v>
      </c>
      <c r="B93" s="3" t="s">
        <v>20</v>
      </c>
      <c r="C93" s="4">
        <v>2755</v>
      </c>
      <c r="D93" s="4">
        <v>1828</v>
      </c>
      <c r="E93" s="5">
        <v>737</v>
      </c>
      <c r="F93" s="4">
        <v>1025</v>
      </c>
      <c r="G93" s="5">
        <v>36</v>
      </c>
      <c r="H93" s="5">
        <v>13</v>
      </c>
      <c r="I93" s="4">
        <v>1811</v>
      </c>
      <c r="J93" s="5">
        <v>17</v>
      </c>
      <c r="K93" s="5">
        <v>927</v>
      </c>
    </row>
    <row r="94" spans="1:11" ht="23.25" thickBot="1">
      <c r="A94" s="3"/>
      <c r="B94" s="3" t="s">
        <v>21</v>
      </c>
      <c r="C94" s="5">
        <v>729</v>
      </c>
      <c r="D94" s="5">
        <v>729</v>
      </c>
      <c r="E94" s="5">
        <v>343</v>
      </c>
      <c r="F94" s="5">
        <v>352</v>
      </c>
      <c r="G94" s="5">
        <v>19</v>
      </c>
      <c r="H94" s="5">
        <v>6</v>
      </c>
      <c r="I94" s="5">
        <v>720</v>
      </c>
      <c r="J94" s="5">
        <v>9</v>
      </c>
      <c r="K94" s="5">
        <v>0</v>
      </c>
    </row>
    <row r="95" spans="1:11" ht="23.25" thickBot="1">
      <c r="A95" s="3"/>
      <c r="B95" s="3" t="s">
        <v>420</v>
      </c>
      <c r="C95" s="4">
        <v>2026</v>
      </c>
      <c r="D95" s="4">
        <v>1099</v>
      </c>
      <c r="E95" s="5">
        <v>394</v>
      </c>
      <c r="F95" s="5">
        <v>673</v>
      </c>
      <c r="G95" s="5">
        <v>17</v>
      </c>
      <c r="H95" s="5">
        <v>7</v>
      </c>
      <c r="I95" s="4">
        <v>1091</v>
      </c>
      <c r="J95" s="5">
        <v>8</v>
      </c>
      <c r="K95" s="5">
        <v>927</v>
      </c>
    </row>
    <row r="96" spans="1:11" ht="17.25" thickBot="1">
      <c r="A96" s="3" t="s">
        <v>421</v>
      </c>
      <c r="B96" s="3" t="s">
        <v>20</v>
      </c>
      <c r="C96" s="4">
        <v>33705</v>
      </c>
      <c r="D96" s="4">
        <v>22652</v>
      </c>
      <c r="E96" s="4">
        <v>12277</v>
      </c>
      <c r="F96" s="4">
        <v>9409</v>
      </c>
      <c r="G96" s="5">
        <v>413</v>
      </c>
      <c r="H96" s="5">
        <v>130</v>
      </c>
      <c r="I96" s="4">
        <v>22229</v>
      </c>
      <c r="J96" s="5">
        <v>423</v>
      </c>
      <c r="K96" s="4">
        <v>11053</v>
      </c>
    </row>
    <row r="97" spans="1:11" ht="23.25" thickBot="1">
      <c r="A97" s="3"/>
      <c r="B97" s="3" t="s">
        <v>21</v>
      </c>
      <c r="C97" s="4">
        <v>5798</v>
      </c>
      <c r="D97" s="4">
        <v>5795</v>
      </c>
      <c r="E97" s="4">
        <v>3611</v>
      </c>
      <c r="F97" s="4">
        <v>2041</v>
      </c>
      <c r="G97" s="5">
        <v>70</v>
      </c>
      <c r="H97" s="5">
        <v>21</v>
      </c>
      <c r="I97" s="4">
        <v>5743</v>
      </c>
      <c r="J97" s="5">
        <v>52</v>
      </c>
      <c r="K97" s="5">
        <v>3</v>
      </c>
    </row>
    <row r="98" spans="1:11" ht="17.25" thickBot="1">
      <c r="A98" s="3"/>
      <c r="B98" s="3" t="s">
        <v>422</v>
      </c>
      <c r="C98" s="4">
        <v>2671</v>
      </c>
      <c r="D98" s="4">
        <v>1702</v>
      </c>
      <c r="E98" s="5">
        <v>686</v>
      </c>
      <c r="F98" s="5">
        <v>959</v>
      </c>
      <c r="G98" s="5">
        <v>27</v>
      </c>
      <c r="H98" s="5">
        <v>12</v>
      </c>
      <c r="I98" s="4">
        <v>1684</v>
      </c>
      <c r="J98" s="5">
        <v>18</v>
      </c>
      <c r="K98" s="5">
        <v>969</v>
      </c>
    </row>
    <row r="99" spans="1:11" ht="17.25" thickBot="1">
      <c r="A99" s="3"/>
      <c r="B99" s="3" t="s">
        <v>423</v>
      </c>
      <c r="C99" s="4">
        <v>3365</v>
      </c>
      <c r="D99" s="4">
        <v>2279</v>
      </c>
      <c r="E99" s="4">
        <v>1152</v>
      </c>
      <c r="F99" s="4">
        <v>1058</v>
      </c>
      <c r="G99" s="5">
        <v>26</v>
      </c>
      <c r="H99" s="5">
        <v>10</v>
      </c>
      <c r="I99" s="4">
        <v>2246</v>
      </c>
      <c r="J99" s="5">
        <v>33</v>
      </c>
      <c r="K99" s="4">
        <v>1086</v>
      </c>
    </row>
    <row r="100" spans="1:11" ht="17.25" thickBot="1">
      <c r="A100" s="3"/>
      <c r="B100" s="3" t="s">
        <v>424</v>
      </c>
      <c r="C100" s="4">
        <v>3354</v>
      </c>
      <c r="D100" s="4">
        <v>2196</v>
      </c>
      <c r="E100" s="4">
        <v>1325</v>
      </c>
      <c r="F100" s="5">
        <v>822</v>
      </c>
      <c r="G100" s="5">
        <v>22</v>
      </c>
      <c r="H100" s="5">
        <v>11</v>
      </c>
      <c r="I100" s="4">
        <v>2180</v>
      </c>
      <c r="J100" s="5">
        <v>16</v>
      </c>
      <c r="K100" s="4">
        <v>1158</v>
      </c>
    </row>
    <row r="101" spans="1:11" ht="17.25" thickBot="1">
      <c r="A101" s="3"/>
      <c r="B101" s="3" t="s">
        <v>425</v>
      </c>
      <c r="C101" s="4">
        <v>3360</v>
      </c>
      <c r="D101" s="4">
        <v>1719</v>
      </c>
      <c r="E101" s="5">
        <v>930</v>
      </c>
      <c r="F101" s="5">
        <v>738</v>
      </c>
      <c r="G101" s="5">
        <v>27</v>
      </c>
      <c r="H101" s="5">
        <v>7</v>
      </c>
      <c r="I101" s="4">
        <v>1702</v>
      </c>
      <c r="J101" s="5">
        <v>17</v>
      </c>
      <c r="K101" s="4">
        <v>1641</v>
      </c>
    </row>
    <row r="102" spans="1:11" ht="17.25" thickBot="1">
      <c r="A102" s="3"/>
      <c r="B102" s="3" t="s">
        <v>426</v>
      </c>
      <c r="C102" s="4">
        <v>3824</v>
      </c>
      <c r="D102" s="4">
        <v>2295</v>
      </c>
      <c r="E102" s="4">
        <v>1197</v>
      </c>
      <c r="F102" s="4">
        <v>1048</v>
      </c>
      <c r="G102" s="5">
        <v>26</v>
      </c>
      <c r="H102" s="5">
        <v>7</v>
      </c>
      <c r="I102" s="4">
        <v>2278</v>
      </c>
      <c r="J102" s="5">
        <v>17</v>
      </c>
      <c r="K102" s="4">
        <v>1529</v>
      </c>
    </row>
    <row r="103" spans="1:11" ht="17.25" thickBot="1">
      <c r="A103" s="3"/>
      <c r="B103" s="3" t="s">
        <v>427</v>
      </c>
      <c r="C103" s="4">
        <v>2108</v>
      </c>
      <c r="D103" s="4">
        <v>1261</v>
      </c>
      <c r="E103" s="5">
        <v>676</v>
      </c>
      <c r="F103" s="5">
        <v>490</v>
      </c>
      <c r="G103" s="5">
        <v>47</v>
      </c>
      <c r="H103" s="5">
        <v>22</v>
      </c>
      <c r="I103" s="4">
        <v>1235</v>
      </c>
      <c r="J103" s="5">
        <v>26</v>
      </c>
      <c r="K103" s="5">
        <v>847</v>
      </c>
    </row>
    <row r="104" spans="1:11" ht="17.25" thickBot="1">
      <c r="A104" s="3"/>
      <c r="B104" s="3" t="s">
        <v>428</v>
      </c>
      <c r="C104" s="4">
        <v>3192</v>
      </c>
      <c r="D104" s="4">
        <v>1895</v>
      </c>
      <c r="E104" s="5">
        <v>865</v>
      </c>
      <c r="F104" s="5">
        <v>842</v>
      </c>
      <c r="G104" s="5">
        <v>62</v>
      </c>
      <c r="H104" s="5">
        <v>14</v>
      </c>
      <c r="I104" s="4">
        <v>1783</v>
      </c>
      <c r="J104" s="5">
        <v>112</v>
      </c>
      <c r="K104" s="4">
        <v>1297</v>
      </c>
    </row>
    <row r="105" spans="1:11" ht="17.25" thickBot="1">
      <c r="A105" s="3"/>
      <c r="B105" s="3" t="s">
        <v>429</v>
      </c>
      <c r="C105" s="4">
        <v>3849</v>
      </c>
      <c r="D105" s="4">
        <v>2028</v>
      </c>
      <c r="E105" s="4">
        <v>1157</v>
      </c>
      <c r="F105" s="5">
        <v>659</v>
      </c>
      <c r="G105" s="5">
        <v>76</v>
      </c>
      <c r="H105" s="5">
        <v>23</v>
      </c>
      <c r="I105" s="4">
        <v>1915</v>
      </c>
      <c r="J105" s="5">
        <v>113</v>
      </c>
      <c r="K105" s="4">
        <v>1821</v>
      </c>
    </row>
    <row r="106" spans="1:11" ht="17.25" thickBot="1">
      <c r="A106" s="3"/>
      <c r="B106" s="3" t="s">
        <v>430</v>
      </c>
      <c r="C106" s="4">
        <v>2184</v>
      </c>
      <c r="D106" s="4">
        <v>1482</v>
      </c>
      <c r="E106" s="5">
        <v>678</v>
      </c>
      <c r="F106" s="5">
        <v>752</v>
      </c>
      <c r="G106" s="5">
        <v>30</v>
      </c>
      <c r="H106" s="5">
        <v>3</v>
      </c>
      <c r="I106" s="4">
        <v>1463</v>
      </c>
      <c r="J106" s="5">
        <v>19</v>
      </c>
      <c r="K106" s="5">
        <v>702</v>
      </c>
    </row>
    <row r="107" spans="1:11" ht="23.25" thickBot="1">
      <c r="A107" s="3" t="s">
        <v>85</v>
      </c>
      <c r="B107" s="3"/>
      <c r="C107" s="5">
        <v>0</v>
      </c>
      <c r="D107" s="5">
        <v>30</v>
      </c>
      <c r="E107" s="5">
        <v>18</v>
      </c>
      <c r="F107" s="5">
        <v>7</v>
      </c>
      <c r="G107" s="5">
        <v>3</v>
      </c>
      <c r="H107" s="5">
        <v>0</v>
      </c>
      <c r="I107" s="5">
        <v>28</v>
      </c>
      <c r="J107" s="5">
        <v>2</v>
      </c>
      <c r="K107" s="5">
        <v>-30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5DA9-6395-4C24-A002-247A3A0D0801}">
  <dimension ref="A1:Y85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431</v>
      </c>
      <c r="F3" s="2" t="s">
        <v>432</v>
      </c>
      <c r="G3" s="2" t="s">
        <v>433</v>
      </c>
      <c r="H3" s="2" t="s">
        <v>434</v>
      </c>
      <c r="I3" s="17"/>
      <c r="J3" s="2"/>
      <c r="K3" s="17"/>
      <c r="T3" s="7"/>
      <c r="U3" s="9" t="s">
        <v>3877</v>
      </c>
      <c r="V3" s="10" t="str">
        <f>E3</f>
        <v>윤영찬</v>
      </c>
      <c r="W3" s="11" t="str">
        <f>F3</f>
        <v>신상진</v>
      </c>
    </row>
    <row r="4" spans="1:25" ht="17.25" thickBot="1">
      <c r="A4" s="3" t="s">
        <v>14</v>
      </c>
      <c r="B4" s="3"/>
      <c r="C4" s="4">
        <v>192279</v>
      </c>
      <c r="D4" s="4">
        <v>122114</v>
      </c>
      <c r="E4" s="4">
        <v>65947</v>
      </c>
      <c r="F4" s="4">
        <v>50315</v>
      </c>
      <c r="G4" s="4">
        <v>3687</v>
      </c>
      <c r="H4" s="5">
        <v>787</v>
      </c>
      <c r="I4" s="4">
        <v>120736</v>
      </c>
      <c r="J4" s="4">
        <v>1378</v>
      </c>
      <c r="K4" s="4">
        <v>70165</v>
      </c>
      <c r="T4" s="7" t="s">
        <v>3880</v>
      </c>
      <c r="U4" s="13">
        <f>D4</f>
        <v>122114</v>
      </c>
      <c r="V4" s="13">
        <f t="shared" ref="V4:W4" si="0">E4</f>
        <v>65947</v>
      </c>
      <c r="W4" s="13">
        <f t="shared" si="0"/>
        <v>50315</v>
      </c>
    </row>
    <row r="5" spans="1:25" ht="23.25" thickBot="1">
      <c r="A5" s="3" t="s">
        <v>15</v>
      </c>
      <c r="B5" s="3"/>
      <c r="C5" s="5">
        <v>298</v>
      </c>
      <c r="D5" s="5">
        <v>289</v>
      </c>
      <c r="E5" s="5">
        <v>134</v>
      </c>
      <c r="F5" s="5">
        <v>121</v>
      </c>
      <c r="G5" s="5">
        <v>11</v>
      </c>
      <c r="H5" s="5">
        <v>8</v>
      </c>
      <c r="I5" s="5">
        <v>274</v>
      </c>
      <c r="J5" s="5">
        <v>15</v>
      </c>
      <c r="K5" s="5">
        <v>9</v>
      </c>
      <c r="T5" s="7" t="s">
        <v>3881</v>
      </c>
      <c r="U5" s="14" t="s">
        <v>3882</v>
      </c>
      <c r="V5" s="14">
        <f>V4/U4</f>
        <v>0.54004454853661332</v>
      </c>
      <c r="W5" s="14">
        <f>W4/U4</f>
        <v>0.41203301832713696</v>
      </c>
      <c r="Y5" s="7" t="str" cm="1">
        <f t="array" aca="1" ref="Y5" ca="1">MID(CELL("filename",A1),FIND("]",CELL("filename",A1))+1,255)</f>
        <v>성남시중원구</v>
      </c>
    </row>
    <row r="6" spans="1:25" ht="23.25" thickBot="1">
      <c r="A6" s="3" t="s">
        <v>16</v>
      </c>
      <c r="B6" s="3"/>
      <c r="C6" s="4">
        <v>13131</v>
      </c>
      <c r="D6" s="4">
        <v>13116</v>
      </c>
      <c r="E6" s="4">
        <v>8154</v>
      </c>
      <c r="F6" s="4">
        <v>4220</v>
      </c>
      <c r="G6" s="5">
        <v>407</v>
      </c>
      <c r="H6" s="5">
        <v>121</v>
      </c>
      <c r="I6" s="4">
        <v>12902</v>
      </c>
      <c r="J6" s="5">
        <v>214</v>
      </c>
      <c r="K6" s="5">
        <v>15</v>
      </c>
      <c r="T6" s="7" t="s">
        <v>3883</v>
      </c>
      <c r="U6" s="13">
        <f>U8+U7</f>
        <v>52926</v>
      </c>
      <c r="V6" s="13">
        <f t="shared" ref="V6:W6" si="1">V8+V7</f>
        <v>31806</v>
      </c>
      <c r="W6" s="13">
        <f t="shared" si="1"/>
        <v>18685</v>
      </c>
      <c r="Y6" s="13">
        <f>V6-W6</f>
        <v>13121</v>
      </c>
    </row>
    <row r="7" spans="1:25" ht="23.25" thickBot="1">
      <c r="A7" s="3" t="s">
        <v>17</v>
      </c>
      <c r="B7" s="3"/>
      <c r="C7" s="5">
        <v>488</v>
      </c>
      <c r="D7" s="5">
        <v>113</v>
      </c>
      <c r="E7" s="5">
        <v>82</v>
      </c>
      <c r="F7" s="5">
        <v>25</v>
      </c>
      <c r="G7" s="5">
        <v>3</v>
      </c>
      <c r="H7" s="5">
        <v>1</v>
      </c>
      <c r="I7" s="5">
        <v>111</v>
      </c>
      <c r="J7" s="5">
        <v>2</v>
      </c>
      <c r="K7" s="5">
        <v>375</v>
      </c>
      <c r="T7" s="7" t="s">
        <v>3878</v>
      </c>
      <c r="U7" s="12">
        <f>SUMIF($B:$B,"관내사전투표",D:D)</f>
        <v>39810</v>
      </c>
      <c r="V7" s="12">
        <f>SUMIF($B:$B,"관내사전투표",E:E)</f>
        <v>23652</v>
      </c>
      <c r="W7" s="12">
        <f>SUMIF($B:$B,"관내사전투표",F:F)</f>
        <v>14465</v>
      </c>
      <c r="Y7" s="12">
        <f>V7-W7</f>
        <v>9187</v>
      </c>
    </row>
    <row r="8" spans="1:25" ht="23.25" thickBot="1">
      <c r="A8" s="3" t="s">
        <v>18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  <c r="T8" s="7" t="s">
        <v>3879</v>
      </c>
      <c r="U8" s="13">
        <f>D6</f>
        <v>13116</v>
      </c>
      <c r="V8" s="13">
        <f>E6</f>
        <v>8154</v>
      </c>
      <c r="W8" s="13">
        <f>F6</f>
        <v>4220</v>
      </c>
      <c r="Y8" s="13">
        <f>V8-W8</f>
        <v>3934</v>
      </c>
    </row>
    <row r="9" spans="1:25" ht="17.25" thickBot="1">
      <c r="A9" s="3" t="s">
        <v>435</v>
      </c>
      <c r="B9" s="3" t="s">
        <v>20</v>
      </c>
      <c r="C9" s="4">
        <v>28229</v>
      </c>
      <c r="D9" s="4">
        <v>16797</v>
      </c>
      <c r="E9" s="4">
        <v>9293</v>
      </c>
      <c r="F9" s="4">
        <v>6685</v>
      </c>
      <c r="G9" s="5">
        <v>519</v>
      </c>
      <c r="H9" s="5">
        <v>102</v>
      </c>
      <c r="I9" s="4">
        <v>16599</v>
      </c>
      <c r="J9" s="5">
        <v>198</v>
      </c>
      <c r="K9" s="4">
        <v>11432</v>
      </c>
      <c r="T9" s="7" t="s">
        <v>3884</v>
      </c>
      <c r="U9" s="14">
        <f t="shared" ref="U9:W9" si="2">U8/U7</f>
        <v>0.32946495855312735</v>
      </c>
      <c r="V9" s="14">
        <f t="shared" si="2"/>
        <v>0.34474885844748859</v>
      </c>
      <c r="W9" s="14">
        <f t="shared" si="2"/>
        <v>0.29173867957137917</v>
      </c>
      <c r="Y9" s="14">
        <f>Y8/Y7</f>
        <v>0.42821378034178731</v>
      </c>
    </row>
    <row r="10" spans="1:25" ht="23.25" thickBot="1">
      <c r="A10" s="3"/>
      <c r="B10" s="3" t="s">
        <v>21</v>
      </c>
      <c r="C10" s="4">
        <v>5656</v>
      </c>
      <c r="D10" s="4">
        <v>5656</v>
      </c>
      <c r="E10" s="4">
        <v>3563</v>
      </c>
      <c r="F10" s="4">
        <v>1873</v>
      </c>
      <c r="G10" s="5">
        <v>154</v>
      </c>
      <c r="H10" s="5">
        <v>19</v>
      </c>
      <c r="I10" s="4">
        <v>5609</v>
      </c>
      <c r="J10" s="5">
        <v>47</v>
      </c>
      <c r="K10" s="5">
        <v>0</v>
      </c>
      <c r="T10" s="7" t="s">
        <v>3885</v>
      </c>
      <c r="U10" s="14">
        <f>U8/U6</f>
        <v>0.24781770774288631</v>
      </c>
      <c r="V10" s="14">
        <f t="shared" ref="V10:W10" si="3">V8/V6</f>
        <v>0.25636672325976229</v>
      </c>
      <c r="W10" s="14">
        <f t="shared" si="3"/>
        <v>0.22584961198822584</v>
      </c>
      <c r="Y10" s="14">
        <f>Y8/Y6</f>
        <v>0.29982470848258519</v>
      </c>
    </row>
    <row r="11" spans="1:25" ht="23.25" thickBot="1">
      <c r="A11" s="3"/>
      <c r="B11" s="3" t="s">
        <v>436</v>
      </c>
      <c r="C11" s="4">
        <v>2999</v>
      </c>
      <c r="D11" s="4">
        <v>1314</v>
      </c>
      <c r="E11" s="5">
        <v>654</v>
      </c>
      <c r="F11" s="5">
        <v>602</v>
      </c>
      <c r="G11" s="5">
        <v>31</v>
      </c>
      <c r="H11" s="5">
        <v>7</v>
      </c>
      <c r="I11" s="4">
        <v>1294</v>
      </c>
      <c r="J11" s="5">
        <v>20</v>
      </c>
      <c r="K11" s="4">
        <v>1685</v>
      </c>
      <c r="T11" s="7" t="s">
        <v>3886</v>
      </c>
      <c r="U11" s="14">
        <f>U7/U6</f>
        <v>0.75218229225711375</v>
      </c>
      <c r="V11" s="14">
        <f t="shared" ref="V11:W11" si="4">V7/V6</f>
        <v>0.74363327674023771</v>
      </c>
      <c r="W11" s="14">
        <f t="shared" si="4"/>
        <v>0.77415038801177416</v>
      </c>
      <c r="Y11" s="14">
        <f>Y7/Y6</f>
        <v>0.70017529151741487</v>
      </c>
    </row>
    <row r="12" spans="1:25" ht="23.25" thickBot="1">
      <c r="A12" s="3"/>
      <c r="B12" s="3" t="s">
        <v>437</v>
      </c>
      <c r="C12" s="4">
        <v>3302</v>
      </c>
      <c r="D12" s="4">
        <v>1661</v>
      </c>
      <c r="E12" s="5">
        <v>805</v>
      </c>
      <c r="F12" s="5">
        <v>731</v>
      </c>
      <c r="G12" s="5">
        <v>89</v>
      </c>
      <c r="H12" s="5">
        <v>16</v>
      </c>
      <c r="I12" s="4">
        <v>1641</v>
      </c>
      <c r="J12" s="5">
        <v>20</v>
      </c>
      <c r="K12" s="4">
        <v>1641</v>
      </c>
      <c r="T12" s="7" t="str">
        <f>A9&amp;" 
관내/관외"</f>
        <v>성남동 
관내/관외</v>
      </c>
      <c r="U12" s="14">
        <f>D10/D6</f>
        <v>0.43122903324184203</v>
      </c>
      <c r="V12" s="14">
        <f>E10/E6</f>
        <v>0.43696345351974492</v>
      </c>
      <c r="W12" s="14">
        <f>F10/F6</f>
        <v>0.44383886255924171</v>
      </c>
    </row>
    <row r="13" spans="1:25" ht="17.25" thickBot="1">
      <c r="A13" s="3"/>
      <c r="B13" s="3" t="s">
        <v>438</v>
      </c>
      <c r="C13" s="4">
        <v>2895</v>
      </c>
      <c r="D13" s="4">
        <v>1718</v>
      </c>
      <c r="E13" s="5">
        <v>867</v>
      </c>
      <c r="F13" s="5">
        <v>783</v>
      </c>
      <c r="G13" s="5">
        <v>47</v>
      </c>
      <c r="H13" s="5">
        <v>7</v>
      </c>
      <c r="I13" s="4">
        <v>1704</v>
      </c>
      <c r="J13" s="5">
        <v>14</v>
      </c>
      <c r="K13" s="4">
        <v>1177</v>
      </c>
    </row>
    <row r="14" spans="1:25" ht="17.25" thickBot="1">
      <c r="A14" s="3"/>
      <c r="B14" s="3" t="s">
        <v>439</v>
      </c>
      <c r="C14" s="4">
        <v>2852</v>
      </c>
      <c r="D14" s="4">
        <v>1399</v>
      </c>
      <c r="E14" s="5">
        <v>706</v>
      </c>
      <c r="F14" s="5">
        <v>612</v>
      </c>
      <c r="G14" s="5">
        <v>53</v>
      </c>
      <c r="H14" s="5">
        <v>10</v>
      </c>
      <c r="I14" s="4">
        <v>1381</v>
      </c>
      <c r="J14" s="5">
        <v>18</v>
      </c>
      <c r="K14" s="4">
        <v>1453</v>
      </c>
    </row>
    <row r="15" spans="1:25" ht="17.25" thickBot="1">
      <c r="A15" s="3"/>
      <c r="B15" s="3" t="s">
        <v>440</v>
      </c>
      <c r="C15" s="4">
        <v>3705</v>
      </c>
      <c r="D15" s="4">
        <v>1927</v>
      </c>
      <c r="E15" s="4">
        <v>1009</v>
      </c>
      <c r="F15" s="5">
        <v>815</v>
      </c>
      <c r="G15" s="5">
        <v>50</v>
      </c>
      <c r="H15" s="5">
        <v>18</v>
      </c>
      <c r="I15" s="4">
        <v>1892</v>
      </c>
      <c r="J15" s="5">
        <v>35</v>
      </c>
      <c r="K15" s="4">
        <v>1778</v>
      </c>
    </row>
    <row r="16" spans="1:25" ht="17.25" thickBot="1">
      <c r="A16" s="3"/>
      <c r="B16" s="3" t="s">
        <v>441</v>
      </c>
      <c r="C16" s="4">
        <v>3564</v>
      </c>
      <c r="D16" s="4">
        <v>1861</v>
      </c>
      <c r="E16" s="5">
        <v>970</v>
      </c>
      <c r="F16" s="5">
        <v>804</v>
      </c>
      <c r="G16" s="5">
        <v>49</v>
      </c>
      <c r="H16" s="5">
        <v>12</v>
      </c>
      <c r="I16" s="4">
        <v>1835</v>
      </c>
      <c r="J16" s="5">
        <v>26</v>
      </c>
      <c r="K16" s="4">
        <v>1703</v>
      </c>
    </row>
    <row r="17" spans="1:11" ht="17.25" thickBot="1">
      <c r="A17" s="3"/>
      <c r="B17" s="3" t="s">
        <v>442</v>
      </c>
      <c r="C17" s="4">
        <v>3256</v>
      </c>
      <c r="D17" s="4">
        <v>1261</v>
      </c>
      <c r="E17" s="5">
        <v>719</v>
      </c>
      <c r="F17" s="5">
        <v>465</v>
      </c>
      <c r="G17" s="5">
        <v>46</v>
      </c>
      <c r="H17" s="5">
        <v>13</v>
      </c>
      <c r="I17" s="4">
        <v>1243</v>
      </c>
      <c r="J17" s="5">
        <v>18</v>
      </c>
      <c r="K17" s="4">
        <v>1995</v>
      </c>
    </row>
    <row r="18" spans="1:11" ht="17.25" thickBot="1">
      <c r="A18" s="3" t="s">
        <v>443</v>
      </c>
      <c r="B18" s="3" t="s">
        <v>20</v>
      </c>
      <c r="C18" s="4">
        <v>11958</v>
      </c>
      <c r="D18" s="4">
        <v>6973</v>
      </c>
      <c r="E18" s="4">
        <v>3631</v>
      </c>
      <c r="F18" s="4">
        <v>3025</v>
      </c>
      <c r="G18" s="5">
        <v>199</v>
      </c>
      <c r="H18" s="5">
        <v>57</v>
      </c>
      <c r="I18" s="4">
        <v>6912</v>
      </c>
      <c r="J18" s="5">
        <v>61</v>
      </c>
      <c r="K18" s="4">
        <v>4985</v>
      </c>
    </row>
    <row r="19" spans="1:11" ht="23.25" thickBot="1">
      <c r="A19" s="3"/>
      <c r="B19" s="3" t="s">
        <v>21</v>
      </c>
      <c r="C19" s="4">
        <v>2927</v>
      </c>
      <c r="D19" s="4">
        <v>2927</v>
      </c>
      <c r="E19" s="4">
        <v>1689</v>
      </c>
      <c r="F19" s="4">
        <v>1119</v>
      </c>
      <c r="G19" s="5">
        <v>69</v>
      </c>
      <c r="H19" s="5">
        <v>20</v>
      </c>
      <c r="I19" s="4">
        <v>2897</v>
      </c>
      <c r="J19" s="5">
        <v>30</v>
      </c>
      <c r="K19" s="5">
        <v>0</v>
      </c>
    </row>
    <row r="20" spans="1:11" ht="17.25" thickBot="1">
      <c r="A20" s="3"/>
      <c r="B20" s="3" t="s">
        <v>444</v>
      </c>
      <c r="C20" s="4">
        <v>2589</v>
      </c>
      <c r="D20" s="4">
        <v>1178</v>
      </c>
      <c r="E20" s="5">
        <v>534</v>
      </c>
      <c r="F20" s="5">
        <v>585</v>
      </c>
      <c r="G20" s="5">
        <v>38</v>
      </c>
      <c r="H20" s="5">
        <v>12</v>
      </c>
      <c r="I20" s="4">
        <v>1169</v>
      </c>
      <c r="J20" s="5">
        <v>9</v>
      </c>
      <c r="K20" s="4">
        <v>1411</v>
      </c>
    </row>
    <row r="21" spans="1:11" ht="17.25" thickBot="1">
      <c r="A21" s="3"/>
      <c r="B21" s="3" t="s">
        <v>445</v>
      </c>
      <c r="C21" s="4">
        <v>2114</v>
      </c>
      <c r="D21" s="5">
        <v>944</v>
      </c>
      <c r="E21" s="5">
        <v>448</v>
      </c>
      <c r="F21" s="5">
        <v>432</v>
      </c>
      <c r="G21" s="5">
        <v>42</v>
      </c>
      <c r="H21" s="5">
        <v>13</v>
      </c>
      <c r="I21" s="5">
        <v>935</v>
      </c>
      <c r="J21" s="5">
        <v>9</v>
      </c>
      <c r="K21" s="4">
        <v>1170</v>
      </c>
    </row>
    <row r="22" spans="1:11" ht="17.25" thickBot="1">
      <c r="A22" s="3"/>
      <c r="B22" s="3" t="s">
        <v>446</v>
      </c>
      <c r="C22" s="4">
        <v>2143</v>
      </c>
      <c r="D22" s="5">
        <v>590</v>
      </c>
      <c r="E22" s="5">
        <v>259</v>
      </c>
      <c r="F22" s="5">
        <v>299</v>
      </c>
      <c r="G22" s="5">
        <v>23</v>
      </c>
      <c r="H22" s="5">
        <v>4</v>
      </c>
      <c r="I22" s="5">
        <v>585</v>
      </c>
      <c r="J22" s="5">
        <v>5</v>
      </c>
      <c r="K22" s="4">
        <v>1553</v>
      </c>
    </row>
    <row r="23" spans="1:11" ht="17.25" thickBot="1">
      <c r="A23" s="3"/>
      <c r="B23" s="3" t="s">
        <v>447</v>
      </c>
      <c r="C23" s="4">
        <v>2185</v>
      </c>
      <c r="D23" s="4">
        <v>1334</v>
      </c>
      <c r="E23" s="5">
        <v>701</v>
      </c>
      <c r="F23" s="5">
        <v>590</v>
      </c>
      <c r="G23" s="5">
        <v>27</v>
      </c>
      <c r="H23" s="5">
        <v>8</v>
      </c>
      <c r="I23" s="4">
        <v>1326</v>
      </c>
      <c r="J23" s="5">
        <v>8</v>
      </c>
      <c r="K23" s="5">
        <v>851</v>
      </c>
    </row>
    <row r="24" spans="1:11" ht="17.25" thickBot="1">
      <c r="A24" s="3" t="s">
        <v>448</v>
      </c>
      <c r="B24" s="3" t="s">
        <v>20</v>
      </c>
      <c r="C24" s="4">
        <v>6331</v>
      </c>
      <c r="D24" s="4">
        <v>3835</v>
      </c>
      <c r="E24" s="4">
        <v>2011</v>
      </c>
      <c r="F24" s="4">
        <v>1630</v>
      </c>
      <c r="G24" s="5">
        <v>133</v>
      </c>
      <c r="H24" s="5">
        <v>23</v>
      </c>
      <c r="I24" s="4">
        <v>3797</v>
      </c>
      <c r="J24" s="5">
        <v>38</v>
      </c>
      <c r="K24" s="4">
        <v>2496</v>
      </c>
    </row>
    <row r="25" spans="1:11" ht="23.25" thickBot="1">
      <c r="A25" s="3"/>
      <c r="B25" s="3" t="s">
        <v>21</v>
      </c>
      <c r="C25" s="4">
        <v>1487</v>
      </c>
      <c r="D25" s="4">
        <v>1487</v>
      </c>
      <c r="E25" s="5">
        <v>865</v>
      </c>
      <c r="F25" s="5">
        <v>539</v>
      </c>
      <c r="G25" s="5">
        <v>67</v>
      </c>
      <c r="H25" s="5">
        <v>5</v>
      </c>
      <c r="I25" s="4">
        <v>1476</v>
      </c>
      <c r="J25" s="5">
        <v>11</v>
      </c>
      <c r="K25" s="5">
        <v>0</v>
      </c>
    </row>
    <row r="26" spans="1:11" ht="23.25" thickBot="1">
      <c r="A26" s="3"/>
      <c r="B26" s="3" t="s">
        <v>449</v>
      </c>
      <c r="C26" s="4">
        <v>1557</v>
      </c>
      <c r="D26" s="5">
        <v>518</v>
      </c>
      <c r="E26" s="5">
        <v>236</v>
      </c>
      <c r="F26" s="5">
        <v>252</v>
      </c>
      <c r="G26" s="5">
        <v>16</v>
      </c>
      <c r="H26" s="5">
        <v>7</v>
      </c>
      <c r="I26" s="5">
        <v>511</v>
      </c>
      <c r="J26" s="5">
        <v>7</v>
      </c>
      <c r="K26" s="4">
        <v>1039</v>
      </c>
    </row>
    <row r="27" spans="1:11" ht="23.25" thickBot="1">
      <c r="A27" s="3"/>
      <c r="B27" s="3" t="s">
        <v>450</v>
      </c>
      <c r="C27" s="4">
        <v>1626</v>
      </c>
      <c r="D27" s="5">
        <v>816</v>
      </c>
      <c r="E27" s="5">
        <v>393</v>
      </c>
      <c r="F27" s="5">
        <v>383</v>
      </c>
      <c r="G27" s="5">
        <v>24</v>
      </c>
      <c r="H27" s="5">
        <v>4</v>
      </c>
      <c r="I27" s="5">
        <v>804</v>
      </c>
      <c r="J27" s="5">
        <v>12</v>
      </c>
      <c r="K27" s="5">
        <v>810</v>
      </c>
    </row>
    <row r="28" spans="1:11" ht="23.25" thickBot="1">
      <c r="A28" s="3"/>
      <c r="B28" s="3" t="s">
        <v>451</v>
      </c>
      <c r="C28" s="4">
        <v>1661</v>
      </c>
      <c r="D28" s="4">
        <v>1014</v>
      </c>
      <c r="E28" s="5">
        <v>517</v>
      </c>
      <c r="F28" s="5">
        <v>456</v>
      </c>
      <c r="G28" s="5">
        <v>26</v>
      </c>
      <c r="H28" s="5">
        <v>7</v>
      </c>
      <c r="I28" s="4">
        <v>1006</v>
      </c>
      <c r="J28" s="5">
        <v>8</v>
      </c>
      <c r="K28" s="5">
        <v>647</v>
      </c>
    </row>
    <row r="29" spans="1:11" ht="17.25" thickBot="1">
      <c r="A29" s="3" t="s">
        <v>452</v>
      </c>
      <c r="B29" s="3" t="s">
        <v>20</v>
      </c>
      <c r="C29" s="4">
        <v>19830</v>
      </c>
      <c r="D29" s="4">
        <v>11349</v>
      </c>
      <c r="E29" s="4">
        <v>5991</v>
      </c>
      <c r="F29" s="4">
        <v>4779</v>
      </c>
      <c r="G29" s="5">
        <v>396</v>
      </c>
      <c r="H29" s="5">
        <v>63</v>
      </c>
      <c r="I29" s="4">
        <v>11229</v>
      </c>
      <c r="J29" s="5">
        <v>120</v>
      </c>
      <c r="K29" s="4">
        <v>8481</v>
      </c>
    </row>
    <row r="30" spans="1:11" ht="23.25" thickBot="1">
      <c r="A30" s="3"/>
      <c r="B30" s="3" t="s">
        <v>21</v>
      </c>
      <c r="C30" s="4">
        <v>4558</v>
      </c>
      <c r="D30" s="4">
        <v>4558</v>
      </c>
      <c r="E30" s="4">
        <v>2629</v>
      </c>
      <c r="F30" s="4">
        <v>1705</v>
      </c>
      <c r="G30" s="5">
        <v>164</v>
      </c>
      <c r="H30" s="5">
        <v>20</v>
      </c>
      <c r="I30" s="4">
        <v>4518</v>
      </c>
      <c r="J30" s="5">
        <v>40</v>
      </c>
      <c r="K30" s="5">
        <v>0</v>
      </c>
    </row>
    <row r="31" spans="1:11" ht="23.25" thickBot="1">
      <c r="A31" s="3"/>
      <c r="B31" s="3" t="s">
        <v>453</v>
      </c>
      <c r="C31" s="4">
        <v>2607</v>
      </c>
      <c r="D31" s="4">
        <v>1057</v>
      </c>
      <c r="E31" s="5">
        <v>524</v>
      </c>
      <c r="F31" s="5">
        <v>474</v>
      </c>
      <c r="G31" s="5">
        <v>37</v>
      </c>
      <c r="H31" s="5">
        <v>7</v>
      </c>
      <c r="I31" s="4">
        <v>1042</v>
      </c>
      <c r="J31" s="5">
        <v>15</v>
      </c>
      <c r="K31" s="4">
        <v>1550</v>
      </c>
    </row>
    <row r="32" spans="1:11" ht="23.25" thickBot="1">
      <c r="A32" s="3"/>
      <c r="B32" s="3" t="s">
        <v>454</v>
      </c>
      <c r="C32" s="4">
        <v>2815</v>
      </c>
      <c r="D32" s="4">
        <v>1068</v>
      </c>
      <c r="E32" s="5">
        <v>542</v>
      </c>
      <c r="F32" s="5">
        <v>480</v>
      </c>
      <c r="G32" s="5">
        <v>30</v>
      </c>
      <c r="H32" s="5">
        <v>4</v>
      </c>
      <c r="I32" s="4">
        <v>1056</v>
      </c>
      <c r="J32" s="5">
        <v>12</v>
      </c>
      <c r="K32" s="4">
        <v>1747</v>
      </c>
    </row>
    <row r="33" spans="1:11" ht="23.25" thickBot="1">
      <c r="A33" s="3"/>
      <c r="B33" s="3" t="s">
        <v>455</v>
      </c>
      <c r="C33" s="4">
        <v>2052</v>
      </c>
      <c r="D33" s="5">
        <v>987</v>
      </c>
      <c r="E33" s="5">
        <v>476</v>
      </c>
      <c r="F33" s="5">
        <v>440</v>
      </c>
      <c r="G33" s="5">
        <v>46</v>
      </c>
      <c r="H33" s="5">
        <v>11</v>
      </c>
      <c r="I33" s="5">
        <v>973</v>
      </c>
      <c r="J33" s="5">
        <v>14</v>
      </c>
      <c r="K33" s="4">
        <v>1065</v>
      </c>
    </row>
    <row r="34" spans="1:11" ht="23.25" thickBot="1">
      <c r="A34" s="3"/>
      <c r="B34" s="3" t="s">
        <v>456</v>
      </c>
      <c r="C34" s="4">
        <v>2289</v>
      </c>
      <c r="D34" s="4">
        <v>1070</v>
      </c>
      <c r="E34" s="5">
        <v>556</v>
      </c>
      <c r="F34" s="5">
        <v>454</v>
      </c>
      <c r="G34" s="5">
        <v>39</v>
      </c>
      <c r="H34" s="5">
        <v>12</v>
      </c>
      <c r="I34" s="4">
        <v>1061</v>
      </c>
      <c r="J34" s="5">
        <v>9</v>
      </c>
      <c r="K34" s="4">
        <v>1219</v>
      </c>
    </row>
    <row r="35" spans="1:11" ht="23.25" thickBot="1">
      <c r="A35" s="3"/>
      <c r="B35" s="3" t="s">
        <v>457</v>
      </c>
      <c r="C35" s="4">
        <v>3144</v>
      </c>
      <c r="D35" s="4">
        <v>1194</v>
      </c>
      <c r="E35" s="5">
        <v>588</v>
      </c>
      <c r="F35" s="5">
        <v>544</v>
      </c>
      <c r="G35" s="5">
        <v>37</v>
      </c>
      <c r="H35" s="5">
        <v>4</v>
      </c>
      <c r="I35" s="4">
        <v>1173</v>
      </c>
      <c r="J35" s="5">
        <v>21</v>
      </c>
      <c r="K35" s="4">
        <v>1950</v>
      </c>
    </row>
    <row r="36" spans="1:11" ht="23.25" thickBot="1">
      <c r="A36" s="3"/>
      <c r="B36" s="3" t="s">
        <v>458</v>
      </c>
      <c r="C36" s="4">
        <v>2365</v>
      </c>
      <c r="D36" s="4">
        <v>1415</v>
      </c>
      <c r="E36" s="5">
        <v>676</v>
      </c>
      <c r="F36" s="5">
        <v>682</v>
      </c>
      <c r="G36" s="5">
        <v>43</v>
      </c>
      <c r="H36" s="5">
        <v>5</v>
      </c>
      <c r="I36" s="4">
        <v>1406</v>
      </c>
      <c r="J36" s="5">
        <v>9</v>
      </c>
      <c r="K36" s="5">
        <v>950</v>
      </c>
    </row>
    <row r="37" spans="1:11" ht="17.25" thickBot="1">
      <c r="A37" s="3" t="s">
        <v>459</v>
      </c>
      <c r="B37" s="3" t="s">
        <v>20</v>
      </c>
      <c r="C37" s="4">
        <v>8829</v>
      </c>
      <c r="D37" s="4">
        <v>5488</v>
      </c>
      <c r="E37" s="4">
        <v>2916</v>
      </c>
      <c r="F37" s="4">
        <v>2284</v>
      </c>
      <c r="G37" s="5">
        <v>192</v>
      </c>
      <c r="H37" s="5">
        <v>38</v>
      </c>
      <c r="I37" s="4">
        <v>5430</v>
      </c>
      <c r="J37" s="5">
        <v>58</v>
      </c>
      <c r="K37" s="4">
        <v>3341</v>
      </c>
    </row>
    <row r="38" spans="1:11" ht="23.25" thickBot="1">
      <c r="A38" s="3"/>
      <c r="B38" s="3" t="s">
        <v>21</v>
      </c>
      <c r="C38" s="4">
        <v>2479</v>
      </c>
      <c r="D38" s="4">
        <v>2479</v>
      </c>
      <c r="E38" s="4">
        <v>1470</v>
      </c>
      <c r="F38" s="5">
        <v>875</v>
      </c>
      <c r="G38" s="5">
        <v>90</v>
      </c>
      <c r="H38" s="5">
        <v>15</v>
      </c>
      <c r="I38" s="4">
        <v>2450</v>
      </c>
      <c r="J38" s="5">
        <v>29</v>
      </c>
      <c r="K38" s="5">
        <v>0</v>
      </c>
    </row>
    <row r="39" spans="1:11" ht="23.25" thickBot="1">
      <c r="A39" s="3"/>
      <c r="B39" s="3" t="s">
        <v>460</v>
      </c>
      <c r="C39" s="4">
        <v>1877</v>
      </c>
      <c r="D39" s="5">
        <v>746</v>
      </c>
      <c r="E39" s="5">
        <v>356</v>
      </c>
      <c r="F39" s="5">
        <v>355</v>
      </c>
      <c r="G39" s="5">
        <v>23</v>
      </c>
      <c r="H39" s="5">
        <v>7</v>
      </c>
      <c r="I39" s="5">
        <v>741</v>
      </c>
      <c r="J39" s="5">
        <v>5</v>
      </c>
      <c r="K39" s="4">
        <v>1131</v>
      </c>
    </row>
    <row r="40" spans="1:11" ht="23.25" thickBot="1">
      <c r="A40" s="3"/>
      <c r="B40" s="3" t="s">
        <v>461</v>
      </c>
      <c r="C40" s="4">
        <v>2259</v>
      </c>
      <c r="D40" s="5">
        <v>928</v>
      </c>
      <c r="E40" s="5">
        <v>473</v>
      </c>
      <c r="F40" s="5">
        <v>394</v>
      </c>
      <c r="G40" s="5">
        <v>41</v>
      </c>
      <c r="H40" s="5">
        <v>8</v>
      </c>
      <c r="I40" s="5">
        <v>916</v>
      </c>
      <c r="J40" s="5">
        <v>12</v>
      </c>
      <c r="K40" s="4">
        <v>1331</v>
      </c>
    </row>
    <row r="41" spans="1:11" ht="23.25" thickBot="1">
      <c r="A41" s="3"/>
      <c r="B41" s="3" t="s">
        <v>462</v>
      </c>
      <c r="C41" s="4">
        <v>2214</v>
      </c>
      <c r="D41" s="4">
        <v>1335</v>
      </c>
      <c r="E41" s="5">
        <v>617</v>
      </c>
      <c r="F41" s="5">
        <v>660</v>
      </c>
      <c r="G41" s="5">
        <v>38</v>
      </c>
      <c r="H41" s="5">
        <v>8</v>
      </c>
      <c r="I41" s="4">
        <v>1323</v>
      </c>
      <c r="J41" s="5">
        <v>12</v>
      </c>
      <c r="K41" s="5">
        <v>879</v>
      </c>
    </row>
    <row r="42" spans="1:11" ht="17.25" thickBot="1">
      <c r="A42" s="3" t="s">
        <v>463</v>
      </c>
      <c r="B42" s="3" t="s">
        <v>20</v>
      </c>
      <c r="C42" s="4">
        <v>20373</v>
      </c>
      <c r="D42" s="4">
        <v>12361</v>
      </c>
      <c r="E42" s="4">
        <v>6471</v>
      </c>
      <c r="F42" s="4">
        <v>5293</v>
      </c>
      <c r="G42" s="5">
        <v>388</v>
      </c>
      <c r="H42" s="5">
        <v>66</v>
      </c>
      <c r="I42" s="4">
        <v>12218</v>
      </c>
      <c r="J42" s="5">
        <v>143</v>
      </c>
      <c r="K42" s="4">
        <v>8012</v>
      </c>
    </row>
    <row r="43" spans="1:11" ht="23.25" thickBot="1">
      <c r="A43" s="3"/>
      <c r="B43" s="3" t="s">
        <v>21</v>
      </c>
      <c r="C43" s="4">
        <v>4412</v>
      </c>
      <c r="D43" s="4">
        <v>4412</v>
      </c>
      <c r="E43" s="4">
        <v>2619</v>
      </c>
      <c r="F43" s="4">
        <v>1615</v>
      </c>
      <c r="G43" s="5">
        <v>135</v>
      </c>
      <c r="H43" s="5">
        <v>7</v>
      </c>
      <c r="I43" s="4">
        <v>4376</v>
      </c>
      <c r="J43" s="5">
        <v>36</v>
      </c>
      <c r="K43" s="5">
        <v>0</v>
      </c>
    </row>
    <row r="44" spans="1:11" ht="23.25" thickBot="1">
      <c r="A44" s="3"/>
      <c r="B44" s="3" t="s">
        <v>464</v>
      </c>
      <c r="C44" s="4">
        <v>2334</v>
      </c>
      <c r="D44" s="5">
        <v>966</v>
      </c>
      <c r="E44" s="5">
        <v>449</v>
      </c>
      <c r="F44" s="5">
        <v>452</v>
      </c>
      <c r="G44" s="5">
        <v>42</v>
      </c>
      <c r="H44" s="5">
        <v>9</v>
      </c>
      <c r="I44" s="5">
        <v>952</v>
      </c>
      <c r="J44" s="5">
        <v>14</v>
      </c>
      <c r="K44" s="4">
        <v>1368</v>
      </c>
    </row>
    <row r="45" spans="1:11" ht="23.25" thickBot="1">
      <c r="A45" s="3"/>
      <c r="B45" s="3" t="s">
        <v>465</v>
      </c>
      <c r="C45" s="4">
        <v>1563</v>
      </c>
      <c r="D45" s="5">
        <v>787</v>
      </c>
      <c r="E45" s="5">
        <v>413</v>
      </c>
      <c r="F45" s="5">
        <v>323</v>
      </c>
      <c r="G45" s="5">
        <v>26</v>
      </c>
      <c r="H45" s="5">
        <v>8</v>
      </c>
      <c r="I45" s="5">
        <v>770</v>
      </c>
      <c r="J45" s="5">
        <v>17</v>
      </c>
      <c r="K45" s="5">
        <v>776</v>
      </c>
    </row>
    <row r="46" spans="1:11" ht="23.25" thickBot="1">
      <c r="A46" s="3"/>
      <c r="B46" s="3" t="s">
        <v>466</v>
      </c>
      <c r="C46" s="4">
        <v>2043</v>
      </c>
      <c r="D46" s="4">
        <v>1090</v>
      </c>
      <c r="E46" s="5">
        <v>534</v>
      </c>
      <c r="F46" s="5">
        <v>498</v>
      </c>
      <c r="G46" s="5">
        <v>39</v>
      </c>
      <c r="H46" s="5">
        <v>8</v>
      </c>
      <c r="I46" s="4">
        <v>1079</v>
      </c>
      <c r="J46" s="5">
        <v>11</v>
      </c>
      <c r="K46" s="5">
        <v>953</v>
      </c>
    </row>
    <row r="47" spans="1:11" ht="23.25" thickBot="1">
      <c r="A47" s="3"/>
      <c r="B47" s="3" t="s">
        <v>467</v>
      </c>
      <c r="C47" s="4">
        <v>1763</v>
      </c>
      <c r="D47" s="5">
        <v>786</v>
      </c>
      <c r="E47" s="5">
        <v>406</v>
      </c>
      <c r="F47" s="5">
        <v>333</v>
      </c>
      <c r="G47" s="5">
        <v>29</v>
      </c>
      <c r="H47" s="5">
        <v>8</v>
      </c>
      <c r="I47" s="5">
        <v>776</v>
      </c>
      <c r="J47" s="5">
        <v>10</v>
      </c>
      <c r="K47" s="5">
        <v>977</v>
      </c>
    </row>
    <row r="48" spans="1:11" ht="23.25" thickBot="1">
      <c r="A48" s="3"/>
      <c r="B48" s="3" t="s">
        <v>468</v>
      </c>
      <c r="C48" s="4">
        <v>2283</v>
      </c>
      <c r="D48" s="4">
        <v>1015</v>
      </c>
      <c r="E48" s="5">
        <v>507</v>
      </c>
      <c r="F48" s="5">
        <v>431</v>
      </c>
      <c r="G48" s="5">
        <v>44</v>
      </c>
      <c r="H48" s="5">
        <v>13</v>
      </c>
      <c r="I48" s="5">
        <v>995</v>
      </c>
      <c r="J48" s="5">
        <v>20</v>
      </c>
      <c r="K48" s="4">
        <v>1268</v>
      </c>
    </row>
    <row r="49" spans="1:11" ht="23.25" thickBot="1">
      <c r="A49" s="3"/>
      <c r="B49" s="3" t="s">
        <v>469</v>
      </c>
      <c r="C49" s="4">
        <v>3146</v>
      </c>
      <c r="D49" s="4">
        <v>1886</v>
      </c>
      <c r="E49" s="5">
        <v>859</v>
      </c>
      <c r="F49" s="5">
        <v>967</v>
      </c>
      <c r="G49" s="5">
        <v>38</v>
      </c>
      <c r="H49" s="5">
        <v>6</v>
      </c>
      <c r="I49" s="4">
        <v>1870</v>
      </c>
      <c r="J49" s="5">
        <v>16</v>
      </c>
      <c r="K49" s="4">
        <v>1260</v>
      </c>
    </row>
    <row r="50" spans="1:11" ht="23.25" thickBot="1">
      <c r="A50" s="3"/>
      <c r="B50" s="3" t="s">
        <v>470</v>
      </c>
      <c r="C50" s="4">
        <v>2829</v>
      </c>
      <c r="D50" s="4">
        <v>1419</v>
      </c>
      <c r="E50" s="5">
        <v>684</v>
      </c>
      <c r="F50" s="5">
        <v>674</v>
      </c>
      <c r="G50" s="5">
        <v>35</v>
      </c>
      <c r="H50" s="5">
        <v>7</v>
      </c>
      <c r="I50" s="4">
        <v>1400</v>
      </c>
      <c r="J50" s="5">
        <v>19</v>
      </c>
      <c r="K50" s="4">
        <v>1410</v>
      </c>
    </row>
    <row r="51" spans="1:11" ht="17.25" thickBot="1">
      <c r="A51" s="3" t="s">
        <v>471</v>
      </c>
      <c r="B51" s="3" t="s">
        <v>20</v>
      </c>
      <c r="C51" s="4">
        <v>21100</v>
      </c>
      <c r="D51" s="4">
        <v>12405</v>
      </c>
      <c r="E51" s="4">
        <v>6544</v>
      </c>
      <c r="F51" s="4">
        <v>5318</v>
      </c>
      <c r="G51" s="5">
        <v>339</v>
      </c>
      <c r="H51" s="5">
        <v>83</v>
      </c>
      <c r="I51" s="4">
        <v>12284</v>
      </c>
      <c r="J51" s="5">
        <v>121</v>
      </c>
      <c r="K51" s="4">
        <v>8695</v>
      </c>
    </row>
    <row r="52" spans="1:11" ht="23.25" thickBot="1">
      <c r="A52" s="3"/>
      <c r="B52" s="3" t="s">
        <v>21</v>
      </c>
      <c r="C52" s="4">
        <v>3535</v>
      </c>
      <c r="D52" s="4">
        <v>3534</v>
      </c>
      <c r="E52" s="4">
        <v>2079</v>
      </c>
      <c r="F52" s="4">
        <v>1305</v>
      </c>
      <c r="G52" s="5">
        <v>105</v>
      </c>
      <c r="H52" s="5">
        <v>19</v>
      </c>
      <c r="I52" s="4">
        <v>3508</v>
      </c>
      <c r="J52" s="5">
        <v>26</v>
      </c>
      <c r="K52" s="5">
        <v>1</v>
      </c>
    </row>
    <row r="53" spans="1:11" ht="23.25" thickBot="1">
      <c r="A53" s="3"/>
      <c r="B53" s="3" t="s">
        <v>472</v>
      </c>
      <c r="C53" s="4">
        <v>3611</v>
      </c>
      <c r="D53" s="4">
        <v>1437</v>
      </c>
      <c r="E53" s="5">
        <v>710</v>
      </c>
      <c r="F53" s="5">
        <v>654</v>
      </c>
      <c r="G53" s="5">
        <v>38</v>
      </c>
      <c r="H53" s="5">
        <v>10</v>
      </c>
      <c r="I53" s="4">
        <v>1412</v>
      </c>
      <c r="J53" s="5">
        <v>25</v>
      </c>
      <c r="K53" s="4">
        <v>2174</v>
      </c>
    </row>
    <row r="54" spans="1:11" ht="23.25" thickBot="1">
      <c r="A54" s="3"/>
      <c r="B54" s="3" t="s">
        <v>473</v>
      </c>
      <c r="C54" s="4">
        <v>3475</v>
      </c>
      <c r="D54" s="4">
        <v>1512</v>
      </c>
      <c r="E54" s="5">
        <v>755</v>
      </c>
      <c r="F54" s="5">
        <v>678</v>
      </c>
      <c r="G54" s="5">
        <v>50</v>
      </c>
      <c r="H54" s="5">
        <v>10</v>
      </c>
      <c r="I54" s="4">
        <v>1493</v>
      </c>
      <c r="J54" s="5">
        <v>19</v>
      </c>
      <c r="K54" s="4">
        <v>1963</v>
      </c>
    </row>
    <row r="55" spans="1:11" ht="23.25" thickBot="1">
      <c r="A55" s="3"/>
      <c r="B55" s="3" t="s">
        <v>474</v>
      </c>
      <c r="C55" s="4">
        <v>1939</v>
      </c>
      <c r="D55" s="5">
        <v>887</v>
      </c>
      <c r="E55" s="5">
        <v>392</v>
      </c>
      <c r="F55" s="5">
        <v>441</v>
      </c>
      <c r="G55" s="5">
        <v>34</v>
      </c>
      <c r="H55" s="5">
        <v>7</v>
      </c>
      <c r="I55" s="5">
        <v>874</v>
      </c>
      <c r="J55" s="5">
        <v>13</v>
      </c>
      <c r="K55" s="4">
        <v>1052</v>
      </c>
    </row>
    <row r="56" spans="1:11" ht="23.25" thickBot="1">
      <c r="A56" s="3"/>
      <c r="B56" s="3" t="s">
        <v>475</v>
      </c>
      <c r="C56" s="4">
        <v>2003</v>
      </c>
      <c r="D56" s="4">
        <v>1280</v>
      </c>
      <c r="E56" s="5">
        <v>677</v>
      </c>
      <c r="F56" s="5">
        <v>547</v>
      </c>
      <c r="G56" s="5">
        <v>33</v>
      </c>
      <c r="H56" s="5">
        <v>9</v>
      </c>
      <c r="I56" s="4">
        <v>1266</v>
      </c>
      <c r="J56" s="5">
        <v>14</v>
      </c>
      <c r="K56" s="5">
        <v>723</v>
      </c>
    </row>
    <row r="57" spans="1:11" ht="23.25" thickBot="1">
      <c r="A57" s="3"/>
      <c r="B57" s="3" t="s">
        <v>476</v>
      </c>
      <c r="C57" s="4">
        <v>2397</v>
      </c>
      <c r="D57" s="4">
        <v>1551</v>
      </c>
      <c r="E57" s="5">
        <v>807</v>
      </c>
      <c r="F57" s="5">
        <v>691</v>
      </c>
      <c r="G57" s="5">
        <v>29</v>
      </c>
      <c r="H57" s="5">
        <v>14</v>
      </c>
      <c r="I57" s="4">
        <v>1541</v>
      </c>
      <c r="J57" s="5">
        <v>10</v>
      </c>
      <c r="K57" s="5">
        <v>846</v>
      </c>
    </row>
    <row r="58" spans="1:11" ht="23.25" thickBot="1">
      <c r="A58" s="3"/>
      <c r="B58" s="3" t="s">
        <v>477</v>
      </c>
      <c r="C58" s="4">
        <v>1439</v>
      </c>
      <c r="D58" s="5">
        <v>744</v>
      </c>
      <c r="E58" s="5">
        <v>363</v>
      </c>
      <c r="F58" s="5">
        <v>358</v>
      </c>
      <c r="G58" s="5">
        <v>12</v>
      </c>
      <c r="H58" s="5">
        <v>8</v>
      </c>
      <c r="I58" s="5">
        <v>741</v>
      </c>
      <c r="J58" s="5">
        <v>3</v>
      </c>
      <c r="K58" s="5">
        <v>695</v>
      </c>
    </row>
    <row r="59" spans="1:11" ht="23.25" thickBot="1">
      <c r="A59" s="3"/>
      <c r="B59" s="3" t="s">
        <v>478</v>
      </c>
      <c r="C59" s="4">
        <v>2701</v>
      </c>
      <c r="D59" s="4">
        <v>1460</v>
      </c>
      <c r="E59" s="5">
        <v>761</v>
      </c>
      <c r="F59" s="5">
        <v>644</v>
      </c>
      <c r="G59" s="5">
        <v>38</v>
      </c>
      <c r="H59" s="5">
        <v>6</v>
      </c>
      <c r="I59" s="4">
        <v>1449</v>
      </c>
      <c r="J59" s="5">
        <v>11</v>
      </c>
      <c r="K59" s="4">
        <v>1241</v>
      </c>
    </row>
    <row r="60" spans="1:11" ht="17.25" thickBot="1">
      <c r="A60" s="3" t="s">
        <v>479</v>
      </c>
      <c r="B60" s="3" t="s">
        <v>20</v>
      </c>
      <c r="C60" s="4">
        <v>12512</v>
      </c>
      <c r="D60" s="4">
        <v>7025</v>
      </c>
      <c r="E60" s="4">
        <v>3603</v>
      </c>
      <c r="F60" s="4">
        <v>3001</v>
      </c>
      <c r="G60" s="5">
        <v>266</v>
      </c>
      <c r="H60" s="5">
        <v>49</v>
      </c>
      <c r="I60" s="4">
        <v>6919</v>
      </c>
      <c r="J60" s="5">
        <v>106</v>
      </c>
      <c r="K60" s="4">
        <v>5487</v>
      </c>
    </row>
    <row r="61" spans="1:11" ht="23.25" thickBot="1">
      <c r="A61" s="3"/>
      <c r="B61" s="3" t="s">
        <v>21</v>
      </c>
      <c r="C61" s="4">
        <v>3250</v>
      </c>
      <c r="D61" s="4">
        <v>3250</v>
      </c>
      <c r="E61" s="4">
        <v>1822</v>
      </c>
      <c r="F61" s="4">
        <v>1264</v>
      </c>
      <c r="G61" s="5">
        <v>107</v>
      </c>
      <c r="H61" s="5">
        <v>19</v>
      </c>
      <c r="I61" s="4">
        <v>3212</v>
      </c>
      <c r="J61" s="5">
        <v>38</v>
      </c>
      <c r="K61" s="5">
        <v>0</v>
      </c>
    </row>
    <row r="62" spans="1:11" ht="23.25" thickBot="1">
      <c r="A62" s="3"/>
      <c r="B62" s="3" t="s">
        <v>480</v>
      </c>
      <c r="C62" s="4">
        <v>3629</v>
      </c>
      <c r="D62" s="4">
        <v>1384</v>
      </c>
      <c r="E62" s="5">
        <v>643</v>
      </c>
      <c r="F62" s="5">
        <v>646</v>
      </c>
      <c r="G62" s="5">
        <v>60</v>
      </c>
      <c r="H62" s="5">
        <v>11</v>
      </c>
      <c r="I62" s="4">
        <v>1360</v>
      </c>
      <c r="J62" s="5">
        <v>24</v>
      </c>
      <c r="K62" s="4">
        <v>2245</v>
      </c>
    </row>
    <row r="63" spans="1:11" ht="23.25" thickBot="1">
      <c r="A63" s="3"/>
      <c r="B63" s="3" t="s">
        <v>481</v>
      </c>
      <c r="C63" s="4">
        <v>1959</v>
      </c>
      <c r="D63" s="5">
        <v>852</v>
      </c>
      <c r="E63" s="5">
        <v>412</v>
      </c>
      <c r="F63" s="5">
        <v>398</v>
      </c>
      <c r="G63" s="5">
        <v>27</v>
      </c>
      <c r="H63" s="5">
        <v>6</v>
      </c>
      <c r="I63" s="5">
        <v>843</v>
      </c>
      <c r="J63" s="5">
        <v>9</v>
      </c>
      <c r="K63" s="4">
        <v>1107</v>
      </c>
    </row>
    <row r="64" spans="1:11" ht="23.25" thickBot="1">
      <c r="A64" s="3"/>
      <c r="B64" s="3" t="s">
        <v>482</v>
      </c>
      <c r="C64" s="4">
        <v>3674</v>
      </c>
      <c r="D64" s="4">
        <v>1539</v>
      </c>
      <c r="E64" s="5">
        <v>726</v>
      </c>
      <c r="F64" s="5">
        <v>693</v>
      </c>
      <c r="G64" s="5">
        <v>72</v>
      </c>
      <c r="H64" s="5">
        <v>13</v>
      </c>
      <c r="I64" s="4">
        <v>1504</v>
      </c>
      <c r="J64" s="5">
        <v>35</v>
      </c>
      <c r="K64" s="4">
        <v>2135</v>
      </c>
    </row>
    <row r="65" spans="1:11" ht="17.25" thickBot="1">
      <c r="A65" s="3" t="s">
        <v>483</v>
      </c>
      <c r="B65" s="3" t="s">
        <v>20</v>
      </c>
      <c r="C65" s="4">
        <v>11365</v>
      </c>
      <c r="D65" s="4">
        <v>6441</v>
      </c>
      <c r="E65" s="4">
        <v>3382</v>
      </c>
      <c r="F65" s="4">
        <v>2719</v>
      </c>
      <c r="G65" s="5">
        <v>212</v>
      </c>
      <c r="H65" s="5">
        <v>46</v>
      </c>
      <c r="I65" s="4">
        <v>6359</v>
      </c>
      <c r="J65" s="5">
        <v>82</v>
      </c>
      <c r="K65" s="4">
        <v>4924</v>
      </c>
    </row>
    <row r="66" spans="1:11" ht="23.25" thickBot="1">
      <c r="A66" s="3"/>
      <c r="B66" s="3" t="s">
        <v>21</v>
      </c>
      <c r="C66" s="4">
        <v>2916</v>
      </c>
      <c r="D66" s="4">
        <v>2915</v>
      </c>
      <c r="E66" s="4">
        <v>1709</v>
      </c>
      <c r="F66" s="4">
        <v>1061</v>
      </c>
      <c r="G66" s="5">
        <v>101</v>
      </c>
      <c r="H66" s="5">
        <v>14</v>
      </c>
      <c r="I66" s="4">
        <v>2885</v>
      </c>
      <c r="J66" s="5">
        <v>30</v>
      </c>
      <c r="K66" s="5">
        <v>1</v>
      </c>
    </row>
    <row r="67" spans="1:11" ht="23.25" thickBot="1">
      <c r="A67" s="3"/>
      <c r="B67" s="3" t="s">
        <v>484</v>
      </c>
      <c r="C67" s="4">
        <v>3029</v>
      </c>
      <c r="D67" s="4">
        <v>1186</v>
      </c>
      <c r="E67" s="5">
        <v>530</v>
      </c>
      <c r="F67" s="5">
        <v>601</v>
      </c>
      <c r="G67" s="5">
        <v>33</v>
      </c>
      <c r="H67" s="5">
        <v>11</v>
      </c>
      <c r="I67" s="4">
        <v>1175</v>
      </c>
      <c r="J67" s="5">
        <v>11</v>
      </c>
      <c r="K67" s="4">
        <v>1843</v>
      </c>
    </row>
    <row r="68" spans="1:11" ht="23.25" thickBot="1">
      <c r="A68" s="3"/>
      <c r="B68" s="3" t="s">
        <v>485</v>
      </c>
      <c r="C68" s="4">
        <v>2371</v>
      </c>
      <c r="D68" s="5">
        <v>990</v>
      </c>
      <c r="E68" s="5">
        <v>492</v>
      </c>
      <c r="F68" s="5">
        <v>437</v>
      </c>
      <c r="G68" s="5">
        <v>35</v>
      </c>
      <c r="H68" s="5">
        <v>12</v>
      </c>
      <c r="I68" s="5">
        <v>976</v>
      </c>
      <c r="J68" s="5">
        <v>14</v>
      </c>
      <c r="K68" s="4">
        <v>1381</v>
      </c>
    </row>
    <row r="69" spans="1:11" ht="23.25" thickBot="1">
      <c r="A69" s="3"/>
      <c r="B69" s="3" t="s">
        <v>486</v>
      </c>
      <c r="C69" s="4">
        <v>3049</v>
      </c>
      <c r="D69" s="4">
        <v>1350</v>
      </c>
      <c r="E69" s="5">
        <v>651</v>
      </c>
      <c r="F69" s="5">
        <v>620</v>
      </c>
      <c r="G69" s="5">
        <v>43</v>
      </c>
      <c r="H69" s="5">
        <v>9</v>
      </c>
      <c r="I69" s="4">
        <v>1323</v>
      </c>
      <c r="J69" s="5">
        <v>27</v>
      </c>
      <c r="K69" s="4">
        <v>1699</v>
      </c>
    </row>
    <row r="70" spans="1:11" ht="17.25" thickBot="1">
      <c r="A70" s="3" t="s">
        <v>487</v>
      </c>
      <c r="B70" s="3" t="s">
        <v>20</v>
      </c>
      <c r="C70" s="4">
        <v>17295</v>
      </c>
      <c r="D70" s="4">
        <v>11597</v>
      </c>
      <c r="E70" s="4">
        <v>5819</v>
      </c>
      <c r="F70" s="4">
        <v>5287</v>
      </c>
      <c r="G70" s="5">
        <v>319</v>
      </c>
      <c r="H70" s="5">
        <v>59</v>
      </c>
      <c r="I70" s="4">
        <v>11484</v>
      </c>
      <c r="J70" s="5">
        <v>113</v>
      </c>
      <c r="K70" s="4">
        <v>5698</v>
      </c>
    </row>
    <row r="71" spans="1:11" ht="23.25" thickBot="1">
      <c r="A71" s="3"/>
      <c r="B71" s="3" t="s">
        <v>21</v>
      </c>
      <c r="C71" s="4">
        <v>3951</v>
      </c>
      <c r="D71" s="4">
        <v>3951</v>
      </c>
      <c r="E71" s="4">
        <v>2289</v>
      </c>
      <c r="F71" s="4">
        <v>1510</v>
      </c>
      <c r="G71" s="5">
        <v>94</v>
      </c>
      <c r="H71" s="5">
        <v>21</v>
      </c>
      <c r="I71" s="4">
        <v>3914</v>
      </c>
      <c r="J71" s="5">
        <v>37</v>
      </c>
      <c r="K71" s="5">
        <v>0</v>
      </c>
    </row>
    <row r="72" spans="1:11" ht="23.25" thickBot="1">
      <c r="A72" s="3"/>
      <c r="B72" s="3" t="s">
        <v>488</v>
      </c>
      <c r="C72" s="4">
        <v>2451</v>
      </c>
      <c r="D72" s="4">
        <v>1201</v>
      </c>
      <c r="E72" s="5">
        <v>556</v>
      </c>
      <c r="F72" s="5">
        <v>562</v>
      </c>
      <c r="G72" s="5">
        <v>57</v>
      </c>
      <c r="H72" s="5">
        <v>9</v>
      </c>
      <c r="I72" s="4">
        <v>1184</v>
      </c>
      <c r="J72" s="5">
        <v>17</v>
      </c>
      <c r="K72" s="4">
        <v>1250</v>
      </c>
    </row>
    <row r="73" spans="1:11" ht="23.25" thickBot="1">
      <c r="A73" s="3"/>
      <c r="B73" s="3" t="s">
        <v>489</v>
      </c>
      <c r="C73" s="4">
        <v>2676</v>
      </c>
      <c r="D73" s="4">
        <v>1443</v>
      </c>
      <c r="E73" s="5">
        <v>666</v>
      </c>
      <c r="F73" s="5">
        <v>700</v>
      </c>
      <c r="G73" s="5">
        <v>52</v>
      </c>
      <c r="H73" s="5">
        <v>7</v>
      </c>
      <c r="I73" s="4">
        <v>1425</v>
      </c>
      <c r="J73" s="5">
        <v>18</v>
      </c>
      <c r="K73" s="4">
        <v>1233</v>
      </c>
    </row>
    <row r="74" spans="1:11" ht="23.25" thickBot="1">
      <c r="A74" s="3"/>
      <c r="B74" s="3" t="s">
        <v>490</v>
      </c>
      <c r="C74" s="4">
        <v>3259</v>
      </c>
      <c r="D74" s="4">
        <v>1877</v>
      </c>
      <c r="E74" s="5">
        <v>892</v>
      </c>
      <c r="F74" s="5">
        <v>919</v>
      </c>
      <c r="G74" s="5">
        <v>45</v>
      </c>
      <c r="H74" s="5">
        <v>9</v>
      </c>
      <c r="I74" s="4">
        <v>1865</v>
      </c>
      <c r="J74" s="5">
        <v>12</v>
      </c>
      <c r="K74" s="4">
        <v>1382</v>
      </c>
    </row>
    <row r="75" spans="1:11" ht="23.25" thickBot="1">
      <c r="A75" s="3"/>
      <c r="B75" s="3" t="s">
        <v>491</v>
      </c>
      <c r="C75" s="4">
        <v>3159</v>
      </c>
      <c r="D75" s="4">
        <v>2175</v>
      </c>
      <c r="E75" s="5">
        <v>956</v>
      </c>
      <c r="F75" s="4">
        <v>1143</v>
      </c>
      <c r="G75" s="5">
        <v>47</v>
      </c>
      <c r="H75" s="5">
        <v>11</v>
      </c>
      <c r="I75" s="4">
        <v>2157</v>
      </c>
      <c r="J75" s="5">
        <v>18</v>
      </c>
      <c r="K75" s="5">
        <v>984</v>
      </c>
    </row>
    <row r="76" spans="1:11" ht="23.25" thickBot="1">
      <c r="A76" s="3"/>
      <c r="B76" s="3" t="s">
        <v>492</v>
      </c>
      <c r="C76" s="4">
        <v>1799</v>
      </c>
      <c r="D76" s="5">
        <v>950</v>
      </c>
      <c r="E76" s="5">
        <v>460</v>
      </c>
      <c r="F76" s="5">
        <v>453</v>
      </c>
      <c r="G76" s="5">
        <v>24</v>
      </c>
      <c r="H76" s="5">
        <v>2</v>
      </c>
      <c r="I76" s="5">
        <v>939</v>
      </c>
      <c r="J76" s="5">
        <v>11</v>
      </c>
      <c r="K76" s="5">
        <v>849</v>
      </c>
    </row>
    <row r="77" spans="1:11" ht="17.25" thickBot="1">
      <c r="A77" s="3" t="s">
        <v>493</v>
      </c>
      <c r="B77" s="3" t="s">
        <v>20</v>
      </c>
      <c r="C77" s="4">
        <v>20540</v>
      </c>
      <c r="D77" s="4">
        <v>14309</v>
      </c>
      <c r="E77" s="4">
        <v>7909</v>
      </c>
      <c r="F77" s="4">
        <v>5920</v>
      </c>
      <c r="G77" s="5">
        <v>303</v>
      </c>
      <c r="H77" s="5">
        <v>71</v>
      </c>
      <c r="I77" s="4">
        <v>14203</v>
      </c>
      <c r="J77" s="5">
        <v>106</v>
      </c>
      <c r="K77" s="4">
        <v>6231</v>
      </c>
    </row>
    <row r="78" spans="1:11" ht="23.25" thickBot="1">
      <c r="A78" s="3"/>
      <c r="B78" s="3" t="s">
        <v>21</v>
      </c>
      <c r="C78" s="4">
        <v>4642</v>
      </c>
      <c r="D78" s="4">
        <v>4641</v>
      </c>
      <c r="E78" s="4">
        <v>2918</v>
      </c>
      <c r="F78" s="4">
        <v>1599</v>
      </c>
      <c r="G78" s="5">
        <v>86</v>
      </c>
      <c r="H78" s="5">
        <v>15</v>
      </c>
      <c r="I78" s="4">
        <v>4618</v>
      </c>
      <c r="J78" s="5">
        <v>23</v>
      </c>
      <c r="K78" s="5">
        <v>1</v>
      </c>
    </row>
    <row r="79" spans="1:11" ht="17.25" thickBot="1">
      <c r="A79" s="3"/>
      <c r="B79" s="3" t="s">
        <v>494</v>
      </c>
      <c r="C79" s="4">
        <v>2028</v>
      </c>
      <c r="D79" s="4">
        <v>1165</v>
      </c>
      <c r="E79" s="5">
        <v>521</v>
      </c>
      <c r="F79" s="5">
        <v>611</v>
      </c>
      <c r="G79" s="5">
        <v>19</v>
      </c>
      <c r="H79" s="5">
        <v>6</v>
      </c>
      <c r="I79" s="4">
        <v>1157</v>
      </c>
      <c r="J79" s="5">
        <v>8</v>
      </c>
      <c r="K79" s="5">
        <v>863</v>
      </c>
    </row>
    <row r="80" spans="1:11" ht="17.25" thickBot="1">
      <c r="A80" s="3"/>
      <c r="B80" s="3" t="s">
        <v>495</v>
      </c>
      <c r="C80" s="4">
        <v>2923</v>
      </c>
      <c r="D80" s="4">
        <v>1722</v>
      </c>
      <c r="E80" s="5">
        <v>863</v>
      </c>
      <c r="F80" s="5">
        <v>796</v>
      </c>
      <c r="G80" s="5">
        <v>39</v>
      </c>
      <c r="H80" s="5">
        <v>8</v>
      </c>
      <c r="I80" s="4">
        <v>1706</v>
      </c>
      <c r="J80" s="5">
        <v>16</v>
      </c>
      <c r="K80" s="4">
        <v>1201</v>
      </c>
    </row>
    <row r="81" spans="1:11" ht="17.25" thickBot="1">
      <c r="A81" s="3"/>
      <c r="B81" s="3" t="s">
        <v>496</v>
      </c>
      <c r="C81" s="4">
        <v>2908</v>
      </c>
      <c r="D81" s="4">
        <v>1608</v>
      </c>
      <c r="E81" s="5">
        <v>818</v>
      </c>
      <c r="F81" s="5">
        <v>710</v>
      </c>
      <c r="G81" s="5">
        <v>49</v>
      </c>
      <c r="H81" s="5">
        <v>12</v>
      </c>
      <c r="I81" s="4">
        <v>1589</v>
      </c>
      <c r="J81" s="5">
        <v>19</v>
      </c>
      <c r="K81" s="4">
        <v>1300</v>
      </c>
    </row>
    <row r="82" spans="1:11" ht="17.25" thickBot="1">
      <c r="A82" s="3"/>
      <c r="B82" s="3" t="s">
        <v>497</v>
      </c>
      <c r="C82" s="4">
        <v>3739</v>
      </c>
      <c r="D82" s="4">
        <v>2388</v>
      </c>
      <c r="E82" s="4">
        <v>1326</v>
      </c>
      <c r="F82" s="5">
        <v>971</v>
      </c>
      <c r="G82" s="5">
        <v>58</v>
      </c>
      <c r="H82" s="5">
        <v>18</v>
      </c>
      <c r="I82" s="4">
        <v>2373</v>
      </c>
      <c r="J82" s="5">
        <v>15</v>
      </c>
      <c r="K82" s="4">
        <v>1351</v>
      </c>
    </row>
    <row r="83" spans="1:11" ht="17.25" thickBot="1">
      <c r="A83" s="3"/>
      <c r="B83" s="3" t="s">
        <v>498</v>
      </c>
      <c r="C83" s="4">
        <v>2816</v>
      </c>
      <c r="D83" s="4">
        <v>1885</v>
      </c>
      <c r="E83" s="5">
        <v>996</v>
      </c>
      <c r="F83" s="5">
        <v>845</v>
      </c>
      <c r="G83" s="5">
        <v>29</v>
      </c>
      <c r="H83" s="5">
        <v>5</v>
      </c>
      <c r="I83" s="4">
        <v>1875</v>
      </c>
      <c r="J83" s="5">
        <v>10</v>
      </c>
      <c r="K83" s="5">
        <v>931</v>
      </c>
    </row>
    <row r="84" spans="1:11" ht="17.25" thickBot="1">
      <c r="A84" s="3"/>
      <c r="B84" s="3" t="s">
        <v>499</v>
      </c>
      <c r="C84" s="4">
        <v>1484</v>
      </c>
      <c r="D84" s="5">
        <v>900</v>
      </c>
      <c r="E84" s="5">
        <v>467</v>
      </c>
      <c r="F84" s="5">
        <v>388</v>
      </c>
      <c r="G84" s="5">
        <v>23</v>
      </c>
      <c r="H84" s="5">
        <v>7</v>
      </c>
      <c r="I84" s="5">
        <v>885</v>
      </c>
      <c r="J84" s="5">
        <v>15</v>
      </c>
      <c r="K84" s="5">
        <v>584</v>
      </c>
    </row>
    <row r="85" spans="1:11" ht="23.25" thickBot="1">
      <c r="A85" s="3" t="s">
        <v>85</v>
      </c>
      <c r="B85" s="3"/>
      <c r="C85" s="5">
        <v>0</v>
      </c>
      <c r="D85" s="5">
        <v>15</v>
      </c>
      <c r="E85" s="5">
        <v>6</v>
      </c>
      <c r="F85" s="5">
        <v>8</v>
      </c>
      <c r="G85" s="5">
        <v>0</v>
      </c>
      <c r="H85" s="5">
        <v>0</v>
      </c>
      <c r="I85" s="5">
        <v>14</v>
      </c>
      <c r="J85" s="5">
        <v>1</v>
      </c>
      <c r="K85" s="5">
        <v>-15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5B1E-FF98-4DDD-92DD-F546557D8E9F}">
  <dimension ref="A1:Y86"/>
  <sheetViews>
    <sheetView workbookViewId="0">
      <selection activeCell="A9" sqref="A9:J9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500</v>
      </c>
      <c r="F3" s="2" t="s">
        <v>501</v>
      </c>
      <c r="G3" s="2" t="s">
        <v>502</v>
      </c>
      <c r="H3" s="17"/>
      <c r="I3" s="2"/>
      <c r="J3" s="17"/>
      <c r="T3" s="7"/>
      <c r="U3" s="9" t="s">
        <v>3877</v>
      </c>
      <c r="V3" s="10" t="str">
        <f>E3</f>
        <v>김병관</v>
      </c>
      <c r="W3" s="11" t="str">
        <f>F3</f>
        <v>김은혜</v>
      </c>
    </row>
    <row r="4" spans="1:25" ht="17.25" thickBot="1">
      <c r="A4" s="3" t="s">
        <v>14</v>
      </c>
      <c r="B4" s="3"/>
      <c r="C4" s="4">
        <v>208104</v>
      </c>
      <c r="D4" s="4">
        <v>157419</v>
      </c>
      <c r="E4" s="4">
        <v>77006</v>
      </c>
      <c r="F4" s="4">
        <v>78134</v>
      </c>
      <c r="G4" s="5">
        <v>911</v>
      </c>
      <c r="H4" s="4">
        <v>156051</v>
      </c>
      <c r="I4" s="4">
        <v>1368</v>
      </c>
      <c r="J4" s="4">
        <v>50685</v>
      </c>
      <c r="T4" s="7" t="s">
        <v>3880</v>
      </c>
      <c r="U4" s="13">
        <f>D4</f>
        <v>157419</v>
      </c>
      <c r="V4" s="13">
        <f t="shared" ref="V4:W4" si="0">E4</f>
        <v>77006</v>
      </c>
      <c r="W4" s="13">
        <f t="shared" si="0"/>
        <v>78134</v>
      </c>
    </row>
    <row r="5" spans="1:25" ht="23.25" thickBot="1">
      <c r="A5" s="3" t="s">
        <v>15</v>
      </c>
      <c r="B5" s="3"/>
      <c r="C5" s="5">
        <v>305</v>
      </c>
      <c r="D5" s="5">
        <v>293</v>
      </c>
      <c r="E5" s="5">
        <v>118</v>
      </c>
      <c r="F5" s="5">
        <v>121</v>
      </c>
      <c r="G5" s="5">
        <v>12</v>
      </c>
      <c r="H5" s="5">
        <v>251</v>
      </c>
      <c r="I5" s="5">
        <v>42</v>
      </c>
      <c r="J5" s="5">
        <v>12</v>
      </c>
      <c r="T5" s="7" t="s">
        <v>3881</v>
      </c>
      <c r="U5" s="14" t="s">
        <v>3882</v>
      </c>
      <c r="V5" s="14">
        <f>V4/U4</f>
        <v>0.4891785616729874</v>
      </c>
      <c r="W5" s="14">
        <f>W4/U4</f>
        <v>0.49634415159542367</v>
      </c>
      <c r="Y5" s="7" t="str" cm="1">
        <f t="array" aca="1" ref="Y5" ca="1">MID(CELL("filename",A1),FIND("]",CELL("filename",A1))+1,255)</f>
        <v>성남시분당구갑</v>
      </c>
    </row>
    <row r="6" spans="1:25" ht="23.25" thickBot="1">
      <c r="A6" s="3" t="s">
        <v>16</v>
      </c>
      <c r="B6" s="3"/>
      <c r="C6" s="4">
        <v>13222</v>
      </c>
      <c r="D6" s="4">
        <v>13217</v>
      </c>
      <c r="E6" s="4">
        <v>7530</v>
      </c>
      <c r="F6" s="4">
        <v>5360</v>
      </c>
      <c r="G6" s="5">
        <v>129</v>
      </c>
      <c r="H6" s="4">
        <v>13019</v>
      </c>
      <c r="I6" s="5">
        <v>198</v>
      </c>
      <c r="J6" s="5">
        <v>5</v>
      </c>
      <c r="T6" s="7" t="s">
        <v>3883</v>
      </c>
      <c r="U6" s="13">
        <f>U8+U7</f>
        <v>59578</v>
      </c>
      <c r="V6" s="13">
        <f t="shared" ref="V6:W6" si="1">V8+V7</f>
        <v>34320</v>
      </c>
      <c r="W6" s="13">
        <f t="shared" si="1"/>
        <v>24447</v>
      </c>
      <c r="Y6" s="13">
        <f>V6-W6</f>
        <v>9873</v>
      </c>
    </row>
    <row r="7" spans="1:25" ht="23.25" thickBot="1">
      <c r="A7" s="3" t="s">
        <v>17</v>
      </c>
      <c r="B7" s="3"/>
      <c r="C7" s="4">
        <v>1599</v>
      </c>
      <c r="D7" s="5">
        <v>368</v>
      </c>
      <c r="E7" s="5">
        <v>226</v>
      </c>
      <c r="F7" s="5">
        <v>139</v>
      </c>
      <c r="G7" s="5">
        <v>2</v>
      </c>
      <c r="H7" s="5">
        <v>367</v>
      </c>
      <c r="I7" s="5">
        <v>1</v>
      </c>
      <c r="J7" s="4">
        <v>1231</v>
      </c>
      <c r="T7" s="7" t="s">
        <v>3878</v>
      </c>
      <c r="U7" s="12">
        <f>SUMIF($B:$B,"관내사전투표",D:D)</f>
        <v>46361</v>
      </c>
      <c r="V7" s="12">
        <f>SUMIF($B:$B,"관내사전투표",E:E)</f>
        <v>26790</v>
      </c>
      <c r="W7" s="12">
        <f>SUMIF($B:$B,"관내사전투표",F:F)</f>
        <v>19087</v>
      </c>
      <c r="Y7" s="12">
        <f>V7-W7</f>
        <v>7703</v>
      </c>
    </row>
    <row r="8" spans="1:25" ht="23.25" thickBot="1">
      <c r="A8" s="3" t="s">
        <v>18</v>
      </c>
      <c r="B8" s="3"/>
      <c r="C8" s="5">
        <v>0</v>
      </c>
      <c r="D8" s="5">
        <v>12</v>
      </c>
      <c r="E8" s="5">
        <v>8</v>
      </c>
      <c r="F8" s="5">
        <v>4</v>
      </c>
      <c r="G8" s="5">
        <v>0</v>
      </c>
      <c r="H8" s="5">
        <v>12</v>
      </c>
      <c r="I8" s="5">
        <v>0</v>
      </c>
      <c r="J8" s="5">
        <v>-12</v>
      </c>
      <c r="T8" s="7" t="s">
        <v>3879</v>
      </c>
      <c r="U8" s="13">
        <f>D6</f>
        <v>13217</v>
      </c>
      <c r="V8" s="13">
        <f>E6</f>
        <v>7530</v>
      </c>
      <c r="W8" s="13">
        <f>F6</f>
        <v>5360</v>
      </c>
      <c r="Y8" s="13">
        <f>V8-W8</f>
        <v>2170</v>
      </c>
    </row>
    <row r="9" spans="1:25" ht="17.25" thickBot="1">
      <c r="A9" s="3" t="s">
        <v>503</v>
      </c>
      <c r="B9" s="3" t="s">
        <v>20</v>
      </c>
      <c r="C9" s="4">
        <v>24533</v>
      </c>
      <c r="D9" s="4">
        <v>17976</v>
      </c>
      <c r="E9" s="4">
        <v>7516</v>
      </c>
      <c r="F9" s="4">
        <v>10220</v>
      </c>
      <c r="G9" s="5">
        <v>88</v>
      </c>
      <c r="H9" s="4">
        <v>17824</v>
      </c>
      <c r="I9" s="5">
        <v>152</v>
      </c>
      <c r="J9" s="4">
        <v>6557</v>
      </c>
      <c r="T9" s="7" t="s">
        <v>3884</v>
      </c>
      <c r="U9" s="14">
        <f t="shared" ref="U9:W9" si="2">U8/U7</f>
        <v>0.28508875994909516</v>
      </c>
      <c r="V9" s="14">
        <f t="shared" si="2"/>
        <v>0.2810750279955207</v>
      </c>
      <c r="W9" s="14">
        <f t="shared" si="2"/>
        <v>0.28081940587834653</v>
      </c>
      <c r="Y9" s="14">
        <f>Y8/Y7</f>
        <v>0.28170842528884849</v>
      </c>
    </row>
    <row r="10" spans="1:25" ht="23.25" thickBot="1">
      <c r="A10" s="3"/>
      <c r="B10" s="3" t="s">
        <v>21</v>
      </c>
      <c r="C10" s="4">
        <v>5710</v>
      </c>
      <c r="D10" s="4">
        <v>5710</v>
      </c>
      <c r="E10" s="4">
        <v>3058</v>
      </c>
      <c r="F10" s="4">
        <v>2587</v>
      </c>
      <c r="G10" s="5">
        <v>22</v>
      </c>
      <c r="H10" s="4">
        <v>5667</v>
      </c>
      <c r="I10" s="5">
        <v>43</v>
      </c>
      <c r="J10" s="5">
        <v>0</v>
      </c>
      <c r="T10" s="7" t="s">
        <v>3885</v>
      </c>
      <c r="U10" s="14">
        <f>U8/U6</f>
        <v>0.22184363355601061</v>
      </c>
      <c r="V10" s="14">
        <f t="shared" ref="V10:W10" si="3">V8/V6</f>
        <v>0.2194055944055944</v>
      </c>
      <c r="W10" s="14">
        <f t="shared" si="3"/>
        <v>0.21924980570213115</v>
      </c>
      <c r="Y10" s="14">
        <f>Y8/Y6</f>
        <v>0.21979135014686518</v>
      </c>
    </row>
    <row r="11" spans="1:25" ht="23.25" thickBot="1">
      <c r="A11" s="3"/>
      <c r="B11" s="3" t="s">
        <v>504</v>
      </c>
      <c r="C11" s="4">
        <v>4446</v>
      </c>
      <c r="D11" s="4">
        <v>2220</v>
      </c>
      <c r="E11" s="4">
        <v>1075</v>
      </c>
      <c r="F11" s="4">
        <v>1098</v>
      </c>
      <c r="G11" s="5">
        <v>23</v>
      </c>
      <c r="H11" s="4">
        <v>2196</v>
      </c>
      <c r="I11" s="5">
        <v>24</v>
      </c>
      <c r="J11" s="4">
        <v>2226</v>
      </c>
      <c r="T11" s="7" t="s">
        <v>3886</v>
      </c>
      <c r="U11" s="14">
        <f>U7/U6</f>
        <v>0.77815636644398944</v>
      </c>
      <c r="V11" s="14">
        <f t="shared" ref="V11:W11" si="4">V7/V6</f>
        <v>0.78059440559440563</v>
      </c>
      <c r="W11" s="14">
        <f t="shared" si="4"/>
        <v>0.78075019429786885</v>
      </c>
      <c r="Y11" s="14">
        <f>Y7/Y6</f>
        <v>0.78020864985313476</v>
      </c>
    </row>
    <row r="12" spans="1:25" ht="23.25" thickBot="1">
      <c r="A12" s="3"/>
      <c r="B12" s="3" t="s">
        <v>505</v>
      </c>
      <c r="C12" s="4">
        <v>3376</v>
      </c>
      <c r="D12" s="4">
        <v>2232</v>
      </c>
      <c r="E12" s="5">
        <v>705</v>
      </c>
      <c r="F12" s="4">
        <v>1507</v>
      </c>
      <c r="G12" s="5">
        <v>4</v>
      </c>
      <c r="H12" s="4">
        <v>2216</v>
      </c>
      <c r="I12" s="5">
        <v>16</v>
      </c>
      <c r="J12" s="4">
        <v>1144</v>
      </c>
      <c r="T12" s="7" t="str">
        <f>A9&amp;" 
관내/관외"</f>
        <v>서현1동 
관내/관외</v>
      </c>
      <c r="U12" s="14">
        <f>D10/D6</f>
        <v>0.43201936899447679</v>
      </c>
      <c r="V12" s="14">
        <f>E10/E6</f>
        <v>0.40610889774236386</v>
      </c>
      <c r="W12" s="14">
        <f>F10/F6</f>
        <v>0.48264925373134326</v>
      </c>
    </row>
    <row r="13" spans="1:25" ht="23.25" thickBot="1">
      <c r="A13" s="3"/>
      <c r="B13" s="3" t="s">
        <v>506</v>
      </c>
      <c r="C13" s="4">
        <v>3482</v>
      </c>
      <c r="D13" s="4">
        <v>2496</v>
      </c>
      <c r="E13" s="5">
        <v>865</v>
      </c>
      <c r="F13" s="4">
        <v>1600</v>
      </c>
      <c r="G13" s="5">
        <v>11</v>
      </c>
      <c r="H13" s="4">
        <v>2476</v>
      </c>
      <c r="I13" s="5">
        <v>20</v>
      </c>
      <c r="J13" s="5">
        <v>986</v>
      </c>
    </row>
    <row r="14" spans="1:25" ht="23.25" thickBot="1">
      <c r="A14" s="3"/>
      <c r="B14" s="3" t="s">
        <v>507</v>
      </c>
      <c r="C14" s="4">
        <v>2286</v>
      </c>
      <c r="D14" s="4">
        <v>1665</v>
      </c>
      <c r="E14" s="5">
        <v>541</v>
      </c>
      <c r="F14" s="4">
        <v>1103</v>
      </c>
      <c r="G14" s="5">
        <v>4</v>
      </c>
      <c r="H14" s="4">
        <v>1648</v>
      </c>
      <c r="I14" s="5">
        <v>17</v>
      </c>
      <c r="J14" s="5">
        <v>621</v>
      </c>
    </row>
    <row r="15" spans="1:25" ht="23.25" thickBot="1">
      <c r="A15" s="3"/>
      <c r="B15" s="3" t="s">
        <v>508</v>
      </c>
      <c r="C15" s="4">
        <v>3397</v>
      </c>
      <c r="D15" s="4">
        <v>2508</v>
      </c>
      <c r="E15" s="5">
        <v>818</v>
      </c>
      <c r="F15" s="4">
        <v>1661</v>
      </c>
      <c r="G15" s="5">
        <v>11</v>
      </c>
      <c r="H15" s="4">
        <v>2490</v>
      </c>
      <c r="I15" s="5">
        <v>18</v>
      </c>
      <c r="J15" s="5">
        <v>889</v>
      </c>
    </row>
    <row r="16" spans="1:25" ht="23.25" thickBot="1">
      <c r="A16" s="3"/>
      <c r="B16" s="3" t="s">
        <v>509</v>
      </c>
      <c r="C16" s="4">
        <v>1836</v>
      </c>
      <c r="D16" s="4">
        <v>1145</v>
      </c>
      <c r="E16" s="5">
        <v>454</v>
      </c>
      <c r="F16" s="5">
        <v>664</v>
      </c>
      <c r="G16" s="5">
        <v>13</v>
      </c>
      <c r="H16" s="4">
        <v>1131</v>
      </c>
      <c r="I16" s="5">
        <v>14</v>
      </c>
      <c r="J16" s="5">
        <v>691</v>
      </c>
    </row>
    <row r="17" spans="1:10" ht="17.25" thickBot="1">
      <c r="A17" s="3" t="s">
        <v>510</v>
      </c>
      <c r="B17" s="3" t="s">
        <v>20</v>
      </c>
      <c r="C17" s="4">
        <v>14623</v>
      </c>
      <c r="D17" s="4">
        <v>11074</v>
      </c>
      <c r="E17" s="4">
        <v>5359</v>
      </c>
      <c r="F17" s="4">
        <v>5594</v>
      </c>
      <c r="G17" s="5">
        <v>44</v>
      </c>
      <c r="H17" s="4">
        <v>10997</v>
      </c>
      <c r="I17" s="5">
        <v>77</v>
      </c>
      <c r="J17" s="4">
        <v>3549</v>
      </c>
    </row>
    <row r="18" spans="1:10" ht="23.25" thickBot="1">
      <c r="A18" s="3"/>
      <c r="B18" s="3" t="s">
        <v>21</v>
      </c>
      <c r="C18" s="4">
        <v>3465</v>
      </c>
      <c r="D18" s="4">
        <v>3465</v>
      </c>
      <c r="E18" s="4">
        <v>2037</v>
      </c>
      <c r="F18" s="4">
        <v>1407</v>
      </c>
      <c r="G18" s="5">
        <v>13</v>
      </c>
      <c r="H18" s="4">
        <v>3457</v>
      </c>
      <c r="I18" s="5">
        <v>8</v>
      </c>
      <c r="J18" s="5">
        <v>0</v>
      </c>
    </row>
    <row r="19" spans="1:10" ht="23.25" thickBot="1">
      <c r="A19" s="3"/>
      <c r="B19" s="3" t="s">
        <v>511</v>
      </c>
      <c r="C19" s="4">
        <v>3097</v>
      </c>
      <c r="D19" s="4">
        <v>2187</v>
      </c>
      <c r="E19" s="5">
        <v>847</v>
      </c>
      <c r="F19" s="4">
        <v>1317</v>
      </c>
      <c r="G19" s="5">
        <v>6</v>
      </c>
      <c r="H19" s="4">
        <v>2170</v>
      </c>
      <c r="I19" s="5">
        <v>17</v>
      </c>
      <c r="J19" s="5">
        <v>910</v>
      </c>
    </row>
    <row r="20" spans="1:10" ht="23.25" thickBot="1">
      <c r="A20" s="3"/>
      <c r="B20" s="3" t="s">
        <v>512</v>
      </c>
      <c r="C20" s="4">
        <v>2762</v>
      </c>
      <c r="D20" s="4">
        <v>1999</v>
      </c>
      <c r="E20" s="5">
        <v>821</v>
      </c>
      <c r="F20" s="4">
        <v>1153</v>
      </c>
      <c r="G20" s="5">
        <v>7</v>
      </c>
      <c r="H20" s="4">
        <v>1981</v>
      </c>
      <c r="I20" s="5">
        <v>18</v>
      </c>
      <c r="J20" s="5">
        <v>763</v>
      </c>
    </row>
    <row r="21" spans="1:10" ht="23.25" thickBot="1">
      <c r="A21" s="3"/>
      <c r="B21" s="3" t="s">
        <v>513</v>
      </c>
      <c r="C21" s="4">
        <v>2701</v>
      </c>
      <c r="D21" s="4">
        <v>1759</v>
      </c>
      <c r="E21" s="5">
        <v>887</v>
      </c>
      <c r="F21" s="5">
        <v>842</v>
      </c>
      <c r="G21" s="5">
        <v>10</v>
      </c>
      <c r="H21" s="4">
        <v>1739</v>
      </c>
      <c r="I21" s="5">
        <v>20</v>
      </c>
      <c r="J21" s="5">
        <v>942</v>
      </c>
    </row>
    <row r="22" spans="1:10" ht="23.25" thickBot="1">
      <c r="A22" s="3"/>
      <c r="B22" s="3" t="s">
        <v>514</v>
      </c>
      <c r="C22" s="4">
        <v>2598</v>
      </c>
      <c r="D22" s="4">
        <v>1664</v>
      </c>
      <c r="E22" s="5">
        <v>767</v>
      </c>
      <c r="F22" s="5">
        <v>875</v>
      </c>
      <c r="G22" s="5">
        <v>8</v>
      </c>
      <c r="H22" s="4">
        <v>1650</v>
      </c>
      <c r="I22" s="5">
        <v>14</v>
      </c>
      <c r="J22" s="5">
        <v>934</v>
      </c>
    </row>
    <row r="23" spans="1:10" ht="17.25" thickBot="1">
      <c r="A23" s="3" t="s">
        <v>515</v>
      </c>
      <c r="B23" s="3" t="s">
        <v>20</v>
      </c>
      <c r="C23" s="4">
        <v>19713</v>
      </c>
      <c r="D23" s="4">
        <v>15121</v>
      </c>
      <c r="E23" s="4">
        <v>6977</v>
      </c>
      <c r="F23" s="4">
        <v>7974</v>
      </c>
      <c r="G23" s="5">
        <v>68</v>
      </c>
      <c r="H23" s="4">
        <v>15019</v>
      </c>
      <c r="I23" s="5">
        <v>102</v>
      </c>
      <c r="J23" s="4">
        <v>4592</v>
      </c>
    </row>
    <row r="24" spans="1:10" ht="23.25" thickBot="1">
      <c r="A24" s="3"/>
      <c r="B24" s="3" t="s">
        <v>21</v>
      </c>
      <c r="C24" s="4">
        <v>4230</v>
      </c>
      <c r="D24" s="4">
        <v>4229</v>
      </c>
      <c r="E24" s="4">
        <v>2308</v>
      </c>
      <c r="F24" s="4">
        <v>1890</v>
      </c>
      <c r="G24" s="5">
        <v>19</v>
      </c>
      <c r="H24" s="4">
        <v>4217</v>
      </c>
      <c r="I24" s="5">
        <v>12</v>
      </c>
      <c r="J24" s="5">
        <v>1</v>
      </c>
    </row>
    <row r="25" spans="1:10" ht="23.25" thickBot="1">
      <c r="A25" s="3"/>
      <c r="B25" s="3" t="s">
        <v>516</v>
      </c>
      <c r="C25" s="4">
        <v>3203</v>
      </c>
      <c r="D25" s="4">
        <v>2246</v>
      </c>
      <c r="E25" s="5">
        <v>854</v>
      </c>
      <c r="F25" s="4">
        <v>1362</v>
      </c>
      <c r="G25" s="5">
        <v>9</v>
      </c>
      <c r="H25" s="4">
        <v>2225</v>
      </c>
      <c r="I25" s="5">
        <v>21</v>
      </c>
      <c r="J25" s="5">
        <v>957</v>
      </c>
    </row>
    <row r="26" spans="1:10" ht="23.25" thickBot="1">
      <c r="A26" s="3"/>
      <c r="B26" s="3" t="s">
        <v>517</v>
      </c>
      <c r="C26" s="4">
        <v>2796</v>
      </c>
      <c r="D26" s="4">
        <v>2131</v>
      </c>
      <c r="E26" s="5">
        <v>885</v>
      </c>
      <c r="F26" s="4">
        <v>1226</v>
      </c>
      <c r="G26" s="5">
        <v>3</v>
      </c>
      <c r="H26" s="4">
        <v>2114</v>
      </c>
      <c r="I26" s="5">
        <v>17</v>
      </c>
      <c r="J26" s="5">
        <v>665</v>
      </c>
    </row>
    <row r="27" spans="1:10" ht="23.25" thickBot="1">
      <c r="A27" s="3"/>
      <c r="B27" s="3" t="s">
        <v>518</v>
      </c>
      <c r="C27" s="4">
        <v>2121</v>
      </c>
      <c r="D27" s="4">
        <v>1567</v>
      </c>
      <c r="E27" s="5">
        <v>603</v>
      </c>
      <c r="F27" s="5">
        <v>943</v>
      </c>
      <c r="G27" s="5">
        <v>5</v>
      </c>
      <c r="H27" s="4">
        <v>1551</v>
      </c>
      <c r="I27" s="5">
        <v>16</v>
      </c>
      <c r="J27" s="5">
        <v>554</v>
      </c>
    </row>
    <row r="28" spans="1:10" ht="23.25" thickBot="1">
      <c r="A28" s="3"/>
      <c r="B28" s="3" t="s">
        <v>519</v>
      </c>
      <c r="C28" s="4">
        <v>2313</v>
      </c>
      <c r="D28" s="4">
        <v>1610</v>
      </c>
      <c r="E28" s="5">
        <v>703</v>
      </c>
      <c r="F28" s="5">
        <v>893</v>
      </c>
      <c r="G28" s="5">
        <v>8</v>
      </c>
      <c r="H28" s="4">
        <v>1604</v>
      </c>
      <c r="I28" s="5">
        <v>6</v>
      </c>
      <c r="J28" s="5">
        <v>703</v>
      </c>
    </row>
    <row r="29" spans="1:10" ht="23.25" thickBot="1">
      <c r="A29" s="3"/>
      <c r="B29" s="3" t="s">
        <v>520</v>
      </c>
      <c r="C29" s="4">
        <v>2054</v>
      </c>
      <c r="D29" s="4">
        <v>1516</v>
      </c>
      <c r="E29" s="5">
        <v>730</v>
      </c>
      <c r="F29" s="5">
        <v>770</v>
      </c>
      <c r="G29" s="5">
        <v>5</v>
      </c>
      <c r="H29" s="4">
        <v>1505</v>
      </c>
      <c r="I29" s="5">
        <v>11</v>
      </c>
      <c r="J29" s="5">
        <v>538</v>
      </c>
    </row>
    <row r="30" spans="1:10" ht="23.25" thickBot="1">
      <c r="A30" s="3"/>
      <c r="B30" s="3" t="s">
        <v>521</v>
      </c>
      <c r="C30" s="4">
        <v>2996</v>
      </c>
      <c r="D30" s="4">
        <v>1822</v>
      </c>
      <c r="E30" s="5">
        <v>894</v>
      </c>
      <c r="F30" s="5">
        <v>890</v>
      </c>
      <c r="G30" s="5">
        <v>19</v>
      </c>
      <c r="H30" s="4">
        <v>1803</v>
      </c>
      <c r="I30" s="5">
        <v>19</v>
      </c>
      <c r="J30" s="4">
        <v>1174</v>
      </c>
    </row>
    <row r="31" spans="1:10" ht="17.25" thickBot="1">
      <c r="A31" s="3" t="s">
        <v>522</v>
      </c>
      <c r="B31" s="3" t="s">
        <v>20</v>
      </c>
      <c r="C31" s="4">
        <v>10870</v>
      </c>
      <c r="D31" s="4">
        <v>8433</v>
      </c>
      <c r="E31" s="4">
        <v>3557</v>
      </c>
      <c r="F31" s="4">
        <v>4780</v>
      </c>
      <c r="G31" s="5">
        <v>38</v>
      </c>
      <c r="H31" s="4">
        <v>8375</v>
      </c>
      <c r="I31" s="5">
        <v>58</v>
      </c>
      <c r="J31" s="4">
        <v>2437</v>
      </c>
    </row>
    <row r="32" spans="1:10" ht="23.25" thickBot="1">
      <c r="A32" s="3"/>
      <c r="B32" s="3" t="s">
        <v>21</v>
      </c>
      <c r="C32" s="4">
        <v>2933</v>
      </c>
      <c r="D32" s="4">
        <v>2933</v>
      </c>
      <c r="E32" s="4">
        <v>1522</v>
      </c>
      <c r="F32" s="4">
        <v>1383</v>
      </c>
      <c r="G32" s="5">
        <v>11</v>
      </c>
      <c r="H32" s="4">
        <v>2916</v>
      </c>
      <c r="I32" s="5">
        <v>17</v>
      </c>
      <c r="J32" s="5">
        <v>0</v>
      </c>
    </row>
    <row r="33" spans="1:10" ht="23.25" thickBot="1">
      <c r="A33" s="3"/>
      <c r="B33" s="3" t="s">
        <v>523</v>
      </c>
      <c r="C33" s="4">
        <v>2304</v>
      </c>
      <c r="D33" s="4">
        <v>1566</v>
      </c>
      <c r="E33" s="5">
        <v>530</v>
      </c>
      <c r="F33" s="4">
        <v>1020</v>
      </c>
      <c r="G33" s="5">
        <v>10</v>
      </c>
      <c r="H33" s="4">
        <v>1560</v>
      </c>
      <c r="I33" s="5">
        <v>6</v>
      </c>
      <c r="J33" s="5">
        <v>738</v>
      </c>
    </row>
    <row r="34" spans="1:10" ht="23.25" thickBot="1">
      <c r="A34" s="3"/>
      <c r="B34" s="3" t="s">
        <v>524</v>
      </c>
      <c r="C34" s="4">
        <v>2624</v>
      </c>
      <c r="D34" s="4">
        <v>1802</v>
      </c>
      <c r="E34" s="5">
        <v>715</v>
      </c>
      <c r="F34" s="4">
        <v>1056</v>
      </c>
      <c r="G34" s="5">
        <v>13</v>
      </c>
      <c r="H34" s="4">
        <v>1784</v>
      </c>
      <c r="I34" s="5">
        <v>18</v>
      </c>
      <c r="J34" s="5">
        <v>822</v>
      </c>
    </row>
    <row r="35" spans="1:10" ht="23.25" thickBot="1">
      <c r="A35" s="3"/>
      <c r="B35" s="3" t="s">
        <v>525</v>
      </c>
      <c r="C35" s="4">
        <v>3009</v>
      </c>
      <c r="D35" s="4">
        <v>2132</v>
      </c>
      <c r="E35" s="5">
        <v>790</v>
      </c>
      <c r="F35" s="4">
        <v>1321</v>
      </c>
      <c r="G35" s="5">
        <v>4</v>
      </c>
      <c r="H35" s="4">
        <v>2115</v>
      </c>
      <c r="I35" s="5">
        <v>17</v>
      </c>
      <c r="J35" s="5">
        <v>877</v>
      </c>
    </row>
    <row r="36" spans="1:10" ht="17.25" thickBot="1">
      <c r="A36" s="3" t="s">
        <v>526</v>
      </c>
      <c r="B36" s="3" t="s">
        <v>20</v>
      </c>
      <c r="C36" s="4">
        <v>15131</v>
      </c>
      <c r="D36" s="4">
        <v>11193</v>
      </c>
      <c r="E36" s="4">
        <v>5761</v>
      </c>
      <c r="F36" s="4">
        <v>5251</v>
      </c>
      <c r="G36" s="5">
        <v>60</v>
      </c>
      <c r="H36" s="4">
        <v>11072</v>
      </c>
      <c r="I36" s="5">
        <v>121</v>
      </c>
      <c r="J36" s="4">
        <v>3938</v>
      </c>
    </row>
    <row r="37" spans="1:10" ht="23.25" thickBot="1">
      <c r="A37" s="3"/>
      <c r="B37" s="3" t="s">
        <v>21</v>
      </c>
      <c r="C37" s="4">
        <v>4051</v>
      </c>
      <c r="D37" s="4">
        <v>4050</v>
      </c>
      <c r="E37" s="4">
        <v>2504</v>
      </c>
      <c r="F37" s="4">
        <v>1485</v>
      </c>
      <c r="G37" s="5">
        <v>23</v>
      </c>
      <c r="H37" s="4">
        <v>4012</v>
      </c>
      <c r="I37" s="5">
        <v>38</v>
      </c>
      <c r="J37" s="5">
        <v>1</v>
      </c>
    </row>
    <row r="38" spans="1:10" ht="23.25" thickBot="1">
      <c r="A38" s="3"/>
      <c r="B38" s="3" t="s">
        <v>527</v>
      </c>
      <c r="C38" s="4">
        <v>2274</v>
      </c>
      <c r="D38" s="4">
        <v>1148</v>
      </c>
      <c r="E38" s="5">
        <v>503</v>
      </c>
      <c r="F38" s="5">
        <v>622</v>
      </c>
      <c r="G38" s="5">
        <v>8</v>
      </c>
      <c r="H38" s="4">
        <v>1133</v>
      </c>
      <c r="I38" s="5">
        <v>15</v>
      </c>
      <c r="J38" s="4">
        <v>1126</v>
      </c>
    </row>
    <row r="39" spans="1:10" ht="23.25" thickBot="1">
      <c r="A39" s="3"/>
      <c r="B39" s="3" t="s">
        <v>528</v>
      </c>
      <c r="C39" s="4">
        <v>2884</v>
      </c>
      <c r="D39" s="4">
        <v>1939</v>
      </c>
      <c r="E39" s="5">
        <v>798</v>
      </c>
      <c r="F39" s="4">
        <v>1102</v>
      </c>
      <c r="G39" s="5">
        <v>11</v>
      </c>
      <c r="H39" s="4">
        <v>1911</v>
      </c>
      <c r="I39" s="5">
        <v>28</v>
      </c>
      <c r="J39" s="5">
        <v>945</v>
      </c>
    </row>
    <row r="40" spans="1:10" ht="23.25" thickBot="1">
      <c r="A40" s="3"/>
      <c r="B40" s="3" t="s">
        <v>529</v>
      </c>
      <c r="C40" s="4">
        <v>2211</v>
      </c>
      <c r="D40" s="4">
        <v>1648</v>
      </c>
      <c r="E40" s="5">
        <v>723</v>
      </c>
      <c r="F40" s="5">
        <v>903</v>
      </c>
      <c r="G40" s="5">
        <v>6</v>
      </c>
      <c r="H40" s="4">
        <v>1632</v>
      </c>
      <c r="I40" s="5">
        <v>16</v>
      </c>
      <c r="J40" s="5">
        <v>563</v>
      </c>
    </row>
    <row r="41" spans="1:10" ht="23.25" thickBot="1">
      <c r="A41" s="3"/>
      <c r="B41" s="3" t="s">
        <v>530</v>
      </c>
      <c r="C41" s="4">
        <v>2069</v>
      </c>
      <c r="D41" s="4">
        <v>1444</v>
      </c>
      <c r="E41" s="5">
        <v>803</v>
      </c>
      <c r="F41" s="5">
        <v>622</v>
      </c>
      <c r="G41" s="5">
        <v>7</v>
      </c>
      <c r="H41" s="4">
        <v>1432</v>
      </c>
      <c r="I41" s="5">
        <v>12</v>
      </c>
      <c r="J41" s="5">
        <v>625</v>
      </c>
    </row>
    <row r="42" spans="1:10" ht="23.25" thickBot="1">
      <c r="A42" s="3"/>
      <c r="B42" s="3" t="s">
        <v>531</v>
      </c>
      <c r="C42" s="4">
        <v>1642</v>
      </c>
      <c r="D42" s="5">
        <v>964</v>
      </c>
      <c r="E42" s="5">
        <v>430</v>
      </c>
      <c r="F42" s="5">
        <v>517</v>
      </c>
      <c r="G42" s="5">
        <v>5</v>
      </c>
      <c r="H42" s="5">
        <v>952</v>
      </c>
      <c r="I42" s="5">
        <v>12</v>
      </c>
      <c r="J42" s="5">
        <v>678</v>
      </c>
    </row>
    <row r="43" spans="1:10" ht="17.25" thickBot="1">
      <c r="A43" s="3" t="s">
        <v>532</v>
      </c>
      <c r="B43" s="3" t="s">
        <v>20</v>
      </c>
      <c r="C43" s="4">
        <v>13456</v>
      </c>
      <c r="D43" s="4">
        <v>10423</v>
      </c>
      <c r="E43" s="4">
        <v>4624</v>
      </c>
      <c r="F43" s="4">
        <v>5676</v>
      </c>
      <c r="G43" s="5">
        <v>52</v>
      </c>
      <c r="H43" s="4">
        <v>10352</v>
      </c>
      <c r="I43" s="5">
        <v>71</v>
      </c>
      <c r="J43" s="4">
        <v>3033</v>
      </c>
    </row>
    <row r="44" spans="1:10" ht="23.25" thickBot="1">
      <c r="A44" s="3"/>
      <c r="B44" s="3" t="s">
        <v>21</v>
      </c>
      <c r="C44" s="4">
        <v>3445</v>
      </c>
      <c r="D44" s="4">
        <v>3445</v>
      </c>
      <c r="E44" s="4">
        <v>1867</v>
      </c>
      <c r="F44" s="4">
        <v>1539</v>
      </c>
      <c r="G44" s="5">
        <v>20</v>
      </c>
      <c r="H44" s="4">
        <v>3426</v>
      </c>
      <c r="I44" s="5">
        <v>19</v>
      </c>
      <c r="J44" s="5">
        <v>0</v>
      </c>
    </row>
    <row r="45" spans="1:10" ht="23.25" thickBot="1">
      <c r="A45" s="3"/>
      <c r="B45" s="3" t="s">
        <v>533</v>
      </c>
      <c r="C45" s="4">
        <v>2291</v>
      </c>
      <c r="D45" s="4">
        <v>1538</v>
      </c>
      <c r="E45" s="5">
        <v>518</v>
      </c>
      <c r="F45" s="5">
        <v>998</v>
      </c>
      <c r="G45" s="5">
        <v>12</v>
      </c>
      <c r="H45" s="4">
        <v>1528</v>
      </c>
      <c r="I45" s="5">
        <v>10</v>
      </c>
      <c r="J45" s="5">
        <v>753</v>
      </c>
    </row>
    <row r="46" spans="1:10" ht="23.25" thickBot="1">
      <c r="A46" s="3"/>
      <c r="B46" s="3" t="s">
        <v>534</v>
      </c>
      <c r="C46" s="4">
        <v>3314</v>
      </c>
      <c r="D46" s="4">
        <v>2366</v>
      </c>
      <c r="E46" s="5">
        <v>873</v>
      </c>
      <c r="F46" s="4">
        <v>1474</v>
      </c>
      <c r="G46" s="5">
        <v>3</v>
      </c>
      <c r="H46" s="4">
        <v>2350</v>
      </c>
      <c r="I46" s="5">
        <v>16</v>
      </c>
      <c r="J46" s="5">
        <v>948</v>
      </c>
    </row>
    <row r="47" spans="1:10" ht="23.25" thickBot="1">
      <c r="A47" s="3"/>
      <c r="B47" s="3" t="s">
        <v>535</v>
      </c>
      <c r="C47" s="4">
        <v>2542</v>
      </c>
      <c r="D47" s="4">
        <v>1802</v>
      </c>
      <c r="E47" s="5">
        <v>785</v>
      </c>
      <c r="F47" s="5">
        <v>994</v>
      </c>
      <c r="G47" s="5">
        <v>8</v>
      </c>
      <c r="H47" s="4">
        <v>1787</v>
      </c>
      <c r="I47" s="5">
        <v>15</v>
      </c>
      <c r="J47" s="5">
        <v>740</v>
      </c>
    </row>
    <row r="48" spans="1:10" ht="23.25" thickBot="1">
      <c r="A48" s="3"/>
      <c r="B48" s="3" t="s">
        <v>536</v>
      </c>
      <c r="C48" s="4">
        <v>1864</v>
      </c>
      <c r="D48" s="4">
        <v>1272</v>
      </c>
      <c r="E48" s="5">
        <v>581</v>
      </c>
      <c r="F48" s="5">
        <v>671</v>
      </c>
      <c r="G48" s="5">
        <v>9</v>
      </c>
      <c r="H48" s="4">
        <v>1261</v>
      </c>
      <c r="I48" s="5">
        <v>11</v>
      </c>
      <c r="J48" s="5">
        <v>592</v>
      </c>
    </row>
    <row r="49" spans="1:10" ht="17.25" thickBot="1">
      <c r="A49" s="3" t="s">
        <v>537</v>
      </c>
      <c r="B49" s="3" t="s">
        <v>20</v>
      </c>
      <c r="C49" s="4">
        <v>22717</v>
      </c>
      <c r="D49" s="4">
        <v>15646</v>
      </c>
      <c r="E49" s="4">
        <v>8721</v>
      </c>
      <c r="F49" s="4">
        <v>6613</v>
      </c>
      <c r="G49" s="5">
        <v>141</v>
      </c>
      <c r="H49" s="4">
        <v>15475</v>
      </c>
      <c r="I49" s="5">
        <v>171</v>
      </c>
      <c r="J49" s="4">
        <v>7071</v>
      </c>
    </row>
    <row r="50" spans="1:10" ht="23.25" thickBot="1">
      <c r="A50" s="3"/>
      <c r="B50" s="3" t="s">
        <v>21</v>
      </c>
      <c r="C50" s="4">
        <v>4358</v>
      </c>
      <c r="D50" s="4">
        <v>4357</v>
      </c>
      <c r="E50" s="4">
        <v>2781</v>
      </c>
      <c r="F50" s="4">
        <v>1508</v>
      </c>
      <c r="G50" s="5">
        <v>30</v>
      </c>
      <c r="H50" s="4">
        <v>4319</v>
      </c>
      <c r="I50" s="5">
        <v>38</v>
      </c>
      <c r="J50" s="5">
        <v>1</v>
      </c>
    </row>
    <row r="51" spans="1:10" ht="23.25" thickBot="1">
      <c r="A51" s="3"/>
      <c r="B51" s="3" t="s">
        <v>538</v>
      </c>
      <c r="C51" s="4">
        <v>3403</v>
      </c>
      <c r="D51" s="4">
        <v>1803</v>
      </c>
      <c r="E51" s="5">
        <v>942</v>
      </c>
      <c r="F51" s="5">
        <v>809</v>
      </c>
      <c r="G51" s="5">
        <v>22</v>
      </c>
      <c r="H51" s="4">
        <v>1773</v>
      </c>
      <c r="I51" s="5">
        <v>30</v>
      </c>
      <c r="J51" s="4">
        <v>1600</v>
      </c>
    </row>
    <row r="52" spans="1:10" ht="23.25" thickBot="1">
      <c r="A52" s="3"/>
      <c r="B52" s="3" t="s">
        <v>539</v>
      </c>
      <c r="C52" s="4">
        <v>2746</v>
      </c>
      <c r="D52" s="4">
        <v>1719</v>
      </c>
      <c r="E52" s="5">
        <v>868</v>
      </c>
      <c r="F52" s="5">
        <v>821</v>
      </c>
      <c r="G52" s="5">
        <v>16</v>
      </c>
      <c r="H52" s="4">
        <v>1705</v>
      </c>
      <c r="I52" s="5">
        <v>14</v>
      </c>
      <c r="J52" s="4">
        <v>1027</v>
      </c>
    </row>
    <row r="53" spans="1:10" ht="23.25" thickBot="1">
      <c r="A53" s="3"/>
      <c r="B53" s="3" t="s">
        <v>540</v>
      </c>
      <c r="C53" s="4">
        <v>2836</v>
      </c>
      <c r="D53" s="4">
        <v>1879</v>
      </c>
      <c r="E53" s="5">
        <v>960</v>
      </c>
      <c r="F53" s="5">
        <v>883</v>
      </c>
      <c r="G53" s="5">
        <v>20</v>
      </c>
      <c r="H53" s="4">
        <v>1863</v>
      </c>
      <c r="I53" s="5">
        <v>16</v>
      </c>
      <c r="J53" s="5">
        <v>957</v>
      </c>
    </row>
    <row r="54" spans="1:10" ht="23.25" thickBot="1">
      <c r="A54" s="3"/>
      <c r="B54" s="3" t="s">
        <v>541</v>
      </c>
      <c r="C54" s="4">
        <v>2300</v>
      </c>
      <c r="D54" s="4">
        <v>1129</v>
      </c>
      <c r="E54" s="5">
        <v>575</v>
      </c>
      <c r="F54" s="5">
        <v>509</v>
      </c>
      <c r="G54" s="5">
        <v>18</v>
      </c>
      <c r="H54" s="4">
        <v>1102</v>
      </c>
      <c r="I54" s="5">
        <v>27</v>
      </c>
      <c r="J54" s="4">
        <v>1171</v>
      </c>
    </row>
    <row r="55" spans="1:10" ht="23.25" thickBot="1">
      <c r="A55" s="3"/>
      <c r="B55" s="3" t="s">
        <v>542</v>
      </c>
      <c r="C55" s="4">
        <v>1946</v>
      </c>
      <c r="D55" s="4">
        <v>1333</v>
      </c>
      <c r="E55" s="5">
        <v>713</v>
      </c>
      <c r="F55" s="5">
        <v>609</v>
      </c>
      <c r="G55" s="5">
        <v>6</v>
      </c>
      <c r="H55" s="4">
        <v>1328</v>
      </c>
      <c r="I55" s="5">
        <v>5</v>
      </c>
      <c r="J55" s="5">
        <v>613</v>
      </c>
    </row>
    <row r="56" spans="1:10" ht="23.25" thickBot="1">
      <c r="A56" s="3"/>
      <c r="B56" s="3" t="s">
        <v>543</v>
      </c>
      <c r="C56" s="4">
        <v>2461</v>
      </c>
      <c r="D56" s="4">
        <v>1656</v>
      </c>
      <c r="E56" s="5">
        <v>851</v>
      </c>
      <c r="F56" s="5">
        <v>772</v>
      </c>
      <c r="G56" s="5">
        <v>11</v>
      </c>
      <c r="H56" s="4">
        <v>1634</v>
      </c>
      <c r="I56" s="5">
        <v>22</v>
      </c>
      <c r="J56" s="5">
        <v>805</v>
      </c>
    </row>
    <row r="57" spans="1:10" ht="23.25" thickBot="1">
      <c r="A57" s="3"/>
      <c r="B57" s="3" t="s">
        <v>544</v>
      </c>
      <c r="C57" s="4">
        <v>2667</v>
      </c>
      <c r="D57" s="4">
        <v>1770</v>
      </c>
      <c r="E57" s="4">
        <v>1031</v>
      </c>
      <c r="F57" s="5">
        <v>702</v>
      </c>
      <c r="G57" s="5">
        <v>18</v>
      </c>
      <c r="H57" s="4">
        <v>1751</v>
      </c>
      <c r="I57" s="5">
        <v>19</v>
      </c>
      <c r="J57" s="5">
        <v>897</v>
      </c>
    </row>
    <row r="58" spans="1:10" ht="17.25" thickBot="1">
      <c r="A58" s="3" t="s">
        <v>545</v>
      </c>
      <c r="B58" s="3" t="s">
        <v>20</v>
      </c>
      <c r="C58" s="4">
        <v>16457</v>
      </c>
      <c r="D58" s="4">
        <v>12281</v>
      </c>
      <c r="E58" s="4">
        <v>6199</v>
      </c>
      <c r="F58" s="4">
        <v>5950</v>
      </c>
      <c r="G58" s="5">
        <v>49</v>
      </c>
      <c r="H58" s="4">
        <v>12198</v>
      </c>
      <c r="I58" s="5">
        <v>83</v>
      </c>
      <c r="J58" s="4">
        <v>4176</v>
      </c>
    </row>
    <row r="59" spans="1:10" ht="23.25" thickBot="1">
      <c r="A59" s="3"/>
      <c r="B59" s="3" t="s">
        <v>21</v>
      </c>
      <c r="C59" s="4">
        <v>4409</v>
      </c>
      <c r="D59" s="4">
        <v>4403</v>
      </c>
      <c r="E59" s="4">
        <v>2685</v>
      </c>
      <c r="F59" s="4">
        <v>1678</v>
      </c>
      <c r="G59" s="5">
        <v>16</v>
      </c>
      <c r="H59" s="4">
        <v>4379</v>
      </c>
      <c r="I59" s="5">
        <v>24</v>
      </c>
      <c r="J59" s="5">
        <v>6</v>
      </c>
    </row>
    <row r="60" spans="1:10" ht="17.25" thickBot="1">
      <c r="A60" s="3"/>
      <c r="B60" s="3" t="s">
        <v>546</v>
      </c>
      <c r="C60" s="4">
        <v>2618</v>
      </c>
      <c r="D60" s="4">
        <v>1723</v>
      </c>
      <c r="E60" s="5">
        <v>862</v>
      </c>
      <c r="F60" s="5">
        <v>846</v>
      </c>
      <c r="G60" s="5">
        <v>4</v>
      </c>
      <c r="H60" s="4">
        <v>1712</v>
      </c>
      <c r="I60" s="5">
        <v>11</v>
      </c>
      <c r="J60" s="5">
        <v>895</v>
      </c>
    </row>
    <row r="61" spans="1:10" ht="17.25" thickBot="1">
      <c r="A61" s="3"/>
      <c r="B61" s="3" t="s">
        <v>547</v>
      </c>
      <c r="C61" s="4">
        <v>3102</v>
      </c>
      <c r="D61" s="4">
        <v>2232</v>
      </c>
      <c r="E61" s="4">
        <v>1058</v>
      </c>
      <c r="F61" s="4">
        <v>1150</v>
      </c>
      <c r="G61" s="5">
        <v>9</v>
      </c>
      <c r="H61" s="4">
        <v>2217</v>
      </c>
      <c r="I61" s="5">
        <v>15</v>
      </c>
      <c r="J61" s="5">
        <v>870</v>
      </c>
    </row>
    <row r="62" spans="1:10" ht="17.25" thickBot="1">
      <c r="A62" s="3"/>
      <c r="B62" s="3" t="s">
        <v>548</v>
      </c>
      <c r="C62" s="4">
        <v>3355</v>
      </c>
      <c r="D62" s="4">
        <v>2066</v>
      </c>
      <c r="E62" s="5">
        <v>715</v>
      </c>
      <c r="F62" s="4">
        <v>1326</v>
      </c>
      <c r="G62" s="5">
        <v>6</v>
      </c>
      <c r="H62" s="4">
        <v>2047</v>
      </c>
      <c r="I62" s="5">
        <v>19</v>
      </c>
      <c r="J62" s="4">
        <v>1289</v>
      </c>
    </row>
    <row r="63" spans="1:10" ht="17.25" thickBot="1">
      <c r="A63" s="3"/>
      <c r="B63" s="3" t="s">
        <v>549</v>
      </c>
      <c r="C63" s="4">
        <v>2973</v>
      </c>
      <c r="D63" s="4">
        <v>1857</v>
      </c>
      <c r="E63" s="5">
        <v>879</v>
      </c>
      <c r="F63" s="5">
        <v>950</v>
      </c>
      <c r="G63" s="5">
        <v>14</v>
      </c>
      <c r="H63" s="4">
        <v>1843</v>
      </c>
      <c r="I63" s="5">
        <v>14</v>
      </c>
      <c r="J63" s="4">
        <v>1116</v>
      </c>
    </row>
    <row r="64" spans="1:10" ht="17.25" thickBot="1">
      <c r="A64" s="3" t="s">
        <v>550</v>
      </c>
      <c r="B64" s="3" t="s">
        <v>20</v>
      </c>
      <c r="C64" s="4">
        <v>18128</v>
      </c>
      <c r="D64" s="4">
        <v>13495</v>
      </c>
      <c r="E64" s="4">
        <v>6961</v>
      </c>
      <c r="F64" s="4">
        <v>6360</v>
      </c>
      <c r="G64" s="5">
        <v>75</v>
      </c>
      <c r="H64" s="4">
        <v>13396</v>
      </c>
      <c r="I64" s="5">
        <v>99</v>
      </c>
      <c r="J64" s="4">
        <v>4633</v>
      </c>
    </row>
    <row r="65" spans="1:10" ht="23.25" thickBot="1">
      <c r="A65" s="3"/>
      <c r="B65" s="3" t="s">
        <v>21</v>
      </c>
      <c r="C65" s="4">
        <v>4355</v>
      </c>
      <c r="D65" s="4">
        <v>4355</v>
      </c>
      <c r="E65" s="4">
        <v>2622</v>
      </c>
      <c r="F65" s="4">
        <v>1691</v>
      </c>
      <c r="G65" s="5">
        <v>22</v>
      </c>
      <c r="H65" s="4">
        <v>4335</v>
      </c>
      <c r="I65" s="5">
        <v>20</v>
      </c>
      <c r="J65" s="5">
        <v>0</v>
      </c>
    </row>
    <row r="66" spans="1:10" ht="17.25" thickBot="1">
      <c r="A66" s="3"/>
      <c r="B66" s="3" t="s">
        <v>551</v>
      </c>
      <c r="C66" s="4">
        <v>3301</v>
      </c>
      <c r="D66" s="4">
        <v>2252</v>
      </c>
      <c r="E66" s="5">
        <v>968</v>
      </c>
      <c r="F66" s="4">
        <v>1249</v>
      </c>
      <c r="G66" s="5">
        <v>15</v>
      </c>
      <c r="H66" s="4">
        <v>2232</v>
      </c>
      <c r="I66" s="5">
        <v>20</v>
      </c>
      <c r="J66" s="4">
        <v>1049</v>
      </c>
    </row>
    <row r="67" spans="1:10" ht="17.25" thickBot="1">
      <c r="A67" s="3"/>
      <c r="B67" s="3" t="s">
        <v>552</v>
      </c>
      <c r="C67" s="4">
        <v>2438</v>
      </c>
      <c r="D67" s="4">
        <v>1602</v>
      </c>
      <c r="E67" s="5">
        <v>804</v>
      </c>
      <c r="F67" s="5">
        <v>774</v>
      </c>
      <c r="G67" s="5">
        <v>9</v>
      </c>
      <c r="H67" s="4">
        <v>1587</v>
      </c>
      <c r="I67" s="5">
        <v>15</v>
      </c>
      <c r="J67" s="5">
        <v>836</v>
      </c>
    </row>
    <row r="68" spans="1:10" ht="17.25" thickBot="1">
      <c r="A68" s="3"/>
      <c r="B68" s="3" t="s">
        <v>553</v>
      </c>
      <c r="C68" s="4">
        <v>3180</v>
      </c>
      <c r="D68" s="4">
        <v>1805</v>
      </c>
      <c r="E68" s="4">
        <v>1044</v>
      </c>
      <c r="F68" s="5">
        <v>732</v>
      </c>
      <c r="G68" s="5">
        <v>13</v>
      </c>
      <c r="H68" s="4">
        <v>1789</v>
      </c>
      <c r="I68" s="5">
        <v>16</v>
      </c>
      <c r="J68" s="4">
        <v>1375</v>
      </c>
    </row>
    <row r="69" spans="1:10" ht="17.25" thickBot="1">
      <c r="A69" s="3"/>
      <c r="B69" s="3" t="s">
        <v>554</v>
      </c>
      <c r="C69" s="4">
        <v>2097</v>
      </c>
      <c r="D69" s="4">
        <v>1390</v>
      </c>
      <c r="E69" s="5">
        <v>631</v>
      </c>
      <c r="F69" s="5">
        <v>728</v>
      </c>
      <c r="G69" s="5">
        <v>9</v>
      </c>
      <c r="H69" s="4">
        <v>1368</v>
      </c>
      <c r="I69" s="5">
        <v>22</v>
      </c>
      <c r="J69" s="5">
        <v>707</v>
      </c>
    </row>
    <row r="70" spans="1:10" ht="17.25" thickBot="1">
      <c r="A70" s="3"/>
      <c r="B70" s="3" t="s">
        <v>555</v>
      </c>
      <c r="C70" s="4">
        <v>2757</v>
      </c>
      <c r="D70" s="4">
        <v>2091</v>
      </c>
      <c r="E70" s="5">
        <v>892</v>
      </c>
      <c r="F70" s="4">
        <v>1186</v>
      </c>
      <c r="G70" s="5">
        <v>7</v>
      </c>
      <c r="H70" s="4">
        <v>2085</v>
      </c>
      <c r="I70" s="5">
        <v>6</v>
      </c>
      <c r="J70" s="5">
        <v>666</v>
      </c>
    </row>
    <row r="71" spans="1:10" ht="17.25" thickBot="1">
      <c r="A71" s="3" t="s">
        <v>556</v>
      </c>
      <c r="B71" s="3" t="s">
        <v>20</v>
      </c>
      <c r="C71" s="4">
        <v>20881</v>
      </c>
      <c r="D71" s="4">
        <v>15316</v>
      </c>
      <c r="E71" s="4">
        <v>7745</v>
      </c>
      <c r="F71" s="4">
        <v>7359</v>
      </c>
      <c r="G71" s="5">
        <v>98</v>
      </c>
      <c r="H71" s="4">
        <v>15202</v>
      </c>
      <c r="I71" s="5">
        <v>114</v>
      </c>
      <c r="J71" s="4">
        <v>5565</v>
      </c>
    </row>
    <row r="72" spans="1:10" ht="23.25" thickBot="1">
      <c r="A72" s="3"/>
      <c r="B72" s="3" t="s">
        <v>21</v>
      </c>
      <c r="C72" s="4">
        <v>4868</v>
      </c>
      <c r="D72" s="4">
        <v>4868</v>
      </c>
      <c r="E72" s="4">
        <v>2876</v>
      </c>
      <c r="F72" s="4">
        <v>1933</v>
      </c>
      <c r="G72" s="5">
        <v>29</v>
      </c>
      <c r="H72" s="4">
        <v>4838</v>
      </c>
      <c r="I72" s="5">
        <v>30</v>
      </c>
      <c r="J72" s="5">
        <v>0</v>
      </c>
    </row>
    <row r="73" spans="1:10" ht="17.25" thickBot="1">
      <c r="A73" s="3"/>
      <c r="B73" s="3" t="s">
        <v>557</v>
      </c>
      <c r="C73" s="4">
        <v>3340</v>
      </c>
      <c r="D73" s="4">
        <v>2361</v>
      </c>
      <c r="E73" s="5">
        <v>924</v>
      </c>
      <c r="F73" s="4">
        <v>1410</v>
      </c>
      <c r="G73" s="5">
        <v>15</v>
      </c>
      <c r="H73" s="4">
        <v>2349</v>
      </c>
      <c r="I73" s="5">
        <v>12</v>
      </c>
      <c r="J73" s="5">
        <v>979</v>
      </c>
    </row>
    <row r="74" spans="1:10" ht="17.25" thickBot="1">
      <c r="A74" s="3"/>
      <c r="B74" s="3" t="s">
        <v>558</v>
      </c>
      <c r="C74" s="4">
        <v>2979</v>
      </c>
      <c r="D74" s="4">
        <v>1928</v>
      </c>
      <c r="E74" s="5">
        <v>985</v>
      </c>
      <c r="F74" s="5">
        <v>911</v>
      </c>
      <c r="G74" s="5">
        <v>12</v>
      </c>
      <c r="H74" s="4">
        <v>1908</v>
      </c>
      <c r="I74" s="5">
        <v>20</v>
      </c>
      <c r="J74" s="4">
        <v>1051</v>
      </c>
    </row>
    <row r="75" spans="1:10" ht="17.25" thickBot="1">
      <c r="A75" s="3"/>
      <c r="B75" s="3" t="s">
        <v>559</v>
      </c>
      <c r="C75" s="4">
        <v>2179</v>
      </c>
      <c r="D75" s="4">
        <v>1483</v>
      </c>
      <c r="E75" s="5">
        <v>582</v>
      </c>
      <c r="F75" s="5">
        <v>884</v>
      </c>
      <c r="G75" s="5">
        <v>9</v>
      </c>
      <c r="H75" s="4">
        <v>1475</v>
      </c>
      <c r="I75" s="5">
        <v>8</v>
      </c>
      <c r="J75" s="5">
        <v>696</v>
      </c>
    </row>
    <row r="76" spans="1:10" ht="17.25" thickBot="1">
      <c r="A76" s="3"/>
      <c r="B76" s="3" t="s">
        <v>560</v>
      </c>
      <c r="C76" s="4">
        <v>2951</v>
      </c>
      <c r="D76" s="4">
        <v>1694</v>
      </c>
      <c r="E76" s="4">
        <v>1028</v>
      </c>
      <c r="F76" s="5">
        <v>635</v>
      </c>
      <c r="G76" s="5">
        <v>13</v>
      </c>
      <c r="H76" s="4">
        <v>1676</v>
      </c>
      <c r="I76" s="5">
        <v>18</v>
      </c>
      <c r="J76" s="4">
        <v>1257</v>
      </c>
    </row>
    <row r="77" spans="1:10" ht="17.25" thickBot="1">
      <c r="A77" s="3"/>
      <c r="B77" s="3" t="s">
        <v>561</v>
      </c>
      <c r="C77" s="4">
        <v>2588</v>
      </c>
      <c r="D77" s="4">
        <v>1502</v>
      </c>
      <c r="E77" s="5">
        <v>864</v>
      </c>
      <c r="F77" s="5">
        <v>609</v>
      </c>
      <c r="G77" s="5">
        <v>13</v>
      </c>
      <c r="H77" s="4">
        <v>1486</v>
      </c>
      <c r="I77" s="5">
        <v>16</v>
      </c>
      <c r="J77" s="4">
        <v>1086</v>
      </c>
    </row>
    <row r="78" spans="1:10" ht="17.25" thickBot="1">
      <c r="A78" s="3"/>
      <c r="B78" s="3" t="s">
        <v>562</v>
      </c>
      <c r="C78" s="4">
        <v>1976</v>
      </c>
      <c r="D78" s="4">
        <v>1480</v>
      </c>
      <c r="E78" s="5">
        <v>486</v>
      </c>
      <c r="F78" s="5">
        <v>977</v>
      </c>
      <c r="G78" s="5">
        <v>7</v>
      </c>
      <c r="H78" s="4">
        <v>1470</v>
      </c>
      <c r="I78" s="5">
        <v>10</v>
      </c>
      <c r="J78" s="5">
        <v>496</v>
      </c>
    </row>
    <row r="79" spans="1:10" ht="17.25" thickBot="1">
      <c r="A79" s="3" t="s">
        <v>563</v>
      </c>
      <c r="B79" s="3" t="s">
        <v>20</v>
      </c>
      <c r="C79" s="4">
        <v>16469</v>
      </c>
      <c r="D79" s="4">
        <v>12562</v>
      </c>
      <c r="E79" s="4">
        <v>5697</v>
      </c>
      <c r="F79" s="4">
        <v>6731</v>
      </c>
      <c r="G79" s="5">
        <v>55</v>
      </c>
      <c r="H79" s="4">
        <v>12483</v>
      </c>
      <c r="I79" s="5">
        <v>79</v>
      </c>
      <c r="J79" s="4">
        <v>3907</v>
      </c>
    </row>
    <row r="80" spans="1:10" ht="23.25" thickBot="1">
      <c r="A80" s="3"/>
      <c r="B80" s="3" t="s">
        <v>21</v>
      </c>
      <c r="C80" s="4">
        <v>4546</v>
      </c>
      <c r="D80" s="4">
        <v>4546</v>
      </c>
      <c r="E80" s="4">
        <v>2530</v>
      </c>
      <c r="F80" s="4">
        <v>1986</v>
      </c>
      <c r="G80" s="5">
        <v>10</v>
      </c>
      <c r="H80" s="4">
        <v>4526</v>
      </c>
      <c r="I80" s="5">
        <v>20</v>
      </c>
      <c r="J80" s="5">
        <v>0</v>
      </c>
    </row>
    <row r="81" spans="1:10" ht="17.25" thickBot="1">
      <c r="A81" s="3"/>
      <c r="B81" s="3" t="s">
        <v>564</v>
      </c>
      <c r="C81" s="4">
        <v>1830</v>
      </c>
      <c r="D81" s="4">
        <v>1164</v>
      </c>
      <c r="E81" s="5">
        <v>463</v>
      </c>
      <c r="F81" s="5">
        <v>692</v>
      </c>
      <c r="G81" s="5">
        <v>3</v>
      </c>
      <c r="H81" s="4">
        <v>1158</v>
      </c>
      <c r="I81" s="5">
        <v>6</v>
      </c>
      <c r="J81" s="5">
        <v>666</v>
      </c>
    </row>
    <row r="82" spans="1:10" ht="17.25" thickBot="1">
      <c r="A82" s="3"/>
      <c r="B82" s="3" t="s">
        <v>565</v>
      </c>
      <c r="C82" s="4">
        <v>2090</v>
      </c>
      <c r="D82" s="4">
        <v>1392</v>
      </c>
      <c r="E82" s="5">
        <v>555</v>
      </c>
      <c r="F82" s="5">
        <v>818</v>
      </c>
      <c r="G82" s="5">
        <v>9</v>
      </c>
      <c r="H82" s="4">
        <v>1382</v>
      </c>
      <c r="I82" s="5">
        <v>10</v>
      </c>
      <c r="J82" s="5">
        <v>698</v>
      </c>
    </row>
    <row r="83" spans="1:10" ht="17.25" thickBot="1">
      <c r="A83" s="3"/>
      <c r="B83" s="3" t="s">
        <v>566</v>
      </c>
      <c r="C83" s="4">
        <v>3009</v>
      </c>
      <c r="D83" s="4">
        <v>1941</v>
      </c>
      <c r="E83" s="5">
        <v>824</v>
      </c>
      <c r="F83" s="4">
        <v>1101</v>
      </c>
      <c r="G83" s="5">
        <v>9</v>
      </c>
      <c r="H83" s="4">
        <v>1934</v>
      </c>
      <c r="I83" s="5">
        <v>7</v>
      </c>
      <c r="J83" s="4">
        <v>1068</v>
      </c>
    </row>
    <row r="84" spans="1:10" ht="17.25" thickBot="1">
      <c r="A84" s="3"/>
      <c r="B84" s="3" t="s">
        <v>567</v>
      </c>
      <c r="C84" s="4">
        <v>1570</v>
      </c>
      <c r="D84" s="4">
        <v>1039</v>
      </c>
      <c r="E84" s="5">
        <v>361</v>
      </c>
      <c r="F84" s="5">
        <v>652</v>
      </c>
      <c r="G84" s="5">
        <v>8</v>
      </c>
      <c r="H84" s="4">
        <v>1021</v>
      </c>
      <c r="I84" s="5">
        <v>18</v>
      </c>
      <c r="J84" s="5">
        <v>531</v>
      </c>
    </row>
    <row r="85" spans="1:10" ht="17.25" thickBot="1">
      <c r="A85" s="3"/>
      <c r="B85" s="3" t="s">
        <v>568</v>
      </c>
      <c r="C85" s="4">
        <v>3424</v>
      </c>
      <c r="D85" s="4">
        <v>2480</v>
      </c>
      <c r="E85" s="5">
        <v>964</v>
      </c>
      <c r="F85" s="4">
        <v>1482</v>
      </c>
      <c r="G85" s="5">
        <v>16</v>
      </c>
      <c r="H85" s="4">
        <v>2462</v>
      </c>
      <c r="I85" s="5">
        <v>18</v>
      </c>
      <c r="J85" s="5">
        <v>944</v>
      </c>
    </row>
    <row r="86" spans="1:10" ht="23.25" thickBot="1">
      <c r="A86" s="3" t="s">
        <v>85</v>
      </c>
      <c r="B86" s="3"/>
      <c r="C86" s="5">
        <v>0</v>
      </c>
      <c r="D86" s="5">
        <v>9</v>
      </c>
      <c r="E86" s="5">
        <v>7</v>
      </c>
      <c r="F86" s="5">
        <v>2</v>
      </c>
      <c r="G86" s="5">
        <v>0</v>
      </c>
      <c r="H86" s="5">
        <v>9</v>
      </c>
      <c r="I86" s="5">
        <v>0</v>
      </c>
      <c r="J86" s="5">
        <v>-9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03B6-89A3-47D5-8724-4B878385BC75}">
  <dimension ref="A1:Y8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0"/>
      <c r="L1" s="21"/>
      <c r="M1" s="6" t="s">
        <v>5</v>
      </c>
      <c r="N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155</v>
      </c>
      <c r="I2" s="1" t="s">
        <v>157</v>
      </c>
      <c r="J2" s="1" t="s">
        <v>11</v>
      </c>
      <c r="K2" s="1" t="s">
        <v>215</v>
      </c>
      <c r="L2" s="18" t="s">
        <v>13</v>
      </c>
      <c r="M2" s="1" t="s">
        <v>3</v>
      </c>
      <c r="N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569</v>
      </c>
      <c r="F3" s="2" t="s">
        <v>570</v>
      </c>
      <c r="G3" s="2" t="s">
        <v>571</v>
      </c>
      <c r="H3" s="2" t="s">
        <v>572</v>
      </c>
      <c r="I3" s="2" t="s">
        <v>573</v>
      </c>
      <c r="J3" s="2" t="s">
        <v>574</v>
      </c>
      <c r="K3" s="2" t="s">
        <v>575</v>
      </c>
      <c r="L3" s="17"/>
      <c r="M3" s="2"/>
      <c r="N3" s="17"/>
      <c r="T3" s="7"/>
      <c r="U3" s="9" t="s">
        <v>3877</v>
      </c>
      <c r="V3" s="10" t="str">
        <f>E3</f>
        <v>김병욱</v>
      </c>
      <c r="W3" s="11" t="str">
        <f>F3</f>
        <v>김민수</v>
      </c>
    </row>
    <row r="4" spans="1:25" ht="17.25" thickBot="1">
      <c r="A4" s="3" t="s">
        <v>14</v>
      </c>
      <c r="B4" s="3"/>
      <c r="C4" s="4">
        <v>195239</v>
      </c>
      <c r="D4" s="4">
        <v>143734</v>
      </c>
      <c r="E4" s="4">
        <v>68387</v>
      </c>
      <c r="F4" s="4">
        <v>64342</v>
      </c>
      <c r="G4" s="4">
        <v>3021</v>
      </c>
      <c r="H4" s="5">
        <v>439</v>
      </c>
      <c r="I4" s="5">
        <v>489</v>
      </c>
      <c r="J4" s="5">
        <v>305</v>
      </c>
      <c r="K4" s="4">
        <v>5662</v>
      </c>
      <c r="L4" s="4">
        <v>142645</v>
      </c>
      <c r="M4" s="4">
        <v>1089</v>
      </c>
      <c r="N4" s="4">
        <v>51505</v>
      </c>
      <c r="T4" s="7" t="s">
        <v>3880</v>
      </c>
      <c r="U4" s="13">
        <f>D4</f>
        <v>143734</v>
      </c>
      <c r="V4" s="13">
        <f t="shared" ref="V4:W4" si="0">E4</f>
        <v>68387</v>
      </c>
      <c r="W4" s="13">
        <f t="shared" si="0"/>
        <v>64342</v>
      </c>
    </row>
    <row r="5" spans="1:25" ht="23.25" thickBot="1">
      <c r="A5" s="3" t="s">
        <v>15</v>
      </c>
      <c r="B5" s="3"/>
      <c r="C5" s="5">
        <v>227</v>
      </c>
      <c r="D5" s="5">
        <v>216</v>
      </c>
      <c r="E5" s="5">
        <v>96</v>
      </c>
      <c r="F5" s="5">
        <v>87</v>
      </c>
      <c r="G5" s="5">
        <v>4</v>
      </c>
      <c r="H5" s="5">
        <v>3</v>
      </c>
      <c r="I5" s="5">
        <v>4</v>
      </c>
      <c r="J5" s="5">
        <v>1</v>
      </c>
      <c r="K5" s="5">
        <v>11</v>
      </c>
      <c r="L5" s="5">
        <v>206</v>
      </c>
      <c r="M5" s="5">
        <v>10</v>
      </c>
      <c r="N5" s="5">
        <v>11</v>
      </c>
      <c r="T5" s="7" t="s">
        <v>3881</v>
      </c>
      <c r="U5" s="14" t="s">
        <v>3882</v>
      </c>
      <c r="V5" s="14">
        <f>V4/U4</f>
        <v>0.47578860951479818</v>
      </c>
      <c r="W5" s="14">
        <f>W4/U4</f>
        <v>0.44764634672380926</v>
      </c>
      <c r="Y5" s="7" t="str" cm="1">
        <f t="array" aca="1" ref="Y5" ca="1">MID(CELL("filename",A1),FIND("]",CELL("filename",A1))+1,255)</f>
        <v>성남시분당구을</v>
      </c>
    </row>
    <row r="6" spans="1:25" ht="23.25" thickBot="1">
      <c r="A6" s="3" t="s">
        <v>16</v>
      </c>
      <c r="B6" s="3"/>
      <c r="C6" s="4">
        <v>12561</v>
      </c>
      <c r="D6" s="4">
        <v>12557</v>
      </c>
      <c r="E6" s="4">
        <v>7008</v>
      </c>
      <c r="F6" s="4">
        <v>4488</v>
      </c>
      <c r="G6" s="5">
        <v>305</v>
      </c>
      <c r="H6" s="5">
        <v>22</v>
      </c>
      <c r="I6" s="5">
        <v>51</v>
      </c>
      <c r="J6" s="5">
        <v>39</v>
      </c>
      <c r="K6" s="5">
        <v>466</v>
      </c>
      <c r="L6" s="4">
        <v>12379</v>
      </c>
      <c r="M6" s="5">
        <v>178</v>
      </c>
      <c r="N6" s="5">
        <v>4</v>
      </c>
      <c r="T6" s="7" t="s">
        <v>3883</v>
      </c>
      <c r="U6" s="13">
        <f>U8+U7</f>
        <v>54269</v>
      </c>
      <c r="V6" s="13">
        <f t="shared" ref="V6:W6" si="1">V8+V7</f>
        <v>30834</v>
      </c>
      <c r="W6" s="13">
        <f t="shared" si="1"/>
        <v>19696</v>
      </c>
      <c r="Y6" s="13">
        <f>V6-W6</f>
        <v>11138</v>
      </c>
    </row>
    <row r="7" spans="1:25" ht="23.25" thickBot="1">
      <c r="A7" s="3" t="s">
        <v>17</v>
      </c>
      <c r="B7" s="3"/>
      <c r="C7" s="4">
        <v>1631</v>
      </c>
      <c r="D7" s="5">
        <v>361</v>
      </c>
      <c r="E7" s="5">
        <v>204</v>
      </c>
      <c r="F7" s="5">
        <v>144</v>
      </c>
      <c r="G7" s="5">
        <v>4</v>
      </c>
      <c r="H7" s="5">
        <v>0</v>
      </c>
      <c r="I7" s="5">
        <v>2</v>
      </c>
      <c r="J7" s="5">
        <v>1</v>
      </c>
      <c r="K7" s="5">
        <v>6</v>
      </c>
      <c r="L7" s="5">
        <v>361</v>
      </c>
      <c r="M7" s="5">
        <v>0</v>
      </c>
      <c r="N7" s="4">
        <v>1270</v>
      </c>
      <c r="T7" s="7" t="s">
        <v>3878</v>
      </c>
      <c r="U7" s="12">
        <f>SUMIF($B:$B,"관내사전투표",D:D)</f>
        <v>41712</v>
      </c>
      <c r="V7" s="12">
        <f>SUMIF($B:$B,"관내사전투표",E:E)</f>
        <v>23826</v>
      </c>
      <c r="W7" s="12">
        <f>SUMIF($B:$B,"관내사전투표",F:F)</f>
        <v>15208</v>
      </c>
      <c r="Y7" s="12">
        <f>V7-W7</f>
        <v>8618</v>
      </c>
    </row>
    <row r="8" spans="1:25" ht="23.25" thickBot="1">
      <c r="A8" s="3" t="s">
        <v>18</v>
      </c>
      <c r="B8" s="3"/>
      <c r="C8" s="5">
        <v>0</v>
      </c>
      <c r="D8" s="5">
        <v>14</v>
      </c>
      <c r="E8" s="5">
        <v>7</v>
      </c>
      <c r="F8" s="5">
        <v>6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14</v>
      </c>
      <c r="M8" s="5">
        <v>0</v>
      </c>
      <c r="N8" s="5">
        <v>-14</v>
      </c>
      <c r="T8" s="7" t="s">
        <v>3879</v>
      </c>
      <c r="U8" s="13">
        <f>D6</f>
        <v>12557</v>
      </c>
      <c r="V8" s="13">
        <f>E6</f>
        <v>7008</v>
      </c>
      <c r="W8" s="13">
        <f>F6</f>
        <v>4488</v>
      </c>
      <c r="Y8" s="13">
        <f>V8-W8</f>
        <v>2520</v>
      </c>
    </row>
    <row r="9" spans="1:25" ht="17.25" thickBot="1">
      <c r="A9" s="3" t="s">
        <v>576</v>
      </c>
      <c r="B9" s="3" t="s">
        <v>20</v>
      </c>
      <c r="C9" s="4">
        <v>19403</v>
      </c>
      <c r="D9" s="4">
        <v>13648</v>
      </c>
      <c r="E9" s="4">
        <v>6724</v>
      </c>
      <c r="F9" s="4">
        <v>6022</v>
      </c>
      <c r="G9" s="5">
        <v>329</v>
      </c>
      <c r="H9" s="5">
        <v>23</v>
      </c>
      <c r="I9" s="5">
        <v>45</v>
      </c>
      <c r="J9" s="5">
        <v>35</v>
      </c>
      <c r="K9" s="5">
        <v>396</v>
      </c>
      <c r="L9" s="4">
        <v>13574</v>
      </c>
      <c r="M9" s="5">
        <v>74</v>
      </c>
      <c r="N9" s="4">
        <v>5755</v>
      </c>
      <c r="T9" s="7" t="s">
        <v>3884</v>
      </c>
      <c r="U9" s="14">
        <f t="shared" ref="U9:W9" si="2">U8/U7</f>
        <v>0.30104046797084771</v>
      </c>
      <c r="V9" s="14">
        <f t="shared" si="2"/>
        <v>0.2941324603374465</v>
      </c>
      <c r="W9" s="14">
        <f t="shared" si="2"/>
        <v>0.2951078379800105</v>
      </c>
      <c r="Y9" s="14">
        <f>Y8/Y7</f>
        <v>0.29241123230447902</v>
      </c>
    </row>
    <row r="10" spans="1:25" ht="23.25" thickBot="1">
      <c r="A10" s="3"/>
      <c r="B10" s="3" t="s">
        <v>21</v>
      </c>
      <c r="C10" s="4">
        <v>3747</v>
      </c>
      <c r="D10" s="4">
        <v>3747</v>
      </c>
      <c r="E10" s="4">
        <v>2173</v>
      </c>
      <c r="F10" s="4">
        <v>1362</v>
      </c>
      <c r="G10" s="5">
        <v>89</v>
      </c>
      <c r="H10" s="5">
        <v>5</v>
      </c>
      <c r="I10" s="5">
        <v>11</v>
      </c>
      <c r="J10" s="5">
        <v>7</v>
      </c>
      <c r="K10" s="5">
        <v>91</v>
      </c>
      <c r="L10" s="4">
        <v>3738</v>
      </c>
      <c r="M10" s="5">
        <v>9</v>
      </c>
      <c r="N10" s="5">
        <v>0</v>
      </c>
      <c r="T10" s="7" t="s">
        <v>3885</v>
      </c>
      <c r="U10" s="14">
        <f>U8/U6</f>
        <v>0.23138439993366378</v>
      </c>
      <c r="V10" s="14">
        <f t="shared" ref="V10:W10" si="3">V8/V6</f>
        <v>0.22728157229032886</v>
      </c>
      <c r="W10" s="14">
        <f t="shared" si="3"/>
        <v>0.22786352558895206</v>
      </c>
      <c r="Y10" s="14">
        <f>Y8/Y6</f>
        <v>0.2262524690249596</v>
      </c>
    </row>
    <row r="11" spans="1:25" ht="23.25" thickBot="1">
      <c r="A11" s="3"/>
      <c r="B11" s="3" t="s">
        <v>577</v>
      </c>
      <c r="C11" s="4">
        <v>2891</v>
      </c>
      <c r="D11" s="4">
        <v>1929</v>
      </c>
      <c r="E11" s="5">
        <v>892</v>
      </c>
      <c r="F11" s="5">
        <v>909</v>
      </c>
      <c r="G11" s="5">
        <v>39</v>
      </c>
      <c r="H11" s="5">
        <v>7</v>
      </c>
      <c r="I11" s="5">
        <v>3</v>
      </c>
      <c r="J11" s="5">
        <v>3</v>
      </c>
      <c r="K11" s="5">
        <v>67</v>
      </c>
      <c r="L11" s="4">
        <v>1920</v>
      </c>
      <c r="M11" s="5">
        <v>9</v>
      </c>
      <c r="N11" s="5">
        <v>962</v>
      </c>
      <c r="T11" s="7" t="s">
        <v>3886</v>
      </c>
      <c r="U11" s="14">
        <f>U7/U6</f>
        <v>0.76861560006633622</v>
      </c>
      <c r="V11" s="14">
        <f t="shared" ref="V11:W11" si="4">V7/V6</f>
        <v>0.77271842770967114</v>
      </c>
      <c r="W11" s="14">
        <f t="shared" si="4"/>
        <v>0.77213647441104794</v>
      </c>
      <c r="Y11" s="14">
        <f>Y7/Y6</f>
        <v>0.77374753097504045</v>
      </c>
    </row>
    <row r="12" spans="1:25" ht="23.25" thickBot="1">
      <c r="A12" s="3"/>
      <c r="B12" s="3" t="s">
        <v>578</v>
      </c>
      <c r="C12" s="4">
        <v>2652</v>
      </c>
      <c r="D12" s="4">
        <v>1969</v>
      </c>
      <c r="E12" s="5">
        <v>966</v>
      </c>
      <c r="F12" s="5">
        <v>866</v>
      </c>
      <c r="G12" s="5">
        <v>49</v>
      </c>
      <c r="H12" s="5">
        <v>2</v>
      </c>
      <c r="I12" s="5">
        <v>9</v>
      </c>
      <c r="J12" s="5">
        <v>4</v>
      </c>
      <c r="K12" s="5">
        <v>63</v>
      </c>
      <c r="L12" s="4">
        <v>1959</v>
      </c>
      <c r="M12" s="5">
        <v>10</v>
      </c>
      <c r="N12" s="5">
        <v>683</v>
      </c>
      <c r="T12" s="7" t="str">
        <f>A9&amp;" 
관내/관외"</f>
        <v>분당동 
관내/관외</v>
      </c>
      <c r="U12" s="14">
        <f>D10/D6</f>
        <v>0.29839929919566777</v>
      </c>
      <c r="V12" s="14">
        <f>E10/E6</f>
        <v>0.310074200913242</v>
      </c>
      <c r="W12" s="14">
        <f>F10/F6</f>
        <v>0.303475935828877</v>
      </c>
    </row>
    <row r="13" spans="1:25" ht="17.25" thickBot="1">
      <c r="A13" s="3"/>
      <c r="B13" s="3" t="s">
        <v>579</v>
      </c>
      <c r="C13" s="4">
        <v>2307</v>
      </c>
      <c r="D13" s="4">
        <v>1488</v>
      </c>
      <c r="E13" s="5">
        <v>557</v>
      </c>
      <c r="F13" s="5">
        <v>849</v>
      </c>
      <c r="G13" s="5">
        <v>20</v>
      </c>
      <c r="H13" s="5">
        <v>3</v>
      </c>
      <c r="I13" s="5">
        <v>6</v>
      </c>
      <c r="J13" s="5">
        <v>7</v>
      </c>
      <c r="K13" s="5">
        <v>33</v>
      </c>
      <c r="L13" s="4">
        <v>1475</v>
      </c>
      <c r="M13" s="5">
        <v>13</v>
      </c>
      <c r="N13" s="5">
        <v>819</v>
      </c>
    </row>
    <row r="14" spans="1:25" ht="17.25" thickBot="1">
      <c r="A14" s="3"/>
      <c r="B14" s="3" t="s">
        <v>580</v>
      </c>
      <c r="C14" s="4">
        <v>2526</v>
      </c>
      <c r="D14" s="4">
        <v>1338</v>
      </c>
      <c r="E14" s="5">
        <v>631</v>
      </c>
      <c r="F14" s="5">
        <v>586</v>
      </c>
      <c r="G14" s="5">
        <v>50</v>
      </c>
      <c r="H14" s="5">
        <v>4</v>
      </c>
      <c r="I14" s="5">
        <v>6</v>
      </c>
      <c r="J14" s="5">
        <v>4</v>
      </c>
      <c r="K14" s="5">
        <v>49</v>
      </c>
      <c r="L14" s="4">
        <v>1330</v>
      </c>
      <c r="M14" s="5">
        <v>8</v>
      </c>
      <c r="N14" s="4">
        <v>1188</v>
      </c>
    </row>
    <row r="15" spans="1:25" ht="17.25" thickBot="1">
      <c r="A15" s="3"/>
      <c r="B15" s="3" t="s">
        <v>581</v>
      </c>
      <c r="C15" s="4">
        <v>2597</v>
      </c>
      <c r="D15" s="4">
        <v>1690</v>
      </c>
      <c r="E15" s="5">
        <v>789</v>
      </c>
      <c r="F15" s="5">
        <v>809</v>
      </c>
      <c r="G15" s="5">
        <v>42</v>
      </c>
      <c r="H15" s="5">
        <v>0</v>
      </c>
      <c r="I15" s="5">
        <v>3</v>
      </c>
      <c r="J15" s="5">
        <v>5</v>
      </c>
      <c r="K15" s="5">
        <v>34</v>
      </c>
      <c r="L15" s="4">
        <v>1682</v>
      </c>
      <c r="M15" s="5">
        <v>8</v>
      </c>
      <c r="N15" s="5">
        <v>907</v>
      </c>
    </row>
    <row r="16" spans="1:25" ht="17.25" thickBot="1">
      <c r="A16" s="3"/>
      <c r="B16" s="3" t="s">
        <v>582</v>
      </c>
      <c r="C16" s="4">
        <v>2683</v>
      </c>
      <c r="D16" s="4">
        <v>1487</v>
      </c>
      <c r="E16" s="5">
        <v>716</v>
      </c>
      <c r="F16" s="5">
        <v>641</v>
      </c>
      <c r="G16" s="5">
        <v>40</v>
      </c>
      <c r="H16" s="5">
        <v>2</v>
      </c>
      <c r="I16" s="5">
        <v>7</v>
      </c>
      <c r="J16" s="5">
        <v>5</v>
      </c>
      <c r="K16" s="5">
        <v>59</v>
      </c>
      <c r="L16" s="4">
        <v>1470</v>
      </c>
      <c r="M16" s="5">
        <v>17</v>
      </c>
      <c r="N16" s="4">
        <v>1196</v>
      </c>
    </row>
    <row r="17" spans="1:14" ht="17.25" thickBot="1">
      <c r="A17" s="3" t="s">
        <v>583</v>
      </c>
      <c r="B17" s="3" t="s">
        <v>20</v>
      </c>
      <c r="C17" s="4">
        <v>14309</v>
      </c>
      <c r="D17" s="4">
        <v>10467</v>
      </c>
      <c r="E17" s="4">
        <v>4555</v>
      </c>
      <c r="F17" s="4">
        <v>5110</v>
      </c>
      <c r="G17" s="5">
        <v>234</v>
      </c>
      <c r="H17" s="5">
        <v>31</v>
      </c>
      <c r="I17" s="5">
        <v>19</v>
      </c>
      <c r="J17" s="5">
        <v>22</v>
      </c>
      <c r="K17" s="5">
        <v>413</v>
      </c>
      <c r="L17" s="4">
        <v>10384</v>
      </c>
      <c r="M17" s="5">
        <v>83</v>
      </c>
      <c r="N17" s="4">
        <v>3842</v>
      </c>
    </row>
    <row r="18" spans="1:14" ht="23.25" thickBot="1">
      <c r="A18" s="3"/>
      <c r="B18" s="3" t="s">
        <v>21</v>
      </c>
      <c r="C18" s="4">
        <v>3643</v>
      </c>
      <c r="D18" s="4">
        <v>3642</v>
      </c>
      <c r="E18" s="4">
        <v>1969</v>
      </c>
      <c r="F18" s="4">
        <v>1416</v>
      </c>
      <c r="G18" s="5">
        <v>84</v>
      </c>
      <c r="H18" s="5">
        <v>6</v>
      </c>
      <c r="I18" s="5">
        <v>5</v>
      </c>
      <c r="J18" s="5">
        <v>10</v>
      </c>
      <c r="K18" s="5">
        <v>121</v>
      </c>
      <c r="L18" s="4">
        <v>3611</v>
      </c>
      <c r="M18" s="5">
        <v>31</v>
      </c>
      <c r="N18" s="5">
        <v>1</v>
      </c>
    </row>
    <row r="19" spans="1:14" ht="23.25" thickBot="1">
      <c r="A19" s="3"/>
      <c r="B19" s="3" t="s">
        <v>584</v>
      </c>
      <c r="C19" s="4">
        <v>2024</v>
      </c>
      <c r="D19" s="4">
        <v>1300</v>
      </c>
      <c r="E19" s="5">
        <v>428</v>
      </c>
      <c r="F19" s="5">
        <v>780</v>
      </c>
      <c r="G19" s="5">
        <v>18</v>
      </c>
      <c r="H19" s="5">
        <v>7</v>
      </c>
      <c r="I19" s="5">
        <v>3</v>
      </c>
      <c r="J19" s="5">
        <v>2</v>
      </c>
      <c r="K19" s="5">
        <v>55</v>
      </c>
      <c r="L19" s="4">
        <v>1293</v>
      </c>
      <c r="M19" s="5">
        <v>7</v>
      </c>
      <c r="N19" s="5">
        <v>724</v>
      </c>
    </row>
    <row r="20" spans="1:14" ht="23.25" thickBot="1">
      <c r="A20" s="3"/>
      <c r="B20" s="3" t="s">
        <v>585</v>
      </c>
      <c r="C20" s="4">
        <v>1851</v>
      </c>
      <c r="D20" s="4">
        <v>1349</v>
      </c>
      <c r="E20" s="5">
        <v>464</v>
      </c>
      <c r="F20" s="5">
        <v>792</v>
      </c>
      <c r="G20" s="5">
        <v>21</v>
      </c>
      <c r="H20" s="5">
        <v>4</v>
      </c>
      <c r="I20" s="5">
        <v>1</v>
      </c>
      <c r="J20" s="5">
        <v>0</v>
      </c>
      <c r="K20" s="5">
        <v>58</v>
      </c>
      <c r="L20" s="4">
        <v>1340</v>
      </c>
      <c r="M20" s="5">
        <v>9</v>
      </c>
      <c r="N20" s="5">
        <v>502</v>
      </c>
    </row>
    <row r="21" spans="1:14" ht="23.25" thickBot="1">
      <c r="A21" s="3"/>
      <c r="B21" s="3" t="s">
        <v>586</v>
      </c>
      <c r="C21" s="4">
        <v>3267</v>
      </c>
      <c r="D21" s="4">
        <v>1796</v>
      </c>
      <c r="E21" s="5">
        <v>806</v>
      </c>
      <c r="F21" s="5">
        <v>845</v>
      </c>
      <c r="G21" s="5">
        <v>49</v>
      </c>
      <c r="H21" s="5">
        <v>4</v>
      </c>
      <c r="I21" s="5">
        <v>4</v>
      </c>
      <c r="J21" s="5">
        <v>8</v>
      </c>
      <c r="K21" s="5">
        <v>68</v>
      </c>
      <c r="L21" s="4">
        <v>1784</v>
      </c>
      <c r="M21" s="5">
        <v>12</v>
      </c>
      <c r="N21" s="4">
        <v>1471</v>
      </c>
    </row>
    <row r="22" spans="1:14" ht="23.25" thickBot="1">
      <c r="A22" s="3"/>
      <c r="B22" s="3" t="s">
        <v>587</v>
      </c>
      <c r="C22" s="4">
        <v>1495</v>
      </c>
      <c r="D22" s="5">
        <v>917</v>
      </c>
      <c r="E22" s="5">
        <v>375</v>
      </c>
      <c r="F22" s="5">
        <v>458</v>
      </c>
      <c r="G22" s="5">
        <v>23</v>
      </c>
      <c r="H22" s="5">
        <v>4</v>
      </c>
      <c r="I22" s="5">
        <v>3</v>
      </c>
      <c r="J22" s="5">
        <v>1</v>
      </c>
      <c r="K22" s="5">
        <v>39</v>
      </c>
      <c r="L22" s="5">
        <v>903</v>
      </c>
      <c r="M22" s="5">
        <v>14</v>
      </c>
      <c r="N22" s="5">
        <v>578</v>
      </c>
    </row>
    <row r="23" spans="1:14" ht="23.25" thickBot="1">
      <c r="A23" s="3"/>
      <c r="B23" s="3" t="s">
        <v>588</v>
      </c>
      <c r="C23" s="4">
        <v>2029</v>
      </c>
      <c r="D23" s="4">
        <v>1463</v>
      </c>
      <c r="E23" s="5">
        <v>513</v>
      </c>
      <c r="F23" s="5">
        <v>819</v>
      </c>
      <c r="G23" s="5">
        <v>39</v>
      </c>
      <c r="H23" s="5">
        <v>6</v>
      </c>
      <c r="I23" s="5">
        <v>3</v>
      </c>
      <c r="J23" s="5">
        <v>1</v>
      </c>
      <c r="K23" s="5">
        <v>72</v>
      </c>
      <c r="L23" s="4">
        <v>1453</v>
      </c>
      <c r="M23" s="5">
        <v>10</v>
      </c>
      <c r="N23" s="5">
        <v>566</v>
      </c>
    </row>
    <row r="24" spans="1:14" ht="17.25" thickBot="1">
      <c r="A24" s="3" t="s">
        <v>589</v>
      </c>
      <c r="B24" s="3" t="s">
        <v>20</v>
      </c>
      <c r="C24" s="4">
        <v>7699</v>
      </c>
      <c r="D24" s="4">
        <v>6080</v>
      </c>
      <c r="E24" s="4">
        <v>2619</v>
      </c>
      <c r="F24" s="4">
        <v>3039</v>
      </c>
      <c r="G24" s="5">
        <v>119</v>
      </c>
      <c r="H24" s="5">
        <v>11</v>
      </c>
      <c r="I24" s="5">
        <v>12</v>
      </c>
      <c r="J24" s="5">
        <v>7</v>
      </c>
      <c r="K24" s="5">
        <v>240</v>
      </c>
      <c r="L24" s="4">
        <v>6047</v>
      </c>
      <c r="M24" s="5">
        <v>33</v>
      </c>
      <c r="N24" s="4">
        <v>1619</v>
      </c>
    </row>
    <row r="25" spans="1:14" ht="23.25" thickBot="1">
      <c r="A25" s="3"/>
      <c r="B25" s="3" t="s">
        <v>21</v>
      </c>
      <c r="C25" s="4">
        <v>2394</v>
      </c>
      <c r="D25" s="4">
        <v>2394</v>
      </c>
      <c r="E25" s="4">
        <v>1244</v>
      </c>
      <c r="F25" s="5">
        <v>999</v>
      </c>
      <c r="G25" s="5">
        <v>44</v>
      </c>
      <c r="H25" s="5">
        <v>2</v>
      </c>
      <c r="I25" s="5">
        <v>7</v>
      </c>
      <c r="J25" s="5">
        <v>1</v>
      </c>
      <c r="K25" s="5">
        <v>84</v>
      </c>
      <c r="L25" s="4">
        <v>2381</v>
      </c>
      <c r="M25" s="5">
        <v>13</v>
      </c>
      <c r="N25" s="5">
        <v>0</v>
      </c>
    </row>
    <row r="26" spans="1:14" ht="23.25" thickBot="1">
      <c r="A26" s="3"/>
      <c r="B26" s="3" t="s">
        <v>590</v>
      </c>
      <c r="C26" s="4">
        <v>1822</v>
      </c>
      <c r="D26" s="4">
        <v>1187</v>
      </c>
      <c r="E26" s="5">
        <v>442</v>
      </c>
      <c r="F26" s="5">
        <v>652</v>
      </c>
      <c r="G26" s="5">
        <v>23</v>
      </c>
      <c r="H26" s="5">
        <v>1</v>
      </c>
      <c r="I26" s="5">
        <v>1</v>
      </c>
      <c r="J26" s="5">
        <v>4</v>
      </c>
      <c r="K26" s="5">
        <v>57</v>
      </c>
      <c r="L26" s="4">
        <v>1180</v>
      </c>
      <c r="M26" s="5">
        <v>7</v>
      </c>
      <c r="N26" s="5">
        <v>635</v>
      </c>
    </row>
    <row r="27" spans="1:14" ht="23.25" thickBot="1">
      <c r="A27" s="3"/>
      <c r="B27" s="3" t="s">
        <v>591</v>
      </c>
      <c r="C27" s="4">
        <v>2143</v>
      </c>
      <c r="D27" s="4">
        <v>1553</v>
      </c>
      <c r="E27" s="5">
        <v>580</v>
      </c>
      <c r="F27" s="5">
        <v>870</v>
      </c>
      <c r="G27" s="5">
        <v>32</v>
      </c>
      <c r="H27" s="5">
        <v>4</v>
      </c>
      <c r="I27" s="5">
        <v>1</v>
      </c>
      <c r="J27" s="5">
        <v>2</v>
      </c>
      <c r="K27" s="5">
        <v>58</v>
      </c>
      <c r="L27" s="4">
        <v>1547</v>
      </c>
      <c r="M27" s="5">
        <v>6</v>
      </c>
      <c r="N27" s="5">
        <v>590</v>
      </c>
    </row>
    <row r="28" spans="1:14" ht="23.25" thickBot="1">
      <c r="A28" s="3"/>
      <c r="B28" s="3" t="s">
        <v>592</v>
      </c>
      <c r="C28" s="4">
        <v>1340</v>
      </c>
      <c r="D28" s="5">
        <v>946</v>
      </c>
      <c r="E28" s="5">
        <v>353</v>
      </c>
      <c r="F28" s="5">
        <v>518</v>
      </c>
      <c r="G28" s="5">
        <v>20</v>
      </c>
      <c r="H28" s="5">
        <v>4</v>
      </c>
      <c r="I28" s="5">
        <v>3</v>
      </c>
      <c r="J28" s="5">
        <v>0</v>
      </c>
      <c r="K28" s="5">
        <v>41</v>
      </c>
      <c r="L28" s="5">
        <v>939</v>
      </c>
      <c r="M28" s="5">
        <v>7</v>
      </c>
      <c r="N28" s="5">
        <v>394</v>
      </c>
    </row>
    <row r="29" spans="1:14" ht="17.25" thickBot="1">
      <c r="A29" s="3" t="s">
        <v>593</v>
      </c>
      <c r="B29" s="3" t="s">
        <v>20</v>
      </c>
      <c r="C29" s="4">
        <v>10910</v>
      </c>
      <c r="D29" s="4">
        <v>8133</v>
      </c>
      <c r="E29" s="4">
        <v>4259</v>
      </c>
      <c r="F29" s="4">
        <v>3305</v>
      </c>
      <c r="G29" s="5">
        <v>177</v>
      </c>
      <c r="H29" s="5">
        <v>33</v>
      </c>
      <c r="I29" s="5">
        <v>20</v>
      </c>
      <c r="J29" s="5">
        <v>20</v>
      </c>
      <c r="K29" s="5">
        <v>277</v>
      </c>
      <c r="L29" s="4">
        <v>8091</v>
      </c>
      <c r="M29" s="5">
        <v>42</v>
      </c>
      <c r="N29" s="4">
        <v>2777</v>
      </c>
    </row>
    <row r="30" spans="1:14" ht="23.25" thickBot="1">
      <c r="A30" s="3"/>
      <c r="B30" s="3" t="s">
        <v>21</v>
      </c>
      <c r="C30" s="4">
        <v>3130</v>
      </c>
      <c r="D30" s="4">
        <v>3130</v>
      </c>
      <c r="E30" s="4">
        <v>1947</v>
      </c>
      <c r="F30" s="4">
        <v>1001</v>
      </c>
      <c r="G30" s="5">
        <v>60</v>
      </c>
      <c r="H30" s="5">
        <v>8</v>
      </c>
      <c r="I30" s="5">
        <v>9</v>
      </c>
      <c r="J30" s="5">
        <v>7</v>
      </c>
      <c r="K30" s="5">
        <v>88</v>
      </c>
      <c r="L30" s="4">
        <v>3120</v>
      </c>
      <c r="M30" s="5">
        <v>10</v>
      </c>
      <c r="N30" s="5">
        <v>0</v>
      </c>
    </row>
    <row r="31" spans="1:14" ht="23.25" thickBot="1">
      <c r="A31" s="3"/>
      <c r="B31" s="3" t="s">
        <v>594</v>
      </c>
      <c r="C31" s="4">
        <v>2440</v>
      </c>
      <c r="D31" s="4">
        <v>1730</v>
      </c>
      <c r="E31" s="5">
        <v>765</v>
      </c>
      <c r="F31" s="5">
        <v>862</v>
      </c>
      <c r="G31" s="5">
        <v>32</v>
      </c>
      <c r="H31" s="5">
        <v>2</v>
      </c>
      <c r="I31" s="5">
        <v>6</v>
      </c>
      <c r="J31" s="5">
        <v>1</v>
      </c>
      <c r="K31" s="5">
        <v>53</v>
      </c>
      <c r="L31" s="4">
        <v>1721</v>
      </c>
      <c r="M31" s="5">
        <v>9</v>
      </c>
      <c r="N31" s="5">
        <v>710</v>
      </c>
    </row>
    <row r="32" spans="1:14" ht="23.25" thickBot="1">
      <c r="A32" s="3"/>
      <c r="B32" s="3" t="s">
        <v>595</v>
      </c>
      <c r="C32" s="4">
        <v>2290</v>
      </c>
      <c r="D32" s="4">
        <v>1603</v>
      </c>
      <c r="E32" s="5">
        <v>672</v>
      </c>
      <c r="F32" s="5">
        <v>820</v>
      </c>
      <c r="G32" s="5">
        <v>31</v>
      </c>
      <c r="H32" s="5">
        <v>10</v>
      </c>
      <c r="I32" s="5">
        <v>2</v>
      </c>
      <c r="J32" s="5">
        <v>3</v>
      </c>
      <c r="K32" s="5">
        <v>56</v>
      </c>
      <c r="L32" s="4">
        <v>1594</v>
      </c>
      <c r="M32" s="5">
        <v>9</v>
      </c>
      <c r="N32" s="5">
        <v>687</v>
      </c>
    </row>
    <row r="33" spans="1:14" ht="23.25" thickBot="1">
      <c r="A33" s="3"/>
      <c r="B33" s="3" t="s">
        <v>596</v>
      </c>
      <c r="C33" s="4">
        <v>3050</v>
      </c>
      <c r="D33" s="4">
        <v>1670</v>
      </c>
      <c r="E33" s="5">
        <v>875</v>
      </c>
      <c r="F33" s="5">
        <v>622</v>
      </c>
      <c r="G33" s="5">
        <v>54</v>
      </c>
      <c r="H33" s="5">
        <v>13</v>
      </c>
      <c r="I33" s="5">
        <v>3</v>
      </c>
      <c r="J33" s="5">
        <v>9</v>
      </c>
      <c r="K33" s="5">
        <v>80</v>
      </c>
      <c r="L33" s="4">
        <v>1656</v>
      </c>
      <c r="M33" s="5">
        <v>14</v>
      </c>
      <c r="N33" s="4">
        <v>1380</v>
      </c>
    </row>
    <row r="34" spans="1:14" ht="17.25" thickBot="1">
      <c r="A34" s="3" t="s">
        <v>29</v>
      </c>
      <c r="B34" s="3" t="s">
        <v>20</v>
      </c>
      <c r="C34" s="4">
        <v>24294</v>
      </c>
      <c r="D34" s="4">
        <v>16657</v>
      </c>
      <c r="E34" s="4">
        <v>6129</v>
      </c>
      <c r="F34" s="4">
        <v>9520</v>
      </c>
      <c r="G34" s="5">
        <v>272</v>
      </c>
      <c r="H34" s="5">
        <v>57</v>
      </c>
      <c r="I34" s="5">
        <v>26</v>
      </c>
      <c r="J34" s="5">
        <v>23</v>
      </c>
      <c r="K34" s="5">
        <v>525</v>
      </c>
      <c r="L34" s="4">
        <v>16552</v>
      </c>
      <c r="M34" s="5">
        <v>105</v>
      </c>
      <c r="N34" s="4">
        <v>7637</v>
      </c>
    </row>
    <row r="35" spans="1:14" ht="23.25" thickBot="1">
      <c r="A35" s="3"/>
      <c r="B35" s="3" t="s">
        <v>21</v>
      </c>
      <c r="C35" s="4">
        <v>4106</v>
      </c>
      <c r="D35" s="4">
        <v>4106</v>
      </c>
      <c r="E35" s="4">
        <v>1967</v>
      </c>
      <c r="F35" s="4">
        <v>1930</v>
      </c>
      <c r="G35" s="5">
        <v>59</v>
      </c>
      <c r="H35" s="5">
        <v>8</v>
      </c>
      <c r="I35" s="5">
        <v>7</v>
      </c>
      <c r="J35" s="5">
        <v>2</v>
      </c>
      <c r="K35" s="5">
        <v>114</v>
      </c>
      <c r="L35" s="4">
        <v>4087</v>
      </c>
      <c r="M35" s="5">
        <v>19</v>
      </c>
      <c r="N35" s="5">
        <v>0</v>
      </c>
    </row>
    <row r="36" spans="1:14" ht="23.25" thickBot="1">
      <c r="A36" s="3"/>
      <c r="B36" s="3" t="s">
        <v>30</v>
      </c>
      <c r="C36" s="4">
        <v>2718</v>
      </c>
      <c r="D36" s="4">
        <v>1929</v>
      </c>
      <c r="E36" s="5">
        <v>670</v>
      </c>
      <c r="F36" s="4">
        <v>1155</v>
      </c>
      <c r="G36" s="5">
        <v>28</v>
      </c>
      <c r="H36" s="5">
        <v>6</v>
      </c>
      <c r="I36" s="5">
        <v>1</v>
      </c>
      <c r="J36" s="5">
        <v>1</v>
      </c>
      <c r="K36" s="5">
        <v>58</v>
      </c>
      <c r="L36" s="4">
        <v>1919</v>
      </c>
      <c r="M36" s="5">
        <v>10</v>
      </c>
      <c r="N36" s="5">
        <v>789</v>
      </c>
    </row>
    <row r="37" spans="1:14" ht="23.25" thickBot="1">
      <c r="A37" s="3"/>
      <c r="B37" s="3" t="s">
        <v>31</v>
      </c>
      <c r="C37" s="4">
        <v>2428</v>
      </c>
      <c r="D37" s="4">
        <v>1552</v>
      </c>
      <c r="E37" s="5">
        <v>593</v>
      </c>
      <c r="F37" s="5">
        <v>832</v>
      </c>
      <c r="G37" s="5">
        <v>34</v>
      </c>
      <c r="H37" s="5">
        <v>8</v>
      </c>
      <c r="I37" s="5">
        <v>6</v>
      </c>
      <c r="J37" s="5">
        <v>4</v>
      </c>
      <c r="K37" s="5">
        <v>62</v>
      </c>
      <c r="L37" s="4">
        <v>1539</v>
      </c>
      <c r="M37" s="5">
        <v>13</v>
      </c>
      <c r="N37" s="5">
        <v>876</v>
      </c>
    </row>
    <row r="38" spans="1:14" ht="23.25" thickBot="1">
      <c r="A38" s="3"/>
      <c r="B38" s="3" t="s">
        <v>32</v>
      </c>
      <c r="C38" s="4">
        <v>4377</v>
      </c>
      <c r="D38" s="4">
        <v>2097</v>
      </c>
      <c r="E38" s="4">
        <v>1052</v>
      </c>
      <c r="F38" s="5">
        <v>832</v>
      </c>
      <c r="G38" s="5">
        <v>59</v>
      </c>
      <c r="H38" s="5">
        <v>9</v>
      </c>
      <c r="I38" s="5">
        <v>6</v>
      </c>
      <c r="J38" s="5">
        <v>7</v>
      </c>
      <c r="K38" s="5">
        <v>115</v>
      </c>
      <c r="L38" s="4">
        <v>2080</v>
      </c>
      <c r="M38" s="5">
        <v>17</v>
      </c>
      <c r="N38" s="4">
        <v>2280</v>
      </c>
    </row>
    <row r="39" spans="1:14" ht="23.25" thickBot="1">
      <c r="A39" s="3"/>
      <c r="B39" s="3" t="s">
        <v>33</v>
      </c>
      <c r="C39" s="4">
        <v>2307</v>
      </c>
      <c r="D39" s="4">
        <v>1621</v>
      </c>
      <c r="E39" s="5">
        <v>396</v>
      </c>
      <c r="F39" s="4">
        <v>1145</v>
      </c>
      <c r="G39" s="5">
        <v>30</v>
      </c>
      <c r="H39" s="5">
        <v>7</v>
      </c>
      <c r="I39" s="5">
        <v>0</v>
      </c>
      <c r="J39" s="5">
        <v>1</v>
      </c>
      <c r="K39" s="5">
        <v>33</v>
      </c>
      <c r="L39" s="4">
        <v>1612</v>
      </c>
      <c r="M39" s="5">
        <v>9</v>
      </c>
      <c r="N39" s="5">
        <v>686</v>
      </c>
    </row>
    <row r="40" spans="1:14" ht="23.25" thickBot="1">
      <c r="A40" s="3"/>
      <c r="B40" s="3" t="s">
        <v>34</v>
      </c>
      <c r="C40" s="4">
        <v>2583</v>
      </c>
      <c r="D40" s="4">
        <v>1494</v>
      </c>
      <c r="E40" s="5">
        <v>541</v>
      </c>
      <c r="F40" s="5">
        <v>853</v>
      </c>
      <c r="G40" s="5">
        <v>29</v>
      </c>
      <c r="H40" s="5">
        <v>5</v>
      </c>
      <c r="I40" s="5">
        <v>3</v>
      </c>
      <c r="J40" s="5">
        <v>5</v>
      </c>
      <c r="K40" s="5">
        <v>45</v>
      </c>
      <c r="L40" s="4">
        <v>1481</v>
      </c>
      <c r="M40" s="5">
        <v>13</v>
      </c>
      <c r="N40" s="4">
        <v>1089</v>
      </c>
    </row>
    <row r="41" spans="1:14" ht="23.25" thickBot="1">
      <c r="A41" s="3"/>
      <c r="B41" s="3" t="s">
        <v>35</v>
      </c>
      <c r="C41" s="4">
        <v>3511</v>
      </c>
      <c r="D41" s="4">
        <v>2252</v>
      </c>
      <c r="E41" s="5">
        <v>526</v>
      </c>
      <c r="F41" s="4">
        <v>1631</v>
      </c>
      <c r="G41" s="5">
        <v>19</v>
      </c>
      <c r="H41" s="5">
        <v>4</v>
      </c>
      <c r="I41" s="5">
        <v>0</v>
      </c>
      <c r="J41" s="5">
        <v>2</v>
      </c>
      <c r="K41" s="5">
        <v>58</v>
      </c>
      <c r="L41" s="4">
        <v>2240</v>
      </c>
      <c r="M41" s="5">
        <v>12</v>
      </c>
      <c r="N41" s="4">
        <v>1259</v>
      </c>
    </row>
    <row r="42" spans="1:14" ht="23.25" thickBot="1">
      <c r="A42" s="3"/>
      <c r="B42" s="3" t="s">
        <v>597</v>
      </c>
      <c r="C42" s="4">
        <v>2264</v>
      </c>
      <c r="D42" s="4">
        <v>1606</v>
      </c>
      <c r="E42" s="5">
        <v>384</v>
      </c>
      <c r="F42" s="4">
        <v>1142</v>
      </c>
      <c r="G42" s="5">
        <v>14</v>
      </c>
      <c r="H42" s="5">
        <v>10</v>
      </c>
      <c r="I42" s="5">
        <v>3</v>
      </c>
      <c r="J42" s="5">
        <v>1</v>
      </c>
      <c r="K42" s="5">
        <v>40</v>
      </c>
      <c r="L42" s="4">
        <v>1594</v>
      </c>
      <c r="M42" s="5">
        <v>12</v>
      </c>
      <c r="N42" s="5">
        <v>658</v>
      </c>
    </row>
    <row r="43" spans="1:14" ht="17.25" thickBot="1">
      <c r="A43" s="3" t="s">
        <v>36</v>
      </c>
      <c r="B43" s="3" t="s">
        <v>20</v>
      </c>
      <c r="C43" s="4">
        <v>14619</v>
      </c>
      <c r="D43" s="4">
        <v>10747</v>
      </c>
      <c r="E43" s="4">
        <v>5633</v>
      </c>
      <c r="F43" s="4">
        <v>4160</v>
      </c>
      <c r="G43" s="5">
        <v>265</v>
      </c>
      <c r="H43" s="5">
        <v>56</v>
      </c>
      <c r="I43" s="5">
        <v>75</v>
      </c>
      <c r="J43" s="5">
        <v>22</v>
      </c>
      <c r="K43" s="5">
        <v>431</v>
      </c>
      <c r="L43" s="4">
        <v>10642</v>
      </c>
      <c r="M43" s="5">
        <v>105</v>
      </c>
      <c r="N43" s="4">
        <v>3872</v>
      </c>
    </row>
    <row r="44" spans="1:14" ht="23.25" thickBot="1">
      <c r="A44" s="3"/>
      <c r="B44" s="3" t="s">
        <v>21</v>
      </c>
      <c r="C44" s="4">
        <v>4561</v>
      </c>
      <c r="D44" s="4">
        <v>4561</v>
      </c>
      <c r="E44" s="4">
        <v>2777</v>
      </c>
      <c r="F44" s="4">
        <v>1445</v>
      </c>
      <c r="G44" s="5">
        <v>95</v>
      </c>
      <c r="H44" s="5">
        <v>11</v>
      </c>
      <c r="I44" s="5">
        <v>27</v>
      </c>
      <c r="J44" s="5">
        <v>7</v>
      </c>
      <c r="K44" s="5">
        <v>166</v>
      </c>
      <c r="L44" s="4">
        <v>4528</v>
      </c>
      <c r="M44" s="5">
        <v>33</v>
      </c>
      <c r="N44" s="5">
        <v>0</v>
      </c>
    </row>
    <row r="45" spans="1:14" ht="23.25" thickBot="1">
      <c r="A45" s="3"/>
      <c r="B45" s="3" t="s">
        <v>37</v>
      </c>
      <c r="C45" s="4">
        <v>1328</v>
      </c>
      <c r="D45" s="5">
        <v>744</v>
      </c>
      <c r="E45" s="5">
        <v>357</v>
      </c>
      <c r="F45" s="5">
        <v>308</v>
      </c>
      <c r="G45" s="5">
        <v>19</v>
      </c>
      <c r="H45" s="5">
        <v>7</v>
      </c>
      <c r="I45" s="5">
        <v>3</v>
      </c>
      <c r="J45" s="5">
        <v>0</v>
      </c>
      <c r="K45" s="5">
        <v>43</v>
      </c>
      <c r="L45" s="5">
        <v>737</v>
      </c>
      <c r="M45" s="5">
        <v>7</v>
      </c>
      <c r="N45" s="5">
        <v>584</v>
      </c>
    </row>
    <row r="46" spans="1:14" ht="23.25" thickBot="1">
      <c r="A46" s="3"/>
      <c r="B46" s="3" t="s">
        <v>38</v>
      </c>
      <c r="C46" s="4">
        <v>1860</v>
      </c>
      <c r="D46" s="4">
        <v>1067</v>
      </c>
      <c r="E46" s="5">
        <v>535</v>
      </c>
      <c r="F46" s="5">
        <v>400</v>
      </c>
      <c r="G46" s="5">
        <v>37</v>
      </c>
      <c r="H46" s="5">
        <v>6</v>
      </c>
      <c r="I46" s="5">
        <v>11</v>
      </c>
      <c r="J46" s="5">
        <v>3</v>
      </c>
      <c r="K46" s="5">
        <v>64</v>
      </c>
      <c r="L46" s="4">
        <v>1056</v>
      </c>
      <c r="M46" s="5">
        <v>11</v>
      </c>
      <c r="N46" s="5">
        <v>793</v>
      </c>
    </row>
    <row r="47" spans="1:14" ht="23.25" thickBot="1">
      <c r="A47" s="3"/>
      <c r="B47" s="3" t="s">
        <v>39</v>
      </c>
      <c r="C47" s="4">
        <v>1851</v>
      </c>
      <c r="D47" s="5">
        <v>921</v>
      </c>
      <c r="E47" s="5">
        <v>403</v>
      </c>
      <c r="F47" s="5">
        <v>377</v>
      </c>
      <c r="G47" s="5">
        <v>19</v>
      </c>
      <c r="H47" s="5">
        <v>19</v>
      </c>
      <c r="I47" s="5">
        <v>19</v>
      </c>
      <c r="J47" s="5">
        <v>10</v>
      </c>
      <c r="K47" s="5">
        <v>39</v>
      </c>
      <c r="L47" s="5">
        <v>886</v>
      </c>
      <c r="M47" s="5">
        <v>35</v>
      </c>
      <c r="N47" s="5">
        <v>930</v>
      </c>
    </row>
    <row r="48" spans="1:14" ht="23.25" thickBot="1">
      <c r="A48" s="3"/>
      <c r="B48" s="3" t="s">
        <v>40</v>
      </c>
      <c r="C48" s="4">
        <v>1538</v>
      </c>
      <c r="D48" s="5">
        <v>952</v>
      </c>
      <c r="E48" s="5">
        <v>493</v>
      </c>
      <c r="F48" s="5">
        <v>387</v>
      </c>
      <c r="G48" s="5">
        <v>26</v>
      </c>
      <c r="H48" s="5">
        <v>5</v>
      </c>
      <c r="I48" s="5">
        <v>5</v>
      </c>
      <c r="J48" s="5">
        <v>0</v>
      </c>
      <c r="K48" s="5">
        <v>31</v>
      </c>
      <c r="L48" s="5">
        <v>947</v>
      </c>
      <c r="M48" s="5">
        <v>5</v>
      </c>
      <c r="N48" s="5">
        <v>586</v>
      </c>
    </row>
    <row r="49" spans="1:14" ht="23.25" thickBot="1">
      <c r="A49" s="3"/>
      <c r="B49" s="3" t="s">
        <v>41</v>
      </c>
      <c r="C49" s="4">
        <v>1615</v>
      </c>
      <c r="D49" s="4">
        <v>1186</v>
      </c>
      <c r="E49" s="5">
        <v>580</v>
      </c>
      <c r="F49" s="5">
        <v>513</v>
      </c>
      <c r="G49" s="5">
        <v>34</v>
      </c>
      <c r="H49" s="5">
        <v>3</v>
      </c>
      <c r="I49" s="5">
        <v>5</v>
      </c>
      <c r="J49" s="5">
        <v>2</v>
      </c>
      <c r="K49" s="5">
        <v>40</v>
      </c>
      <c r="L49" s="4">
        <v>1177</v>
      </c>
      <c r="M49" s="5">
        <v>9</v>
      </c>
      <c r="N49" s="5">
        <v>429</v>
      </c>
    </row>
    <row r="50" spans="1:14" ht="23.25" thickBot="1">
      <c r="A50" s="3"/>
      <c r="B50" s="3" t="s">
        <v>42</v>
      </c>
      <c r="C50" s="4">
        <v>1866</v>
      </c>
      <c r="D50" s="4">
        <v>1316</v>
      </c>
      <c r="E50" s="5">
        <v>488</v>
      </c>
      <c r="F50" s="5">
        <v>730</v>
      </c>
      <c r="G50" s="5">
        <v>35</v>
      </c>
      <c r="H50" s="5">
        <v>5</v>
      </c>
      <c r="I50" s="5">
        <v>5</v>
      </c>
      <c r="J50" s="5">
        <v>0</v>
      </c>
      <c r="K50" s="5">
        <v>48</v>
      </c>
      <c r="L50" s="4">
        <v>1311</v>
      </c>
      <c r="M50" s="5">
        <v>5</v>
      </c>
      <c r="N50" s="5">
        <v>550</v>
      </c>
    </row>
    <row r="51" spans="1:14" ht="17.25" thickBot="1">
      <c r="A51" s="3" t="s">
        <v>44</v>
      </c>
      <c r="B51" s="3" t="s">
        <v>20</v>
      </c>
      <c r="C51" s="4">
        <v>12144</v>
      </c>
      <c r="D51" s="4">
        <v>9058</v>
      </c>
      <c r="E51" s="4">
        <v>4535</v>
      </c>
      <c r="F51" s="4">
        <v>3823</v>
      </c>
      <c r="G51" s="5">
        <v>219</v>
      </c>
      <c r="H51" s="5">
        <v>28</v>
      </c>
      <c r="I51" s="5">
        <v>42</v>
      </c>
      <c r="J51" s="5">
        <v>15</v>
      </c>
      <c r="K51" s="5">
        <v>339</v>
      </c>
      <c r="L51" s="4">
        <v>9001</v>
      </c>
      <c r="M51" s="5">
        <v>57</v>
      </c>
      <c r="N51" s="4">
        <v>3086</v>
      </c>
    </row>
    <row r="52" spans="1:14" ht="23.25" thickBot="1">
      <c r="A52" s="3"/>
      <c r="B52" s="3" t="s">
        <v>21</v>
      </c>
      <c r="C52" s="4">
        <v>3660</v>
      </c>
      <c r="D52" s="4">
        <v>3659</v>
      </c>
      <c r="E52" s="4">
        <v>2130</v>
      </c>
      <c r="F52" s="4">
        <v>1298</v>
      </c>
      <c r="G52" s="5">
        <v>82</v>
      </c>
      <c r="H52" s="5">
        <v>5</v>
      </c>
      <c r="I52" s="5">
        <v>18</v>
      </c>
      <c r="J52" s="5">
        <v>2</v>
      </c>
      <c r="K52" s="5">
        <v>113</v>
      </c>
      <c r="L52" s="4">
        <v>3648</v>
      </c>
      <c r="M52" s="5">
        <v>11</v>
      </c>
      <c r="N52" s="5">
        <v>1</v>
      </c>
    </row>
    <row r="53" spans="1:14" ht="23.25" thickBot="1">
      <c r="A53" s="3"/>
      <c r="B53" s="3" t="s">
        <v>45</v>
      </c>
      <c r="C53" s="4">
        <v>2978</v>
      </c>
      <c r="D53" s="4">
        <v>1862</v>
      </c>
      <c r="E53" s="5">
        <v>823</v>
      </c>
      <c r="F53" s="5">
        <v>864</v>
      </c>
      <c r="G53" s="5">
        <v>51</v>
      </c>
      <c r="H53" s="5">
        <v>8</v>
      </c>
      <c r="I53" s="5">
        <v>9</v>
      </c>
      <c r="J53" s="5">
        <v>4</v>
      </c>
      <c r="K53" s="5">
        <v>90</v>
      </c>
      <c r="L53" s="4">
        <v>1849</v>
      </c>
      <c r="M53" s="5">
        <v>13</v>
      </c>
      <c r="N53" s="4">
        <v>1116</v>
      </c>
    </row>
    <row r="54" spans="1:14" ht="23.25" thickBot="1">
      <c r="A54" s="3"/>
      <c r="B54" s="3" t="s">
        <v>46</v>
      </c>
      <c r="C54" s="4">
        <v>2443</v>
      </c>
      <c r="D54" s="4">
        <v>1484</v>
      </c>
      <c r="E54" s="5">
        <v>729</v>
      </c>
      <c r="F54" s="5">
        <v>613</v>
      </c>
      <c r="G54" s="5">
        <v>43</v>
      </c>
      <c r="H54" s="5">
        <v>8</v>
      </c>
      <c r="I54" s="5">
        <v>8</v>
      </c>
      <c r="J54" s="5">
        <v>4</v>
      </c>
      <c r="K54" s="5">
        <v>61</v>
      </c>
      <c r="L54" s="4">
        <v>1466</v>
      </c>
      <c r="M54" s="5">
        <v>18</v>
      </c>
      <c r="N54" s="5">
        <v>959</v>
      </c>
    </row>
    <row r="55" spans="1:14" ht="23.25" thickBot="1">
      <c r="A55" s="3"/>
      <c r="B55" s="3" t="s">
        <v>47</v>
      </c>
      <c r="C55" s="4">
        <v>3063</v>
      </c>
      <c r="D55" s="4">
        <v>2053</v>
      </c>
      <c r="E55" s="5">
        <v>853</v>
      </c>
      <c r="F55" s="4">
        <v>1048</v>
      </c>
      <c r="G55" s="5">
        <v>43</v>
      </c>
      <c r="H55" s="5">
        <v>7</v>
      </c>
      <c r="I55" s="5">
        <v>7</v>
      </c>
      <c r="J55" s="5">
        <v>5</v>
      </c>
      <c r="K55" s="5">
        <v>75</v>
      </c>
      <c r="L55" s="4">
        <v>2038</v>
      </c>
      <c r="M55" s="5">
        <v>15</v>
      </c>
      <c r="N55" s="4">
        <v>1010</v>
      </c>
    </row>
    <row r="56" spans="1:14" ht="17.25" thickBot="1">
      <c r="A56" s="3" t="s">
        <v>121</v>
      </c>
      <c r="B56" s="3" t="s">
        <v>20</v>
      </c>
      <c r="C56" s="4">
        <v>22841</v>
      </c>
      <c r="D56" s="4">
        <v>16385</v>
      </c>
      <c r="E56" s="4">
        <v>7561</v>
      </c>
      <c r="F56" s="4">
        <v>7455</v>
      </c>
      <c r="G56" s="5">
        <v>297</v>
      </c>
      <c r="H56" s="5">
        <v>49</v>
      </c>
      <c r="I56" s="5">
        <v>51</v>
      </c>
      <c r="J56" s="5">
        <v>42</v>
      </c>
      <c r="K56" s="5">
        <v>779</v>
      </c>
      <c r="L56" s="4">
        <v>16234</v>
      </c>
      <c r="M56" s="5">
        <v>151</v>
      </c>
      <c r="N56" s="4">
        <v>6456</v>
      </c>
    </row>
    <row r="57" spans="1:14" ht="23.25" thickBot="1">
      <c r="A57" s="3"/>
      <c r="B57" s="3" t="s">
        <v>21</v>
      </c>
      <c r="C57" s="4">
        <v>3790</v>
      </c>
      <c r="D57" s="4">
        <v>3790</v>
      </c>
      <c r="E57" s="4">
        <v>2231</v>
      </c>
      <c r="F57" s="4">
        <v>1296</v>
      </c>
      <c r="G57" s="5">
        <v>60</v>
      </c>
      <c r="H57" s="5">
        <v>13</v>
      </c>
      <c r="I57" s="5">
        <v>12</v>
      </c>
      <c r="J57" s="5">
        <v>12</v>
      </c>
      <c r="K57" s="5">
        <v>131</v>
      </c>
      <c r="L57" s="4">
        <v>3755</v>
      </c>
      <c r="M57" s="5">
        <v>35</v>
      </c>
      <c r="N57" s="5">
        <v>0</v>
      </c>
    </row>
    <row r="58" spans="1:14" ht="17.25" thickBot="1">
      <c r="A58" s="3"/>
      <c r="B58" s="3" t="s">
        <v>122</v>
      </c>
      <c r="C58" s="4">
        <v>2775</v>
      </c>
      <c r="D58" s="4">
        <v>1844</v>
      </c>
      <c r="E58" s="5">
        <v>845</v>
      </c>
      <c r="F58" s="5">
        <v>829</v>
      </c>
      <c r="G58" s="5">
        <v>40</v>
      </c>
      <c r="H58" s="5">
        <v>3</v>
      </c>
      <c r="I58" s="5">
        <v>3</v>
      </c>
      <c r="J58" s="5">
        <v>5</v>
      </c>
      <c r="K58" s="5">
        <v>102</v>
      </c>
      <c r="L58" s="4">
        <v>1827</v>
      </c>
      <c r="M58" s="5">
        <v>17</v>
      </c>
      <c r="N58" s="5">
        <v>931</v>
      </c>
    </row>
    <row r="59" spans="1:14" ht="17.25" thickBot="1">
      <c r="A59" s="3"/>
      <c r="B59" s="3" t="s">
        <v>123</v>
      </c>
      <c r="C59" s="4">
        <v>2786</v>
      </c>
      <c r="D59" s="4">
        <v>2053</v>
      </c>
      <c r="E59" s="5">
        <v>935</v>
      </c>
      <c r="F59" s="5">
        <v>975</v>
      </c>
      <c r="G59" s="5">
        <v>31</v>
      </c>
      <c r="H59" s="5">
        <v>2</v>
      </c>
      <c r="I59" s="5">
        <v>3</v>
      </c>
      <c r="J59" s="5">
        <v>4</v>
      </c>
      <c r="K59" s="5">
        <v>91</v>
      </c>
      <c r="L59" s="4">
        <v>2041</v>
      </c>
      <c r="M59" s="5">
        <v>12</v>
      </c>
      <c r="N59" s="5">
        <v>733</v>
      </c>
    </row>
    <row r="60" spans="1:14" ht="17.25" thickBot="1">
      <c r="A60" s="3"/>
      <c r="B60" s="3" t="s">
        <v>124</v>
      </c>
      <c r="C60" s="4">
        <v>2027</v>
      </c>
      <c r="D60" s="4">
        <v>1119</v>
      </c>
      <c r="E60" s="5">
        <v>527</v>
      </c>
      <c r="F60" s="5">
        <v>474</v>
      </c>
      <c r="G60" s="5">
        <v>23</v>
      </c>
      <c r="H60" s="5">
        <v>9</v>
      </c>
      <c r="I60" s="5">
        <v>8</v>
      </c>
      <c r="J60" s="5">
        <v>3</v>
      </c>
      <c r="K60" s="5">
        <v>51</v>
      </c>
      <c r="L60" s="4">
        <v>1095</v>
      </c>
      <c r="M60" s="5">
        <v>24</v>
      </c>
      <c r="N60" s="5">
        <v>908</v>
      </c>
    </row>
    <row r="61" spans="1:14" ht="17.25" thickBot="1">
      <c r="A61" s="3"/>
      <c r="B61" s="3" t="s">
        <v>125</v>
      </c>
      <c r="C61" s="4">
        <v>3190</v>
      </c>
      <c r="D61" s="4">
        <v>2182</v>
      </c>
      <c r="E61" s="5">
        <v>784</v>
      </c>
      <c r="F61" s="4">
        <v>1182</v>
      </c>
      <c r="G61" s="5">
        <v>50</v>
      </c>
      <c r="H61" s="5">
        <v>4</v>
      </c>
      <c r="I61" s="5">
        <v>9</v>
      </c>
      <c r="J61" s="5">
        <v>1</v>
      </c>
      <c r="K61" s="5">
        <v>130</v>
      </c>
      <c r="L61" s="4">
        <v>2160</v>
      </c>
      <c r="M61" s="5">
        <v>22</v>
      </c>
      <c r="N61" s="4">
        <v>1008</v>
      </c>
    </row>
    <row r="62" spans="1:14" ht="17.25" thickBot="1">
      <c r="A62" s="3"/>
      <c r="B62" s="3" t="s">
        <v>126</v>
      </c>
      <c r="C62" s="4">
        <v>1731</v>
      </c>
      <c r="D62" s="4">
        <v>1202</v>
      </c>
      <c r="E62" s="5">
        <v>534</v>
      </c>
      <c r="F62" s="5">
        <v>536</v>
      </c>
      <c r="G62" s="5">
        <v>29</v>
      </c>
      <c r="H62" s="5">
        <v>7</v>
      </c>
      <c r="I62" s="5">
        <v>6</v>
      </c>
      <c r="J62" s="5">
        <v>2</v>
      </c>
      <c r="K62" s="5">
        <v>75</v>
      </c>
      <c r="L62" s="4">
        <v>1189</v>
      </c>
      <c r="M62" s="5">
        <v>13</v>
      </c>
      <c r="N62" s="5">
        <v>529</v>
      </c>
    </row>
    <row r="63" spans="1:14" ht="17.25" thickBot="1">
      <c r="A63" s="3"/>
      <c r="B63" s="3" t="s">
        <v>127</v>
      </c>
      <c r="C63" s="4">
        <v>3924</v>
      </c>
      <c r="D63" s="4">
        <v>2472</v>
      </c>
      <c r="E63" s="4">
        <v>1059</v>
      </c>
      <c r="F63" s="4">
        <v>1188</v>
      </c>
      <c r="G63" s="5">
        <v>42</v>
      </c>
      <c r="H63" s="5">
        <v>6</v>
      </c>
      <c r="I63" s="5">
        <v>6</v>
      </c>
      <c r="J63" s="5">
        <v>6</v>
      </c>
      <c r="K63" s="5">
        <v>151</v>
      </c>
      <c r="L63" s="4">
        <v>2458</v>
      </c>
      <c r="M63" s="5">
        <v>14</v>
      </c>
      <c r="N63" s="4">
        <v>1452</v>
      </c>
    </row>
    <row r="64" spans="1:14" ht="17.25" thickBot="1">
      <c r="A64" s="3"/>
      <c r="B64" s="3" t="s">
        <v>128</v>
      </c>
      <c r="C64" s="4">
        <v>2618</v>
      </c>
      <c r="D64" s="4">
        <v>1723</v>
      </c>
      <c r="E64" s="5">
        <v>646</v>
      </c>
      <c r="F64" s="5">
        <v>975</v>
      </c>
      <c r="G64" s="5">
        <v>22</v>
      </c>
      <c r="H64" s="5">
        <v>5</v>
      </c>
      <c r="I64" s="5">
        <v>4</v>
      </c>
      <c r="J64" s="5">
        <v>9</v>
      </c>
      <c r="K64" s="5">
        <v>48</v>
      </c>
      <c r="L64" s="4">
        <v>1709</v>
      </c>
      <c r="M64" s="5">
        <v>14</v>
      </c>
      <c r="N64" s="5">
        <v>895</v>
      </c>
    </row>
    <row r="65" spans="1:14" ht="17.25" thickBot="1">
      <c r="A65" s="3" t="s">
        <v>598</v>
      </c>
      <c r="B65" s="3" t="s">
        <v>20</v>
      </c>
      <c r="C65" s="4">
        <v>24681</v>
      </c>
      <c r="D65" s="4">
        <v>17630</v>
      </c>
      <c r="E65" s="4">
        <v>8450</v>
      </c>
      <c r="F65" s="4">
        <v>7966</v>
      </c>
      <c r="G65" s="5">
        <v>324</v>
      </c>
      <c r="H65" s="5">
        <v>56</v>
      </c>
      <c r="I65" s="5">
        <v>60</v>
      </c>
      <c r="J65" s="5">
        <v>40</v>
      </c>
      <c r="K65" s="5">
        <v>628</v>
      </c>
      <c r="L65" s="4">
        <v>17524</v>
      </c>
      <c r="M65" s="5">
        <v>106</v>
      </c>
      <c r="N65" s="4">
        <v>7051</v>
      </c>
    </row>
    <row r="66" spans="1:14" ht="23.25" thickBot="1">
      <c r="A66" s="3"/>
      <c r="B66" s="3" t="s">
        <v>21</v>
      </c>
      <c r="C66" s="4">
        <v>5182</v>
      </c>
      <c r="D66" s="4">
        <v>5182</v>
      </c>
      <c r="E66" s="4">
        <v>2982</v>
      </c>
      <c r="F66" s="4">
        <v>1928</v>
      </c>
      <c r="G66" s="5">
        <v>82</v>
      </c>
      <c r="H66" s="5">
        <v>5</v>
      </c>
      <c r="I66" s="5">
        <v>13</v>
      </c>
      <c r="J66" s="5">
        <v>12</v>
      </c>
      <c r="K66" s="5">
        <v>144</v>
      </c>
      <c r="L66" s="4">
        <v>5166</v>
      </c>
      <c r="M66" s="5">
        <v>16</v>
      </c>
      <c r="N66" s="5">
        <v>0</v>
      </c>
    </row>
    <row r="67" spans="1:14" ht="17.25" thickBot="1">
      <c r="A67" s="3"/>
      <c r="B67" s="3" t="s">
        <v>599</v>
      </c>
      <c r="C67" s="4">
        <v>1961</v>
      </c>
      <c r="D67" s="4">
        <v>1471</v>
      </c>
      <c r="E67" s="5">
        <v>690</v>
      </c>
      <c r="F67" s="5">
        <v>671</v>
      </c>
      <c r="G67" s="5">
        <v>23</v>
      </c>
      <c r="H67" s="5">
        <v>14</v>
      </c>
      <c r="I67" s="5">
        <v>2</v>
      </c>
      <c r="J67" s="5">
        <v>2</v>
      </c>
      <c r="K67" s="5">
        <v>62</v>
      </c>
      <c r="L67" s="4">
        <v>1464</v>
      </c>
      <c r="M67" s="5">
        <v>7</v>
      </c>
      <c r="N67" s="5">
        <v>490</v>
      </c>
    </row>
    <row r="68" spans="1:14" ht="17.25" thickBot="1">
      <c r="A68" s="3"/>
      <c r="B68" s="3" t="s">
        <v>600</v>
      </c>
      <c r="C68" s="4">
        <v>2485</v>
      </c>
      <c r="D68" s="4">
        <v>1722</v>
      </c>
      <c r="E68" s="5">
        <v>879</v>
      </c>
      <c r="F68" s="5">
        <v>696</v>
      </c>
      <c r="G68" s="5">
        <v>36</v>
      </c>
      <c r="H68" s="5">
        <v>8</v>
      </c>
      <c r="I68" s="5">
        <v>7</v>
      </c>
      <c r="J68" s="5">
        <v>3</v>
      </c>
      <c r="K68" s="5">
        <v>88</v>
      </c>
      <c r="L68" s="4">
        <v>1717</v>
      </c>
      <c r="M68" s="5">
        <v>5</v>
      </c>
      <c r="N68" s="5">
        <v>763</v>
      </c>
    </row>
    <row r="69" spans="1:14" ht="17.25" thickBot="1">
      <c r="A69" s="3"/>
      <c r="B69" s="3" t="s">
        <v>601</v>
      </c>
      <c r="C69" s="4">
        <v>1536</v>
      </c>
      <c r="D69" s="4">
        <v>1137</v>
      </c>
      <c r="E69" s="5">
        <v>576</v>
      </c>
      <c r="F69" s="5">
        <v>501</v>
      </c>
      <c r="G69" s="5">
        <v>20</v>
      </c>
      <c r="H69" s="5">
        <v>3</v>
      </c>
      <c r="I69" s="5">
        <v>3</v>
      </c>
      <c r="J69" s="5">
        <v>1</v>
      </c>
      <c r="K69" s="5">
        <v>27</v>
      </c>
      <c r="L69" s="4">
        <v>1131</v>
      </c>
      <c r="M69" s="5">
        <v>6</v>
      </c>
      <c r="N69" s="5">
        <v>399</v>
      </c>
    </row>
    <row r="70" spans="1:14" ht="17.25" thickBot="1">
      <c r="A70" s="3"/>
      <c r="B70" s="3" t="s">
        <v>602</v>
      </c>
      <c r="C70" s="4">
        <v>2267</v>
      </c>
      <c r="D70" s="4">
        <v>1219</v>
      </c>
      <c r="E70" s="5">
        <v>270</v>
      </c>
      <c r="F70" s="5">
        <v>880</v>
      </c>
      <c r="G70" s="5">
        <v>13</v>
      </c>
      <c r="H70" s="5">
        <v>7</v>
      </c>
      <c r="I70" s="5">
        <v>4</v>
      </c>
      <c r="J70" s="5">
        <v>4</v>
      </c>
      <c r="K70" s="5">
        <v>29</v>
      </c>
      <c r="L70" s="4">
        <v>1207</v>
      </c>
      <c r="M70" s="5">
        <v>12</v>
      </c>
      <c r="N70" s="4">
        <v>1048</v>
      </c>
    </row>
    <row r="71" spans="1:14" ht="17.25" thickBot="1">
      <c r="A71" s="3"/>
      <c r="B71" s="3" t="s">
        <v>603</v>
      </c>
      <c r="C71" s="4">
        <v>2630</v>
      </c>
      <c r="D71" s="4">
        <v>1729</v>
      </c>
      <c r="E71" s="5">
        <v>751</v>
      </c>
      <c r="F71" s="5">
        <v>848</v>
      </c>
      <c r="G71" s="5">
        <v>39</v>
      </c>
      <c r="H71" s="5">
        <v>5</v>
      </c>
      <c r="I71" s="5">
        <v>5</v>
      </c>
      <c r="J71" s="5">
        <v>1</v>
      </c>
      <c r="K71" s="5">
        <v>68</v>
      </c>
      <c r="L71" s="4">
        <v>1717</v>
      </c>
      <c r="M71" s="5">
        <v>12</v>
      </c>
      <c r="N71" s="5">
        <v>901</v>
      </c>
    </row>
    <row r="72" spans="1:14" ht="17.25" thickBot="1">
      <c r="A72" s="3"/>
      <c r="B72" s="3" t="s">
        <v>604</v>
      </c>
      <c r="C72" s="4">
        <v>2228</v>
      </c>
      <c r="D72" s="4">
        <v>1419</v>
      </c>
      <c r="E72" s="5">
        <v>537</v>
      </c>
      <c r="F72" s="5">
        <v>770</v>
      </c>
      <c r="G72" s="5">
        <v>32</v>
      </c>
      <c r="H72" s="5">
        <v>5</v>
      </c>
      <c r="I72" s="5">
        <v>4</v>
      </c>
      <c r="J72" s="5">
        <v>1</v>
      </c>
      <c r="K72" s="5">
        <v>53</v>
      </c>
      <c r="L72" s="4">
        <v>1402</v>
      </c>
      <c r="M72" s="5">
        <v>17</v>
      </c>
      <c r="N72" s="5">
        <v>809</v>
      </c>
    </row>
    <row r="73" spans="1:14" ht="17.25" thickBot="1">
      <c r="A73" s="3"/>
      <c r="B73" s="3" t="s">
        <v>605</v>
      </c>
      <c r="C73" s="4">
        <v>3482</v>
      </c>
      <c r="D73" s="4">
        <v>2024</v>
      </c>
      <c r="E73" s="5">
        <v>888</v>
      </c>
      <c r="F73" s="5">
        <v>985</v>
      </c>
      <c r="G73" s="5">
        <v>39</v>
      </c>
      <c r="H73" s="5">
        <v>2</v>
      </c>
      <c r="I73" s="5">
        <v>2</v>
      </c>
      <c r="J73" s="5">
        <v>10</v>
      </c>
      <c r="K73" s="5">
        <v>83</v>
      </c>
      <c r="L73" s="4">
        <v>2009</v>
      </c>
      <c r="M73" s="5">
        <v>15</v>
      </c>
      <c r="N73" s="4">
        <v>1458</v>
      </c>
    </row>
    <row r="74" spans="1:14" ht="17.25" thickBot="1">
      <c r="A74" s="3"/>
      <c r="B74" s="3" t="s">
        <v>606</v>
      </c>
      <c r="C74" s="4">
        <v>2910</v>
      </c>
      <c r="D74" s="4">
        <v>1727</v>
      </c>
      <c r="E74" s="5">
        <v>877</v>
      </c>
      <c r="F74" s="5">
        <v>687</v>
      </c>
      <c r="G74" s="5">
        <v>40</v>
      </c>
      <c r="H74" s="5">
        <v>7</v>
      </c>
      <c r="I74" s="5">
        <v>20</v>
      </c>
      <c r="J74" s="5">
        <v>6</v>
      </c>
      <c r="K74" s="5">
        <v>74</v>
      </c>
      <c r="L74" s="4">
        <v>1711</v>
      </c>
      <c r="M74" s="5">
        <v>16</v>
      </c>
      <c r="N74" s="4">
        <v>1183</v>
      </c>
    </row>
    <row r="75" spans="1:14" ht="17.25" thickBot="1">
      <c r="A75" s="3" t="s">
        <v>607</v>
      </c>
      <c r="B75" s="3" t="s">
        <v>20</v>
      </c>
      <c r="C75" s="4">
        <v>15360</v>
      </c>
      <c r="D75" s="4">
        <v>11458</v>
      </c>
      <c r="E75" s="4">
        <v>5766</v>
      </c>
      <c r="F75" s="4">
        <v>4592</v>
      </c>
      <c r="G75" s="5">
        <v>234</v>
      </c>
      <c r="H75" s="5">
        <v>35</v>
      </c>
      <c r="I75" s="5">
        <v>45</v>
      </c>
      <c r="J75" s="5">
        <v>24</v>
      </c>
      <c r="K75" s="5">
        <v>679</v>
      </c>
      <c r="L75" s="4">
        <v>11375</v>
      </c>
      <c r="M75" s="5">
        <v>83</v>
      </c>
      <c r="N75" s="4">
        <v>3902</v>
      </c>
    </row>
    <row r="76" spans="1:14" ht="23.25" thickBot="1">
      <c r="A76" s="3"/>
      <c r="B76" s="3" t="s">
        <v>21</v>
      </c>
      <c r="C76" s="4">
        <v>4648</v>
      </c>
      <c r="D76" s="4">
        <v>4648</v>
      </c>
      <c r="E76" s="4">
        <v>2781</v>
      </c>
      <c r="F76" s="4">
        <v>1486</v>
      </c>
      <c r="G76" s="5">
        <v>80</v>
      </c>
      <c r="H76" s="5">
        <v>14</v>
      </c>
      <c r="I76" s="5">
        <v>19</v>
      </c>
      <c r="J76" s="5">
        <v>6</v>
      </c>
      <c r="K76" s="5">
        <v>228</v>
      </c>
      <c r="L76" s="4">
        <v>4614</v>
      </c>
      <c r="M76" s="5">
        <v>34</v>
      </c>
      <c r="N76" s="5">
        <v>0</v>
      </c>
    </row>
    <row r="77" spans="1:14" ht="23.25" thickBot="1">
      <c r="A77" s="3"/>
      <c r="B77" s="3" t="s">
        <v>608</v>
      </c>
      <c r="C77" s="4">
        <v>3677</v>
      </c>
      <c r="D77" s="4">
        <v>1968</v>
      </c>
      <c r="E77" s="5">
        <v>904</v>
      </c>
      <c r="F77" s="5">
        <v>855</v>
      </c>
      <c r="G77" s="5">
        <v>54</v>
      </c>
      <c r="H77" s="5">
        <v>11</v>
      </c>
      <c r="I77" s="5">
        <v>13</v>
      </c>
      <c r="J77" s="5">
        <v>3</v>
      </c>
      <c r="K77" s="5">
        <v>115</v>
      </c>
      <c r="L77" s="4">
        <v>1955</v>
      </c>
      <c r="M77" s="5">
        <v>13</v>
      </c>
      <c r="N77" s="4">
        <v>1709</v>
      </c>
    </row>
    <row r="78" spans="1:14" ht="23.25" thickBot="1">
      <c r="A78" s="3"/>
      <c r="B78" s="3" t="s">
        <v>609</v>
      </c>
      <c r="C78" s="4">
        <v>3470</v>
      </c>
      <c r="D78" s="4">
        <v>2339</v>
      </c>
      <c r="E78" s="4">
        <v>1054</v>
      </c>
      <c r="F78" s="4">
        <v>1046</v>
      </c>
      <c r="G78" s="5">
        <v>60</v>
      </c>
      <c r="H78" s="5">
        <v>7</v>
      </c>
      <c r="I78" s="5">
        <v>9</v>
      </c>
      <c r="J78" s="5">
        <v>11</v>
      </c>
      <c r="K78" s="5">
        <v>139</v>
      </c>
      <c r="L78" s="4">
        <v>2326</v>
      </c>
      <c r="M78" s="5">
        <v>13</v>
      </c>
      <c r="N78" s="4">
        <v>1131</v>
      </c>
    </row>
    <row r="79" spans="1:14" ht="23.25" thickBot="1">
      <c r="A79" s="3"/>
      <c r="B79" s="3" t="s">
        <v>610</v>
      </c>
      <c r="C79" s="4">
        <v>1649</v>
      </c>
      <c r="D79" s="4">
        <v>1149</v>
      </c>
      <c r="E79" s="5">
        <v>407</v>
      </c>
      <c r="F79" s="5">
        <v>619</v>
      </c>
      <c r="G79" s="5">
        <v>20</v>
      </c>
      <c r="H79" s="5">
        <v>2</v>
      </c>
      <c r="I79" s="5">
        <v>3</v>
      </c>
      <c r="J79" s="5">
        <v>1</v>
      </c>
      <c r="K79" s="5">
        <v>86</v>
      </c>
      <c r="L79" s="4">
        <v>1138</v>
      </c>
      <c r="M79" s="5">
        <v>11</v>
      </c>
      <c r="N79" s="5">
        <v>500</v>
      </c>
    </row>
    <row r="80" spans="1:14" ht="23.25" thickBot="1">
      <c r="A80" s="3"/>
      <c r="B80" s="3" t="s">
        <v>611</v>
      </c>
      <c r="C80" s="4">
        <v>1916</v>
      </c>
      <c r="D80" s="4">
        <v>1354</v>
      </c>
      <c r="E80" s="5">
        <v>620</v>
      </c>
      <c r="F80" s="5">
        <v>586</v>
      </c>
      <c r="G80" s="5">
        <v>20</v>
      </c>
      <c r="H80" s="5">
        <v>1</v>
      </c>
      <c r="I80" s="5">
        <v>1</v>
      </c>
      <c r="J80" s="5">
        <v>3</v>
      </c>
      <c r="K80" s="5">
        <v>111</v>
      </c>
      <c r="L80" s="4">
        <v>1342</v>
      </c>
      <c r="M80" s="5">
        <v>12</v>
      </c>
      <c r="N80" s="5">
        <v>562</v>
      </c>
    </row>
    <row r="81" spans="1:14" ht="17.25" thickBot="1">
      <c r="A81" s="3" t="s">
        <v>612</v>
      </c>
      <c r="B81" s="3" t="s">
        <v>20</v>
      </c>
      <c r="C81" s="4">
        <v>14560</v>
      </c>
      <c r="D81" s="4">
        <v>10321</v>
      </c>
      <c r="E81" s="4">
        <v>4839</v>
      </c>
      <c r="F81" s="4">
        <v>4625</v>
      </c>
      <c r="G81" s="5">
        <v>237</v>
      </c>
      <c r="H81" s="5">
        <v>35</v>
      </c>
      <c r="I81" s="5">
        <v>37</v>
      </c>
      <c r="J81" s="5">
        <v>14</v>
      </c>
      <c r="K81" s="5">
        <v>472</v>
      </c>
      <c r="L81" s="4">
        <v>10259</v>
      </c>
      <c r="M81" s="5">
        <v>62</v>
      </c>
      <c r="N81" s="4">
        <v>4239</v>
      </c>
    </row>
    <row r="82" spans="1:14" ht="23.25" thickBot="1">
      <c r="A82" s="3"/>
      <c r="B82" s="3" t="s">
        <v>21</v>
      </c>
      <c r="C82" s="4">
        <v>2853</v>
      </c>
      <c r="D82" s="4">
        <v>2853</v>
      </c>
      <c r="E82" s="4">
        <v>1625</v>
      </c>
      <c r="F82" s="4">
        <v>1047</v>
      </c>
      <c r="G82" s="5">
        <v>48</v>
      </c>
      <c r="H82" s="5">
        <v>2</v>
      </c>
      <c r="I82" s="5">
        <v>6</v>
      </c>
      <c r="J82" s="5">
        <v>2</v>
      </c>
      <c r="K82" s="5">
        <v>106</v>
      </c>
      <c r="L82" s="4">
        <v>2836</v>
      </c>
      <c r="M82" s="5">
        <v>17</v>
      </c>
      <c r="N82" s="5">
        <v>0</v>
      </c>
    </row>
    <row r="83" spans="1:14" ht="17.25" thickBot="1">
      <c r="A83" s="3"/>
      <c r="B83" s="3" t="s">
        <v>613</v>
      </c>
      <c r="C83" s="4">
        <v>1974</v>
      </c>
      <c r="D83" s="4">
        <v>1286</v>
      </c>
      <c r="E83" s="5">
        <v>472</v>
      </c>
      <c r="F83" s="5">
        <v>709</v>
      </c>
      <c r="G83" s="5">
        <v>29</v>
      </c>
      <c r="H83" s="5">
        <v>8</v>
      </c>
      <c r="I83" s="5">
        <v>6</v>
      </c>
      <c r="J83" s="5">
        <v>1</v>
      </c>
      <c r="K83" s="5">
        <v>54</v>
      </c>
      <c r="L83" s="4">
        <v>1279</v>
      </c>
      <c r="M83" s="5">
        <v>7</v>
      </c>
      <c r="N83" s="5">
        <v>688</v>
      </c>
    </row>
    <row r="84" spans="1:14" ht="17.25" thickBot="1">
      <c r="A84" s="3"/>
      <c r="B84" s="3" t="s">
        <v>614</v>
      </c>
      <c r="C84" s="4">
        <v>2942</v>
      </c>
      <c r="D84" s="4">
        <v>2077</v>
      </c>
      <c r="E84" s="5">
        <v>802</v>
      </c>
      <c r="F84" s="4">
        <v>1131</v>
      </c>
      <c r="G84" s="5">
        <v>39</v>
      </c>
      <c r="H84" s="5">
        <v>5</v>
      </c>
      <c r="I84" s="5">
        <v>5</v>
      </c>
      <c r="J84" s="5">
        <v>3</v>
      </c>
      <c r="K84" s="5">
        <v>84</v>
      </c>
      <c r="L84" s="4">
        <v>2069</v>
      </c>
      <c r="M84" s="5">
        <v>8</v>
      </c>
      <c r="N84" s="5">
        <v>865</v>
      </c>
    </row>
    <row r="85" spans="1:14" ht="17.25" thickBot="1">
      <c r="A85" s="3"/>
      <c r="B85" s="3" t="s">
        <v>615</v>
      </c>
      <c r="C85" s="4">
        <v>2801</v>
      </c>
      <c r="D85" s="4">
        <v>1802</v>
      </c>
      <c r="E85" s="5">
        <v>895</v>
      </c>
      <c r="F85" s="5">
        <v>736</v>
      </c>
      <c r="G85" s="5">
        <v>40</v>
      </c>
      <c r="H85" s="5">
        <v>8</v>
      </c>
      <c r="I85" s="5">
        <v>9</v>
      </c>
      <c r="J85" s="5">
        <v>3</v>
      </c>
      <c r="K85" s="5">
        <v>101</v>
      </c>
      <c r="L85" s="4">
        <v>1792</v>
      </c>
      <c r="M85" s="5">
        <v>10</v>
      </c>
      <c r="N85" s="5">
        <v>999</v>
      </c>
    </row>
    <row r="86" spans="1:14" ht="17.25" thickBot="1">
      <c r="A86" s="3"/>
      <c r="B86" s="3" t="s">
        <v>616</v>
      </c>
      <c r="C86" s="4">
        <v>2055</v>
      </c>
      <c r="D86" s="4">
        <v>1118</v>
      </c>
      <c r="E86" s="5">
        <v>560</v>
      </c>
      <c r="F86" s="5">
        <v>425</v>
      </c>
      <c r="G86" s="5">
        <v>39</v>
      </c>
      <c r="H86" s="5">
        <v>8</v>
      </c>
      <c r="I86" s="5">
        <v>7</v>
      </c>
      <c r="J86" s="5">
        <v>3</v>
      </c>
      <c r="K86" s="5">
        <v>65</v>
      </c>
      <c r="L86" s="4">
        <v>1107</v>
      </c>
      <c r="M86" s="5">
        <v>11</v>
      </c>
      <c r="N86" s="5">
        <v>937</v>
      </c>
    </row>
    <row r="87" spans="1:14" ht="17.25" thickBot="1">
      <c r="A87" s="3"/>
      <c r="B87" s="3" t="s">
        <v>617</v>
      </c>
      <c r="C87" s="4">
        <v>1935</v>
      </c>
      <c r="D87" s="4">
        <v>1185</v>
      </c>
      <c r="E87" s="5">
        <v>485</v>
      </c>
      <c r="F87" s="5">
        <v>577</v>
      </c>
      <c r="G87" s="5">
        <v>42</v>
      </c>
      <c r="H87" s="5">
        <v>4</v>
      </c>
      <c r="I87" s="5">
        <v>4</v>
      </c>
      <c r="J87" s="5">
        <v>2</v>
      </c>
      <c r="K87" s="5">
        <v>62</v>
      </c>
      <c r="L87" s="4">
        <v>1176</v>
      </c>
      <c r="M87" s="5">
        <v>9</v>
      </c>
      <c r="N87" s="5">
        <v>750</v>
      </c>
    </row>
    <row r="88" spans="1:14" ht="23.25" thickBot="1">
      <c r="A88" s="3" t="s">
        <v>85</v>
      </c>
      <c r="B88" s="3"/>
      <c r="C88" s="5">
        <v>0</v>
      </c>
      <c r="D88" s="5">
        <v>2</v>
      </c>
      <c r="E88" s="5">
        <v>2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2</v>
      </c>
      <c r="M88" s="5">
        <v>0</v>
      </c>
      <c r="N88" s="5">
        <v>-2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A744-EB53-4E1F-94F3-849FAE6ECBD4}">
  <dimension ref="A1:Y6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215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618</v>
      </c>
      <c r="F3" s="2" t="s">
        <v>619</v>
      </c>
      <c r="G3" s="2" t="s">
        <v>620</v>
      </c>
      <c r="H3" s="2" t="s">
        <v>621</v>
      </c>
      <c r="I3" s="17"/>
      <c r="J3" s="2"/>
      <c r="K3" s="17"/>
      <c r="T3" s="7"/>
      <c r="U3" s="9" t="s">
        <v>3877</v>
      </c>
      <c r="V3" s="10" t="str">
        <f>E3</f>
        <v>오영환</v>
      </c>
      <c r="W3" s="11" t="str">
        <f>F3</f>
        <v>강세창</v>
      </c>
    </row>
    <row r="4" spans="1:25" ht="17.25" thickBot="1">
      <c r="A4" s="3" t="s">
        <v>14</v>
      </c>
      <c r="B4" s="3"/>
      <c r="C4" s="4">
        <v>178374</v>
      </c>
      <c r="D4" s="4">
        <v>104773</v>
      </c>
      <c r="E4" s="4">
        <v>54806</v>
      </c>
      <c r="F4" s="4">
        <v>38644</v>
      </c>
      <c r="G4" s="4">
        <v>1051</v>
      </c>
      <c r="H4" s="4">
        <v>8844</v>
      </c>
      <c r="I4" s="4">
        <v>103345</v>
      </c>
      <c r="J4" s="4">
        <v>1428</v>
      </c>
      <c r="K4" s="4">
        <v>73601</v>
      </c>
      <c r="T4" s="7" t="s">
        <v>3880</v>
      </c>
      <c r="U4" s="13">
        <f>D4</f>
        <v>104773</v>
      </c>
      <c r="V4" s="13">
        <f t="shared" ref="V4:W4" si="0">E4</f>
        <v>54806</v>
      </c>
      <c r="W4" s="13">
        <f t="shared" si="0"/>
        <v>38644</v>
      </c>
    </row>
    <row r="5" spans="1:25" ht="23.25" thickBot="1">
      <c r="A5" s="3" t="s">
        <v>15</v>
      </c>
      <c r="B5" s="3"/>
      <c r="C5" s="5">
        <v>307</v>
      </c>
      <c r="D5" s="5">
        <v>289</v>
      </c>
      <c r="E5" s="5">
        <v>120</v>
      </c>
      <c r="F5" s="5">
        <v>115</v>
      </c>
      <c r="G5" s="5">
        <v>5</v>
      </c>
      <c r="H5" s="5">
        <v>34</v>
      </c>
      <c r="I5" s="5">
        <v>274</v>
      </c>
      <c r="J5" s="5">
        <v>15</v>
      </c>
      <c r="K5" s="5">
        <v>18</v>
      </c>
      <c r="T5" s="7" t="s">
        <v>3881</v>
      </c>
      <c r="U5" s="14" t="s">
        <v>3882</v>
      </c>
      <c r="V5" s="14">
        <f>V4/U4</f>
        <v>0.52309278153722816</v>
      </c>
      <c r="W5" s="14">
        <f>W4/U4</f>
        <v>0.3688354824239069</v>
      </c>
      <c r="Y5" s="7" t="str" cm="1">
        <f t="array" aca="1" ref="Y5" ca="1">MID(CELL("filename",A1),FIND("]",CELL("filename",A1))+1,255)</f>
        <v>의정부시갑</v>
      </c>
    </row>
    <row r="6" spans="1:25" ht="23.25" thickBot="1">
      <c r="A6" s="3" t="s">
        <v>16</v>
      </c>
      <c r="B6" s="3"/>
      <c r="C6" s="4">
        <v>9455</v>
      </c>
      <c r="D6" s="4">
        <v>9452</v>
      </c>
      <c r="E6" s="4">
        <v>5868</v>
      </c>
      <c r="F6" s="4">
        <v>2574</v>
      </c>
      <c r="G6" s="5">
        <v>111</v>
      </c>
      <c r="H6" s="5">
        <v>725</v>
      </c>
      <c r="I6" s="4">
        <v>9278</v>
      </c>
      <c r="J6" s="5">
        <v>174</v>
      </c>
      <c r="K6" s="5">
        <v>3</v>
      </c>
      <c r="T6" s="7" t="s">
        <v>3883</v>
      </c>
      <c r="U6" s="13">
        <f>U8+U7</f>
        <v>40466</v>
      </c>
      <c r="V6" s="13">
        <f t="shared" ref="V6:W6" si="1">V8+V7</f>
        <v>23745</v>
      </c>
      <c r="W6" s="13">
        <f t="shared" si="1"/>
        <v>12744</v>
      </c>
      <c r="Y6" s="13">
        <f>V6-W6</f>
        <v>11001</v>
      </c>
    </row>
    <row r="7" spans="1:25" ht="23.25" thickBot="1">
      <c r="A7" s="3" t="s">
        <v>17</v>
      </c>
      <c r="B7" s="3"/>
      <c r="C7" s="5">
        <v>520</v>
      </c>
      <c r="D7" s="5">
        <v>148</v>
      </c>
      <c r="E7" s="5">
        <v>106</v>
      </c>
      <c r="F7" s="5">
        <v>36</v>
      </c>
      <c r="G7" s="5">
        <v>1</v>
      </c>
      <c r="H7" s="5">
        <v>4</v>
      </c>
      <c r="I7" s="5">
        <v>147</v>
      </c>
      <c r="J7" s="5">
        <v>1</v>
      </c>
      <c r="K7" s="5">
        <v>372</v>
      </c>
      <c r="T7" s="7" t="s">
        <v>3878</v>
      </c>
      <c r="U7" s="12">
        <f>SUMIF($B:$B,"관내사전투표",D:D)</f>
        <v>31014</v>
      </c>
      <c r="V7" s="12">
        <f>SUMIF($B:$B,"관내사전투표",E:E)</f>
        <v>17877</v>
      </c>
      <c r="W7" s="12">
        <f>SUMIF($B:$B,"관내사전투표",F:F)</f>
        <v>10170</v>
      </c>
      <c r="Y7" s="12">
        <f>V7-W7</f>
        <v>7707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4</v>
      </c>
      <c r="F8" s="5">
        <v>2</v>
      </c>
      <c r="G8" s="5">
        <v>0</v>
      </c>
      <c r="H8" s="5">
        <v>1</v>
      </c>
      <c r="I8" s="5">
        <v>7</v>
      </c>
      <c r="J8" s="5">
        <v>0</v>
      </c>
      <c r="K8" s="5">
        <v>-7</v>
      </c>
      <c r="T8" s="7" t="s">
        <v>3879</v>
      </c>
      <c r="U8" s="13">
        <f>D6</f>
        <v>9452</v>
      </c>
      <c r="V8" s="13">
        <f>E6</f>
        <v>5868</v>
      </c>
      <c r="W8" s="13">
        <f>F6</f>
        <v>2574</v>
      </c>
      <c r="Y8" s="13">
        <f>V8-W8</f>
        <v>3294</v>
      </c>
    </row>
    <row r="9" spans="1:25" ht="17.25" thickBot="1">
      <c r="A9" s="3" t="s">
        <v>622</v>
      </c>
      <c r="B9" s="3" t="s">
        <v>20</v>
      </c>
      <c r="C9" s="4">
        <v>26651</v>
      </c>
      <c r="D9" s="4">
        <v>12336</v>
      </c>
      <c r="E9" s="4">
        <v>5913</v>
      </c>
      <c r="F9" s="4">
        <v>4929</v>
      </c>
      <c r="G9" s="5">
        <v>138</v>
      </c>
      <c r="H9" s="4">
        <v>1163</v>
      </c>
      <c r="I9" s="4">
        <v>12143</v>
      </c>
      <c r="J9" s="5">
        <v>193</v>
      </c>
      <c r="K9" s="4">
        <v>14315</v>
      </c>
      <c r="T9" s="7" t="s">
        <v>3884</v>
      </c>
      <c r="U9" s="14">
        <f t="shared" ref="U9:W9" si="2">U8/U7</f>
        <v>0.30476558973366868</v>
      </c>
      <c r="V9" s="14">
        <f t="shared" si="2"/>
        <v>0.32824299379090449</v>
      </c>
      <c r="W9" s="14">
        <f t="shared" si="2"/>
        <v>0.25309734513274335</v>
      </c>
      <c r="Y9" s="14">
        <f>Y8/Y7</f>
        <v>0.42740365901128846</v>
      </c>
    </row>
    <row r="10" spans="1:25" ht="23.25" thickBot="1">
      <c r="A10" s="3"/>
      <c r="B10" s="3" t="s">
        <v>21</v>
      </c>
      <c r="C10" s="4">
        <v>3559</v>
      </c>
      <c r="D10" s="4">
        <v>3559</v>
      </c>
      <c r="E10" s="4">
        <v>1879</v>
      </c>
      <c r="F10" s="4">
        <v>1290</v>
      </c>
      <c r="G10" s="5">
        <v>33</v>
      </c>
      <c r="H10" s="5">
        <v>317</v>
      </c>
      <c r="I10" s="4">
        <v>3519</v>
      </c>
      <c r="J10" s="5">
        <v>40</v>
      </c>
      <c r="K10" s="5">
        <v>0</v>
      </c>
      <c r="T10" s="7" t="s">
        <v>3885</v>
      </c>
      <c r="U10" s="14">
        <f>U8/U6</f>
        <v>0.23357880689961943</v>
      </c>
      <c r="V10" s="14">
        <f t="shared" ref="V10:W10" si="3">V8/V6</f>
        <v>0.24712571067593178</v>
      </c>
      <c r="W10" s="14">
        <f t="shared" si="3"/>
        <v>0.2019774011299435</v>
      </c>
      <c r="Y10" s="14">
        <f>Y8/Y6</f>
        <v>0.29942732478865558</v>
      </c>
    </row>
    <row r="11" spans="1:25" ht="23.25" thickBot="1">
      <c r="A11" s="3"/>
      <c r="B11" s="3" t="s">
        <v>623</v>
      </c>
      <c r="C11" s="4">
        <v>3588</v>
      </c>
      <c r="D11" s="4">
        <v>1261</v>
      </c>
      <c r="E11" s="5">
        <v>505</v>
      </c>
      <c r="F11" s="5">
        <v>586</v>
      </c>
      <c r="G11" s="5">
        <v>18</v>
      </c>
      <c r="H11" s="5">
        <v>126</v>
      </c>
      <c r="I11" s="4">
        <v>1235</v>
      </c>
      <c r="J11" s="5">
        <v>26</v>
      </c>
      <c r="K11" s="4">
        <v>2327</v>
      </c>
      <c r="T11" s="7" t="s">
        <v>3886</v>
      </c>
      <c r="U11" s="14">
        <f>U7/U6</f>
        <v>0.76642119310038059</v>
      </c>
      <c r="V11" s="14">
        <f t="shared" ref="V11:W11" si="4">V7/V6</f>
        <v>0.75287428932406819</v>
      </c>
      <c r="W11" s="14">
        <f t="shared" si="4"/>
        <v>0.79802259887005644</v>
      </c>
      <c r="Y11" s="14">
        <f>Y7/Y6</f>
        <v>0.70057267521134448</v>
      </c>
    </row>
    <row r="12" spans="1:25" ht="23.25" thickBot="1">
      <c r="A12" s="3"/>
      <c r="B12" s="3" t="s">
        <v>624</v>
      </c>
      <c r="C12" s="4">
        <v>5136</v>
      </c>
      <c r="D12" s="4">
        <v>1563</v>
      </c>
      <c r="E12" s="5">
        <v>725</v>
      </c>
      <c r="F12" s="5">
        <v>638</v>
      </c>
      <c r="G12" s="5">
        <v>24</v>
      </c>
      <c r="H12" s="5">
        <v>144</v>
      </c>
      <c r="I12" s="4">
        <v>1531</v>
      </c>
      <c r="J12" s="5">
        <v>32</v>
      </c>
      <c r="K12" s="4">
        <v>3573</v>
      </c>
      <c r="T12" s="7" t="str">
        <f>A9&amp;" 
관내/관외"</f>
        <v>의정부1동 
관내/관외</v>
      </c>
      <c r="U12" s="14">
        <f>D10/D6</f>
        <v>0.37653406686415575</v>
      </c>
      <c r="V12" s="14">
        <f>E10/E6</f>
        <v>0.32021131561008864</v>
      </c>
      <c r="W12" s="14">
        <f>F10/F6</f>
        <v>0.50116550116550118</v>
      </c>
    </row>
    <row r="13" spans="1:25" ht="23.25" thickBot="1">
      <c r="A13" s="3"/>
      <c r="B13" s="3" t="s">
        <v>625</v>
      </c>
      <c r="C13" s="4">
        <v>3524</v>
      </c>
      <c r="D13" s="4">
        <v>1425</v>
      </c>
      <c r="E13" s="5">
        <v>651</v>
      </c>
      <c r="F13" s="5">
        <v>581</v>
      </c>
      <c r="G13" s="5">
        <v>19</v>
      </c>
      <c r="H13" s="5">
        <v>147</v>
      </c>
      <c r="I13" s="4">
        <v>1398</v>
      </c>
      <c r="J13" s="5">
        <v>27</v>
      </c>
      <c r="K13" s="4">
        <v>2099</v>
      </c>
    </row>
    <row r="14" spans="1:25" ht="23.25" thickBot="1">
      <c r="A14" s="3"/>
      <c r="B14" s="3" t="s">
        <v>626</v>
      </c>
      <c r="C14" s="4">
        <v>2986</v>
      </c>
      <c r="D14" s="4">
        <v>1412</v>
      </c>
      <c r="E14" s="5">
        <v>599</v>
      </c>
      <c r="F14" s="5">
        <v>656</v>
      </c>
      <c r="G14" s="5">
        <v>14</v>
      </c>
      <c r="H14" s="5">
        <v>125</v>
      </c>
      <c r="I14" s="4">
        <v>1394</v>
      </c>
      <c r="J14" s="5">
        <v>18</v>
      </c>
      <c r="K14" s="4">
        <v>1574</v>
      </c>
    </row>
    <row r="15" spans="1:25" ht="23.25" thickBot="1">
      <c r="A15" s="3"/>
      <c r="B15" s="3" t="s">
        <v>627</v>
      </c>
      <c r="C15" s="4">
        <v>3692</v>
      </c>
      <c r="D15" s="4">
        <v>1435</v>
      </c>
      <c r="E15" s="5">
        <v>757</v>
      </c>
      <c r="F15" s="5">
        <v>505</v>
      </c>
      <c r="G15" s="5">
        <v>14</v>
      </c>
      <c r="H15" s="5">
        <v>138</v>
      </c>
      <c r="I15" s="4">
        <v>1414</v>
      </c>
      <c r="J15" s="5">
        <v>21</v>
      </c>
      <c r="K15" s="4">
        <v>2257</v>
      </c>
    </row>
    <row r="16" spans="1:25" ht="23.25" thickBot="1">
      <c r="A16" s="3"/>
      <c r="B16" s="3" t="s">
        <v>628</v>
      </c>
      <c r="C16" s="4">
        <v>4166</v>
      </c>
      <c r="D16" s="4">
        <v>1681</v>
      </c>
      <c r="E16" s="5">
        <v>797</v>
      </c>
      <c r="F16" s="5">
        <v>673</v>
      </c>
      <c r="G16" s="5">
        <v>16</v>
      </c>
      <c r="H16" s="5">
        <v>166</v>
      </c>
      <c r="I16" s="4">
        <v>1652</v>
      </c>
      <c r="J16" s="5">
        <v>29</v>
      </c>
      <c r="K16" s="4">
        <v>2485</v>
      </c>
    </row>
    <row r="17" spans="1:11" ht="17.25" thickBot="1">
      <c r="A17" s="3" t="s">
        <v>629</v>
      </c>
      <c r="B17" s="3" t="s">
        <v>20</v>
      </c>
      <c r="C17" s="4">
        <v>26474</v>
      </c>
      <c r="D17" s="4">
        <v>14041</v>
      </c>
      <c r="E17" s="4">
        <v>7537</v>
      </c>
      <c r="F17" s="4">
        <v>4930</v>
      </c>
      <c r="G17" s="5">
        <v>153</v>
      </c>
      <c r="H17" s="4">
        <v>1234</v>
      </c>
      <c r="I17" s="4">
        <v>13854</v>
      </c>
      <c r="J17" s="5">
        <v>187</v>
      </c>
      <c r="K17" s="4">
        <v>12433</v>
      </c>
    </row>
    <row r="18" spans="1:11" ht="23.25" thickBot="1">
      <c r="A18" s="3"/>
      <c r="B18" s="3" t="s">
        <v>21</v>
      </c>
      <c r="C18" s="4">
        <v>3986</v>
      </c>
      <c r="D18" s="4">
        <v>3984</v>
      </c>
      <c r="E18" s="4">
        <v>2423</v>
      </c>
      <c r="F18" s="4">
        <v>1162</v>
      </c>
      <c r="G18" s="5">
        <v>32</v>
      </c>
      <c r="H18" s="5">
        <v>342</v>
      </c>
      <c r="I18" s="4">
        <v>3959</v>
      </c>
      <c r="J18" s="5">
        <v>25</v>
      </c>
      <c r="K18" s="5">
        <v>2</v>
      </c>
    </row>
    <row r="19" spans="1:11" ht="23.25" thickBot="1">
      <c r="A19" s="3"/>
      <c r="B19" s="3" t="s">
        <v>630</v>
      </c>
      <c r="C19" s="4">
        <v>3602</v>
      </c>
      <c r="D19" s="4">
        <v>1340</v>
      </c>
      <c r="E19" s="5">
        <v>683</v>
      </c>
      <c r="F19" s="5">
        <v>488</v>
      </c>
      <c r="G19" s="5">
        <v>18</v>
      </c>
      <c r="H19" s="5">
        <v>119</v>
      </c>
      <c r="I19" s="4">
        <v>1308</v>
      </c>
      <c r="J19" s="5">
        <v>32</v>
      </c>
      <c r="K19" s="4">
        <v>2262</v>
      </c>
    </row>
    <row r="20" spans="1:11" ht="23.25" thickBot="1">
      <c r="A20" s="3"/>
      <c r="B20" s="3" t="s">
        <v>631</v>
      </c>
      <c r="C20" s="4">
        <v>2983</v>
      </c>
      <c r="D20" s="4">
        <v>1241</v>
      </c>
      <c r="E20" s="5">
        <v>563</v>
      </c>
      <c r="F20" s="5">
        <v>532</v>
      </c>
      <c r="G20" s="5">
        <v>25</v>
      </c>
      <c r="H20" s="5">
        <v>102</v>
      </c>
      <c r="I20" s="4">
        <v>1222</v>
      </c>
      <c r="J20" s="5">
        <v>19</v>
      </c>
      <c r="K20" s="4">
        <v>1742</v>
      </c>
    </row>
    <row r="21" spans="1:11" ht="23.25" thickBot="1">
      <c r="A21" s="3"/>
      <c r="B21" s="3" t="s">
        <v>632</v>
      </c>
      <c r="C21" s="4">
        <v>3616</v>
      </c>
      <c r="D21" s="4">
        <v>1527</v>
      </c>
      <c r="E21" s="5">
        <v>780</v>
      </c>
      <c r="F21" s="5">
        <v>562</v>
      </c>
      <c r="G21" s="5">
        <v>18</v>
      </c>
      <c r="H21" s="5">
        <v>144</v>
      </c>
      <c r="I21" s="4">
        <v>1504</v>
      </c>
      <c r="J21" s="5">
        <v>23</v>
      </c>
      <c r="K21" s="4">
        <v>2089</v>
      </c>
    </row>
    <row r="22" spans="1:11" ht="23.25" thickBot="1">
      <c r="A22" s="3"/>
      <c r="B22" s="3" t="s">
        <v>633</v>
      </c>
      <c r="C22" s="4">
        <v>2459</v>
      </c>
      <c r="D22" s="5">
        <v>954</v>
      </c>
      <c r="E22" s="5">
        <v>463</v>
      </c>
      <c r="F22" s="5">
        <v>371</v>
      </c>
      <c r="G22" s="5">
        <v>15</v>
      </c>
      <c r="H22" s="5">
        <v>88</v>
      </c>
      <c r="I22" s="5">
        <v>937</v>
      </c>
      <c r="J22" s="5">
        <v>17</v>
      </c>
      <c r="K22" s="4">
        <v>1505</v>
      </c>
    </row>
    <row r="23" spans="1:11" ht="23.25" thickBot="1">
      <c r="A23" s="3"/>
      <c r="B23" s="3" t="s">
        <v>634</v>
      </c>
      <c r="C23" s="4">
        <v>2995</v>
      </c>
      <c r="D23" s="4">
        <v>1189</v>
      </c>
      <c r="E23" s="5">
        <v>580</v>
      </c>
      <c r="F23" s="5">
        <v>465</v>
      </c>
      <c r="G23" s="5">
        <v>24</v>
      </c>
      <c r="H23" s="5">
        <v>99</v>
      </c>
      <c r="I23" s="4">
        <v>1168</v>
      </c>
      <c r="J23" s="5">
        <v>21</v>
      </c>
      <c r="K23" s="4">
        <v>1806</v>
      </c>
    </row>
    <row r="24" spans="1:11" ht="23.25" thickBot="1">
      <c r="A24" s="3"/>
      <c r="B24" s="3" t="s">
        <v>635</v>
      </c>
      <c r="C24" s="4">
        <v>3485</v>
      </c>
      <c r="D24" s="4">
        <v>1644</v>
      </c>
      <c r="E24" s="5">
        <v>828</v>
      </c>
      <c r="F24" s="5">
        <v>647</v>
      </c>
      <c r="G24" s="5">
        <v>13</v>
      </c>
      <c r="H24" s="5">
        <v>130</v>
      </c>
      <c r="I24" s="4">
        <v>1618</v>
      </c>
      <c r="J24" s="5">
        <v>26</v>
      </c>
      <c r="K24" s="4">
        <v>1841</v>
      </c>
    </row>
    <row r="25" spans="1:11" ht="23.25" thickBot="1">
      <c r="A25" s="3"/>
      <c r="B25" s="3" t="s">
        <v>636</v>
      </c>
      <c r="C25" s="4">
        <v>3348</v>
      </c>
      <c r="D25" s="4">
        <v>2162</v>
      </c>
      <c r="E25" s="4">
        <v>1217</v>
      </c>
      <c r="F25" s="5">
        <v>703</v>
      </c>
      <c r="G25" s="5">
        <v>8</v>
      </c>
      <c r="H25" s="5">
        <v>210</v>
      </c>
      <c r="I25" s="4">
        <v>2138</v>
      </c>
      <c r="J25" s="5">
        <v>24</v>
      </c>
      <c r="K25" s="4">
        <v>1186</v>
      </c>
    </row>
    <row r="26" spans="1:11" ht="17.25" thickBot="1">
      <c r="A26" s="3" t="s">
        <v>637</v>
      </c>
      <c r="B26" s="3" t="s">
        <v>20</v>
      </c>
      <c r="C26" s="4">
        <v>29708</v>
      </c>
      <c r="D26" s="4">
        <v>18571</v>
      </c>
      <c r="E26" s="4">
        <v>9573</v>
      </c>
      <c r="F26" s="4">
        <v>7154</v>
      </c>
      <c r="G26" s="5">
        <v>145</v>
      </c>
      <c r="H26" s="4">
        <v>1476</v>
      </c>
      <c r="I26" s="4">
        <v>18348</v>
      </c>
      <c r="J26" s="5">
        <v>223</v>
      </c>
      <c r="K26" s="4">
        <v>11137</v>
      </c>
    </row>
    <row r="27" spans="1:11" ht="23.25" thickBot="1">
      <c r="A27" s="3"/>
      <c r="B27" s="3" t="s">
        <v>21</v>
      </c>
      <c r="C27" s="4">
        <v>5610</v>
      </c>
      <c r="D27" s="4">
        <v>5608</v>
      </c>
      <c r="E27" s="4">
        <v>3286</v>
      </c>
      <c r="F27" s="4">
        <v>1835</v>
      </c>
      <c r="G27" s="5">
        <v>28</v>
      </c>
      <c r="H27" s="5">
        <v>411</v>
      </c>
      <c r="I27" s="4">
        <v>5560</v>
      </c>
      <c r="J27" s="5">
        <v>48</v>
      </c>
      <c r="K27" s="5">
        <v>2</v>
      </c>
    </row>
    <row r="28" spans="1:11" ht="23.25" thickBot="1">
      <c r="A28" s="3"/>
      <c r="B28" s="3" t="s">
        <v>638</v>
      </c>
      <c r="C28" s="4">
        <v>2766</v>
      </c>
      <c r="D28" s="4">
        <v>1409</v>
      </c>
      <c r="E28" s="5">
        <v>679</v>
      </c>
      <c r="F28" s="5">
        <v>586</v>
      </c>
      <c r="G28" s="5">
        <v>15</v>
      </c>
      <c r="H28" s="5">
        <v>117</v>
      </c>
      <c r="I28" s="4">
        <v>1397</v>
      </c>
      <c r="J28" s="5">
        <v>12</v>
      </c>
      <c r="K28" s="4">
        <v>1357</v>
      </c>
    </row>
    <row r="29" spans="1:11" ht="23.25" thickBot="1">
      <c r="A29" s="3"/>
      <c r="B29" s="3" t="s">
        <v>639</v>
      </c>
      <c r="C29" s="4">
        <v>3507</v>
      </c>
      <c r="D29" s="4">
        <v>2094</v>
      </c>
      <c r="E29" s="5">
        <v>899</v>
      </c>
      <c r="F29" s="5">
        <v>985</v>
      </c>
      <c r="G29" s="5">
        <v>14</v>
      </c>
      <c r="H29" s="5">
        <v>170</v>
      </c>
      <c r="I29" s="4">
        <v>2068</v>
      </c>
      <c r="J29" s="5">
        <v>26</v>
      </c>
      <c r="K29" s="4">
        <v>1413</v>
      </c>
    </row>
    <row r="30" spans="1:11" ht="23.25" thickBot="1">
      <c r="A30" s="3"/>
      <c r="B30" s="3" t="s">
        <v>640</v>
      </c>
      <c r="C30" s="4">
        <v>2233</v>
      </c>
      <c r="D30" s="4">
        <v>1048</v>
      </c>
      <c r="E30" s="5">
        <v>505</v>
      </c>
      <c r="F30" s="5">
        <v>419</v>
      </c>
      <c r="G30" s="5">
        <v>13</v>
      </c>
      <c r="H30" s="5">
        <v>91</v>
      </c>
      <c r="I30" s="4">
        <v>1028</v>
      </c>
      <c r="J30" s="5">
        <v>20</v>
      </c>
      <c r="K30" s="4">
        <v>1185</v>
      </c>
    </row>
    <row r="31" spans="1:11" ht="23.25" thickBot="1">
      <c r="A31" s="3"/>
      <c r="B31" s="3" t="s">
        <v>641</v>
      </c>
      <c r="C31" s="4">
        <v>5083</v>
      </c>
      <c r="D31" s="4">
        <v>2184</v>
      </c>
      <c r="E31" s="4">
        <v>1174</v>
      </c>
      <c r="F31" s="5">
        <v>802</v>
      </c>
      <c r="G31" s="5">
        <v>30</v>
      </c>
      <c r="H31" s="5">
        <v>146</v>
      </c>
      <c r="I31" s="4">
        <v>2152</v>
      </c>
      <c r="J31" s="5">
        <v>32</v>
      </c>
      <c r="K31" s="4">
        <v>2899</v>
      </c>
    </row>
    <row r="32" spans="1:11" ht="23.25" thickBot="1">
      <c r="A32" s="3"/>
      <c r="B32" s="3" t="s">
        <v>642</v>
      </c>
      <c r="C32" s="4">
        <v>2404</v>
      </c>
      <c r="D32" s="4">
        <v>1492</v>
      </c>
      <c r="E32" s="5">
        <v>770</v>
      </c>
      <c r="F32" s="5">
        <v>569</v>
      </c>
      <c r="G32" s="5">
        <v>13</v>
      </c>
      <c r="H32" s="5">
        <v>113</v>
      </c>
      <c r="I32" s="4">
        <v>1465</v>
      </c>
      <c r="J32" s="5">
        <v>27</v>
      </c>
      <c r="K32" s="5">
        <v>912</v>
      </c>
    </row>
    <row r="33" spans="1:11" ht="23.25" thickBot="1">
      <c r="A33" s="3"/>
      <c r="B33" s="3" t="s">
        <v>643</v>
      </c>
      <c r="C33" s="4">
        <v>2962</v>
      </c>
      <c r="D33" s="4">
        <v>1862</v>
      </c>
      <c r="E33" s="5">
        <v>876</v>
      </c>
      <c r="F33" s="5">
        <v>821</v>
      </c>
      <c r="G33" s="5">
        <v>10</v>
      </c>
      <c r="H33" s="5">
        <v>131</v>
      </c>
      <c r="I33" s="4">
        <v>1838</v>
      </c>
      <c r="J33" s="5">
        <v>24</v>
      </c>
      <c r="K33" s="4">
        <v>1100</v>
      </c>
    </row>
    <row r="34" spans="1:11" ht="23.25" thickBot="1">
      <c r="A34" s="3"/>
      <c r="B34" s="3" t="s">
        <v>644</v>
      </c>
      <c r="C34" s="4">
        <v>3444</v>
      </c>
      <c r="D34" s="4">
        <v>1906</v>
      </c>
      <c r="E34" s="5">
        <v>914</v>
      </c>
      <c r="F34" s="5">
        <v>748</v>
      </c>
      <c r="G34" s="5">
        <v>16</v>
      </c>
      <c r="H34" s="5">
        <v>201</v>
      </c>
      <c r="I34" s="4">
        <v>1879</v>
      </c>
      <c r="J34" s="5">
        <v>27</v>
      </c>
      <c r="K34" s="4">
        <v>1538</v>
      </c>
    </row>
    <row r="35" spans="1:11" ht="23.25" thickBot="1">
      <c r="A35" s="3"/>
      <c r="B35" s="3" t="s">
        <v>645</v>
      </c>
      <c r="C35" s="4">
        <v>1699</v>
      </c>
      <c r="D35" s="5">
        <v>968</v>
      </c>
      <c r="E35" s="5">
        <v>470</v>
      </c>
      <c r="F35" s="5">
        <v>389</v>
      </c>
      <c r="G35" s="5">
        <v>6</v>
      </c>
      <c r="H35" s="5">
        <v>96</v>
      </c>
      <c r="I35" s="5">
        <v>961</v>
      </c>
      <c r="J35" s="5">
        <v>7</v>
      </c>
      <c r="K35" s="5">
        <v>731</v>
      </c>
    </row>
    <row r="36" spans="1:11" ht="17.25" thickBot="1">
      <c r="A36" s="3" t="s">
        <v>646</v>
      </c>
      <c r="B36" s="3" t="s">
        <v>20</v>
      </c>
      <c r="C36" s="4">
        <v>28960</v>
      </c>
      <c r="D36" s="4">
        <v>19077</v>
      </c>
      <c r="E36" s="4">
        <v>10142</v>
      </c>
      <c r="F36" s="4">
        <v>7082</v>
      </c>
      <c r="G36" s="5">
        <v>144</v>
      </c>
      <c r="H36" s="4">
        <v>1485</v>
      </c>
      <c r="I36" s="4">
        <v>18853</v>
      </c>
      <c r="J36" s="5">
        <v>224</v>
      </c>
      <c r="K36" s="4">
        <v>9883</v>
      </c>
    </row>
    <row r="37" spans="1:11" ht="23.25" thickBot="1">
      <c r="A37" s="3"/>
      <c r="B37" s="3" t="s">
        <v>21</v>
      </c>
      <c r="C37" s="4">
        <v>6473</v>
      </c>
      <c r="D37" s="4">
        <v>6473</v>
      </c>
      <c r="E37" s="4">
        <v>3949</v>
      </c>
      <c r="F37" s="4">
        <v>2003</v>
      </c>
      <c r="G37" s="5">
        <v>36</v>
      </c>
      <c r="H37" s="5">
        <v>430</v>
      </c>
      <c r="I37" s="4">
        <v>6418</v>
      </c>
      <c r="J37" s="5">
        <v>55</v>
      </c>
      <c r="K37" s="5">
        <v>0</v>
      </c>
    </row>
    <row r="38" spans="1:11" ht="23.25" thickBot="1">
      <c r="A38" s="3"/>
      <c r="B38" s="3" t="s">
        <v>647</v>
      </c>
      <c r="C38" s="4">
        <v>3671</v>
      </c>
      <c r="D38" s="4">
        <v>1806</v>
      </c>
      <c r="E38" s="5">
        <v>873</v>
      </c>
      <c r="F38" s="5">
        <v>756</v>
      </c>
      <c r="G38" s="5">
        <v>9</v>
      </c>
      <c r="H38" s="5">
        <v>143</v>
      </c>
      <c r="I38" s="4">
        <v>1781</v>
      </c>
      <c r="J38" s="5">
        <v>25</v>
      </c>
      <c r="K38" s="4">
        <v>1865</v>
      </c>
    </row>
    <row r="39" spans="1:11" ht="23.25" thickBot="1">
      <c r="A39" s="3"/>
      <c r="B39" s="3" t="s">
        <v>648</v>
      </c>
      <c r="C39" s="4">
        <v>3135</v>
      </c>
      <c r="D39" s="4">
        <v>1843</v>
      </c>
      <c r="E39" s="5">
        <v>921</v>
      </c>
      <c r="F39" s="5">
        <v>730</v>
      </c>
      <c r="G39" s="5">
        <v>24</v>
      </c>
      <c r="H39" s="5">
        <v>136</v>
      </c>
      <c r="I39" s="4">
        <v>1811</v>
      </c>
      <c r="J39" s="5">
        <v>32</v>
      </c>
      <c r="K39" s="4">
        <v>1292</v>
      </c>
    </row>
    <row r="40" spans="1:11" ht="23.25" thickBot="1">
      <c r="A40" s="3"/>
      <c r="B40" s="3" t="s">
        <v>649</v>
      </c>
      <c r="C40" s="4">
        <v>3500</v>
      </c>
      <c r="D40" s="4">
        <v>1763</v>
      </c>
      <c r="E40" s="5">
        <v>883</v>
      </c>
      <c r="F40" s="5">
        <v>700</v>
      </c>
      <c r="G40" s="5">
        <v>17</v>
      </c>
      <c r="H40" s="5">
        <v>144</v>
      </c>
      <c r="I40" s="4">
        <v>1744</v>
      </c>
      <c r="J40" s="5">
        <v>19</v>
      </c>
      <c r="K40" s="4">
        <v>1737</v>
      </c>
    </row>
    <row r="41" spans="1:11" ht="23.25" thickBot="1">
      <c r="A41" s="3"/>
      <c r="B41" s="3" t="s">
        <v>650</v>
      </c>
      <c r="C41" s="4">
        <v>3112</v>
      </c>
      <c r="D41" s="4">
        <v>1680</v>
      </c>
      <c r="E41" s="5">
        <v>866</v>
      </c>
      <c r="F41" s="5">
        <v>641</v>
      </c>
      <c r="G41" s="5">
        <v>6</v>
      </c>
      <c r="H41" s="5">
        <v>148</v>
      </c>
      <c r="I41" s="4">
        <v>1661</v>
      </c>
      <c r="J41" s="5">
        <v>19</v>
      </c>
      <c r="K41" s="4">
        <v>1432</v>
      </c>
    </row>
    <row r="42" spans="1:11" ht="23.25" thickBot="1">
      <c r="A42" s="3"/>
      <c r="B42" s="3" t="s">
        <v>651</v>
      </c>
      <c r="C42" s="4">
        <v>2571</v>
      </c>
      <c r="D42" s="4">
        <v>1572</v>
      </c>
      <c r="E42" s="5">
        <v>718</v>
      </c>
      <c r="F42" s="5">
        <v>706</v>
      </c>
      <c r="G42" s="5">
        <v>10</v>
      </c>
      <c r="H42" s="5">
        <v>118</v>
      </c>
      <c r="I42" s="4">
        <v>1552</v>
      </c>
      <c r="J42" s="5">
        <v>20</v>
      </c>
      <c r="K42" s="5">
        <v>999</v>
      </c>
    </row>
    <row r="43" spans="1:11" ht="23.25" thickBot="1">
      <c r="A43" s="3"/>
      <c r="B43" s="3" t="s">
        <v>652</v>
      </c>
      <c r="C43" s="4">
        <v>3147</v>
      </c>
      <c r="D43" s="4">
        <v>1822</v>
      </c>
      <c r="E43" s="5">
        <v>956</v>
      </c>
      <c r="F43" s="5">
        <v>642</v>
      </c>
      <c r="G43" s="5">
        <v>24</v>
      </c>
      <c r="H43" s="5">
        <v>165</v>
      </c>
      <c r="I43" s="4">
        <v>1787</v>
      </c>
      <c r="J43" s="5">
        <v>35</v>
      </c>
      <c r="K43" s="4">
        <v>1325</v>
      </c>
    </row>
    <row r="44" spans="1:11" ht="23.25" thickBot="1">
      <c r="A44" s="3"/>
      <c r="B44" s="3" t="s">
        <v>653</v>
      </c>
      <c r="C44" s="4">
        <v>3351</v>
      </c>
      <c r="D44" s="4">
        <v>2118</v>
      </c>
      <c r="E44" s="5">
        <v>976</v>
      </c>
      <c r="F44" s="5">
        <v>904</v>
      </c>
      <c r="G44" s="5">
        <v>18</v>
      </c>
      <c r="H44" s="5">
        <v>201</v>
      </c>
      <c r="I44" s="4">
        <v>2099</v>
      </c>
      <c r="J44" s="5">
        <v>19</v>
      </c>
      <c r="K44" s="4">
        <v>1233</v>
      </c>
    </row>
    <row r="45" spans="1:11" ht="17.25" thickBot="1">
      <c r="A45" s="3" t="s">
        <v>654</v>
      </c>
      <c r="B45" s="3" t="s">
        <v>20</v>
      </c>
      <c r="C45" s="4">
        <v>17989</v>
      </c>
      <c r="D45" s="4">
        <v>10687</v>
      </c>
      <c r="E45" s="4">
        <v>5639</v>
      </c>
      <c r="F45" s="4">
        <v>3924</v>
      </c>
      <c r="G45" s="5">
        <v>122</v>
      </c>
      <c r="H45" s="5">
        <v>877</v>
      </c>
      <c r="I45" s="4">
        <v>10562</v>
      </c>
      <c r="J45" s="5">
        <v>125</v>
      </c>
      <c r="K45" s="4">
        <v>7302</v>
      </c>
    </row>
    <row r="46" spans="1:11" ht="23.25" thickBot="1">
      <c r="A46" s="3"/>
      <c r="B46" s="3" t="s">
        <v>21</v>
      </c>
      <c r="C46" s="4">
        <v>4155</v>
      </c>
      <c r="D46" s="4">
        <v>4155</v>
      </c>
      <c r="E46" s="4">
        <v>2411</v>
      </c>
      <c r="F46" s="4">
        <v>1355</v>
      </c>
      <c r="G46" s="5">
        <v>42</v>
      </c>
      <c r="H46" s="5">
        <v>319</v>
      </c>
      <c r="I46" s="4">
        <v>4127</v>
      </c>
      <c r="J46" s="5">
        <v>28</v>
      </c>
      <c r="K46" s="5">
        <v>0</v>
      </c>
    </row>
    <row r="47" spans="1:11" ht="17.25" thickBot="1">
      <c r="A47" s="3"/>
      <c r="B47" s="3" t="s">
        <v>655</v>
      </c>
      <c r="C47" s="4">
        <v>2836</v>
      </c>
      <c r="D47" s="4">
        <v>1193</v>
      </c>
      <c r="E47" s="5">
        <v>580</v>
      </c>
      <c r="F47" s="5">
        <v>465</v>
      </c>
      <c r="G47" s="5">
        <v>17</v>
      </c>
      <c r="H47" s="5">
        <v>114</v>
      </c>
      <c r="I47" s="4">
        <v>1176</v>
      </c>
      <c r="J47" s="5">
        <v>17</v>
      </c>
      <c r="K47" s="4">
        <v>1643</v>
      </c>
    </row>
    <row r="48" spans="1:11" ht="17.25" thickBot="1">
      <c r="A48" s="3"/>
      <c r="B48" s="3" t="s">
        <v>656</v>
      </c>
      <c r="C48" s="4">
        <v>3661</v>
      </c>
      <c r="D48" s="4">
        <v>1848</v>
      </c>
      <c r="E48" s="4">
        <v>1000</v>
      </c>
      <c r="F48" s="5">
        <v>659</v>
      </c>
      <c r="G48" s="5">
        <v>22</v>
      </c>
      <c r="H48" s="5">
        <v>143</v>
      </c>
      <c r="I48" s="4">
        <v>1824</v>
      </c>
      <c r="J48" s="5">
        <v>24</v>
      </c>
      <c r="K48" s="4">
        <v>1813</v>
      </c>
    </row>
    <row r="49" spans="1:11" ht="17.25" thickBot="1">
      <c r="A49" s="3"/>
      <c r="B49" s="3" t="s">
        <v>657</v>
      </c>
      <c r="C49" s="4">
        <v>2080</v>
      </c>
      <c r="D49" s="5">
        <v>865</v>
      </c>
      <c r="E49" s="5">
        <v>376</v>
      </c>
      <c r="F49" s="5">
        <v>389</v>
      </c>
      <c r="G49" s="5">
        <v>9</v>
      </c>
      <c r="H49" s="5">
        <v>78</v>
      </c>
      <c r="I49" s="5">
        <v>852</v>
      </c>
      <c r="J49" s="5">
        <v>13</v>
      </c>
      <c r="K49" s="4">
        <v>1215</v>
      </c>
    </row>
    <row r="50" spans="1:11" ht="17.25" thickBot="1">
      <c r="A50" s="3"/>
      <c r="B50" s="3" t="s">
        <v>658</v>
      </c>
      <c r="C50" s="4">
        <v>3234</v>
      </c>
      <c r="D50" s="4">
        <v>1615</v>
      </c>
      <c r="E50" s="5">
        <v>787</v>
      </c>
      <c r="F50" s="5">
        <v>663</v>
      </c>
      <c r="G50" s="5">
        <v>15</v>
      </c>
      <c r="H50" s="5">
        <v>123</v>
      </c>
      <c r="I50" s="4">
        <v>1588</v>
      </c>
      <c r="J50" s="5">
        <v>27</v>
      </c>
      <c r="K50" s="4">
        <v>1619</v>
      </c>
    </row>
    <row r="51" spans="1:11" ht="17.25" thickBot="1">
      <c r="A51" s="3"/>
      <c r="B51" s="3" t="s">
        <v>659</v>
      </c>
      <c r="C51" s="4">
        <v>2023</v>
      </c>
      <c r="D51" s="4">
        <v>1011</v>
      </c>
      <c r="E51" s="5">
        <v>485</v>
      </c>
      <c r="F51" s="5">
        <v>393</v>
      </c>
      <c r="G51" s="5">
        <v>17</v>
      </c>
      <c r="H51" s="5">
        <v>100</v>
      </c>
      <c r="I51" s="5">
        <v>995</v>
      </c>
      <c r="J51" s="5">
        <v>16</v>
      </c>
      <c r="K51" s="4">
        <v>1012</v>
      </c>
    </row>
    <row r="52" spans="1:11" ht="17.25" thickBot="1">
      <c r="A52" s="3" t="s">
        <v>660</v>
      </c>
      <c r="B52" s="3" t="s">
        <v>20</v>
      </c>
      <c r="C52" s="4">
        <v>16403</v>
      </c>
      <c r="D52" s="4">
        <v>8687</v>
      </c>
      <c r="E52" s="4">
        <v>4252</v>
      </c>
      <c r="F52" s="4">
        <v>3365</v>
      </c>
      <c r="G52" s="5">
        <v>107</v>
      </c>
      <c r="H52" s="5">
        <v>838</v>
      </c>
      <c r="I52" s="4">
        <v>8562</v>
      </c>
      <c r="J52" s="5">
        <v>125</v>
      </c>
      <c r="K52" s="4">
        <v>7716</v>
      </c>
    </row>
    <row r="53" spans="1:11" ht="23.25" thickBot="1">
      <c r="A53" s="3"/>
      <c r="B53" s="3" t="s">
        <v>21</v>
      </c>
      <c r="C53" s="4">
        <v>3246</v>
      </c>
      <c r="D53" s="4">
        <v>3246</v>
      </c>
      <c r="E53" s="4">
        <v>1752</v>
      </c>
      <c r="F53" s="4">
        <v>1110</v>
      </c>
      <c r="G53" s="5">
        <v>34</v>
      </c>
      <c r="H53" s="5">
        <v>312</v>
      </c>
      <c r="I53" s="4">
        <v>3208</v>
      </c>
      <c r="J53" s="5">
        <v>38</v>
      </c>
      <c r="K53" s="5">
        <v>0</v>
      </c>
    </row>
    <row r="54" spans="1:11" ht="17.25" thickBot="1">
      <c r="A54" s="3"/>
      <c r="B54" s="3" t="s">
        <v>661</v>
      </c>
      <c r="C54" s="4">
        <v>1866</v>
      </c>
      <c r="D54" s="5">
        <v>880</v>
      </c>
      <c r="E54" s="5">
        <v>399</v>
      </c>
      <c r="F54" s="5">
        <v>375</v>
      </c>
      <c r="G54" s="5">
        <v>16</v>
      </c>
      <c r="H54" s="5">
        <v>81</v>
      </c>
      <c r="I54" s="5">
        <v>871</v>
      </c>
      <c r="J54" s="5">
        <v>9</v>
      </c>
      <c r="K54" s="5">
        <v>986</v>
      </c>
    </row>
    <row r="55" spans="1:11" ht="17.25" thickBot="1">
      <c r="A55" s="3"/>
      <c r="B55" s="3" t="s">
        <v>662</v>
      </c>
      <c r="C55" s="4">
        <v>3363</v>
      </c>
      <c r="D55" s="4">
        <v>1108</v>
      </c>
      <c r="E55" s="5">
        <v>518</v>
      </c>
      <c r="F55" s="5">
        <v>455</v>
      </c>
      <c r="G55" s="5">
        <v>14</v>
      </c>
      <c r="H55" s="5">
        <v>101</v>
      </c>
      <c r="I55" s="4">
        <v>1088</v>
      </c>
      <c r="J55" s="5">
        <v>20</v>
      </c>
      <c r="K55" s="4">
        <v>2255</v>
      </c>
    </row>
    <row r="56" spans="1:11" ht="17.25" thickBot="1">
      <c r="A56" s="3"/>
      <c r="B56" s="3" t="s">
        <v>663</v>
      </c>
      <c r="C56" s="4">
        <v>2249</v>
      </c>
      <c r="D56" s="5">
        <v>993</v>
      </c>
      <c r="E56" s="5">
        <v>442</v>
      </c>
      <c r="F56" s="5">
        <v>432</v>
      </c>
      <c r="G56" s="5">
        <v>9</v>
      </c>
      <c r="H56" s="5">
        <v>96</v>
      </c>
      <c r="I56" s="5">
        <v>979</v>
      </c>
      <c r="J56" s="5">
        <v>14</v>
      </c>
      <c r="K56" s="4">
        <v>1256</v>
      </c>
    </row>
    <row r="57" spans="1:11" ht="17.25" thickBot="1">
      <c r="A57" s="3"/>
      <c r="B57" s="3" t="s">
        <v>664</v>
      </c>
      <c r="C57" s="4">
        <v>2152</v>
      </c>
      <c r="D57" s="4">
        <v>1028</v>
      </c>
      <c r="E57" s="5">
        <v>510</v>
      </c>
      <c r="F57" s="5">
        <v>393</v>
      </c>
      <c r="G57" s="5">
        <v>8</v>
      </c>
      <c r="H57" s="5">
        <v>100</v>
      </c>
      <c r="I57" s="4">
        <v>1011</v>
      </c>
      <c r="J57" s="5">
        <v>17</v>
      </c>
      <c r="K57" s="4">
        <v>1124</v>
      </c>
    </row>
    <row r="58" spans="1:11" ht="17.25" thickBot="1">
      <c r="A58" s="3"/>
      <c r="B58" s="3" t="s">
        <v>665</v>
      </c>
      <c r="C58" s="4">
        <v>1618</v>
      </c>
      <c r="D58" s="5">
        <v>655</v>
      </c>
      <c r="E58" s="5">
        <v>277</v>
      </c>
      <c r="F58" s="5">
        <v>277</v>
      </c>
      <c r="G58" s="5">
        <v>13</v>
      </c>
      <c r="H58" s="5">
        <v>71</v>
      </c>
      <c r="I58" s="5">
        <v>638</v>
      </c>
      <c r="J58" s="5">
        <v>17</v>
      </c>
      <c r="K58" s="5">
        <v>963</v>
      </c>
    </row>
    <row r="59" spans="1:11" ht="17.25" thickBot="1">
      <c r="A59" s="3"/>
      <c r="B59" s="3" t="s">
        <v>666</v>
      </c>
      <c r="C59" s="4">
        <v>1909</v>
      </c>
      <c r="D59" s="5">
        <v>777</v>
      </c>
      <c r="E59" s="5">
        <v>354</v>
      </c>
      <c r="F59" s="5">
        <v>323</v>
      </c>
      <c r="G59" s="5">
        <v>13</v>
      </c>
      <c r="H59" s="5">
        <v>77</v>
      </c>
      <c r="I59" s="5">
        <v>767</v>
      </c>
      <c r="J59" s="5">
        <v>10</v>
      </c>
      <c r="K59" s="4">
        <v>1132</v>
      </c>
    </row>
    <row r="60" spans="1:11" ht="17.25" thickBot="1">
      <c r="A60" s="3" t="s">
        <v>667</v>
      </c>
      <c r="B60" s="3" t="s">
        <v>20</v>
      </c>
      <c r="C60" s="4">
        <v>21907</v>
      </c>
      <c r="D60" s="4">
        <v>11473</v>
      </c>
      <c r="E60" s="4">
        <v>5648</v>
      </c>
      <c r="F60" s="4">
        <v>4532</v>
      </c>
      <c r="G60" s="5">
        <v>125</v>
      </c>
      <c r="H60" s="4">
        <v>1007</v>
      </c>
      <c r="I60" s="4">
        <v>11312</v>
      </c>
      <c r="J60" s="5">
        <v>161</v>
      </c>
      <c r="K60" s="4">
        <v>10434</v>
      </c>
    </row>
    <row r="61" spans="1:11" ht="23.25" thickBot="1">
      <c r="A61" s="3"/>
      <c r="B61" s="3" t="s">
        <v>21</v>
      </c>
      <c r="C61" s="4">
        <v>3989</v>
      </c>
      <c r="D61" s="4">
        <v>3989</v>
      </c>
      <c r="E61" s="4">
        <v>2177</v>
      </c>
      <c r="F61" s="4">
        <v>1415</v>
      </c>
      <c r="G61" s="5">
        <v>35</v>
      </c>
      <c r="H61" s="5">
        <v>335</v>
      </c>
      <c r="I61" s="4">
        <v>3962</v>
      </c>
      <c r="J61" s="5">
        <v>27</v>
      </c>
      <c r="K61" s="5">
        <v>0</v>
      </c>
    </row>
    <row r="62" spans="1:11" ht="17.25" thickBot="1">
      <c r="A62" s="3"/>
      <c r="B62" s="3" t="s">
        <v>668</v>
      </c>
      <c r="C62" s="4">
        <v>2855</v>
      </c>
      <c r="D62" s="4">
        <v>1081</v>
      </c>
      <c r="E62" s="5">
        <v>486</v>
      </c>
      <c r="F62" s="5">
        <v>474</v>
      </c>
      <c r="G62" s="5">
        <v>14</v>
      </c>
      <c r="H62" s="5">
        <v>85</v>
      </c>
      <c r="I62" s="4">
        <v>1059</v>
      </c>
      <c r="J62" s="5">
        <v>22</v>
      </c>
      <c r="K62" s="4">
        <v>1774</v>
      </c>
    </row>
    <row r="63" spans="1:11" ht="17.25" thickBot="1">
      <c r="A63" s="3"/>
      <c r="B63" s="3" t="s">
        <v>669</v>
      </c>
      <c r="C63" s="4">
        <v>3326</v>
      </c>
      <c r="D63" s="4">
        <v>1555</v>
      </c>
      <c r="E63" s="5">
        <v>697</v>
      </c>
      <c r="F63" s="5">
        <v>637</v>
      </c>
      <c r="G63" s="5">
        <v>23</v>
      </c>
      <c r="H63" s="5">
        <v>168</v>
      </c>
      <c r="I63" s="4">
        <v>1525</v>
      </c>
      <c r="J63" s="5">
        <v>30</v>
      </c>
      <c r="K63" s="4">
        <v>1771</v>
      </c>
    </row>
    <row r="64" spans="1:11" ht="17.25" thickBot="1">
      <c r="A64" s="3"/>
      <c r="B64" s="3" t="s">
        <v>670</v>
      </c>
      <c r="C64" s="4">
        <v>2364</v>
      </c>
      <c r="D64" s="5">
        <v>971</v>
      </c>
      <c r="E64" s="5">
        <v>459</v>
      </c>
      <c r="F64" s="5">
        <v>387</v>
      </c>
      <c r="G64" s="5">
        <v>13</v>
      </c>
      <c r="H64" s="5">
        <v>94</v>
      </c>
      <c r="I64" s="5">
        <v>953</v>
      </c>
      <c r="J64" s="5">
        <v>18</v>
      </c>
      <c r="K64" s="4">
        <v>1393</v>
      </c>
    </row>
    <row r="65" spans="1:11" ht="17.25" thickBot="1">
      <c r="A65" s="3"/>
      <c r="B65" s="3" t="s">
        <v>671</v>
      </c>
      <c r="C65" s="4">
        <v>2819</v>
      </c>
      <c r="D65" s="4">
        <v>1261</v>
      </c>
      <c r="E65" s="5">
        <v>607</v>
      </c>
      <c r="F65" s="5">
        <v>517</v>
      </c>
      <c r="G65" s="5">
        <v>15</v>
      </c>
      <c r="H65" s="5">
        <v>102</v>
      </c>
      <c r="I65" s="4">
        <v>1241</v>
      </c>
      <c r="J65" s="5">
        <v>20</v>
      </c>
      <c r="K65" s="4">
        <v>1558</v>
      </c>
    </row>
    <row r="66" spans="1:11" ht="17.25" thickBot="1">
      <c r="A66" s="3"/>
      <c r="B66" s="3" t="s">
        <v>672</v>
      </c>
      <c r="C66" s="4">
        <v>3946</v>
      </c>
      <c r="D66" s="4">
        <v>1614</v>
      </c>
      <c r="E66" s="5">
        <v>739</v>
      </c>
      <c r="F66" s="5">
        <v>689</v>
      </c>
      <c r="G66" s="5">
        <v>14</v>
      </c>
      <c r="H66" s="5">
        <v>147</v>
      </c>
      <c r="I66" s="4">
        <v>1589</v>
      </c>
      <c r="J66" s="5">
        <v>25</v>
      </c>
      <c r="K66" s="4">
        <v>2332</v>
      </c>
    </row>
    <row r="67" spans="1:11" ht="17.25" thickBot="1">
      <c r="A67" s="3"/>
      <c r="B67" s="3" t="s">
        <v>673</v>
      </c>
      <c r="C67" s="4">
        <v>2608</v>
      </c>
      <c r="D67" s="4">
        <v>1002</v>
      </c>
      <c r="E67" s="5">
        <v>483</v>
      </c>
      <c r="F67" s="5">
        <v>413</v>
      </c>
      <c r="G67" s="5">
        <v>11</v>
      </c>
      <c r="H67" s="5">
        <v>76</v>
      </c>
      <c r="I67" s="5">
        <v>983</v>
      </c>
      <c r="J67" s="5">
        <v>19</v>
      </c>
      <c r="K67" s="4">
        <v>1606</v>
      </c>
    </row>
    <row r="68" spans="1:11" ht="23.25" thickBot="1">
      <c r="A68" s="3" t="s">
        <v>85</v>
      </c>
      <c r="B68" s="3"/>
      <c r="C68" s="5">
        <v>0</v>
      </c>
      <c r="D68" s="5">
        <v>5</v>
      </c>
      <c r="E68" s="5">
        <v>4</v>
      </c>
      <c r="F68" s="5">
        <v>1</v>
      </c>
      <c r="G68" s="5">
        <v>0</v>
      </c>
      <c r="H68" s="5">
        <v>0</v>
      </c>
      <c r="I68" s="5">
        <v>5</v>
      </c>
      <c r="J68" s="5">
        <v>0</v>
      </c>
      <c r="K68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1B41-ED94-4510-A6F0-D465DD235276}">
  <dimension ref="A1:Y7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674</v>
      </c>
      <c r="F3" s="2" t="s">
        <v>675</v>
      </c>
      <c r="G3" s="2" t="s">
        <v>676</v>
      </c>
      <c r="H3" s="2" t="s">
        <v>677</v>
      </c>
      <c r="I3" s="17"/>
      <c r="J3" s="2"/>
      <c r="K3" s="17"/>
      <c r="T3" s="7"/>
      <c r="U3" s="9" t="s">
        <v>3877</v>
      </c>
      <c r="V3" s="10" t="str">
        <f>E3</f>
        <v>김민철</v>
      </c>
      <c r="W3" s="11" t="str">
        <f>F3</f>
        <v>이형섭</v>
      </c>
    </row>
    <row r="4" spans="1:25" ht="17.25" thickBot="1">
      <c r="A4" s="3" t="s">
        <v>14</v>
      </c>
      <c r="B4" s="3"/>
      <c r="C4" s="4">
        <v>207183</v>
      </c>
      <c r="D4" s="4">
        <v>129338</v>
      </c>
      <c r="E4" s="4">
        <v>71573</v>
      </c>
      <c r="F4" s="4">
        <v>49640</v>
      </c>
      <c r="G4" s="4">
        <v>5536</v>
      </c>
      <c r="H4" s="4">
        <v>1087</v>
      </c>
      <c r="I4" s="4">
        <v>127836</v>
      </c>
      <c r="J4" s="4">
        <v>1502</v>
      </c>
      <c r="K4" s="4">
        <v>77845</v>
      </c>
      <c r="T4" s="7" t="s">
        <v>3880</v>
      </c>
      <c r="U4" s="13">
        <f>D4</f>
        <v>129338</v>
      </c>
      <c r="V4" s="13">
        <f t="shared" ref="V4:W4" si="0">E4</f>
        <v>71573</v>
      </c>
      <c r="W4" s="13">
        <f t="shared" si="0"/>
        <v>49640</v>
      </c>
    </row>
    <row r="5" spans="1:25" ht="23.25" thickBot="1">
      <c r="A5" s="3" t="s">
        <v>15</v>
      </c>
      <c r="B5" s="3"/>
      <c r="C5" s="5">
        <v>393</v>
      </c>
      <c r="D5" s="5">
        <v>359</v>
      </c>
      <c r="E5" s="5">
        <v>191</v>
      </c>
      <c r="F5" s="5">
        <v>120</v>
      </c>
      <c r="G5" s="5">
        <v>15</v>
      </c>
      <c r="H5" s="5">
        <v>9</v>
      </c>
      <c r="I5" s="5">
        <v>335</v>
      </c>
      <c r="J5" s="5">
        <v>24</v>
      </c>
      <c r="K5" s="5">
        <v>34</v>
      </c>
      <c r="T5" s="7" t="s">
        <v>3881</v>
      </c>
      <c r="U5" s="14" t="s">
        <v>3882</v>
      </c>
      <c r="V5" s="14">
        <f>V4/U4</f>
        <v>0.55337951723391421</v>
      </c>
      <c r="W5" s="14">
        <f>W4/U4</f>
        <v>0.38380058451499172</v>
      </c>
      <c r="Y5" s="7" t="str" cm="1">
        <f t="array" aca="1" ref="Y5" ca="1">MID(CELL("filename",A1),FIND("]",CELL("filename",A1))+1,255)</f>
        <v>의정부시을</v>
      </c>
    </row>
    <row r="6" spans="1:25" ht="23.25" thickBot="1">
      <c r="A6" s="3" t="s">
        <v>16</v>
      </c>
      <c r="B6" s="3"/>
      <c r="C6" s="4">
        <v>11370</v>
      </c>
      <c r="D6" s="4">
        <v>11363</v>
      </c>
      <c r="E6" s="4">
        <v>6996</v>
      </c>
      <c r="F6" s="4">
        <v>3496</v>
      </c>
      <c r="G6" s="5">
        <v>489</v>
      </c>
      <c r="H6" s="5">
        <v>155</v>
      </c>
      <c r="I6" s="4">
        <v>11136</v>
      </c>
      <c r="J6" s="5">
        <v>227</v>
      </c>
      <c r="K6" s="5">
        <v>7</v>
      </c>
      <c r="T6" s="7" t="s">
        <v>3883</v>
      </c>
      <c r="U6" s="13">
        <f>U8+U7</f>
        <v>45329</v>
      </c>
      <c r="V6" s="13">
        <f t="shared" ref="V6:W6" si="1">V8+V7</f>
        <v>27980</v>
      </c>
      <c r="W6" s="13">
        <f t="shared" si="1"/>
        <v>14660</v>
      </c>
      <c r="Y6" s="13">
        <f>V6-W6</f>
        <v>13320</v>
      </c>
    </row>
    <row r="7" spans="1:25" ht="23.25" thickBot="1">
      <c r="A7" s="3" t="s">
        <v>17</v>
      </c>
      <c r="B7" s="3"/>
      <c r="C7" s="5">
        <v>541</v>
      </c>
      <c r="D7" s="5">
        <v>144</v>
      </c>
      <c r="E7" s="5">
        <v>105</v>
      </c>
      <c r="F7" s="5">
        <v>38</v>
      </c>
      <c r="G7" s="5">
        <v>0</v>
      </c>
      <c r="H7" s="5">
        <v>0</v>
      </c>
      <c r="I7" s="5">
        <v>143</v>
      </c>
      <c r="J7" s="5">
        <v>1</v>
      </c>
      <c r="K7" s="5">
        <v>397</v>
      </c>
      <c r="T7" s="7" t="s">
        <v>3878</v>
      </c>
      <c r="U7" s="12">
        <f>SUMIF($B:$B,"관내사전투표",D:D)</f>
        <v>33966</v>
      </c>
      <c r="V7" s="12">
        <f>SUMIF($B:$B,"관내사전투표",E:E)</f>
        <v>20984</v>
      </c>
      <c r="W7" s="12">
        <f>SUMIF($B:$B,"관내사전투표",F:F)</f>
        <v>11164</v>
      </c>
      <c r="Y7" s="12">
        <f>V7-W7</f>
        <v>9820</v>
      </c>
    </row>
    <row r="8" spans="1:25" ht="23.25" thickBot="1">
      <c r="A8" s="3" t="s">
        <v>18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0</v>
      </c>
      <c r="I8" s="5">
        <v>9</v>
      </c>
      <c r="J8" s="5">
        <v>0</v>
      </c>
      <c r="K8" s="5">
        <v>-9</v>
      </c>
      <c r="T8" s="7" t="s">
        <v>3879</v>
      </c>
      <c r="U8" s="13">
        <f>D6</f>
        <v>11363</v>
      </c>
      <c r="V8" s="13">
        <f>E6</f>
        <v>6996</v>
      </c>
      <c r="W8" s="13">
        <f>F6</f>
        <v>3496</v>
      </c>
      <c r="Y8" s="13">
        <f>V8-W8</f>
        <v>3500</v>
      </c>
    </row>
    <row r="9" spans="1:25" ht="17.25" thickBot="1">
      <c r="A9" s="3" t="s">
        <v>678</v>
      </c>
      <c r="B9" s="3" t="s">
        <v>20</v>
      </c>
      <c r="C9" s="4">
        <v>16327</v>
      </c>
      <c r="D9" s="4">
        <v>10722</v>
      </c>
      <c r="E9" s="4">
        <v>5842</v>
      </c>
      <c r="F9" s="4">
        <v>4311</v>
      </c>
      <c r="G9" s="5">
        <v>363</v>
      </c>
      <c r="H9" s="5">
        <v>81</v>
      </c>
      <c r="I9" s="4">
        <v>10597</v>
      </c>
      <c r="J9" s="5">
        <v>125</v>
      </c>
      <c r="K9" s="4">
        <v>5605</v>
      </c>
      <c r="T9" s="7" t="s">
        <v>3884</v>
      </c>
      <c r="U9" s="14">
        <f t="shared" ref="U9:W9" si="2">U8/U7</f>
        <v>0.33454042277571688</v>
      </c>
      <c r="V9" s="14">
        <f t="shared" si="2"/>
        <v>0.3333968738086161</v>
      </c>
      <c r="W9" s="14">
        <f t="shared" si="2"/>
        <v>0.31314940881404513</v>
      </c>
      <c r="Y9" s="14">
        <f>Y8/Y7</f>
        <v>0.35641547861507128</v>
      </c>
    </row>
    <row r="10" spans="1:25" ht="23.25" thickBot="1">
      <c r="A10" s="3"/>
      <c r="B10" s="3" t="s">
        <v>21</v>
      </c>
      <c r="C10" s="4">
        <v>3360</v>
      </c>
      <c r="D10" s="4">
        <v>3357</v>
      </c>
      <c r="E10" s="4">
        <v>1985</v>
      </c>
      <c r="F10" s="4">
        <v>1220</v>
      </c>
      <c r="G10" s="5">
        <v>104</v>
      </c>
      <c r="H10" s="5">
        <v>16</v>
      </c>
      <c r="I10" s="4">
        <v>3325</v>
      </c>
      <c r="J10" s="5">
        <v>32</v>
      </c>
      <c r="K10" s="5">
        <v>3</v>
      </c>
      <c r="T10" s="7" t="s">
        <v>3885</v>
      </c>
      <c r="U10" s="14">
        <f>U8/U6</f>
        <v>0.25067837366807122</v>
      </c>
      <c r="V10" s="14">
        <f t="shared" ref="V10:W10" si="3">V8/V6</f>
        <v>0.25003573981415295</v>
      </c>
      <c r="W10" s="14">
        <f t="shared" si="3"/>
        <v>0.23847203274215553</v>
      </c>
      <c r="Y10" s="14">
        <f>Y8/Y6</f>
        <v>0.26276276276276278</v>
      </c>
    </row>
    <row r="11" spans="1:25" ht="23.25" thickBot="1">
      <c r="A11" s="3"/>
      <c r="B11" s="3" t="s">
        <v>679</v>
      </c>
      <c r="C11" s="4">
        <v>2591</v>
      </c>
      <c r="D11" s="4">
        <v>1548</v>
      </c>
      <c r="E11" s="5">
        <v>808</v>
      </c>
      <c r="F11" s="5">
        <v>658</v>
      </c>
      <c r="G11" s="5">
        <v>53</v>
      </c>
      <c r="H11" s="5">
        <v>11</v>
      </c>
      <c r="I11" s="4">
        <v>1530</v>
      </c>
      <c r="J11" s="5">
        <v>18</v>
      </c>
      <c r="K11" s="4">
        <v>1043</v>
      </c>
      <c r="T11" s="7" t="s">
        <v>3886</v>
      </c>
      <c r="U11" s="14">
        <f>U7/U6</f>
        <v>0.74932162633192878</v>
      </c>
      <c r="V11" s="14">
        <f t="shared" ref="V11:W11" si="4">V7/V6</f>
        <v>0.74996426018584705</v>
      </c>
      <c r="W11" s="14">
        <f t="shared" si="4"/>
        <v>0.76152796725784444</v>
      </c>
      <c r="Y11" s="14">
        <f>Y7/Y6</f>
        <v>0.73723723723723722</v>
      </c>
    </row>
    <row r="12" spans="1:25" ht="23.25" thickBot="1">
      <c r="A12" s="3"/>
      <c r="B12" s="3" t="s">
        <v>680</v>
      </c>
      <c r="C12" s="4">
        <v>2988</v>
      </c>
      <c r="D12" s="4">
        <v>1442</v>
      </c>
      <c r="E12" s="5">
        <v>770</v>
      </c>
      <c r="F12" s="5">
        <v>575</v>
      </c>
      <c r="G12" s="5">
        <v>52</v>
      </c>
      <c r="H12" s="5">
        <v>23</v>
      </c>
      <c r="I12" s="4">
        <v>1420</v>
      </c>
      <c r="J12" s="5">
        <v>22</v>
      </c>
      <c r="K12" s="4">
        <v>1546</v>
      </c>
      <c r="T12" s="7" t="str">
        <f>A9&amp;" 
관내/관외"</f>
        <v>장암동 
관내/관외</v>
      </c>
      <c r="U12" s="14">
        <f>D10/D6</f>
        <v>0.29543254422247645</v>
      </c>
      <c r="V12" s="14">
        <f>E10/E6</f>
        <v>0.28373356203544881</v>
      </c>
      <c r="W12" s="14">
        <f>F10/F6</f>
        <v>0.34897025171624713</v>
      </c>
    </row>
    <row r="13" spans="1:25" ht="17.25" thickBot="1">
      <c r="A13" s="3"/>
      <c r="B13" s="3" t="s">
        <v>681</v>
      </c>
      <c r="C13" s="4">
        <v>2240</v>
      </c>
      <c r="D13" s="4">
        <v>1146</v>
      </c>
      <c r="E13" s="5">
        <v>540</v>
      </c>
      <c r="F13" s="5">
        <v>522</v>
      </c>
      <c r="G13" s="5">
        <v>54</v>
      </c>
      <c r="H13" s="5">
        <v>9</v>
      </c>
      <c r="I13" s="4">
        <v>1125</v>
      </c>
      <c r="J13" s="5">
        <v>21</v>
      </c>
      <c r="K13" s="4">
        <v>1094</v>
      </c>
    </row>
    <row r="14" spans="1:25" ht="17.25" thickBot="1">
      <c r="A14" s="3"/>
      <c r="B14" s="3" t="s">
        <v>682</v>
      </c>
      <c r="C14" s="4">
        <v>2616</v>
      </c>
      <c r="D14" s="4">
        <v>1492</v>
      </c>
      <c r="E14" s="5">
        <v>722</v>
      </c>
      <c r="F14" s="5">
        <v>683</v>
      </c>
      <c r="G14" s="5">
        <v>60</v>
      </c>
      <c r="H14" s="5">
        <v>10</v>
      </c>
      <c r="I14" s="4">
        <v>1475</v>
      </c>
      <c r="J14" s="5">
        <v>17</v>
      </c>
      <c r="K14" s="4">
        <v>1124</v>
      </c>
    </row>
    <row r="15" spans="1:25" ht="17.25" thickBot="1">
      <c r="A15" s="3"/>
      <c r="B15" s="3" t="s">
        <v>683</v>
      </c>
      <c r="C15" s="5">
        <v>236</v>
      </c>
      <c r="D15" s="5">
        <v>161</v>
      </c>
      <c r="E15" s="5">
        <v>45</v>
      </c>
      <c r="F15" s="5">
        <v>106</v>
      </c>
      <c r="G15" s="5">
        <v>6</v>
      </c>
      <c r="H15" s="5">
        <v>0</v>
      </c>
      <c r="I15" s="5">
        <v>157</v>
      </c>
      <c r="J15" s="5">
        <v>4</v>
      </c>
      <c r="K15" s="5">
        <v>75</v>
      </c>
    </row>
    <row r="16" spans="1:25" ht="17.25" thickBot="1">
      <c r="A16" s="3"/>
      <c r="B16" s="3" t="s">
        <v>684</v>
      </c>
      <c r="C16" s="4">
        <v>2296</v>
      </c>
      <c r="D16" s="4">
        <v>1576</v>
      </c>
      <c r="E16" s="5">
        <v>972</v>
      </c>
      <c r="F16" s="5">
        <v>547</v>
      </c>
      <c r="G16" s="5">
        <v>34</v>
      </c>
      <c r="H16" s="5">
        <v>12</v>
      </c>
      <c r="I16" s="4">
        <v>1565</v>
      </c>
      <c r="J16" s="5">
        <v>11</v>
      </c>
      <c r="K16" s="5">
        <v>720</v>
      </c>
    </row>
    <row r="17" spans="1:11" ht="17.25" thickBot="1">
      <c r="A17" s="3" t="s">
        <v>685</v>
      </c>
      <c r="B17" s="3" t="s">
        <v>20</v>
      </c>
      <c r="C17" s="4">
        <v>36155</v>
      </c>
      <c r="D17" s="4">
        <v>22224</v>
      </c>
      <c r="E17" s="4">
        <v>12024</v>
      </c>
      <c r="F17" s="4">
        <v>9003</v>
      </c>
      <c r="G17" s="5">
        <v>776</v>
      </c>
      <c r="H17" s="5">
        <v>193</v>
      </c>
      <c r="I17" s="4">
        <v>21996</v>
      </c>
      <c r="J17" s="5">
        <v>228</v>
      </c>
      <c r="K17" s="4">
        <v>13931</v>
      </c>
    </row>
    <row r="18" spans="1:11" ht="23.25" thickBot="1">
      <c r="A18" s="3"/>
      <c r="B18" s="3" t="s">
        <v>21</v>
      </c>
      <c r="C18" s="4">
        <v>5596</v>
      </c>
      <c r="D18" s="4">
        <v>5596</v>
      </c>
      <c r="E18" s="4">
        <v>3480</v>
      </c>
      <c r="F18" s="4">
        <v>1853</v>
      </c>
      <c r="G18" s="5">
        <v>188</v>
      </c>
      <c r="H18" s="5">
        <v>40</v>
      </c>
      <c r="I18" s="4">
        <v>5561</v>
      </c>
      <c r="J18" s="5">
        <v>35</v>
      </c>
      <c r="K18" s="5">
        <v>0</v>
      </c>
    </row>
    <row r="19" spans="1:11" ht="23.25" thickBot="1">
      <c r="A19" s="3"/>
      <c r="B19" s="3" t="s">
        <v>686</v>
      </c>
      <c r="C19" s="4">
        <v>2531</v>
      </c>
      <c r="D19" s="5">
        <v>894</v>
      </c>
      <c r="E19" s="5">
        <v>447</v>
      </c>
      <c r="F19" s="5">
        <v>396</v>
      </c>
      <c r="G19" s="5">
        <v>24</v>
      </c>
      <c r="H19" s="5">
        <v>11</v>
      </c>
      <c r="I19" s="5">
        <v>878</v>
      </c>
      <c r="J19" s="5">
        <v>16</v>
      </c>
      <c r="K19" s="4">
        <v>1637</v>
      </c>
    </row>
    <row r="20" spans="1:11" ht="23.25" thickBot="1">
      <c r="A20" s="3"/>
      <c r="B20" s="3" t="s">
        <v>687</v>
      </c>
      <c r="C20" s="4">
        <v>2689</v>
      </c>
      <c r="D20" s="4">
        <v>1502</v>
      </c>
      <c r="E20" s="5">
        <v>664</v>
      </c>
      <c r="F20" s="5">
        <v>752</v>
      </c>
      <c r="G20" s="5">
        <v>52</v>
      </c>
      <c r="H20" s="5">
        <v>11</v>
      </c>
      <c r="I20" s="4">
        <v>1479</v>
      </c>
      <c r="J20" s="5">
        <v>23</v>
      </c>
      <c r="K20" s="4">
        <v>1187</v>
      </c>
    </row>
    <row r="21" spans="1:11" ht="23.25" thickBot="1">
      <c r="A21" s="3"/>
      <c r="B21" s="3" t="s">
        <v>688</v>
      </c>
      <c r="C21" s="4">
        <v>2583</v>
      </c>
      <c r="D21" s="4">
        <v>1167</v>
      </c>
      <c r="E21" s="5">
        <v>585</v>
      </c>
      <c r="F21" s="5">
        <v>501</v>
      </c>
      <c r="G21" s="5">
        <v>47</v>
      </c>
      <c r="H21" s="5">
        <v>17</v>
      </c>
      <c r="I21" s="4">
        <v>1150</v>
      </c>
      <c r="J21" s="5">
        <v>17</v>
      </c>
      <c r="K21" s="4">
        <v>1416</v>
      </c>
    </row>
    <row r="22" spans="1:11" ht="23.25" thickBot="1">
      <c r="A22" s="3"/>
      <c r="B22" s="3" t="s">
        <v>689</v>
      </c>
      <c r="C22" s="4">
        <v>3010</v>
      </c>
      <c r="D22" s="4">
        <v>1706</v>
      </c>
      <c r="E22" s="5">
        <v>864</v>
      </c>
      <c r="F22" s="5">
        <v>745</v>
      </c>
      <c r="G22" s="5">
        <v>55</v>
      </c>
      <c r="H22" s="5">
        <v>18</v>
      </c>
      <c r="I22" s="4">
        <v>1682</v>
      </c>
      <c r="J22" s="5">
        <v>24</v>
      </c>
      <c r="K22" s="4">
        <v>1304</v>
      </c>
    </row>
    <row r="23" spans="1:11" ht="23.25" thickBot="1">
      <c r="A23" s="3"/>
      <c r="B23" s="3" t="s">
        <v>690</v>
      </c>
      <c r="C23" s="4">
        <v>3861</v>
      </c>
      <c r="D23" s="4">
        <v>2104</v>
      </c>
      <c r="E23" s="5">
        <v>958</v>
      </c>
      <c r="F23" s="4">
        <v>1016</v>
      </c>
      <c r="G23" s="5">
        <v>79</v>
      </c>
      <c r="H23" s="5">
        <v>28</v>
      </c>
      <c r="I23" s="4">
        <v>2081</v>
      </c>
      <c r="J23" s="5">
        <v>23</v>
      </c>
      <c r="K23" s="4">
        <v>1757</v>
      </c>
    </row>
    <row r="24" spans="1:11" ht="23.25" thickBot="1">
      <c r="A24" s="3"/>
      <c r="B24" s="3" t="s">
        <v>691</v>
      </c>
      <c r="C24" s="4">
        <v>3309</v>
      </c>
      <c r="D24" s="4">
        <v>1805</v>
      </c>
      <c r="E24" s="5">
        <v>908</v>
      </c>
      <c r="F24" s="5">
        <v>799</v>
      </c>
      <c r="G24" s="5">
        <v>63</v>
      </c>
      <c r="H24" s="5">
        <v>13</v>
      </c>
      <c r="I24" s="4">
        <v>1783</v>
      </c>
      <c r="J24" s="5">
        <v>22</v>
      </c>
      <c r="K24" s="4">
        <v>1504</v>
      </c>
    </row>
    <row r="25" spans="1:11" ht="23.25" thickBot="1">
      <c r="A25" s="3"/>
      <c r="B25" s="3" t="s">
        <v>692</v>
      </c>
      <c r="C25" s="4">
        <v>2879</v>
      </c>
      <c r="D25" s="4">
        <v>1731</v>
      </c>
      <c r="E25" s="4">
        <v>1008</v>
      </c>
      <c r="F25" s="5">
        <v>617</v>
      </c>
      <c r="G25" s="5">
        <v>74</v>
      </c>
      <c r="H25" s="5">
        <v>20</v>
      </c>
      <c r="I25" s="4">
        <v>1719</v>
      </c>
      <c r="J25" s="5">
        <v>12</v>
      </c>
      <c r="K25" s="4">
        <v>1148</v>
      </c>
    </row>
    <row r="26" spans="1:11" ht="23.25" thickBot="1">
      <c r="A26" s="3"/>
      <c r="B26" s="3" t="s">
        <v>693</v>
      </c>
      <c r="C26" s="4">
        <v>3463</v>
      </c>
      <c r="D26" s="4">
        <v>1816</v>
      </c>
      <c r="E26" s="4">
        <v>1023</v>
      </c>
      <c r="F26" s="5">
        <v>690</v>
      </c>
      <c r="G26" s="5">
        <v>70</v>
      </c>
      <c r="H26" s="5">
        <v>14</v>
      </c>
      <c r="I26" s="4">
        <v>1797</v>
      </c>
      <c r="J26" s="5">
        <v>19</v>
      </c>
      <c r="K26" s="4">
        <v>1647</v>
      </c>
    </row>
    <row r="27" spans="1:11" ht="23.25" thickBot="1">
      <c r="A27" s="3"/>
      <c r="B27" s="3" t="s">
        <v>694</v>
      </c>
      <c r="C27" s="4">
        <v>3295</v>
      </c>
      <c r="D27" s="4">
        <v>2063</v>
      </c>
      <c r="E27" s="5">
        <v>994</v>
      </c>
      <c r="F27" s="5">
        <v>950</v>
      </c>
      <c r="G27" s="5">
        <v>79</v>
      </c>
      <c r="H27" s="5">
        <v>18</v>
      </c>
      <c r="I27" s="4">
        <v>2041</v>
      </c>
      <c r="J27" s="5">
        <v>22</v>
      </c>
      <c r="K27" s="4">
        <v>1232</v>
      </c>
    </row>
    <row r="28" spans="1:11" ht="23.25" thickBot="1">
      <c r="A28" s="3"/>
      <c r="B28" s="3" t="s">
        <v>695</v>
      </c>
      <c r="C28" s="4">
        <v>2939</v>
      </c>
      <c r="D28" s="4">
        <v>1840</v>
      </c>
      <c r="E28" s="4">
        <v>1093</v>
      </c>
      <c r="F28" s="5">
        <v>684</v>
      </c>
      <c r="G28" s="5">
        <v>45</v>
      </c>
      <c r="H28" s="5">
        <v>3</v>
      </c>
      <c r="I28" s="4">
        <v>1825</v>
      </c>
      <c r="J28" s="5">
        <v>15</v>
      </c>
      <c r="K28" s="4">
        <v>1099</v>
      </c>
    </row>
    <row r="29" spans="1:11" ht="17.25" thickBot="1">
      <c r="A29" s="3" t="s">
        <v>696</v>
      </c>
      <c r="B29" s="3" t="s">
        <v>20</v>
      </c>
      <c r="C29" s="4">
        <v>34968</v>
      </c>
      <c r="D29" s="4">
        <v>21356</v>
      </c>
      <c r="E29" s="4">
        <v>11173</v>
      </c>
      <c r="F29" s="4">
        <v>8968</v>
      </c>
      <c r="G29" s="5">
        <v>808</v>
      </c>
      <c r="H29" s="5">
        <v>182</v>
      </c>
      <c r="I29" s="4">
        <v>21131</v>
      </c>
      <c r="J29" s="5">
        <v>225</v>
      </c>
      <c r="K29" s="4">
        <v>13612</v>
      </c>
    </row>
    <row r="30" spans="1:11" ht="23.25" thickBot="1">
      <c r="A30" s="3"/>
      <c r="B30" s="3" t="s">
        <v>21</v>
      </c>
      <c r="C30" s="4">
        <v>5656</v>
      </c>
      <c r="D30" s="4">
        <v>5656</v>
      </c>
      <c r="E30" s="4">
        <v>3442</v>
      </c>
      <c r="F30" s="4">
        <v>1973</v>
      </c>
      <c r="G30" s="5">
        <v>175</v>
      </c>
      <c r="H30" s="5">
        <v>27</v>
      </c>
      <c r="I30" s="4">
        <v>5617</v>
      </c>
      <c r="J30" s="5">
        <v>39</v>
      </c>
      <c r="K30" s="5">
        <v>0</v>
      </c>
    </row>
    <row r="31" spans="1:11" ht="23.25" thickBot="1">
      <c r="A31" s="3"/>
      <c r="B31" s="3" t="s">
        <v>697</v>
      </c>
      <c r="C31" s="4">
        <v>2647</v>
      </c>
      <c r="D31" s="4">
        <v>1175</v>
      </c>
      <c r="E31" s="5">
        <v>584</v>
      </c>
      <c r="F31" s="5">
        <v>528</v>
      </c>
      <c r="G31" s="5">
        <v>45</v>
      </c>
      <c r="H31" s="5">
        <v>6</v>
      </c>
      <c r="I31" s="4">
        <v>1163</v>
      </c>
      <c r="J31" s="5">
        <v>12</v>
      </c>
      <c r="K31" s="4">
        <v>1472</v>
      </c>
    </row>
    <row r="32" spans="1:11" ht="23.25" thickBot="1">
      <c r="A32" s="3"/>
      <c r="B32" s="3" t="s">
        <v>698</v>
      </c>
      <c r="C32" s="4">
        <v>2559</v>
      </c>
      <c r="D32" s="4">
        <v>1372</v>
      </c>
      <c r="E32" s="5">
        <v>681</v>
      </c>
      <c r="F32" s="5">
        <v>592</v>
      </c>
      <c r="G32" s="5">
        <v>59</v>
      </c>
      <c r="H32" s="5">
        <v>15</v>
      </c>
      <c r="I32" s="4">
        <v>1347</v>
      </c>
      <c r="J32" s="5">
        <v>25</v>
      </c>
      <c r="K32" s="4">
        <v>1187</v>
      </c>
    </row>
    <row r="33" spans="1:11" ht="23.25" thickBot="1">
      <c r="A33" s="3"/>
      <c r="B33" s="3" t="s">
        <v>699</v>
      </c>
      <c r="C33" s="4">
        <v>2678</v>
      </c>
      <c r="D33" s="4">
        <v>1499</v>
      </c>
      <c r="E33" s="5">
        <v>783</v>
      </c>
      <c r="F33" s="5">
        <v>636</v>
      </c>
      <c r="G33" s="5">
        <v>51</v>
      </c>
      <c r="H33" s="5">
        <v>14</v>
      </c>
      <c r="I33" s="4">
        <v>1484</v>
      </c>
      <c r="J33" s="5">
        <v>15</v>
      </c>
      <c r="K33" s="4">
        <v>1179</v>
      </c>
    </row>
    <row r="34" spans="1:11" ht="23.25" thickBot="1">
      <c r="A34" s="3"/>
      <c r="B34" s="3" t="s">
        <v>700</v>
      </c>
      <c r="C34" s="4">
        <v>2700</v>
      </c>
      <c r="D34" s="4">
        <v>1471</v>
      </c>
      <c r="E34" s="5">
        <v>739</v>
      </c>
      <c r="F34" s="5">
        <v>627</v>
      </c>
      <c r="G34" s="5">
        <v>70</v>
      </c>
      <c r="H34" s="5">
        <v>16</v>
      </c>
      <c r="I34" s="4">
        <v>1452</v>
      </c>
      <c r="J34" s="5">
        <v>19</v>
      </c>
      <c r="K34" s="4">
        <v>1229</v>
      </c>
    </row>
    <row r="35" spans="1:11" ht="23.25" thickBot="1">
      <c r="A35" s="3"/>
      <c r="B35" s="3" t="s">
        <v>701</v>
      </c>
      <c r="C35" s="4">
        <v>2916</v>
      </c>
      <c r="D35" s="4">
        <v>1569</v>
      </c>
      <c r="E35" s="5">
        <v>786</v>
      </c>
      <c r="F35" s="5">
        <v>679</v>
      </c>
      <c r="G35" s="5">
        <v>69</v>
      </c>
      <c r="H35" s="5">
        <v>19</v>
      </c>
      <c r="I35" s="4">
        <v>1553</v>
      </c>
      <c r="J35" s="5">
        <v>16</v>
      </c>
      <c r="K35" s="4">
        <v>1347</v>
      </c>
    </row>
    <row r="36" spans="1:11" ht="23.25" thickBot="1">
      <c r="A36" s="3"/>
      <c r="B36" s="3" t="s">
        <v>702</v>
      </c>
      <c r="C36" s="4">
        <v>2527</v>
      </c>
      <c r="D36" s="4">
        <v>1461</v>
      </c>
      <c r="E36" s="5">
        <v>588</v>
      </c>
      <c r="F36" s="5">
        <v>794</v>
      </c>
      <c r="G36" s="5">
        <v>48</v>
      </c>
      <c r="H36" s="5">
        <v>15</v>
      </c>
      <c r="I36" s="4">
        <v>1445</v>
      </c>
      <c r="J36" s="5">
        <v>16</v>
      </c>
      <c r="K36" s="4">
        <v>1066</v>
      </c>
    </row>
    <row r="37" spans="1:11" ht="23.25" thickBot="1">
      <c r="A37" s="3"/>
      <c r="B37" s="3" t="s">
        <v>703</v>
      </c>
      <c r="C37" s="4">
        <v>3601</v>
      </c>
      <c r="D37" s="4">
        <v>1706</v>
      </c>
      <c r="E37" s="5">
        <v>853</v>
      </c>
      <c r="F37" s="5">
        <v>722</v>
      </c>
      <c r="G37" s="5">
        <v>83</v>
      </c>
      <c r="H37" s="5">
        <v>21</v>
      </c>
      <c r="I37" s="4">
        <v>1679</v>
      </c>
      <c r="J37" s="5">
        <v>27</v>
      </c>
      <c r="K37" s="4">
        <v>1895</v>
      </c>
    </row>
    <row r="38" spans="1:11" ht="23.25" thickBot="1">
      <c r="A38" s="3"/>
      <c r="B38" s="3" t="s">
        <v>704</v>
      </c>
      <c r="C38" s="4">
        <v>3292</v>
      </c>
      <c r="D38" s="4">
        <v>1945</v>
      </c>
      <c r="E38" s="5">
        <v>997</v>
      </c>
      <c r="F38" s="5">
        <v>838</v>
      </c>
      <c r="G38" s="5">
        <v>80</v>
      </c>
      <c r="H38" s="5">
        <v>10</v>
      </c>
      <c r="I38" s="4">
        <v>1925</v>
      </c>
      <c r="J38" s="5">
        <v>20</v>
      </c>
      <c r="K38" s="4">
        <v>1347</v>
      </c>
    </row>
    <row r="39" spans="1:11" ht="23.25" thickBot="1">
      <c r="A39" s="3"/>
      <c r="B39" s="3" t="s">
        <v>705</v>
      </c>
      <c r="C39" s="4">
        <v>3196</v>
      </c>
      <c r="D39" s="4">
        <v>1922</v>
      </c>
      <c r="E39" s="5">
        <v>973</v>
      </c>
      <c r="F39" s="5">
        <v>866</v>
      </c>
      <c r="G39" s="5">
        <v>54</v>
      </c>
      <c r="H39" s="5">
        <v>11</v>
      </c>
      <c r="I39" s="4">
        <v>1904</v>
      </c>
      <c r="J39" s="5">
        <v>18</v>
      </c>
      <c r="K39" s="4">
        <v>1274</v>
      </c>
    </row>
    <row r="40" spans="1:11" ht="23.25" thickBot="1">
      <c r="A40" s="3"/>
      <c r="B40" s="3" t="s">
        <v>706</v>
      </c>
      <c r="C40" s="4">
        <v>3196</v>
      </c>
      <c r="D40" s="4">
        <v>1580</v>
      </c>
      <c r="E40" s="5">
        <v>747</v>
      </c>
      <c r="F40" s="5">
        <v>713</v>
      </c>
      <c r="G40" s="5">
        <v>74</v>
      </c>
      <c r="H40" s="5">
        <v>28</v>
      </c>
      <c r="I40" s="4">
        <v>1562</v>
      </c>
      <c r="J40" s="5">
        <v>18</v>
      </c>
      <c r="K40" s="4">
        <v>1616</v>
      </c>
    </row>
    <row r="41" spans="1:11" ht="17.25" thickBot="1">
      <c r="A41" s="3" t="s">
        <v>707</v>
      </c>
      <c r="B41" s="3" t="s">
        <v>20</v>
      </c>
      <c r="C41" s="4">
        <v>25551</v>
      </c>
      <c r="D41" s="4">
        <v>14276</v>
      </c>
      <c r="E41" s="4">
        <v>7836</v>
      </c>
      <c r="F41" s="4">
        <v>5613</v>
      </c>
      <c r="G41" s="5">
        <v>527</v>
      </c>
      <c r="H41" s="5">
        <v>137</v>
      </c>
      <c r="I41" s="4">
        <v>14113</v>
      </c>
      <c r="J41" s="5">
        <v>163</v>
      </c>
      <c r="K41" s="4">
        <v>11275</v>
      </c>
    </row>
    <row r="42" spans="1:11" ht="23.25" thickBot="1">
      <c r="A42" s="3"/>
      <c r="B42" s="3" t="s">
        <v>21</v>
      </c>
      <c r="C42" s="4">
        <v>4154</v>
      </c>
      <c r="D42" s="4">
        <v>4154</v>
      </c>
      <c r="E42" s="4">
        <v>2526</v>
      </c>
      <c r="F42" s="4">
        <v>1413</v>
      </c>
      <c r="G42" s="5">
        <v>155</v>
      </c>
      <c r="H42" s="5">
        <v>23</v>
      </c>
      <c r="I42" s="4">
        <v>4117</v>
      </c>
      <c r="J42" s="5">
        <v>37</v>
      </c>
      <c r="K42" s="5">
        <v>0</v>
      </c>
    </row>
    <row r="43" spans="1:11" ht="23.25" thickBot="1">
      <c r="A43" s="3"/>
      <c r="B43" s="3" t="s">
        <v>708</v>
      </c>
      <c r="C43" s="4">
        <v>3152</v>
      </c>
      <c r="D43" s="4">
        <v>1386</v>
      </c>
      <c r="E43" s="5">
        <v>664</v>
      </c>
      <c r="F43" s="5">
        <v>634</v>
      </c>
      <c r="G43" s="5">
        <v>60</v>
      </c>
      <c r="H43" s="5">
        <v>9</v>
      </c>
      <c r="I43" s="4">
        <v>1367</v>
      </c>
      <c r="J43" s="5">
        <v>19</v>
      </c>
      <c r="K43" s="4">
        <v>1766</v>
      </c>
    </row>
    <row r="44" spans="1:11" ht="23.25" thickBot="1">
      <c r="A44" s="3"/>
      <c r="B44" s="3" t="s">
        <v>709</v>
      </c>
      <c r="C44" s="4">
        <v>2362</v>
      </c>
      <c r="D44" s="4">
        <v>1406</v>
      </c>
      <c r="E44" s="5">
        <v>736</v>
      </c>
      <c r="F44" s="5">
        <v>586</v>
      </c>
      <c r="G44" s="5">
        <v>51</v>
      </c>
      <c r="H44" s="5">
        <v>15</v>
      </c>
      <c r="I44" s="4">
        <v>1388</v>
      </c>
      <c r="J44" s="5">
        <v>18</v>
      </c>
      <c r="K44" s="5">
        <v>956</v>
      </c>
    </row>
    <row r="45" spans="1:11" ht="23.25" thickBot="1">
      <c r="A45" s="3"/>
      <c r="B45" s="3" t="s">
        <v>710</v>
      </c>
      <c r="C45" s="5">
        <v>753</v>
      </c>
      <c r="D45" s="5">
        <v>383</v>
      </c>
      <c r="E45" s="5">
        <v>233</v>
      </c>
      <c r="F45" s="5">
        <v>127</v>
      </c>
      <c r="G45" s="5">
        <v>19</v>
      </c>
      <c r="H45" s="5">
        <v>2</v>
      </c>
      <c r="I45" s="5">
        <v>381</v>
      </c>
      <c r="J45" s="5">
        <v>2</v>
      </c>
      <c r="K45" s="5">
        <v>370</v>
      </c>
    </row>
    <row r="46" spans="1:11" ht="23.25" thickBot="1">
      <c r="A46" s="3"/>
      <c r="B46" s="3" t="s">
        <v>711</v>
      </c>
      <c r="C46" s="4">
        <v>2625</v>
      </c>
      <c r="D46" s="4">
        <v>1421</v>
      </c>
      <c r="E46" s="5">
        <v>775</v>
      </c>
      <c r="F46" s="5">
        <v>567</v>
      </c>
      <c r="G46" s="5">
        <v>52</v>
      </c>
      <c r="H46" s="5">
        <v>11</v>
      </c>
      <c r="I46" s="4">
        <v>1405</v>
      </c>
      <c r="J46" s="5">
        <v>16</v>
      </c>
      <c r="K46" s="4">
        <v>1204</v>
      </c>
    </row>
    <row r="47" spans="1:11" ht="23.25" thickBot="1">
      <c r="A47" s="3"/>
      <c r="B47" s="3" t="s">
        <v>712</v>
      </c>
      <c r="C47" s="4">
        <v>1976</v>
      </c>
      <c r="D47" s="5">
        <v>900</v>
      </c>
      <c r="E47" s="5">
        <v>487</v>
      </c>
      <c r="F47" s="5">
        <v>372</v>
      </c>
      <c r="G47" s="5">
        <v>23</v>
      </c>
      <c r="H47" s="5">
        <v>11</v>
      </c>
      <c r="I47" s="5">
        <v>893</v>
      </c>
      <c r="J47" s="5">
        <v>7</v>
      </c>
      <c r="K47" s="4">
        <v>1076</v>
      </c>
    </row>
    <row r="48" spans="1:11" ht="23.25" thickBot="1">
      <c r="A48" s="3"/>
      <c r="B48" s="3" t="s">
        <v>713</v>
      </c>
      <c r="C48" s="4">
        <v>2881</v>
      </c>
      <c r="D48" s="4">
        <v>1238</v>
      </c>
      <c r="E48" s="5">
        <v>650</v>
      </c>
      <c r="F48" s="5">
        <v>510</v>
      </c>
      <c r="G48" s="5">
        <v>44</v>
      </c>
      <c r="H48" s="5">
        <v>15</v>
      </c>
      <c r="I48" s="4">
        <v>1219</v>
      </c>
      <c r="J48" s="5">
        <v>19</v>
      </c>
      <c r="K48" s="4">
        <v>1643</v>
      </c>
    </row>
    <row r="49" spans="1:11" ht="23.25" thickBot="1">
      <c r="A49" s="3"/>
      <c r="B49" s="3" t="s">
        <v>714</v>
      </c>
      <c r="C49" s="4">
        <v>4452</v>
      </c>
      <c r="D49" s="4">
        <v>1878</v>
      </c>
      <c r="E49" s="4">
        <v>1013</v>
      </c>
      <c r="F49" s="5">
        <v>751</v>
      </c>
      <c r="G49" s="5">
        <v>71</v>
      </c>
      <c r="H49" s="5">
        <v>21</v>
      </c>
      <c r="I49" s="4">
        <v>1856</v>
      </c>
      <c r="J49" s="5">
        <v>22</v>
      </c>
      <c r="K49" s="4">
        <v>2574</v>
      </c>
    </row>
    <row r="50" spans="1:11" ht="23.25" thickBot="1">
      <c r="A50" s="3"/>
      <c r="B50" s="3" t="s">
        <v>715</v>
      </c>
      <c r="C50" s="4">
        <v>2500</v>
      </c>
      <c r="D50" s="4">
        <v>1167</v>
      </c>
      <c r="E50" s="5">
        <v>627</v>
      </c>
      <c r="F50" s="5">
        <v>467</v>
      </c>
      <c r="G50" s="5">
        <v>40</v>
      </c>
      <c r="H50" s="5">
        <v>17</v>
      </c>
      <c r="I50" s="4">
        <v>1151</v>
      </c>
      <c r="J50" s="5">
        <v>16</v>
      </c>
      <c r="K50" s="4">
        <v>1333</v>
      </c>
    </row>
    <row r="51" spans="1:11" ht="23.25" thickBot="1">
      <c r="A51" s="3"/>
      <c r="B51" s="3" t="s">
        <v>716</v>
      </c>
      <c r="C51" s="5">
        <v>696</v>
      </c>
      <c r="D51" s="5">
        <v>343</v>
      </c>
      <c r="E51" s="5">
        <v>125</v>
      </c>
      <c r="F51" s="5">
        <v>186</v>
      </c>
      <c r="G51" s="5">
        <v>12</v>
      </c>
      <c r="H51" s="5">
        <v>13</v>
      </c>
      <c r="I51" s="5">
        <v>336</v>
      </c>
      <c r="J51" s="5">
        <v>7</v>
      </c>
      <c r="K51" s="5">
        <v>353</v>
      </c>
    </row>
    <row r="52" spans="1:11" ht="17.25" thickBot="1">
      <c r="A52" s="3" t="s">
        <v>717</v>
      </c>
      <c r="B52" s="3" t="s">
        <v>20</v>
      </c>
      <c r="C52" s="4">
        <v>26862</v>
      </c>
      <c r="D52" s="4">
        <v>16485</v>
      </c>
      <c r="E52" s="4">
        <v>9307</v>
      </c>
      <c r="F52" s="4">
        <v>6114</v>
      </c>
      <c r="G52" s="5">
        <v>777</v>
      </c>
      <c r="H52" s="5">
        <v>97</v>
      </c>
      <c r="I52" s="4">
        <v>16295</v>
      </c>
      <c r="J52" s="5">
        <v>190</v>
      </c>
      <c r="K52" s="4">
        <v>10377</v>
      </c>
    </row>
    <row r="53" spans="1:11" ht="23.25" thickBot="1">
      <c r="A53" s="3"/>
      <c r="B53" s="3" t="s">
        <v>21</v>
      </c>
      <c r="C53" s="4">
        <v>5298</v>
      </c>
      <c r="D53" s="4">
        <v>5298</v>
      </c>
      <c r="E53" s="4">
        <v>3309</v>
      </c>
      <c r="F53" s="4">
        <v>1685</v>
      </c>
      <c r="G53" s="5">
        <v>239</v>
      </c>
      <c r="H53" s="5">
        <v>26</v>
      </c>
      <c r="I53" s="4">
        <v>5259</v>
      </c>
      <c r="J53" s="5">
        <v>39</v>
      </c>
      <c r="K53" s="5">
        <v>0</v>
      </c>
    </row>
    <row r="54" spans="1:11" ht="23.25" thickBot="1">
      <c r="A54" s="3"/>
      <c r="B54" s="3" t="s">
        <v>718</v>
      </c>
      <c r="C54" s="4">
        <v>2859</v>
      </c>
      <c r="D54" s="4">
        <v>1466</v>
      </c>
      <c r="E54" s="5">
        <v>813</v>
      </c>
      <c r="F54" s="5">
        <v>551</v>
      </c>
      <c r="G54" s="5">
        <v>76</v>
      </c>
      <c r="H54" s="5">
        <v>10</v>
      </c>
      <c r="I54" s="4">
        <v>1450</v>
      </c>
      <c r="J54" s="5">
        <v>16</v>
      </c>
      <c r="K54" s="4">
        <v>1393</v>
      </c>
    </row>
    <row r="55" spans="1:11" ht="23.25" thickBot="1">
      <c r="A55" s="3"/>
      <c r="B55" s="3" t="s">
        <v>719</v>
      </c>
      <c r="C55" s="4">
        <v>3927</v>
      </c>
      <c r="D55" s="4">
        <v>1873</v>
      </c>
      <c r="E55" s="4">
        <v>1006</v>
      </c>
      <c r="F55" s="5">
        <v>731</v>
      </c>
      <c r="G55" s="5">
        <v>109</v>
      </c>
      <c r="H55" s="5">
        <v>9</v>
      </c>
      <c r="I55" s="4">
        <v>1855</v>
      </c>
      <c r="J55" s="5">
        <v>18</v>
      </c>
      <c r="K55" s="4">
        <v>2054</v>
      </c>
    </row>
    <row r="56" spans="1:11" ht="23.25" thickBot="1">
      <c r="A56" s="3"/>
      <c r="B56" s="3" t="s">
        <v>720</v>
      </c>
      <c r="C56" s="4">
        <v>3490</v>
      </c>
      <c r="D56" s="4">
        <v>2000</v>
      </c>
      <c r="E56" s="4">
        <v>1035</v>
      </c>
      <c r="F56" s="5">
        <v>853</v>
      </c>
      <c r="G56" s="5">
        <v>87</v>
      </c>
      <c r="H56" s="5">
        <v>6</v>
      </c>
      <c r="I56" s="4">
        <v>1981</v>
      </c>
      <c r="J56" s="5">
        <v>19</v>
      </c>
      <c r="K56" s="4">
        <v>1490</v>
      </c>
    </row>
    <row r="57" spans="1:11" ht="23.25" thickBot="1">
      <c r="A57" s="3"/>
      <c r="B57" s="3" t="s">
        <v>721</v>
      </c>
      <c r="C57" s="4">
        <v>2486</v>
      </c>
      <c r="D57" s="4">
        <v>1424</v>
      </c>
      <c r="E57" s="5">
        <v>767</v>
      </c>
      <c r="F57" s="5">
        <v>560</v>
      </c>
      <c r="G57" s="5">
        <v>63</v>
      </c>
      <c r="H57" s="5">
        <v>9</v>
      </c>
      <c r="I57" s="4">
        <v>1399</v>
      </c>
      <c r="J57" s="5">
        <v>25</v>
      </c>
      <c r="K57" s="4">
        <v>1062</v>
      </c>
    </row>
    <row r="58" spans="1:11" ht="23.25" thickBot="1">
      <c r="A58" s="3"/>
      <c r="B58" s="3" t="s">
        <v>722</v>
      </c>
      <c r="C58" s="4">
        <v>2988</v>
      </c>
      <c r="D58" s="4">
        <v>1575</v>
      </c>
      <c r="E58" s="5">
        <v>852</v>
      </c>
      <c r="F58" s="5">
        <v>625</v>
      </c>
      <c r="G58" s="5">
        <v>62</v>
      </c>
      <c r="H58" s="5">
        <v>9</v>
      </c>
      <c r="I58" s="4">
        <v>1548</v>
      </c>
      <c r="J58" s="5">
        <v>27</v>
      </c>
      <c r="K58" s="4">
        <v>1413</v>
      </c>
    </row>
    <row r="59" spans="1:11" ht="23.25" thickBot="1">
      <c r="A59" s="3"/>
      <c r="B59" s="3" t="s">
        <v>723</v>
      </c>
      <c r="C59" s="4">
        <v>3217</v>
      </c>
      <c r="D59" s="4">
        <v>1578</v>
      </c>
      <c r="E59" s="5">
        <v>832</v>
      </c>
      <c r="F59" s="5">
        <v>629</v>
      </c>
      <c r="G59" s="5">
        <v>63</v>
      </c>
      <c r="H59" s="5">
        <v>21</v>
      </c>
      <c r="I59" s="4">
        <v>1545</v>
      </c>
      <c r="J59" s="5">
        <v>33</v>
      </c>
      <c r="K59" s="4">
        <v>1639</v>
      </c>
    </row>
    <row r="60" spans="1:11" ht="23.25" thickBot="1">
      <c r="A60" s="3"/>
      <c r="B60" s="3" t="s">
        <v>724</v>
      </c>
      <c r="C60" s="4">
        <v>2597</v>
      </c>
      <c r="D60" s="4">
        <v>1271</v>
      </c>
      <c r="E60" s="5">
        <v>693</v>
      </c>
      <c r="F60" s="5">
        <v>480</v>
      </c>
      <c r="G60" s="5">
        <v>78</v>
      </c>
      <c r="H60" s="5">
        <v>7</v>
      </c>
      <c r="I60" s="4">
        <v>1258</v>
      </c>
      <c r="J60" s="5">
        <v>13</v>
      </c>
      <c r="K60" s="4">
        <v>1326</v>
      </c>
    </row>
    <row r="61" spans="1:11" ht="17.25" thickBot="1">
      <c r="A61" s="3" t="s">
        <v>725</v>
      </c>
      <c r="B61" s="3" t="s">
        <v>20</v>
      </c>
      <c r="C61" s="4">
        <v>22442</v>
      </c>
      <c r="D61" s="4">
        <v>12844</v>
      </c>
      <c r="E61" s="4">
        <v>6726</v>
      </c>
      <c r="F61" s="4">
        <v>5283</v>
      </c>
      <c r="G61" s="5">
        <v>554</v>
      </c>
      <c r="H61" s="5">
        <v>116</v>
      </c>
      <c r="I61" s="4">
        <v>12679</v>
      </c>
      <c r="J61" s="5">
        <v>165</v>
      </c>
      <c r="K61" s="4">
        <v>9598</v>
      </c>
    </row>
    <row r="62" spans="1:11" ht="23.25" thickBot="1">
      <c r="A62" s="3"/>
      <c r="B62" s="3" t="s">
        <v>21</v>
      </c>
      <c r="C62" s="4">
        <v>3739</v>
      </c>
      <c r="D62" s="4">
        <v>3739</v>
      </c>
      <c r="E62" s="4">
        <v>2226</v>
      </c>
      <c r="F62" s="4">
        <v>1273</v>
      </c>
      <c r="G62" s="5">
        <v>181</v>
      </c>
      <c r="H62" s="5">
        <v>28</v>
      </c>
      <c r="I62" s="4">
        <v>3708</v>
      </c>
      <c r="J62" s="5">
        <v>31</v>
      </c>
      <c r="K62" s="5">
        <v>0</v>
      </c>
    </row>
    <row r="63" spans="1:11" ht="17.25" thickBot="1">
      <c r="A63" s="3"/>
      <c r="B63" s="3" t="s">
        <v>726</v>
      </c>
      <c r="C63" s="4">
        <v>3180</v>
      </c>
      <c r="D63" s="4">
        <v>1218</v>
      </c>
      <c r="E63" s="5">
        <v>566</v>
      </c>
      <c r="F63" s="5">
        <v>569</v>
      </c>
      <c r="G63" s="5">
        <v>46</v>
      </c>
      <c r="H63" s="5">
        <v>13</v>
      </c>
      <c r="I63" s="4">
        <v>1194</v>
      </c>
      <c r="J63" s="5">
        <v>24</v>
      </c>
      <c r="K63" s="4">
        <v>1962</v>
      </c>
    </row>
    <row r="64" spans="1:11" ht="17.25" thickBot="1">
      <c r="A64" s="3"/>
      <c r="B64" s="3" t="s">
        <v>727</v>
      </c>
      <c r="C64" s="4">
        <v>3077</v>
      </c>
      <c r="D64" s="4">
        <v>1607</v>
      </c>
      <c r="E64" s="5">
        <v>767</v>
      </c>
      <c r="F64" s="5">
        <v>741</v>
      </c>
      <c r="G64" s="5">
        <v>56</v>
      </c>
      <c r="H64" s="5">
        <v>20</v>
      </c>
      <c r="I64" s="4">
        <v>1584</v>
      </c>
      <c r="J64" s="5">
        <v>23</v>
      </c>
      <c r="K64" s="4">
        <v>1470</v>
      </c>
    </row>
    <row r="65" spans="1:11" ht="17.25" thickBot="1">
      <c r="A65" s="3"/>
      <c r="B65" s="3" t="s">
        <v>728</v>
      </c>
      <c r="C65" s="4">
        <v>2574</v>
      </c>
      <c r="D65" s="4">
        <v>1142</v>
      </c>
      <c r="E65" s="5">
        <v>553</v>
      </c>
      <c r="F65" s="5">
        <v>512</v>
      </c>
      <c r="G65" s="5">
        <v>38</v>
      </c>
      <c r="H65" s="5">
        <v>14</v>
      </c>
      <c r="I65" s="4">
        <v>1117</v>
      </c>
      <c r="J65" s="5">
        <v>25</v>
      </c>
      <c r="K65" s="4">
        <v>1432</v>
      </c>
    </row>
    <row r="66" spans="1:11" ht="17.25" thickBot="1">
      <c r="A66" s="3"/>
      <c r="B66" s="3" t="s">
        <v>729</v>
      </c>
      <c r="C66" s="4">
        <v>2511</v>
      </c>
      <c r="D66" s="4">
        <v>1174</v>
      </c>
      <c r="E66" s="5">
        <v>567</v>
      </c>
      <c r="F66" s="5">
        <v>535</v>
      </c>
      <c r="G66" s="5">
        <v>52</v>
      </c>
      <c r="H66" s="5">
        <v>9</v>
      </c>
      <c r="I66" s="4">
        <v>1163</v>
      </c>
      <c r="J66" s="5">
        <v>11</v>
      </c>
      <c r="K66" s="4">
        <v>1337</v>
      </c>
    </row>
    <row r="67" spans="1:11" ht="17.25" thickBot="1">
      <c r="A67" s="3"/>
      <c r="B67" s="3" t="s">
        <v>730</v>
      </c>
      <c r="C67" s="4">
        <v>3106</v>
      </c>
      <c r="D67" s="4">
        <v>1545</v>
      </c>
      <c r="E67" s="5">
        <v>790</v>
      </c>
      <c r="F67" s="5">
        <v>634</v>
      </c>
      <c r="G67" s="5">
        <v>79</v>
      </c>
      <c r="H67" s="5">
        <v>18</v>
      </c>
      <c r="I67" s="4">
        <v>1521</v>
      </c>
      <c r="J67" s="5">
        <v>24</v>
      </c>
      <c r="K67" s="4">
        <v>1561</v>
      </c>
    </row>
    <row r="68" spans="1:11" ht="17.25" thickBot="1">
      <c r="A68" s="3"/>
      <c r="B68" s="3" t="s">
        <v>731</v>
      </c>
      <c r="C68" s="4">
        <v>4255</v>
      </c>
      <c r="D68" s="4">
        <v>2419</v>
      </c>
      <c r="E68" s="4">
        <v>1257</v>
      </c>
      <c r="F68" s="4">
        <v>1019</v>
      </c>
      <c r="G68" s="5">
        <v>102</v>
      </c>
      <c r="H68" s="5">
        <v>14</v>
      </c>
      <c r="I68" s="4">
        <v>2392</v>
      </c>
      <c r="J68" s="5">
        <v>27</v>
      </c>
      <c r="K68" s="4">
        <v>1836</v>
      </c>
    </row>
    <row r="69" spans="1:11" ht="17.25" thickBot="1">
      <c r="A69" s="3" t="s">
        <v>732</v>
      </c>
      <c r="B69" s="3" t="s">
        <v>20</v>
      </c>
      <c r="C69" s="4">
        <v>32574</v>
      </c>
      <c r="D69" s="4">
        <v>19545</v>
      </c>
      <c r="E69" s="4">
        <v>11361</v>
      </c>
      <c r="F69" s="4">
        <v>6686</v>
      </c>
      <c r="G69" s="4">
        <v>1227</v>
      </c>
      <c r="H69" s="5">
        <v>117</v>
      </c>
      <c r="I69" s="4">
        <v>19391</v>
      </c>
      <c r="J69" s="5">
        <v>154</v>
      </c>
      <c r="K69" s="4">
        <v>13029</v>
      </c>
    </row>
    <row r="70" spans="1:11" ht="23.25" thickBot="1">
      <c r="A70" s="3"/>
      <c r="B70" s="3" t="s">
        <v>21</v>
      </c>
      <c r="C70" s="4">
        <v>6169</v>
      </c>
      <c r="D70" s="4">
        <v>6166</v>
      </c>
      <c r="E70" s="4">
        <v>4016</v>
      </c>
      <c r="F70" s="4">
        <v>1747</v>
      </c>
      <c r="G70" s="5">
        <v>345</v>
      </c>
      <c r="H70" s="5">
        <v>23</v>
      </c>
      <c r="I70" s="4">
        <v>6131</v>
      </c>
      <c r="J70" s="5">
        <v>35</v>
      </c>
      <c r="K70" s="5">
        <v>3</v>
      </c>
    </row>
    <row r="71" spans="1:11" ht="23.25" thickBot="1">
      <c r="A71" s="3"/>
      <c r="B71" s="3" t="s">
        <v>733</v>
      </c>
      <c r="C71" s="4">
        <v>3265</v>
      </c>
      <c r="D71" s="4">
        <v>1441</v>
      </c>
      <c r="E71" s="5">
        <v>772</v>
      </c>
      <c r="F71" s="5">
        <v>553</v>
      </c>
      <c r="G71" s="5">
        <v>86</v>
      </c>
      <c r="H71" s="5">
        <v>15</v>
      </c>
      <c r="I71" s="4">
        <v>1426</v>
      </c>
      <c r="J71" s="5">
        <v>15</v>
      </c>
      <c r="K71" s="4">
        <v>1824</v>
      </c>
    </row>
    <row r="72" spans="1:11" ht="23.25" thickBot="1">
      <c r="A72" s="3"/>
      <c r="B72" s="3" t="s">
        <v>734</v>
      </c>
      <c r="C72" s="4">
        <v>3161</v>
      </c>
      <c r="D72" s="4">
        <v>2042</v>
      </c>
      <c r="E72" s="4">
        <v>1194</v>
      </c>
      <c r="F72" s="5">
        <v>699</v>
      </c>
      <c r="G72" s="5">
        <v>135</v>
      </c>
      <c r="H72" s="5">
        <v>5</v>
      </c>
      <c r="I72" s="4">
        <v>2033</v>
      </c>
      <c r="J72" s="5">
        <v>9</v>
      </c>
      <c r="K72" s="4">
        <v>1119</v>
      </c>
    </row>
    <row r="73" spans="1:11" ht="23.25" thickBot="1">
      <c r="A73" s="3"/>
      <c r="B73" s="3" t="s">
        <v>735</v>
      </c>
      <c r="C73" s="4">
        <v>4636</v>
      </c>
      <c r="D73" s="4">
        <v>2360</v>
      </c>
      <c r="E73" s="4">
        <v>1287</v>
      </c>
      <c r="F73" s="5">
        <v>891</v>
      </c>
      <c r="G73" s="5">
        <v>145</v>
      </c>
      <c r="H73" s="5">
        <v>23</v>
      </c>
      <c r="I73" s="4">
        <v>2346</v>
      </c>
      <c r="J73" s="5">
        <v>14</v>
      </c>
      <c r="K73" s="4">
        <v>2276</v>
      </c>
    </row>
    <row r="74" spans="1:11" ht="23.25" thickBot="1">
      <c r="A74" s="3"/>
      <c r="B74" s="3" t="s">
        <v>736</v>
      </c>
      <c r="C74" s="4">
        <v>4452</v>
      </c>
      <c r="D74" s="4">
        <v>2296</v>
      </c>
      <c r="E74" s="4">
        <v>1287</v>
      </c>
      <c r="F74" s="5">
        <v>807</v>
      </c>
      <c r="G74" s="5">
        <v>171</v>
      </c>
      <c r="H74" s="5">
        <v>12</v>
      </c>
      <c r="I74" s="4">
        <v>2277</v>
      </c>
      <c r="J74" s="5">
        <v>19</v>
      </c>
      <c r="K74" s="4">
        <v>2156</v>
      </c>
    </row>
    <row r="75" spans="1:11" ht="23.25" thickBot="1">
      <c r="A75" s="3"/>
      <c r="B75" s="3" t="s">
        <v>737</v>
      </c>
      <c r="C75" s="4">
        <v>4470</v>
      </c>
      <c r="D75" s="4">
        <v>2341</v>
      </c>
      <c r="E75" s="4">
        <v>1297</v>
      </c>
      <c r="F75" s="5">
        <v>831</v>
      </c>
      <c r="G75" s="5">
        <v>175</v>
      </c>
      <c r="H75" s="5">
        <v>13</v>
      </c>
      <c r="I75" s="4">
        <v>2316</v>
      </c>
      <c r="J75" s="5">
        <v>25</v>
      </c>
      <c r="K75" s="4">
        <v>2129</v>
      </c>
    </row>
    <row r="76" spans="1:11" ht="23.25" thickBot="1">
      <c r="A76" s="3"/>
      <c r="B76" s="3" t="s">
        <v>738</v>
      </c>
      <c r="C76" s="4">
        <v>3909</v>
      </c>
      <c r="D76" s="4">
        <v>1810</v>
      </c>
      <c r="E76" s="5">
        <v>988</v>
      </c>
      <c r="F76" s="5">
        <v>658</v>
      </c>
      <c r="G76" s="5">
        <v>124</v>
      </c>
      <c r="H76" s="5">
        <v>14</v>
      </c>
      <c r="I76" s="4">
        <v>1784</v>
      </c>
      <c r="J76" s="5">
        <v>26</v>
      </c>
      <c r="K76" s="4">
        <v>2099</v>
      </c>
    </row>
    <row r="77" spans="1:11" ht="23.25" thickBot="1">
      <c r="A77" s="3"/>
      <c r="B77" s="3" t="s">
        <v>739</v>
      </c>
      <c r="C77" s="4">
        <v>2512</v>
      </c>
      <c r="D77" s="4">
        <v>1089</v>
      </c>
      <c r="E77" s="5">
        <v>520</v>
      </c>
      <c r="F77" s="5">
        <v>500</v>
      </c>
      <c r="G77" s="5">
        <v>46</v>
      </c>
      <c r="H77" s="5">
        <v>12</v>
      </c>
      <c r="I77" s="4">
        <v>1078</v>
      </c>
      <c r="J77" s="5">
        <v>11</v>
      </c>
      <c r="K77" s="4">
        <v>1423</v>
      </c>
    </row>
    <row r="78" spans="1:11" ht="23.25" thickBot="1">
      <c r="A78" s="3" t="s">
        <v>85</v>
      </c>
      <c r="B78" s="3"/>
      <c r="C78" s="5">
        <v>0</v>
      </c>
      <c r="D78" s="5">
        <v>11</v>
      </c>
      <c r="E78" s="5">
        <v>5</v>
      </c>
      <c r="F78" s="5">
        <v>6</v>
      </c>
      <c r="G78" s="5">
        <v>0</v>
      </c>
      <c r="H78" s="5">
        <v>0</v>
      </c>
      <c r="I78" s="5">
        <v>11</v>
      </c>
      <c r="J78" s="5">
        <v>0</v>
      </c>
      <c r="K78" s="5">
        <v>-11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35E9-27E1-4B5F-A568-D6A5B6A2F2CB}">
  <dimension ref="A1:Y9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740</v>
      </c>
      <c r="F3" s="2" t="s">
        <v>741</v>
      </c>
      <c r="G3" s="2" t="s">
        <v>742</v>
      </c>
      <c r="H3" s="2" t="s">
        <v>743</v>
      </c>
      <c r="I3" s="17"/>
      <c r="J3" s="2"/>
      <c r="K3" s="17"/>
      <c r="T3" s="7"/>
      <c r="U3" s="9" t="s">
        <v>3877</v>
      </c>
      <c r="V3" s="10" t="str">
        <f>E3</f>
        <v>강득구</v>
      </c>
      <c r="W3" s="11" t="str">
        <f>F3</f>
        <v>이필운</v>
      </c>
    </row>
    <row r="4" spans="1:25" ht="17.25" thickBot="1">
      <c r="A4" s="3" t="s">
        <v>14</v>
      </c>
      <c r="B4" s="3"/>
      <c r="C4" s="4">
        <v>210881</v>
      </c>
      <c r="D4" s="4">
        <v>141903</v>
      </c>
      <c r="E4" s="4">
        <v>75266</v>
      </c>
      <c r="F4" s="4">
        <v>59438</v>
      </c>
      <c r="G4" s="4">
        <v>4706</v>
      </c>
      <c r="H4" s="5">
        <v>989</v>
      </c>
      <c r="I4" s="4">
        <v>140399</v>
      </c>
      <c r="J4" s="4">
        <v>1504</v>
      </c>
      <c r="K4" s="4">
        <v>68978</v>
      </c>
      <c r="T4" s="7" t="s">
        <v>3880</v>
      </c>
      <c r="U4" s="13">
        <f>D4</f>
        <v>141903</v>
      </c>
      <c r="V4" s="13">
        <f t="shared" ref="V4:W4" si="0">E4</f>
        <v>75266</v>
      </c>
      <c r="W4" s="13">
        <f t="shared" si="0"/>
        <v>59438</v>
      </c>
    </row>
    <row r="5" spans="1:25" ht="23.25" thickBot="1">
      <c r="A5" s="3" t="s">
        <v>15</v>
      </c>
      <c r="B5" s="3"/>
      <c r="C5" s="5">
        <v>315</v>
      </c>
      <c r="D5" s="5">
        <v>302</v>
      </c>
      <c r="E5" s="5">
        <v>138</v>
      </c>
      <c r="F5" s="5">
        <v>109</v>
      </c>
      <c r="G5" s="5">
        <v>25</v>
      </c>
      <c r="H5" s="5">
        <v>8</v>
      </c>
      <c r="I5" s="5">
        <v>280</v>
      </c>
      <c r="J5" s="5">
        <v>22</v>
      </c>
      <c r="K5" s="5">
        <v>13</v>
      </c>
      <c r="T5" s="7" t="s">
        <v>3881</v>
      </c>
      <c r="U5" s="14" t="s">
        <v>3882</v>
      </c>
      <c r="V5" s="14">
        <f>V4/U4</f>
        <v>0.53040457213730507</v>
      </c>
      <c r="W5" s="14">
        <f>W4/U4</f>
        <v>0.41886358991705602</v>
      </c>
      <c r="Y5" s="7" t="str" cm="1">
        <f t="array" aca="1" ref="Y5" ca="1">MID(CELL("filename",A1),FIND("]",CELL("filename",A1))+1,255)</f>
        <v>안양시만안구</v>
      </c>
    </row>
    <row r="6" spans="1:25" ht="23.25" thickBot="1">
      <c r="A6" s="3" t="s">
        <v>16</v>
      </c>
      <c r="B6" s="3"/>
      <c r="C6" s="4">
        <v>11184</v>
      </c>
      <c r="D6" s="4">
        <v>11177</v>
      </c>
      <c r="E6" s="4">
        <v>6828</v>
      </c>
      <c r="F6" s="4">
        <v>3560</v>
      </c>
      <c r="G6" s="5">
        <v>470</v>
      </c>
      <c r="H6" s="5">
        <v>107</v>
      </c>
      <c r="I6" s="4">
        <v>10965</v>
      </c>
      <c r="J6" s="5">
        <v>212</v>
      </c>
      <c r="K6" s="5">
        <v>7</v>
      </c>
      <c r="T6" s="7" t="s">
        <v>3883</v>
      </c>
      <c r="U6" s="13">
        <f>U8+U7</f>
        <v>59234</v>
      </c>
      <c r="V6" s="13">
        <f t="shared" ref="V6:W6" si="1">V8+V7</f>
        <v>35123</v>
      </c>
      <c r="W6" s="13">
        <f t="shared" si="1"/>
        <v>21351</v>
      </c>
      <c r="Y6" s="13">
        <f>V6-W6</f>
        <v>13772</v>
      </c>
    </row>
    <row r="7" spans="1:25" ht="23.25" thickBot="1">
      <c r="A7" s="3" t="s">
        <v>17</v>
      </c>
      <c r="B7" s="3"/>
      <c r="C7" s="5">
        <v>663</v>
      </c>
      <c r="D7" s="5">
        <v>188</v>
      </c>
      <c r="E7" s="5">
        <v>142</v>
      </c>
      <c r="F7" s="5">
        <v>37</v>
      </c>
      <c r="G7" s="5">
        <v>4</v>
      </c>
      <c r="H7" s="5">
        <v>3</v>
      </c>
      <c r="I7" s="5">
        <v>186</v>
      </c>
      <c r="J7" s="5">
        <v>2</v>
      </c>
      <c r="K7" s="5">
        <v>475</v>
      </c>
      <c r="T7" s="7" t="s">
        <v>3878</v>
      </c>
      <c r="U7" s="12">
        <f>SUMIF($B:$B,"관내사전투표",D:D)</f>
        <v>48057</v>
      </c>
      <c r="V7" s="12">
        <f>SUMIF($B:$B,"관내사전투표",E:E)</f>
        <v>28295</v>
      </c>
      <c r="W7" s="12">
        <f>SUMIF($B:$B,"관내사전투표",F:F)</f>
        <v>17791</v>
      </c>
      <c r="Y7" s="12">
        <f>V7-W7</f>
        <v>10504</v>
      </c>
    </row>
    <row r="8" spans="1:25" ht="23.25" thickBot="1">
      <c r="A8" s="3" t="s">
        <v>18</v>
      </c>
      <c r="B8" s="3"/>
      <c r="C8" s="5">
        <v>0</v>
      </c>
      <c r="D8" s="5">
        <v>4</v>
      </c>
      <c r="E8" s="5">
        <v>1</v>
      </c>
      <c r="F8" s="5">
        <v>3</v>
      </c>
      <c r="G8" s="5">
        <v>0</v>
      </c>
      <c r="H8" s="5">
        <v>0</v>
      </c>
      <c r="I8" s="5">
        <v>4</v>
      </c>
      <c r="J8" s="5">
        <v>0</v>
      </c>
      <c r="K8" s="5">
        <v>-4</v>
      </c>
      <c r="T8" s="7" t="s">
        <v>3879</v>
      </c>
      <c r="U8" s="13">
        <f>D6</f>
        <v>11177</v>
      </c>
      <c r="V8" s="13">
        <f>E6</f>
        <v>6828</v>
      </c>
      <c r="W8" s="13">
        <f>F6</f>
        <v>3560</v>
      </c>
      <c r="Y8" s="13">
        <f>V8-W8</f>
        <v>3268</v>
      </c>
    </row>
    <row r="9" spans="1:25" ht="17.25" thickBot="1">
      <c r="A9" s="3" t="s">
        <v>744</v>
      </c>
      <c r="B9" s="3" t="s">
        <v>20</v>
      </c>
      <c r="C9" s="4">
        <v>10447</v>
      </c>
      <c r="D9" s="4">
        <v>7251</v>
      </c>
      <c r="E9" s="4">
        <v>3841</v>
      </c>
      <c r="F9" s="4">
        <v>3056</v>
      </c>
      <c r="G9" s="5">
        <v>264</v>
      </c>
      <c r="H9" s="5">
        <v>39</v>
      </c>
      <c r="I9" s="4">
        <v>7200</v>
      </c>
      <c r="J9" s="5">
        <v>51</v>
      </c>
      <c r="K9" s="4">
        <v>3196</v>
      </c>
      <c r="T9" s="7" t="s">
        <v>3884</v>
      </c>
      <c r="U9" s="14">
        <f t="shared" ref="U9:W9" si="2">U8/U7</f>
        <v>0.23257798031504257</v>
      </c>
      <c r="V9" s="14">
        <f t="shared" si="2"/>
        <v>0.24131471991517936</v>
      </c>
      <c r="W9" s="14">
        <f t="shared" si="2"/>
        <v>0.20010117475127873</v>
      </c>
      <c r="Y9" s="14">
        <f>Y8/Y7</f>
        <v>0.3111195734958111</v>
      </c>
    </row>
    <row r="10" spans="1:25" ht="23.25" thickBot="1">
      <c r="A10" s="3"/>
      <c r="B10" s="3" t="s">
        <v>21</v>
      </c>
      <c r="C10" s="4">
        <v>2937</v>
      </c>
      <c r="D10" s="4">
        <v>2936</v>
      </c>
      <c r="E10" s="4">
        <v>1817</v>
      </c>
      <c r="F10" s="4">
        <v>1002</v>
      </c>
      <c r="G10" s="5">
        <v>88</v>
      </c>
      <c r="H10" s="5">
        <v>15</v>
      </c>
      <c r="I10" s="4">
        <v>2922</v>
      </c>
      <c r="J10" s="5">
        <v>14</v>
      </c>
      <c r="K10" s="5">
        <v>1</v>
      </c>
      <c r="T10" s="7" t="s">
        <v>3885</v>
      </c>
      <c r="U10" s="14">
        <f>U8/U6</f>
        <v>0.18869230509504675</v>
      </c>
      <c r="V10" s="14">
        <f t="shared" ref="V10:W10" si="3">V8/V6</f>
        <v>0.19440252825783674</v>
      </c>
      <c r="W10" s="14">
        <f t="shared" si="3"/>
        <v>0.16673692098730739</v>
      </c>
      <c r="Y10" s="14">
        <f>Y8/Y6</f>
        <v>0.23729305837932035</v>
      </c>
    </row>
    <row r="11" spans="1:25" ht="23.25" thickBot="1">
      <c r="A11" s="3"/>
      <c r="B11" s="3" t="s">
        <v>745</v>
      </c>
      <c r="C11" s="4">
        <v>1887</v>
      </c>
      <c r="D11" s="4">
        <v>1205</v>
      </c>
      <c r="E11" s="5">
        <v>560</v>
      </c>
      <c r="F11" s="5">
        <v>587</v>
      </c>
      <c r="G11" s="5">
        <v>48</v>
      </c>
      <c r="H11" s="5">
        <v>7</v>
      </c>
      <c r="I11" s="4">
        <v>1202</v>
      </c>
      <c r="J11" s="5">
        <v>3</v>
      </c>
      <c r="K11" s="5">
        <v>682</v>
      </c>
      <c r="T11" s="7" t="s">
        <v>3886</v>
      </c>
      <c r="U11" s="14">
        <f>U7/U6</f>
        <v>0.81130769490495325</v>
      </c>
      <c r="V11" s="14">
        <f t="shared" ref="V11:W11" si="4">V7/V6</f>
        <v>0.80559747174216323</v>
      </c>
      <c r="W11" s="14">
        <f t="shared" si="4"/>
        <v>0.83326307901269259</v>
      </c>
      <c r="Y11" s="14">
        <f>Y7/Y6</f>
        <v>0.76270694162067965</v>
      </c>
    </row>
    <row r="12" spans="1:25" ht="23.25" thickBot="1">
      <c r="A12" s="3"/>
      <c r="B12" s="3" t="s">
        <v>746</v>
      </c>
      <c r="C12" s="4">
        <v>3250</v>
      </c>
      <c r="D12" s="4">
        <v>2061</v>
      </c>
      <c r="E12" s="5">
        <v>986</v>
      </c>
      <c r="F12" s="5">
        <v>967</v>
      </c>
      <c r="G12" s="5">
        <v>81</v>
      </c>
      <c r="H12" s="5">
        <v>10</v>
      </c>
      <c r="I12" s="4">
        <v>2044</v>
      </c>
      <c r="J12" s="5">
        <v>17</v>
      </c>
      <c r="K12" s="4">
        <v>1189</v>
      </c>
      <c r="T12" s="7" t="str">
        <f>A9&amp;" 
관내/관외"</f>
        <v>안양1동 
관내/관외</v>
      </c>
      <c r="U12" s="14">
        <f>D10/D6</f>
        <v>0.26268229399660015</v>
      </c>
      <c r="V12" s="14">
        <f>E10/E6</f>
        <v>0.26611013473930872</v>
      </c>
      <c r="W12" s="14">
        <f>F10/F6</f>
        <v>0.28146067415730336</v>
      </c>
    </row>
    <row r="13" spans="1:25" ht="23.25" thickBot="1">
      <c r="A13" s="3"/>
      <c r="B13" s="3" t="s">
        <v>747</v>
      </c>
      <c r="C13" s="5">
        <v>414</v>
      </c>
      <c r="D13" s="5">
        <v>168</v>
      </c>
      <c r="E13" s="5">
        <v>70</v>
      </c>
      <c r="F13" s="5">
        <v>91</v>
      </c>
      <c r="G13" s="5">
        <v>6</v>
      </c>
      <c r="H13" s="5">
        <v>0</v>
      </c>
      <c r="I13" s="5">
        <v>167</v>
      </c>
      <c r="J13" s="5">
        <v>1</v>
      </c>
      <c r="K13" s="5">
        <v>246</v>
      </c>
    </row>
    <row r="14" spans="1:25" ht="23.25" thickBot="1">
      <c r="A14" s="3"/>
      <c r="B14" s="3" t="s">
        <v>748</v>
      </c>
      <c r="C14" s="4">
        <v>1959</v>
      </c>
      <c r="D14" s="5">
        <v>881</v>
      </c>
      <c r="E14" s="5">
        <v>408</v>
      </c>
      <c r="F14" s="5">
        <v>409</v>
      </c>
      <c r="G14" s="5">
        <v>41</v>
      </c>
      <c r="H14" s="5">
        <v>7</v>
      </c>
      <c r="I14" s="5">
        <v>865</v>
      </c>
      <c r="J14" s="5">
        <v>16</v>
      </c>
      <c r="K14" s="4">
        <v>1078</v>
      </c>
    </row>
    <row r="15" spans="1:25" ht="17.25" thickBot="1">
      <c r="A15" s="3" t="s">
        <v>749</v>
      </c>
      <c r="B15" s="3" t="s">
        <v>20</v>
      </c>
      <c r="C15" s="4">
        <v>18050</v>
      </c>
      <c r="D15" s="4">
        <v>11123</v>
      </c>
      <c r="E15" s="4">
        <v>5735</v>
      </c>
      <c r="F15" s="4">
        <v>4807</v>
      </c>
      <c r="G15" s="5">
        <v>372</v>
      </c>
      <c r="H15" s="5">
        <v>96</v>
      </c>
      <c r="I15" s="4">
        <v>11010</v>
      </c>
      <c r="J15" s="5">
        <v>113</v>
      </c>
      <c r="K15" s="4">
        <v>6927</v>
      </c>
    </row>
    <row r="16" spans="1:25" ht="23.25" thickBot="1">
      <c r="A16" s="3"/>
      <c r="B16" s="3" t="s">
        <v>21</v>
      </c>
      <c r="C16" s="4">
        <v>4039</v>
      </c>
      <c r="D16" s="4">
        <v>4039</v>
      </c>
      <c r="E16" s="4">
        <v>2367</v>
      </c>
      <c r="F16" s="4">
        <v>1485</v>
      </c>
      <c r="G16" s="5">
        <v>125</v>
      </c>
      <c r="H16" s="5">
        <v>32</v>
      </c>
      <c r="I16" s="4">
        <v>4009</v>
      </c>
      <c r="J16" s="5">
        <v>30</v>
      </c>
      <c r="K16" s="5">
        <v>0</v>
      </c>
    </row>
    <row r="17" spans="1:11" ht="23.25" thickBot="1">
      <c r="A17" s="3"/>
      <c r="B17" s="3" t="s">
        <v>750</v>
      </c>
      <c r="C17" s="4">
        <v>3434</v>
      </c>
      <c r="D17" s="4">
        <v>1579</v>
      </c>
      <c r="E17" s="5">
        <v>792</v>
      </c>
      <c r="F17" s="5">
        <v>710</v>
      </c>
      <c r="G17" s="5">
        <v>53</v>
      </c>
      <c r="H17" s="5">
        <v>12</v>
      </c>
      <c r="I17" s="4">
        <v>1567</v>
      </c>
      <c r="J17" s="5">
        <v>12</v>
      </c>
      <c r="K17" s="4">
        <v>1855</v>
      </c>
    </row>
    <row r="18" spans="1:11" ht="23.25" thickBot="1">
      <c r="A18" s="3"/>
      <c r="B18" s="3" t="s">
        <v>751</v>
      </c>
      <c r="C18" s="4">
        <v>2414</v>
      </c>
      <c r="D18" s="4">
        <v>1091</v>
      </c>
      <c r="E18" s="5">
        <v>554</v>
      </c>
      <c r="F18" s="5">
        <v>481</v>
      </c>
      <c r="G18" s="5">
        <v>32</v>
      </c>
      <c r="H18" s="5">
        <v>10</v>
      </c>
      <c r="I18" s="4">
        <v>1077</v>
      </c>
      <c r="J18" s="5">
        <v>14</v>
      </c>
      <c r="K18" s="4">
        <v>1323</v>
      </c>
    </row>
    <row r="19" spans="1:11" ht="23.25" thickBot="1">
      <c r="A19" s="3"/>
      <c r="B19" s="3" t="s">
        <v>752</v>
      </c>
      <c r="C19" s="4">
        <v>2771</v>
      </c>
      <c r="D19" s="4">
        <v>1329</v>
      </c>
      <c r="E19" s="5">
        <v>629</v>
      </c>
      <c r="F19" s="5">
        <v>616</v>
      </c>
      <c r="G19" s="5">
        <v>49</v>
      </c>
      <c r="H19" s="5">
        <v>22</v>
      </c>
      <c r="I19" s="4">
        <v>1316</v>
      </c>
      <c r="J19" s="5">
        <v>13</v>
      </c>
      <c r="K19" s="4">
        <v>1442</v>
      </c>
    </row>
    <row r="20" spans="1:11" ht="23.25" thickBot="1">
      <c r="A20" s="3"/>
      <c r="B20" s="3" t="s">
        <v>753</v>
      </c>
      <c r="C20" s="4">
        <v>1890</v>
      </c>
      <c r="D20" s="4">
        <v>1167</v>
      </c>
      <c r="E20" s="5">
        <v>613</v>
      </c>
      <c r="F20" s="5">
        <v>486</v>
      </c>
      <c r="G20" s="5">
        <v>48</v>
      </c>
      <c r="H20" s="5">
        <v>5</v>
      </c>
      <c r="I20" s="4">
        <v>1152</v>
      </c>
      <c r="J20" s="5">
        <v>15</v>
      </c>
      <c r="K20" s="5">
        <v>723</v>
      </c>
    </row>
    <row r="21" spans="1:11" ht="23.25" thickBot="1">
      <c r="A21" s="3"/>
      <c r="B21" s="3" t="s">
        <v>754</v>
      </c>
      <c r="C21" s="4">
        <v>3502</v>
      </c>
      <c r="D21" s="4">
        <v>1918</v>
      </c>
      <c r="E21" s="5">
        <v>780</v>
      </c>
      <c r="F21" s="4">
        <v>1029</v>
      </c>
      <c r="G21" s="5">
        <v>65</v>
      </c>
      <c r="H21" s="5">
        <v>15</v>
      </c>
      <c r="I21" s="4">
        <v>1889</v>
      </c>
      <c r="J21" s="5">
        <v>29</v>
      </c>
      <c r="K21" s="4">
        <v>1584</v>
      </c>
    </row>
    <row r="22" spans="1:11" ht="17.25" thickBot="1">
      <c r="A22" s="3" t="s">
        <v>755</v>
      </c>
      <c r="B22" s="3" t="s">
        <v>20</v>
      </c>
      <c r="C22" s="4">
        <v>14412</v>
      </c>
      <c r="D22" s="4">
        <v>9199</v>
      </c>
      <c r="E22" s="4">
        <v>4697</v>
      </c>
      <c r="F22" s="4">
        <v>4017</v>
      </c>
      <c r="G22" s="5">
        <v>313</v>
      </c>
      <c r="H22" s="5">
        <v>70</v>
      </c>
      <c r="I22" s="4">
        <v>9097</v>
      </c>
      <c r="J22" s="5">
        <v>102</v>
      </c>
      <c r="K22" s="4">
        <v>5213</v>
      </c>
    </row>
    <row r="23" spans="1:11" ht="23.25" thickBot="1">
      <c r="A23" s="3"/>
      <c r="B23" s="3" t="s">
        <v>21</v>
      </c>
      <c r="C23" s="4">
        <v>3632</v>
      </c>
      <c r="D23" s="4">
        <v>3632</v>
      </c>
      <c r="E23" s="4">
        <v>2107</v>
      </c>
      <c r="F23" s="4">
        <v>1368</v>
      </c>
      <c r="G23" s="5">
        <v>115</v>
      </c>
      <c r="H23" s="5">
        <v>13</v>
      </c>
      <c r="I23" s="4">
        <v>3603</v>
      </c>
      <c r="J23" s="5">
        <v>29</v>
      </c>
      <c r="K23" s="5">
        <v>0</v>
      </c>
    </row>
    <row r="24" spans="1:11" ht="23.25" thickBot="1">
      <c r="A24" s="3"/>
      <c r="B24" s="3" t="s">
        <v>756</v>
      </c>
      <c r="C24" s="4">
        <v>2364</v>
      </c>
      <c r="D24" s="4">
        <v>1045</v>
      </c>
      <c r="E24" s="5">
        <v>473</v>
      </c>
      <c r="F24" s="5">
        <v>503</v>
      </c>
      <c r="G24" s="5">
        <v>45</v>
      </c>
      <c r="H24" s="5">
        <v>15</v>
      </c>
      <c r="I24" s="4">
        <v>1036</v>
      </c>
      <c r="J24" s="5">
        <v>9</v>
      </c>
      <c r="K24" s="4">
        <v>1319</v>
      </c>
    </row>
    <row r="25" spans="1:11" ht="23.25" thickBot="1">
      <c r="A25" s="3"/>
      <c r="B25" s="3" t="s">
        <v>757</v>
      </c>
      <c r="C25" s="4">
        <v>2568</v>
      </c>
      <c r="D25" s="4">
        <v>1362</v>
      </c>
      <c r="E25" s="5">
        <v>656</v>
      </c>
      <c r="F25" s="5">
        <v>632</v>
      </c>
      <c r="G25" s="5">
        <v>47</v>
      </c>
      <c r="H25" s="5">
        <v>12</v>
      </c>
      <c r="I25" s="4">
        <v>1347</v>
      </c>
      <c r="J25" s="5">
        <v>15</v>
      </c>
      <c r="K25" s="4">
        <v>1206</v>
      </c>
    </row>
    <row r="26" spans="1:11" ht="23.25" thickBot="1">
      <c r="A26" s="3"/>
      <c r="B26" s="3" t="s">
        <v>758</v>
      </c>
      <c r="C26" s="4">
        <v>3447</v>
      </c>
      <c r="D26" s="4">
        <v>1636</v>
      </c>
      <c r="E26" s="5">
        <v>791</v>
      </c>
      <c r="F26" s="5">
        <v>734</v>
      </c>
      <c r="G26" s="5">
        <v>62</v>
      </c>
      <c r="H26" s="5">
        <v>19</v>
      </c>
      <c r="I26" s="4">
        <v>1606</v>
      </c>
      <c r="J26" s="5">
        <v>30</v>
      </c>
      <c r="K26" s="4">
        <v>1811</v>
      </c>
    </row>
    <row r="27" spans="1:11" ht="23.25" thickBot="1">
      <c r="A27" s="3"/>
      <c r="B27" s="3" t="s">
        <v>759</v>
      </c>
      <c r="C27" s="4">
        <v>2401</v>
      </c>
      <c r="D27" s="4">
        <v>1524</v>
      </c>
      <c r="E27" s="5">
        <v>670</v>
      </c>
      <c r="F27" s="5">
        <v>780</v>
      </c>
      <c r="G27" s="5">
        <v>44</v>
      </c>
      <c r="H27" s="5">
        <v>11</v>
      </c>
      <c r="I27" s="4">
        <v>1505</v>
      </c>
      <c r="J27" s="5">
        <v>19</v>
      </c>
      <c r="K27" s="5">
        <v>877</v>
      </c>
    </row>
    <row r="28" spans="1:11" ht="17.25" thickBot="1">
      <c r="A28" s="3" t="s">
        <v>760</v>
      </c>
      <c r="B28" s="3" t="s">
        <v>20</v>
      </c>
      <c r="C28" s="4">
        <v>6536</v>
      </c>
      <c r="D28" s="4">
        <v>4286</v>
      </c>
      <c r="E28" s="4">
        <v>2045</v>
      </c>
      <c r="F28" s="4">
        <v>2001</v>
      </c>
      <c r="G28" s="5">
        <v>157</v>
      </c>
      <c r="H28" s="5">
        <v>36</v>
      </c>
      <c r="I28" s="4">
        <v>4239</v>
      </c>
      <c r="J28" s="5">
        <v>47</v>
      </c>
      <c r="K28" s="4">
        <v>2250</v>
      </c>
    </row>
    <row r="29" spans="1:11" ht="23.25" thickBot="1">
      <c r="A29" s="3"/>
      <c r="B29" s="3" t="s">
        <v>21</v>
      </c>
      <c r="C29" s="4">
        <v>1982</v>
      </c>
      <c r="D29" s="4">
        <v>1982</v>
      </c>
      <c r="E29" s="4">
        <v>1083</v>
      </c>
      <c r="F29" s="5">
        <v>806</v>
      </c>
      <c r="G29" s="5">
        <v>64</v>
      </c>
      <c r="H29" s="5">
        <v>16</v>
      </c>
      <c r="I29" s="4">
        <v>1969</v>
      </c>
      <c r="J29" s="5">
        <v>13</v>
      </c>
      <c r="K29" s="5">
        <v>0</v>
      </c>
    </row>
    <row r="30" spans="1:11" ht="23.25" thickBot="1">
      <c r="A30" s="3"/>
      <c r="B30" s="3" t="s">
        <v>761</v>
      </c>
      <c r="C30" s="4">
        <v>2562</v>
      </c>
      <c r="D30" s="4">
        <v>1184</v>
      </c>
      <c r="E30" s="5">
        <v>530</v>
      </c>
      <c r="F30" s="5">
        <v>572</v>
      </c>
      <c r="G30" s="5">
        <v>52</v>
      </c>
      <c r="H30" s="5">
        <v>10</v>
      </c>
      <c r="I30" s="4">
        <v>1164</v>
      </c>
      <c r="J30" s="5">
        <v>20</v>
      </c>
      <c r="K30" s="4">
        <v>1378</v>
      </c>
    </row>
    <row r="31" spans="1:11" ht="23.25" thickBot="1">
      <c r="A31" s="3"/>
      <c r="B31" s="3" t="s">
        <v>762</v>
      </c>
      <c r="C31" s="4">
        <v>1992</v>
      </c>
      <c r="D31" s="4">
        <v>1120</v>
      </c>
      <c r="E31" s="5">
        <v>432</v>
      </c>
      <c r="F31" s="5">
        <v>623</v>
      </c>
      <c r="G31" s="5">
        <v>41</v>
      </c>
      <c r="H31" s="5">
        <v>10</v>
      </c>
      <c r="I31" s="4">
        <v>1106</v>
      </c>
      <c r="J31" s="5">
        <v>14</v>
      </c>
      <c r="K31" s="5">
        <v>872</v>
      </c>
    </row>
    <row r="32" spans="1:11" ht="17.25" thickBot="1">
      <c r="A32" s="3" t="s">
        <v>763</v>
      </c>
      <c r="B32" s="3" t="s">
        <v>20</v>
      </c>
      <c r="C32" s="4">
        <v>11323</v>
      </c>
      <c r="D32" s="4">
        <v>6913</v>
      </c>
      <c r="E32" s="4">
        <v>3200</v>
      </c>
      <c r="F32" s="4">
        <v>3334</v>
      </c>
      <c r="G32" s="5">
        <v>237</v>
      </c>
      <c r="H32" s="5">
        <v>57</v>
      </c>
      <c r="I32" s="4">
        <v>6828</v>
      </c>
      <c r="J32" s="5">
        <v>85</v>
      </c>
      <c r="K32" s="4">
        <v>4410</v>
      </c>
    </row>
    <row r="33" spans="1:11" ht="23.25" thickBot="1">
      <c r="A33" s="3"/>
      <c r="B33" s="3" t="s">
        <v>21</v>
      </c>
      <c r="C33" s="4">
        <v>2742</v>
      </c>
      <c r="D33" s="4">
        <v>2742</v>
      </c>
      <c r="E33" s="4">
        <v>1414</v>
      </c>
      <c r="F33" s="4">
        <v>1206</v>
      </c>
      <c r="G33" s="5">
        <v>81</v>
      </c>
      <c r="H33" s="5">
        <v>13</v>
      </c>
      <c r="I33" s="4">
        <v>2714</v>
      </c>
      <c r="J33" s="5">
        <v>28</v>
      </c>
      <c r="K33" s="5">
        <v>0</v>
      </c>
    </row>
    <row r="34" spans="1:11" ht="23.25" thickBot="1">
      <c r="A34" s="3"/>
      <c r="B34" s="3" t="s">
        <v>764</v>
      </c>
      <c r="C34" s="4">
        <v>3065</v>
      </c>
      <c r="D34" s="4">
        <v>1523</v>
      </c>
      <c r="E34" s="5">
        <v>634</v>
      </c>
      <c r="F34" s="5">
        <v>789</v>
      </c>
      <c r="G34" s="5">
        <v>62</v>
      </c>
      <c r="H34" s="5">
        <v>19</v>
      </c>
      <c r="I34" s="4">
        <v>1504</v>
      </c>
      <c r="J34" s="5">
        <v>19</v>
      </c>
      <c r="K34" s="4">
        <v>1542</v>
      </c>
    </row>
    <row r="35" spans="1:11" ht="23.25" thickBot="1">
      <c r="A35" s="3"/>
      <c r="B35" s="3" t="s">
        <v>765</v>
      </c>
      <c r="C35" s="4">
        <v>2719</v>
      </c>
      <c r="D35" s="4">
        <v>1304</v>
      </c>
      <c r="E35" s="5">
        <v>550</v>
      </c>
      <c r="F35" s="5">
        <v>673</v>
      </c>
      <c r="G35" s="5">
        <v>50</v>
      </c>
      <c r="H35" s="5">
        <v>11</v>
      </c>
      <c r="I35" s="4">
        <v>1284</v>
      </c>
      <c r="J35" s="5">
        <v>20</v>
      </c>
      <c r="K35" s="4">
        <v>1415</v>
      </c>
    </row>
    <row r="36" spans="1:11" ht="23.25" thickBot="1">
      <c r="A36" s="3"/>
      <c r="B36" s="3" t="s">
        <v>766</v>
      </c>
      <c r="C36" s="4">
        <v>2797</v>
      </c>
      <c r="D36" s="4">
        <v>1344</v>
      </c>
      <c r="E36" s="5">
        <v>602</v>
      </c>
      <c r="F36" s="5">
        <v>666</v>
      </c>
      <c r="G36" s="5">
        <v>44</v>
      </c>
      <c r="H36" s="5">
        <v>14</v>
      </c>
      <c r="I36" s="4">
        <v>1326</v>
      </c>
      <c r="J36" s="5">
        <v>18</v>
      </c>
      <c r="K36" s="4">
        <v>1453</v>
      </c>
    </row>
    <row r="37" spans="1:11" ht="17.25" thickBot="1">
      <c r="A37" s="3" t="s">
        <v>767</v>
      </c>
      <c r="B37" s="3" t="s">
        <v>20</v>
      </c>
      <c r="C37" s="4">
        <v>16388</v>
      </c>
      <c r="D37" s="4">
        <v>9678</v>
      </c>
      <c r="E37" s="4">
        <v>4935</v>
      </c>
      <c r="F37" s="4">
        <v>4229</v>
      </c>
      <c r="G37" s="5">
        <v>329</v>
      </c>
      <c r="H37" s="5">
        <v>71</v>
      </c>
      <c r="I37" s="4">
        <v>9564</v>
      </c>
      <c r="J37" s="5">
        <v>114</v>
      </c>
      <c r="K37" s="4">
        <v>6710</v>
      </c>
    </row>
    <row r="38" spans="1:11" ht="23.25" thickBot="1">
      <c r="A38" s="3"/>
      <c r="B38" s="3" t="s">
        <v>21</v>
      </c>
      <c r="C38" s="4">
        <v>3359</v>
      </c>
      <c r="D38" s="4">
        <v>3358</v>
      </c>
      <c r="E38" s="4">
        <v>1984</v>
      </c>
      <c r="F38" s="4">
        <v>1223</v>
      </c>
      <c r="G38" s="5">
        <v>104</v>
      </c>
      <c r="H38" s="5">
        <v>18</v>
      </c>
      <c r="I38" s="4">
        <v>3329</v>
      </c>
      <c r="J38" s="5">
        <v>29</v>
      </c>
      <c r="K38" s="5">
        <v>1</v>
      </c>
    </row>
    <row r="39" spans="1:11" ht="23.25" thickBot="1">
      <c r="A39" s="3"/>
      <c r="B39" s="3" t="s">
        <v>768</v>
      </c>
      <c r="C39" s="4">
        <v>4785</v>
      </c>
      <c r="D39" s="4">
        <v>2234</v>
      </c>
      <c r="E39" s="4">
        <v>1085</v>
      </c>
      <c r="F39" s="4">
        <v>1029</v>
      </c>
      <c r="G39" s="5">
        <v>73</v>
      </c>
      <c r="H39" s="5">
        <v>25</v>
      </c>
      <c r="I39" s="4">
        <v>2212</v>
      </c>
      <c r="J39" s="5">
        <v>22</v>
      </c>
      <c r="K39" s="4">
        <v>2551</v>
      </c>
    </row>
    <row r="40" spans="1:11" ht="23.25" thickBot="1">
      <c r="A40" s="3"/>
      <c r="B40" s="3" t="s">
        <v>769</v>
      </c>
      <c r="C40" s="4">
        <v>1284</v>
      </c>
      <c r="D40" s="5">
        <v>713</v>
      </c>
      <c r="E40" s="5">
        <v>285</v>
      </c>
      <c r="F40" s="5">
        <v>389</v>
      </c>
      <c r="G40" s="5">
        <v>26</v>
      </c>
      <c r="H40" s="5">
        <v>3</v>
      </c>
      <c r="I40" s="5">
        <v>703</v>
      </c>
      <c r="J40" s="5">
        <v>10</v>
      </c>
      <c r="K40" s="5">
        <v>571</v>
      </c>
    </row>
    <row r="41" spans="1:11" ht="23.25" thickBot="1">
      <c r="A41" s="3"/>
      <c r="B41" s="3" t="s">
        <v>770</v>
      </c>
      <c r="C41" s="4">
        <v>4261</v>
      </c>
      <c r="D41" s="4">
        <v>2023</v>
      </c>
      <c r="E41" s="5">
        <v>941</v>
      </c>
      <c r="F41" s="5">
        <v>957</v>
      </c>
      <c r="G41" s="5">
        <v>83</v>
      </c>
      <c r="H41" s="5">
        <v>15</v>
      </c>
      <c r="I41" s="4">
        <v>1996</v>
      </c>
      <c r="J41" s="5">
        <v>27</v>
      </c>
      <c r="K41" s="4">
        <v>2238</v>
      </c>
    </row>
    <row r="42" spans="1:11" ht="23.25" thickBot="1">
      <c r="A42" s="3"/>
      <c r="B42" s="3" t="s">
        <v>771</v>
      </c>
      <c r="C42" s="4">
        <v>2699</v>
      </c>
      <c r="D42" s="4">
        <v>1350</v>
      </c>
      <c r="E42" s="5">
        <v>640</v>
      </c>
      <c r="F42" s="5">
        <v>631</v>
      </c>
      <c r="G42" s="5">
        <v>43</v>
      </c>
      <c r="H42" s="5">
        <v>10</v>
      </c>
      <c r="I42" s="4">
        <v>1324</v>
      </c>
      <c r="J42" s="5">
        <v>26</v>
      </c>
      <c r="K42" s="4">
        <v>1349</v>
      </c>
    </row>
    <row r="43" spans="1:11" ht="17.25" thickBot="1">
      <c r="A43" s="3" t="s">
        <v>772</v>
      </c>
      <c r="B43" s="3" t="s">
        <v>20</v>
      </c>
      <c r="C43" s="4">
        <v>12655</v>
      </c>
      <c r="D43" s="4">
        <v>9021</v>
      </c>
      <c r="E43" s="4">
        <v>4854</v>
      </c>
      <c r="F43" s="4">
        <v>3769</v>
      </c>
      <c r="G43" s="5">
        <v>289</v>
      </c>
      <c r="H43" s="5">
        <v>32</v>
      </c>
      <c r="I43" s="4">
        <v>8944</v>
      </c>
      <c r="J43" s="5">
        <v>77</v>
      </c>
      <c r="K43" s="4">
        <v>3634</v>
      </c>
    </row>
    <row r="44" spans="1:11" ht="23.25" thickBot="1">
      <c r="A44" s="3"/>
      <c r="B44" s="3" t="s">
        <v>21</v>
      </c>
      <c r="C44" s="4">
        <v>3707</v>
      </c>
      <c r="D44" s="4">
        <v>3706</v>
      </c>
      <c r="E44" s="4">
        <v>2241</v>
      </c>
      <c r="F44" s="4">
        <v>1341</v>
      </c>
      <c r="G44" s="5">
        <v>87</v>
      </c>
      <c r="H44" s="5">
        <v>11</v>
      </c>
      <c r="I44" s="4">
        <v>3680</v>
      </c>
      <c r="J44" s="5">
        <v>26</v>
      </c>
      <c r="K44" s="5">
        <v>1</v>
      </c>
    </row>
    <row r="45" spans="1:11" ht="23.25" thickBot="1">
      <c r="A45" s="3"/>
      <c r="B45" s="3" t="s">
        <v>773</v>
      </c>
      <c r="C45" s="4">
        <v>3863</v>
      </c>
      <c r="D45" s="4">
        <v>2458</v>
      </c>
      <c r="E45" s="4">
        <v>1188</v>
      </c>
      <c r="F45" s="4">
        <v>1144</v>
      </c>
      <c r="G45" s="5">
        <v>95</v>
      </c>
      <c r="H45" s="5">
        <v>6</v>
      </c>
      <c r="I45" s="4">
        <v>2433</v>
      </c>
      <c r="J45" s="5">
        <v>25</v>
      </c>
      <c r="K45" s="4">
        <v>1405</v>
      </c>
    </row>
    <row r="46" spans="1:11" ht="23.25" thickBot="1">
      <c r="A46" s="3"/>
      <c r="B46" s="3" t="s">
        <v>774</v>
      </c>
      <c r="C46" s="4">
        <v>3440</v>
      </c>
      <c r="D46" s="4">
        <v>2032</v>
      </c>
      <c r="E46" s="4">
        <v>1011</v>
      </c>
      <c r="F46" s="5">
        <v>932</v>
      </c>
      <c r="G46" s="5">
        <v>65</v>
      </c>
      <c r="H46" s="5">
        <v>9</v>
      </c>
      <c r="I46" s="4">
        <v>2017</v>
      </c>
      <c r="J46" s="5">
        <v>15</v>
      </c>
      <c r="K46" s="4">
        <v>1408</v>
      </c>
    </row>
    <row r="47" spans="1:11" ht="23.25" thickBot="1">
      <c r="A47" s="3"/>
      <c r="B47" s="3" t="s">
        <v>775</v>
      </c>
      <c r="C47" s="4">
        <v>1645</v>
      </c>
      <c r="D47" s="5">
        <v>825</v>
      </c>
      <c r="E47" s="5">
        <v>414</v>
      </c>
      <c r="F47" s="5">
        <v>352</v>
      </c>
      <c r="G47" s="5">
        <v>42</v>
      </c>
      <c r="H47" s="5">
        <v>6</v>
      </c>
      <c r="I47" s="5">
        <v>814</v>
      </c>
      <c r="J47" s="5">
        <v>11</v>
      </c>
      <c r="K47" s="5">
        <v>820</v>
      </c>
    </row>
    <row r="48" spans="1:11" ht="17.25" thickBot="1">
      <c r="A48" s="3" t="s">
        <v>776</v>
      </c>
      <c r="B48" s="3" t="s">
        <v>20</v>
      </c>
      <c r="C48" s="4">
        <v>9774</v>
      </c>
      <c r="D48" s="4">
        <v>6018</v>
      </c>
      <c r="E48" s="4">
        <v>3091</v>
      </c>
      <c r="F48" s="4">
        <v>2602</v>
      </c>
      <c r="G48" s="5">
        <v>217</v>
      </c>
      <c r="H48" s="5">
        <v>45</v>
      </c>
      <c r="I48" s="4">
        <v>5955</v>
      </c>
      <c r="J48" s="5">
        <v>63</v>
      </c>
      <c r="K48" s="4">
        <v>3756</v>
      </c>
    </row>
    <row r="49" spans="1:11" ht="23.25" thickBot="1">
      <c r="A49" s="3"/>
      <c r="B49" s="3" t="s">
        <v>21</v>
      </c>
      <c r="C49" s="4">
        <v>2374</v>
      </c>
      <c r="D49" s="4">
        <v>2374</v>
      </c>
      <c r="E49" s="4">
        <v>1340</v>
      </c>
      <c r="F49" s="5">
        <v>926</v>
      </c>
      <c r="G49" s="5">
        <v>76</v>
      </c>
      <c r="H49" s="5">
        <v>18</v>
      </c>
      <c r="I49" s="4">
        <v>2360</v>
      </c>
      <c r="J49" s="5">
        <v>14</v>
      </c>
      <c r="K49" s="5">
        <v>0</v>
      </c>
    </row>
    <row r="50" spans="1:11" ht="23.25" thickBot="1">
      <c r="A50" s="3"/>
      <c r="B50" s="3" t="s">
        <v>777</v>
      </c>
      <c r="C50" s="4">
        <v>2509</v>
      </c>
      <c r="D50" s="4">
        <v>1180</v>
      </c>
      <c r="E50" s="5">
        <v>545</v>
      </c>
      <c r="F50" s="5">
        <v>564</v>
      </c>
      <c r="G50" s="5">
        <v>46</v>
      </c>
      <c r="H50" s="5">
        <v>12</v>
      </c>
      <c r="I50" s="4">
        <v>1167</v>
      </c>
      <c r="J50" s="5">
        <v>13</v>
      </c>
      <c r="K50" s="4">
        <v>1329</v>
      </c>
    </row>
    <row r="51" spans="1:11" ht="23.25" thickBot="1">
      <c r="A51" s="3"/>
      <c r="B51" s="3" t="s">
        <v>778</v>
      </c>
      <c r="C51" s="4">
        <v>2905</v>
      </c>
      <c r="D51" s="4">
        <v>1435</v>
      </c>
      <c r="E51" s="5">
        <v>706</v>
      </c>
      <c r="F51" s="5">
        <v>635</v>
      </c>
      <c r="G51" s="5">
        <v>62</v>
      </c>
      <c r="H51" s="5">
        <v>9</v>
      </c>
      <c r="I51" s="4">
        <v>1412</v>
      </c>
      <c r="J51" s="5">
        <v>23</v>
      </c>
      <c r="K51" s="4">
        <v>1470</v>
      </c>
    </row>
    <row r="52" spans="1:11" ht="23.25" thickBot="1">
      <c r="A52" s="3"/>
      <c r="B52" s="3" t="s">
        <v>779</v>
      </c>
      <c r="C52" s="4">
        <v>1986</v>
      </c>
      <c r="D52" s="4">
        <v>1029</v>
      </c>
      <c r="E52" s="5">
        <v>500</v>
      </c>
      <c r="F52" s="5">
        <v>477</v>
      </c>
      <c r="G52" s="5">
        <v>33</v>
      </c>
      <c r="H52" s="5">
        <v>6</v>
      </c>
      <c r="I52" s="4">
        <v>1016</v>
      </c>
      <c r="J52" s="5">
        <v>13</v>
      </c>
      <c r="K52" s="5">
        <v>957</v>
      </c>
    </row>
    <row r="53" spans="1:11" ht="17.25" thickBot="1">
      <c r="A53" s="3" t="s">
        <v>780</v>
      </c>
      <c r="B53" s="3" t="s">
        <v>20</v>
      </c>
      <c r="C53" s="4">
        <v>13983</v>
      </c>
      <c r="D53" s="4">
        <v>9063</v>
      </c>
      <c r="E53" s="4">
        <v>4420</v>
      </c>
      <c r="F53" s="4">
        <v>4182</v>
      </c>
      <c r="G53" s="5">
        <v>278</v>
      </c>
      <c r="H53" s="5">
        <v>76</v>
      </c>
      <c r="I53" s="4">
        <v>8956</v>
      </c>
      <c r="J53" s="5">
        <v>107</v>
      </c>
      <c r="K53" s="4">
        <v>4920</v>
      </c>
    </row>
    <row r="54" spans="1:11" ht="23.25" thickBot="1">
      <c r="A54" s="3"/>
      <c r="B54" s="3" t="s">
        <v>21</v>
      </c>
      <c r="C54" s="4">
        <v>2997</v>
      </c>
      <c r="D54" s="4">
        <v>2997</v>
      </c>
      <c r="E54" s="4">
        <v>1637</v>
      </c>
      <c r="F54" s="4">
        <v>1224</v>
      </c>
      <c r="G54" s="5">
        <v>87</v>
      </c>
      <c r="H54" s="5">
        <v>20</v>
      </c>
      <c r="I54" s="4">
        <v>2968</v>
      </c>
      <c r="J54" s="5">
        <v>29</v>
      </c>
      <c r="K54" s="5">
        <v>0</v>
      </c>
    </row>
    <row r="55" spans="1:11" ht="23.25" thickBot="1">
      <c r="A55" s="3"/>
      <c r="B55" s="3" t="s">
        <v>781</v>
      </c>
      <c r="C55" s="4">
        <v>1838</v>
      </c>
      <c r="D55" s="5">
        <v>970</v>
      </c>
      <c r="E55" s="5">
        <v>451</v>
      </c>
      <c r="F55" s="5">
        <v>467</v>
      </c>
      <c r="G55" s="5">
        <v>23</v>
      </c>
      <c r="H55" s="5">
        <v>8</v>
      </c>
      <c r="I55" s="5">
        <v>949</v>
      </c>
      <c r="J55" s="5">
        <v>21</v>
      </c>
      <c r="K55" s="5">
        <v>868</v>
      </c>
    </row>
    <row r="56" spans="1:11" ht="23.25" thickBot="1">
      <c r="A56" s="3"/>
      <c r="B56" s="3" t="s">
        <v>782</v>
      </c>
      <c r="C56" s="4">
        <v>2640</v>
      </c>
      <c r="D56" s="4">
        <v>1545</v>
      </c>
      <c r="E56" s="5">
        <v>715</v>
      </c>
      <c r="F56" s="5">
        <v>753</v>
      </c>
      <c r="G56" s="5">
        <v>50</v>
      </c>
      <c r="H56" s="5">
        <v>9</v>
      </c>
      <c r="I56" s="4">
        <v>1527</v>
      </c>
      <c r="J56" s="5">
        <v>18</v>
      </c>
      <c r="K56" s="4">
        <v>1095</v>
      </c>
    </row>
    <row r="57" spans="1:11" ht="23.25" thickBot="1">
      <c r="A57" s="3"/>
      <c r="B57" s="3" t="s">
        <v>783</v>
      </c>
      <c r="C57" s="4">
        <v>2812</v>
      </c>
      <c r="D57" s="4">
        <v>1399</v>
      </c>
      <c r="E57" s="5">
        <v>656</v>
      </c>
      <c r="F57" s="5">
        <v>658</v>
      </c>
      <c r="G57" s="5">
        <v>57</v>
      </c>
      <c r="H57" s="5">
        <v>13</v>
      </c>
      <c r="I57" s="4">
        <v>1384</v>
      </c>
      <c r="J57" s="5">
        <v>15</v>
      </c>
      <c r="K57" s="4">
        <v>1413</v>
      </c>
    </row>
    <row r="58" spans="1:11" ht="23.25" thickBot="1">
      <c r="A58" s="3"/>
      <c r="B58" s="3" t="s">
        <v>784</v>
      </c>
      <c r="C58" s="4">
        <v>3696</v>
      </c>
      <c r="D58" s="4">
        <v>2152</v>
      </c>
      <c r="E58" s="5">
        <v>961</v>
      </c>
      <c r="F58" s="4">
        <v>1080</v>
      </c>
      <c r="G58" s="5">
        <v>61</v>
      </c>
      <c r="H58" s="5">
        <v>26</v>
      </c>
      <c r="I58" s="4">
        <v>2128</v>
      </c>
      <c r="J58" s="5">
        <v>24</v>
      </c>
      <c r="K58" s="4">
        <v>1544</v>
      </c>
    </row>
    <row r="59" spans="1:11" ht="17.25" thickBot="1">
      <c r="A59" s="3" t="s">
        <v>785</v>
      </c>
      <c r="B59" s="3" t="s">
        <v>20</v>
      </c>
      <c r="C59" s="4">
        <v>16349</v>
      </c>
      <c r="D59" s="4">
        <v>11578</v>
      </c>
      <c r="E59" s="4">
        <v>6053</v>
      </c>
      <c r="F59" s="4">
        <v>5078</v>
      </c>
      <c r="G59" s="5">
        <v>305</v>
      </c>
      <c r="H59" s="5">
        <v>68</v>
      </c>
      <c r="I59" s="4">
        <v>11504</v>
      </c>
      <c r="J59" s="5">
        <v>74</v>
      </c>
      <c r="K59" s="4">
        <v>4771</v>
      </c>
    </row>
    <row r="60" spans="1:11" ht="23.25" thickBot="1">
      <c r="A60" s="3"/>
      <c r="B60" s="3" t="s">
        <v>21</v>
      </c>
      <c r="C60" s="4">
        <v>4068</v>
      </c>
      <c r="D60" s="4">
        <v>4068</v>
      </c>
      <c r="E60" s="4">
        <v>2402</v>
      </c>
      <c r="F60" s="4">
        <v>1535</v>
      </c>
      <c r="G60" s="5">
        <v>83</v>
      </c>
      <c r="H60" s="5">
        <v>23</v>
      </c>
      <c r="I60" s="4">
        <v>4043</v>
      </c>
      <c r="J60" s="5">
        <v>25</v>
      </c>
      <c r="K60" s="5">
        <v>0</v>
      </c>
    </row>
    <row r="61" spans="1:11" ht="23.25" thickBot="1">
      <c r="A61" s="3"/>
      <c r="B61" s="3" t="s">
        <v>786</v>
      </c>
      <c r="C61" s="4">
        <v>3321</v>
      </c>
      <c r="D61" s="4">
        <v>1839</v>
      </c>
      <c r="E61" s="5">
        <v>869</v>
      </c>
      <c r="F61" s="5">
        <v>871</v>
      </c>
      <c r="G61" s="5">
        <v>61</v>
      </c>
      <c r="H61" s="5">
        <v>17</v>
      </c>
      <c r="I61" s="4">
        <v>1818</v>
      </c>
      <c r="J61" s="5">
        <v>21</v>
      </c>
      <c r="K61" s="4">
        <v>1482</v>
      </c>
    </row>
    <row r="62" spans="1:11" ht="23.25" thickBot="1">
      <c r="A62" s="3"/>
      <c r="B62" s="3" t="s">
        <v>787</v>
      </c>
      <c r="C62" s="4">
        <v>2723</v>
      </c>
      <c r="D62" s="4">
        <v>1469</v>
      </c>
      <c r="E62" s="5">
        <v>690</v>
      </c>
      <c r="F62" s="5">
        <v>721</v>
      </c>
      <c r="G62" s="5">
        <v>32</v>
      </c>
      <c r="H62" s="5">
        <v>14</v>
      </c>
      <c r="I62" s="4">
        <v>1457</v>
      </c>
      <c r="J62" s="5">
        <v>12</v>
      </c>
      <c r="K62" s="4">
        <v>1254</v>
      </c>
    </row>
    <row r="63" spans="1:11" ht="23.25" thickBot="1">
      <c r="A63" s="3"/>
      <c r="B63" s="3" t="s">
        <v>788</v>
      </c>
      <c r="C63" s="4">
        <v>2523</v>
      </c>
      <c r="D63" s="4">
        <v>1764</v>
      </c>
      <c r="E63" s="5">
        <v>900</v>
      </c>
      <c r="F63" s="5">
        <v>791</v>
      </c>
      <c r="G63" s="5">
        <v>64</v>
      </c>
      <c r="H63" s="5">
        <v>5</v>
      </c>
      <c r="I63" s="4">
        <v>1760</v>
      </c>
      <c r="J63" s="5">
        <v>4</v>
      </c>
      <c r="K63" s="5">
        <v>759</v>
      </c>
    </row>
    <row r="64" spans="1:11" ht="23.25" thickBot="1">
      <c r="A64" s="3"/>
      <c r="B64" s="3" t="s">
        <v>789</v>
      </c>
      <c r="C64" s="4">
        <v>3714</v>
      </c>
      <c r="D64" s="4">
        <v>2438</v>
      </c>
      <c r="E64" s="4">
        <v>1192</v>
      </c>
      <c r="F64" s="4">
        <v>1160</v>
      </c>
      <c r="G64" s="5">
        <v>65</v>
      </c>
      <c r="H64" s="5">
        <v>9</v>
      </c>
      <c r="I64" s="4">
        <v>2426</v>
      </c>
      <c r="J64" s="5">
        <v>12</v>
      </c>
      <c r="K64" s="4">
        <v>1276</v>
      </c>
    </row>
    <row r="65" spans="1:11" ht="17.25" thickBot="1">
      <c r="A65" s="3" t="s">
        <v>790</v>
      </c>
      <c r="B65" s="3" t="s">
        <v>20</v>
      </c>
      <c r="C65" s="4">
        <v>26319</v>
      </c>
      <c r="D65" s="4">
        <v>18120</v>
      </c>
      <c r="E65" s="4">
        <v>9908</v>
      </c>
      <c r="F65" s="4">
        <v>7389</v>
      </c>
      <c r="G65" s="5">
        <v>545</v>
      </c>
      <c r="H65" s="5">
        <v>89</v>
      </c>
      <c r="I65" s="4">
        <v>17931</v>
      </c>
      <c r="J65" s="5">
        <v>189</v>
      </c>
      <c r="K65" s="4">
        <v>8199</v>
      </c>
    </row>
    <row r="66" spans="1:11" ht="23.25" thickBot="1">
      <c r="A66" s="3"/>
      <c r="B66" s="3" t="s">
        <v>21</v>
      </c>
      <c r="C66" s="4">
        <v>5723</v>
      </c>
      <c r="D66" s="4">
        <v>5722</v>
      </c>
      <c r="E66" s="4">
        <v>3488</v>
      </c>
      <c r="F66" s="4">
        <v>2032</v>
      </c>
      <c r="G66" s="5">
        <v>136</v>
      </c>
      <c r="H66" s="5">
        <v>21</v>
      </c>
      <c r="I66" s="4">
        <v>5677</v>
      </c>
      <c r="J66" s="5">
        <v>45</v>
      </c>
      <c r="K66" s="5">
        <v>1</v>
      </c>
    </row>
    <row r="67" spans="1:11" ht="23.25" thickBot="1">
      <c r="A67" s="3"/>
      <c r="B67" s="3" t="s">
        <v>791</v>
      </c>
      <c r="C67" s="4">
        <v>1527</v>
      </c>
      <c r="D67" s="5">
        <v>822</v>
      </c>
      <c r="E67" s="5">
        <v>416</v>
      </c>
      <c r="F67" s="5">
        <v>348</v>
      </c>
      <c r="G67" s="5">
        <v>41</v>
      </c>
      <c r="H67" s="5">
        <v>7</v>
      </c>
      <c r="I67" s="5">
        <v>812</v>
      </c>
      <c r="J67" s="5">
        <v>10</v>
      </c>
      <c r="K67" s="5">
        <v>705</v>
      </c>
    </row>
    <row r="68" spans="1:11" ht="23.25" thickBot="1">
      <c r="A68" s="3"/>
      <c r="B68" s="3" t="s">
        <v>792</v>
      </c>
      <c r="C68" s="4">
        <v>3000</v>
      </c>
      <c r="D68" s="4">
        <v>1844</v>
      </c>
      <c r="E68" s="5">
        <v>877</v>
      </c>
      <c r="F68" s="5">
        <v>887</v>
      </c>
      <c r="G68" s="5">
        <v>48</v>
      </c>
      <c r="H68" s="5">
        <v>12</v>
      </c>
      <c r="I68" s="4">
        <v>1824</v>
      </c>
      <c r="J68" s="5">
        <v>20</v>
      </c>
      <c r="K68" s="4">
        <v>1156</v>
      </c>
    </row>
    <row r="69" spans="1:11" ht="23.25" thickBot="1">
      <c r="A69" s="3"/>
      <c r="B69" s="3" t="s">
        <v>793</v>
      </c>
      <c r="C69" s="4">
        <v>1980</v>
      </c>
      <c r="D69" s="4">
        <v>1028</v>
      </c>
      <c r="E69" s="5">
        <v>468</v>
      </c>
      <c r="F69" s="5">
        <v>497</v>
      </c>
      <c r="G69" s="5">
        <v>34</v>
      </c>
      <c r="H69" s="5">
        <v>15</v>
      </c>
      <c r="I69" s="4">
        <v>1014</v>
      </c>
      <c r="J69" s="5">
        <v>14</v>
      </c>
      <c r="K69" s="5">
        <v>952</v>
      </c>
    </row>
    <row r="70" spans="1:11" ht="23.25" thickBot="1">
      <c r="A70" s="3"/>
      <c r="B70" s="3" t="s">
        <v>794</v>
      </c>
      <c r="C70" s="4">
        <v>2404</v>
      </c>
      <c r="D70" s="4">
        <v>1583</v>
      </c>
      <c r="E70" s="5">
        <v>776</v>
      </c>
      <c r="F70" s="5">
        <v>729</v>
      </c>
      <c r="G70" s="5">
        <v>51</v>
      </c>
      <c r="H70" s="5">
        <v>7</v>
      </c>
      <c r="I70" s="4">
        <v>1563</v>
      </c>
      <c r="J70" s="5">
        <v>20</v>
      </c>
      <c r="K70" s="5">
        <v>821</v>
      </c>
    </row>
    <row r="71" spans="1:11" ht="23.25" thickBot="1">
      <c r="A71" s="3"/>
      <c r="B71" s="3" t="s">
        <v>795</v>
      </c>
      <c r="C71" s="4">
        <v>2186</v>
      </c>
      <c r="D71" s="4">
        <v>1142</v>
      </c>
      <c r="E71" s="5">
        <v>583</v>
      </c>
      <c r="F71" s="5">
        <v>501</v>
      </c>
      <c r="G71" s="5">
        <v>33</v>
      </c>
      <c r="H71" s="5">
        <v>4</v>
      </c>
      <c r="I71" s="4">
        <v>1121</v>
      </c>
      <c r="J71" s="5">
        <v>21</v>
      </c>
      <c r="K71" s="4">
        <v>1044</v>
      </c>
    </row>
    <row r="72" spans="1:11" ht="23.25" thickBot="1">
      <c r="A72" s="3"/>
      <c r="B72" s="3" t="s">
        <v>796</v>
      </c>
      <c r="C72" s="4">
        <v>2664</v>
      </c>
      <c r="D72" s="4">
        <v>1341</v>
      </c>
      <c r="E72" s="5">
        <v>711</v>
      </c>
      <c r="F72" s="5">
        <v>556</v>
      </c>
      <c r="G72" s="5">
        <v>51</v>
      </c>
      <c r="H72" s="5">
        <v>7</v>
      </c>
      <c r="I72" s="4">
        <v>1325</v>
      </c>
      <c r="J72" s="5">
        <v>16</v>
      </c>
      <c r="K72" s="4">
        <v>1323</v>
      </c>
    </row>
    <row r="73" spans="1:11" ht="23.25" thickBot="1">
      <c r="A73" s="3"/>
      <c r="B73" s="3" t="s">
        <v>797</v>
      </c>
      <c r="C73" s="4">
        <v>3625</v>
      </c>
      <c r="D73" s="4">
        <v>2455</v>
      </c>
      <c r="E73" s="4">
        <v>1361</v>
      </c>
      <c r="F73" s="5">
        <v>983</v>
      </c>
      <c r="G73" s="5">
        <v>81</v>
      </c>
      <c r="H73" s="5">
        <v>10</v>
      </c>
      <c r="I73" s="4">
        <v>2435</v>
      </c>
      <c r="J73" s="5">
        <v>20</v>
      </c>
      <c r="K73" s="4">
        <v>1170</v>
      </c>
    </row>
    <row r="74" spans="1:11" ht="23.25" thickBot="1">
      <c r="A74" s="3"/>
      <c r="B74" s="3" t="s">
        <v>798</v>
      </c>
      <c r="C74" s="4">
        <v>3210</v>
      </c>
      <c r="D74" s="4">
        <v>2183</v>
      </c>
      <c r="E74" s="4">
        <v>1228</v>
      </c>
      <c r="F74" s="5">
        <v>856</v>
      </c>
      <c r="G74" s="5">
        <v>70</v>
      </c>
      <c r="H74" s="5">
        <v>6</v>
      </c>
      <c r="I74" s="4">
        <v>2160</v>
      </c>
      <c r="J74" s="5">
        <v>23</v>
      </c>
      <c r="K74" s="4">
        <v>1027</v>
      </c>
    </row>
    <row r="75" spans="1:11" ht="17.25" thickBot="1">
      <c r="A75" s="3" t="s">
        <v>799</v>
      </c>
      <c r="B75" s="3" t="s">
        <v>20</v>
      </c>
      <c r="C75" s="4">
        <v>11228</v>
      </c>
      <c r="D75" s="4">
        <v>7335</v>
      </c>
      <c r="E75" s="4">
        <v>4115</v>
      </c>
      <c r="F75" s="4">
        <v>2877</v>
      </c>
      <c r="G75" s="5">
        <v>225</v>
      </c>
      <c r="H75" s="5">
        <v>47</v>
      </c>
      <c r="I75" s="4">
        <v>7264</v>
      </c>
      <c r="J75" s="5">
        <v>71</v>
      </c>
      <c r="K75" s="4">
        <v>3893</v>
      </c>
    </row>
    <row r="76" spans="1:11" ht="23.25" thickBot="1">
      <c r="A76" s="3"/>
      <c r="B76" s="3" t="s">
        <v>21</v>
      </c>
      <c r="C76" s="4">
        <v>2946</v>
      </c>
      <c r="D76" s="4">
        <v>2946</v>
      </c>
      <c r="E76" s="4">
        <v>1837</v>
      </c>
      <c r="F76" s="5">
        <v>990</v>
      </c>
      <c r="G76" s="5">
        <v>79</v>
      </c>
      <c r="H76" s="5">
        <v>14</v>
      </c>
      <c r="I76" s="4">
        <v>2920</v>
      </c>
      <c r="J76" s="5">
        <v>26</v>
      </c>
      <c r="K76" s="5">
        <v>0</v>
      </c>
    </row>
    <row r="77" spans="1:11" ht="23.25" thickBot="1">
      <c r="A77" s="3"/>
      <c r="B77" s="3" t="s">
        <v>800</v>
      </c>
      <c r="C77" s="4">
        <v>2853</v>
      </c>
      <c r="D77" s="4">
        <v>1490</v>
      </c>
      <c r="E77" s="5">
        <v>769</v>
      </c>
      <c r="F77" s="5">
        <v>645</v>
      </c>
      <c r="G77" s="5">
        <v>50</v>
      </c>
      <c r="H77" s="5">
        <v>11</v>
      </c>
      <c r="I77" s="4">
        <v>1475</v>
      </c>
      <c r="J77" s="5">
        <v>15</v>
      </c>
      <c r="K77" s="4">
        <v>1363</v>
      </c>
    </row>
    <row r="78" spans="1:11" ht="23.25" thickBot="1">
      <c r="A78" s="3"/>
      <c r="B78" s="3" t="s">
        <v>801</v>
      </c>
      <c r="C78" s="4">
        <v>2681</v>
      </c>
      <c r="D78" s="4">
        <v>1558</v>
      </c>
      <c r="E78" s="5">
        <v>817</v>
      </c>
      <c r="F78" s="5">
        <v>665</v>
      </c>
      <c r="G78" s="5">
        <v>51</v>
      </c>
      <c r="H78" s="5">
        <v>12</v>
      </c>
      <c r="I78" s="4">
        <v>1545</v>
      </c>
      <c r="J78" s="5">
        <v>13</v>
      </c>
      <c r="K78" s="4">
        <v>1123</v>
      </c>
    </row>
    <row r="79" spans="1:11" ht="23.25" thickBot="1">
      <c r="A79" s="3"/>
      <c r="B79" s="3" t="s">
        <v>802</v>
      </c>
      <c r="C79" s="4">
        <v>2748</v>
      </c>
      <c r="D79" s="4">
        <v>1341</v>
      </c>
      <c r="E79" s="5">
        <v>692</v>
      </c>
      <c r="F79" s="5">
        <v>577</v>
      </c>
      <c r="G79" s="5">
        <v>45</v>
      </c>
      <c r="H79" s="5">
        <v>10</v>
      </c>
      <c r="I79" s="4">
        <v>1324</v>
      </c>
      <c r="J79" s="5">
        <v>17</v>
      </c>
      <c r="K79" s="4">
        <v>1407</v>
      </c>
    </row>
    <row r="80" spans="1:11" ht="17.25" thickBot="1">
      <c r="A80" s="3" t="s">
        <v>803</v>
      </c>
      <c r="B80" s="3" t="s">
        <v>20</v>
      </c>
      <c r="C80" s="4">
        <v>13826</v>
      </c>
      <c r="D80" s="4">
        <v>8798</v>
      </c>
      <c r="E80" s="4">
        <v>4726</v>
      </c>
      <c r="F80" s="4">
        <v>3619</v>
      </c>
      <c r="G80" s="5">
        <v>290</v>
      </c>
      <c r="H80" s="5">
        <v>67</v>
      </c>
      <c r="I80" s="4">
        <v>8702</v>
      </c>
      <c r="J80" s="5">
        <v>96</v>
      </c>
      <c r="K80" s="4">
        <v>5028</v>
      </c>
    </row>
    <row r="81" spans="1:11" ht="23.25" thickBot="1">
      <c r="A81" s="3"/>
      <c r="B81" s="3" t="s">
        <v>21</v>
      </c>
      <c r="C81" s="4">
        <v>3814</v>
      </c>
      <c r="D81" s="4">
        <v>3814</v>
      </c>
      <c r="E81" s="4">
        <v>2240</v>
      </c>
      <c r="F81" s="4">
        <v>1393</v>
      </c>
      <c r="G81" s="5">
        <v>121</v>
      </c>
      <c r="H81" s="5">
        <v>19</v>
      </c>
      <c r="I81" s="4">
        <v>3773</v>
      </c>
      <c r="J81" s="5">
        <v>41</v>
      </c>
      <c r="K81" s="5">
        <v>0</v>
      </c>
    </row>
    <row r="82" spans="1:11" ht="23.25" thickBot="1">
      <c r="A82" s="3"/>
      <c r="B82" s="3" t="s">
        <v>804</v>
      </c>
      <c r="C82" s="4">
        <v>3110</v>
      </c>
      <c r="D82" s="4">
        <v>1446</v>
      </c>
      <c r="E82" s="5">
        <v>717</v>
      </c>
      <c r="F82" s="5">
        <v>640</v>
      </c>
      <c r="G82" s="5">
        <v>62</v>
      </c>
      <c r="H82" s="5">
        <v>15</v>
      </c>
      <c r="I82" s="4">
        <v>1434</v>
      </c>
      <c r="J82" s="5">
        <v>12</v>
      </c>
      <c r="K82" s="4">
        <v>1664</v>
      </c>
    </row>
    <row r="83" spans="1:11" ht="23.25" thickBot="1">
      <c r="A83" s="3"/>
      <c r="B83" s="3" t="s">
        <v>805</v>
      </c>
      <c r="C83" s="4">
        <v>2007</v>
      </c>
      <c r="D83" s="5">
        <v>882</v>
      </c>
      <c r="E83" s="5">
        <v>416</v>
      </c>
      <c r="F83" s="5">
        <v>408</v>
      </c>
      <c r="G83" s="5">
        <v>30</v>
      </c>
      <c r="H83" s="5">
        <v>8</v>
      </c>
      <c r="I83" s="5">
        <v>862</v>
      </c>
      <c r="J83" s="5">
        <v>20</v>
      </c>
      <c r="K83" s="4">
        <v>1125</v>
      </c>
    </row>
    <row r="84" spans="1:11" ht="23.25" thickBot="1">
      <c r="A84" s="3"/>
      <c r="B84" s="3" t="s">
        <v>806</v>
      </c>
      <c r="C84" s="4">
        <v>2135</v>
      </c>
      <c r="D84" s="4">
        <v>1014</v>
      </c>
      <c r="E84" s="5">
        <v>519</v>
      </c>
      <c r="F84" s="5">
        <v>441</v>
      </c>
      <c r="G84" s="5">
        <v>34</v>
      </c>
      <c r="H84" s="5">
        <v>9</v>
      </c>
      <c r="I84" s="4">
        <v>1003</v>
      </c>
      <c r="J84" s="5">
        <v>11</v>
      </c>
      <c r="K84" s="4">
        <v>1121</v>
      </c>
    </row>
    <row r="85" spans="1:11" ht="23.25" thickBot="1">
      <c r="A85" s="3"/>
      <c r="B85" s="3" t="s">
        <v>807</v>
      </c>
      <c r="C85" s="4">
        <v>2760</v>
      </c>
      <c r="D85" s="4">
        <v>1642</v>
      </c>
      <c r="E85" s="5">
        <v>834</v>
      </c>
      <c r="F85" s="5">
        <v>737</v>
      </c>
      <c r="G85" s="5">
        <v>43</v>
      </c>
      <c r="H85" s="5">
        <v>16</v>
      </c>
      <c r="I85" s="4">
        <v>1630</v>
      </c>
      <c r="J85" s="5">
        <v>12</v>
      </c>
      <c r="K85" s="4">
        <v>1118</v>
      </c>
    </row>
    <row r="86" spans="1:11" ht="17.25" thickBot="1">
      <c r="A86" s="3" t="s">
        <v>808</v>
      </c>
      <c r="B86" s="3" t="s">
        <v>20</v>
      </c>
      <c r="C86" s="4">
        <v>17429</v>
      </c>
      <c r="D86" s="4">
        <v>11847</v>
      </c>
      <c r="E86" s="4">
        <v>6535</v>
      </c>
      <c r="F86" s="4">
        <v>4769</v>
      </c>
      <c r="G86" s="5">
        <v>386</v>
      </c>
      <c r="H86" s="5">
        <v>78</v>
      </c>
      <c r="I86" s="4">
        <v>11768</v>
      </c>
      <c r="J86" s="5">
        <v>79</v>
      </c>
      <c r="K86" s="4">
        <v>5582</v>
      </c>
    </row>
    <row r="87" spans="1:11" ht="23.25" thickBot="1">
      <c r="A87" s="3"/>
      <c r="B87" s="3" t="s">
        <v>21</v>
      </c>
      <c r="C87" s="4">
        <v>3742</v>
      </c>
      <c r="D87" s="4">
        <v>3741</v>
      </c>
      <c r="E87" s="4">
        <v>2338</v>
      </c>
      <c r="F87" s="4">
        <v>1260</v>
      </c>
      <c r="G87" s="5">
        <v>107</v>
      </c>
      <c r="H87" s="5">
        <v>14</v>
      </c>
      <c r="I87" s="4">
        <v>3719</v>
      </c>
      <c r="J87" s="5">
        <v>22</v>
      </c>
      <c r="K87" s="5">
        <v>1</v>
      </c>
    </row>
    <row r="88" spans="1:11" ht="23.25" thickBot="1">
      <c r="A88" s="3"/>
      <c r="B88" s="3" t="s">
        <v>809</v>
      </c>
      <c r="C88" s="4">
        <v>2963</v>
      </c>
      <c r="D88" s="4">
        <v>1537</v>
      </c>
      <c r="E88" s="5">
        <v>767</v>
      </c>
      <c r="F88" s="5">
        <v>696</v>
      </c>
      <c r="G88" s="5">
        <v>50</v>
      </c>
      <c r="H88" s="5">
        <v>10</v>
      </c>
      <c r="I88" s="4">
        <v>1523</v>
      </c>
      <c r="J88" s="5">
        <v>14</v>
      </c>
      <c r="K88" s="4">
        <v>1426</v>
      </c>
    </row>
    <row r="89" spans="1:11" ht="23.25" thickBot="1">
      <c r="A89" s="3"/>
      <c r="B89" s="3" t="s">
        <v>810</v>
      </c>
      <c r="C89" s="4">
        <v>2167</v>
      </c>
      <c r="D89" s="4">
        <v>1470</v>
      </c>
      <c r="E89" s="5">
        <v>757</v>
      </c>
      <c r="F89" s="5">
        <v>643</v>
      </c>
      <c r="G89" s="5">
        <v>54</v>
      </c>
      <c r="H89" s="5">
        <v>6</v>
      </c>
      <c r="I89" s="4">
        <v>1460</v>
      </c>
      <c r="J89" s="5">
        <v>10</v>
      </c>
      <c r="K89" s="5">
        <v>697</v>
      </c>
    </row>
    <row r="90" spans="1:11" ht="23.25" thickBot="1">
      <c r="A90" s="3"/>
      <c r="B90" s="3" t="s">
        <v>811</v>
      </c>
      <c r="C90" s="4">
        <v>2522</v>
      </c>
      <c r="D90" s="4">
        <v>1443</v>
      </c>
      <c r="E90" s="5">
        <v>730</v>
      </c>
      <c r="F90" s="5">
        <v>623</v>
      </c>
      <c r="G90" s="5">
        <v>58</v>
      </c>
      <c r="H90" s="5">
        <v>19</v>
      </c>
      <c r="I90" s="4">
        <v>1430</v>
      </c>
      <c r="J90" s="5">
        <v>13</v>
      </c>
      <c r="K90" s="4">
        <v>1079</v>
      </c>
    </row>
    <row r="91" spans="1:11" ht="23.25" thickBot="1">
      <c r="A91" s="3"/>
      <c r="B91" s="3" t="s">
        <v>812</v>
      </c>
      <c r="C91" s="4">
        <v>3202</v>
      </c>
      <c r="D91" s="4">
        <v>1729</v>
      </c>
      <c r="E91" s="5">
        <v>957</v>
      </c>
      <c r="F91" s="5">
        <v>683</v>
      </c>
      <c r="G91" s="5">
        <v>63</v>
      </c>
      <c r="H91" s="5">
        <v>18</v>
      </c>
      <c r="I91" s="4">
        <v>1721</v>
      </c>
      <c r="J91" s="5">
        <v>8</v>
      </c>
      <c r="K91" s="4">
        <v>1473</v>
      </c>
    </row>
    <row r="92" spans="1:11" ht="23.25" thickBot="1">
      <c r="A92" s="3"/>
      <c r="B92" s="3" t="s">
        <v>813</v>
      </c>
      <c r="C92" s="4">
        <v>2833</v>
      </c>
      <c r="D92" s="4">
        <v>1927</v>
      </c>
      <c r="E92" s="5">
        <v>986</v>
      </c>
      <c r="F92" s="5">
        <v>864</v>
      </c>
      <c r="G92" s="5">
        <v>54</v>
      </c>
      <c r="H92" s="5">
        <v>11</v>
      </c>
      <c r="I92" s="4">
        <v>1915</v>
      </c>
      <c r="J92" s="5">
        <v>12</v>
      </c>
      <c r="K92" s="5">
        <v>906</v>
      </c>
    </row>
    <row r="93" spans="1:11" ht="23.25" thickBot="1">
      <c r="A93" s="3" t="s">
        <v>85</v>
      </c>
      <c r="B93" s="3"/>
      <c r="C93" s="5">
        <v>0</v>
      </c>
      <c r="D93" s="5">
        <v>2</v>
      </c>
      <c r="E93" s="5">
        <v>2</v>
      </c>
      <c r="F93" s="5">
        <v>0</v>
      </c>
      <c r="G93" s="5">
        <v>0</v>
      </c>
      <c r="H93" s="5">
        <v>0</v>
      </c>
      <c r="I93" s="5">
        <v>2</v>
      </c>
      <c r="J93" s="5">
        <v>0</v>
      </c>
      <c r="K93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556B-10C8-4B4C-B996-FEB5724FE25A}">
  <dimension ref="A1:Y6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814</v>
      </c>
      <c r="F3" s="2" t="s">
        <v>815</v>
      </c>
      <c r="G3" s="2" t="s">
        <v>816</v>
      </c>
      <c r="H3" s="2" t="s">
        <v>817</v>
      </c>
      <c r="I3" s="17"/>
      <c r="J3" s="2"/>
      <c r="K3" s="17"/>
      <c r="T3" s="7"/>
      <c r="U3" s="9" t="s">
        <v>3877</v>
      </c>
      <c r="V3" s="10" t="str">
        <f>E3</f>
        <v>민병덕</v>
      </c>
      <c r="W3" s="11" t="str">
        <f>F3</f>
        <v>임호영</v>
      </c>
    </row>
    <row r="4" spans="1:25" ht="17.25" thickBot="1">
      <c r="A4" s="3" t="s">
        <v>14</v>
      </c>
      <c r="B4" s="3"/>
      <c r="C4" s="4">
        <v>145827</v>
      </c>
      <c r="D4" s="4">
        <v>102910</v>
      </c>
      <c r="E4" s="4">
        <v>56345</v>
      </c>
      <c r="F4" s="4">
        <v>40490</v>
      </c>
      <c r="G4" s="4">
        <v>4344</v>
      </c>
      <c r="H4" s="5">
        <v>642</v>
      </c>
      <c r="I4" s="4">
        <v>101821</v>
      </c>
      <c r="J4" s="4">
        <v>1089</v>
      </c>
      <c r="K4" s="4">
        <v>42917</v>
      </c>
      <c r="T4" s="7" t="s">
        <v>3880</v>
      </c>
      <c r="U4" s="13">
        <f>D4</f>
        <v>102910</v>
      </c>
      <c r="V4" s="13">
        <f t="shared" ref="V4:W4" si="0">E4</f>
        <v>56345</v>
      </c>
      <c r="W4" s="13">
        <f t="shared" si="0"/>
        <v>40490</v>
      </c>
    </row>
    <row r="5" spans="1:25" ht="23.25" thickBot="1">
      <c r="A5" s="3" t="s">
        <v>15</v>
      </c>
      <c r="B5" s="3"/>
      <c r="C5" s="5">
        <v>242</v>
      </c>
      <c r="D5" s="5">
        <v>225</v>
      </c>
      <c r="E5" s="5">
        <v>114</v>
      </c>
      <c r="F5" s="5">
        <v>89</v>
      </c>
      <c r="G5" s="5">
        <v>15</v>
      </c>
      <c r="H5" s="5">
        <v>6</v>
      </c>
      <c r="I5" s="5">
        <v>224</v>
      </c>
      <c r="J5" s="5">
        <v>1</v>
      </c>
      <c r="K5" s="5">
        <v>17</v>
      </c>
      <c r="T5" s="7" t="s">
        <v>3881</v>
      </c>
      <c r="U5" s="14" t="s">
        <v>3882</v>
      </c>
      <c r="V5" s="14">
        <f>V4/U4</f>
        <v>0.54751724808084734</v>
      </c>
      <c r="W5" s="14">
        <f>W4/U4</f>
        <v>0.39345058789233311</v>
      </c>
      <c r="Y5" s="7" t="str" cm="1">
        <f t="array" aca="1" ref="Y5" ca="1">MID(CELL("filename",A1),FIND("]",CELL("filename",A1))+1,255)</f>
        <v>안양시동안구갑</v>
      </c>
    </row>
    <row r="6" spans="1:25" ht="23.25" thickBot="1">
      <c r="A6" s="3" t="s">
        <v>16</v>
      </c>
      <c r="B6" s="3"/>
      <c r="C6" s="4">
        <v>9839</v>
      </c>
      <c r="D6" s="4">
        <v>9835</v>
      </c>
      <c r="E6" s="4">
        <v>6145</v>
      </c>
      <c r="F6" s="4">
        <v>3037</v>
      </c>
      <c r="G6" s="5">
        <v>427</v>
      </c>
      <c r="H6" s="5">
        <v>67</v>
      </c>
      <c r="I6" s="4">
        <v>9676</v>
      </c>
      <c r="J6" s="5">
        <v>159</v>
      </c>
      <c r="K6" s="5">
        <v>4</v>
      </c>
      <c r="T6" s="7" t="s">
        <v>3883</v>
      </c>
      <c r="U6" s="13">
        <f>U8+U7</f>
        <v>39911</v>
      </c>
      <c r="V6" s="13">
        <f t="shared" ref="V6:W6" si="1">V8+V7</f>
        <v>24869</v>
      </c>
      <c r="W6" s="13">
        <f t="shared" si="1"/>
        <v>13013</v>
      </c>
      <c r="Y6" s="13">
        <f>V6-W6</f>
        <v>11856</v>
      </c>
    </row>
    <row r="7" spans="1:25" ht="23.25" thickBot="1">
      <c r="A7" s="3" t="s">
        <v>17</v>
      </c>
      <c r="B7" s="3"/>
      <c r="C7" s="5">
        <v>626</v>
      </c>
      <c r="D7" s="5">
        <v>156</v>
      </c>
      <c r="E7" s="5">
        <v>101</v>
      </c>
      <c r="F7" s="5">
        <v>47</v>
      </c>
      <c r="G7" s="5">
        <v>7</v>
      </c>
      <c r="H7" s="5">
        <v>1</v>
      </c>
      <c r="I7" s="5">
        <v>156</v>
      </c>
      <c r="J7" s="5">
        <v>0</v>
      </c>
      <c r="K7" s="5">
        <v>470</v>
      </c>
      <c r="T7" s="7" t="s">
        <v>3878</v>
      </c>
      <c r="U7" s="12">
        <f>SUMIF($B:$B,"관내사전투표",D:D)</f>
        <v>30076</v>
      </c>
      <c r="V7" s="12">
        <f>SUMIF($B:$B,"관내사전투표",E:E)</f>
        <v>18724</v>
      </c>
      <c r="W7" s="12">
        <f>SUMIF($B:$B,"관내사전투표",F:F)</f>
        <v>9976</v>
      </c>
      <c r="Y7" s="12">
        <f>V7-W7</f>
        <v>8748</v>
      </c>
    </row>
    <row r="8" spans="1:25" ht="23.25" thickBot="1">
      <c r="A8" s="3" t="s">
        <v>18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5</v>
      </c>
      <c r="J8" s="5">
        <v>0</v>
      </c>
      <c r="K8" s="5">
        <v>-5</v>
      </c>
      <c r="T8" s="7" t="s">
        <v>3879</v>
      </c>
      <c r="U8" s="13">
        <f>D6</f>
        <v>9835</v>
      </c>
      <c r="V8" s="13">
        <f>E6</f>
        <v>6145</v>
      </c>
      <c r="W8" s="13">
        <f>F6</f>
        <v>3037</v>
      </c>
      <c r="Y8" s="13">
        <f>V8-W8</f>
        <v>3108</v>
      </c>
    </row>
    <row r="9" spans="1:25" ht="17.25" thickBot="1">
      <c r="A9" s="3" t="s">
        <v>818</v>
      </c>
      <c r="B9" s="3" t="s">
        <v>20</v>
      </c>
      <c r="C9" s="4">
        <v>17036</v>
      </c>
      <c r="D9" s="4">
        <v>12126</v>
      </c>
      <c r="E9" s="4">
        <v>6177</v>
      </c>
      <c r="F9" s="4">
        <v>5345</v>
      </c>
      <c r="G9" s="5">
        <v>448</v>
      </c>
      <c r="H9" s="5">
        <v>55</v>
      </c>
      <c r="I9" s="4">
        <v>12025</v>
      </c>
      <c r="J9" s="5">
        <v>101</v>
      </c>
      <c r="K9" s="4">
        <v>4910</v>
      </c>
      <c r="T9" s="7" t="s">
        <v>3884</v>
      </c>
      <c r="U9" s="14">
        <f t="shared" ref="U9:W9" si="2">U8/U7</f>
        <v>0.32700492086713656</v>
      </c>
      <c r="V9" s="14">
        <f t="shared" si="2"/>
        <v>0.3281884212775048</v>
      </c>
      <c r="W9" s="14">
        <f t="shared" si="2"/>
        <v>0.30443063352044908</v>
      </c>
      <c r="Y9" s="14">
        <f>Y8/Y7</f>
        <v>0.355281207133059</v>
      </c>
    </row>
    <row r="10" spans="1:25" ht="23.25" thickBot="1">
      <c r="A10" s="3"/>
      <c r="B10" s="3" t="s">
        <v>21</v>
      </c>
      <c r="C10" s="4">
        <v>3073</v>
      </c>
      <c r="D10" s="4">
        <v>3073</v>
      </c>
      <c r="E10" s="4">
        <v>1857</v>
      </c>
      <c r="F10" s="4">
        <v>1087</v>
      </c>
      <c r="G10" s="5">
        <v>105</v>
      </c>
      <c r="H10" s="5">
        <v>5</v>
      </c>
      <c r="I10" s="4">
        <v>3054</v>
      </c>
      <c r="J10" s="5">
        <v>19</v>
      </c>
      <c r="K10" s="5">
        <v>0</v>
      </c>
      <c r="T10" s="7" t="s">
        <v>3885</v>
      </c>
      <c r="U10" s="14">
        <f>U8/U6</f>
        <v>0.24642329182430908</v>
      </c>
      <c r="V10" s="14">
        <f t="shared" ref="V10:W10" si="3">V8/V6</f>
        <v>0.24709477662953877</v>
      </c>
      <c r="W10" s="14">
        <f t="shared" si="3"/>
        <v>0.23338200261277184</v>
      </c>
      <c r="Y10" s="14">
        <f>Y8/Y6</f>
        <v>0.26214574898785425</v>
      </c>
    </row>
    <row r="11" spans="1:25" ht="23.25" thickBot="1">
      <c r="A11" s="3"/>
      <c r="B11" s="3" t="s">
        <v>819</v>
      </c>
      <c r="C11" s="4">
        <v>2475</v>
      </c>
      <c r="D11" s="4">
        <v>1265</v>
      </c>
      <c r="E11" s="5">
        <v>671</v>
      </c>
      <c r="F11" s="5">
        <v>511</v>
      </c>
      <c r="G11" s="5">
        <v>57</v>
      </c>
      <c r="H11" s="5">
        <v>11</v>
      </c>
      <c r="I11" s="4">
        <v>1250</v>
      </c>
      <c r="J11" s="5">
        <v>15</v>
      </c>
      <c r="K11" s="4">
        <v>1210</v>
      </c>
      <c r="T11" s="7" t="s">
        <v>3886</v>
      </c>
      <c r="U11" s="14">
        <f>U7/U6</f>
        <v>0.75357670817569089</v>
      </c>
      <c r="V11" s="14">
        <f t="shared" ref="V11:W11" si="4">V7/V6</f>
        <v>0.75290522337046117</v>
      </c>
      <c r="W11" s="14">
        <f t="shared" si="4"/>
        <v>0.76661799738722813</v>
      </c>
      <c r="Y11" s="14">
        <f>Y7/Y6</f>
        <v>0.73785425101214575</v>
      </c>
    </row>
    <row r="12" spans="1:25" ht="23.25" thickBot="1">
      <c r="A12" s="3"/>
      <c r="B12" s="3" t="s">
        <v>820</v>
      </c>
      <c r="C12" s="4">
        <v>3825</v>
      </c>
      <c r="D12" s="4">
        <v>2546</v>
      </c>
      <c r="E12" s="4">
        <v>1376</v>
      </c>
      <c r="F12" s="4">
        <v>1043</v>
      </c>
      <c r="G12" s="5">
        <v>91</v>
      </c>
      <c r="H12" s="5">
        <v>14</v>
      </c>
      <c r="I12" s="4">
        <v>2524</v>
      </c>
      <c r="J12" s="5">
        <v>22</v>
      </c>
      <c r="K12" s="4">
        <v>1279</v>
      </c>
      <c r="T12" s="7" t="str">
        <f>A9&amp;" 
관내/관외"</f>
        <v>비산1동 
관내/관외</v>
      </c>
      <c r="U12" s="14">
        <f>D10/D6</f>
        <v>0.31245551601423488</v>
      </c>
      <c r="V12" s="14">
        <f>E10/E6</f>
        <v>0.30219690805532956</v>
      </c>
      <c r="W12" s="14">
        <f>F10/F6</f>
        <v>0.35791899901218305</v>
      </c>
    </row>
    <row r="13" spans="1:25" ht="23.25" thickBot="1">
      <c r="A13" s="3"/>
      <c r="B13" s="3" t="s">
        <v>821</v>
      </c>
      <c r="C13" s="4">
        <v>3253</v>
      </c>
      <c r="D13" s="4">
        <v>2146</v>
      </c>
      <c r="E13" s="5">
        <v>855</v>
      </c>
      <c r="F13" s="4">
        <v>1181</v>
      </c>
      <c r="G13" s="5">
        <v>80</v>
      </c>
      <c r="H13" s="5">
        <v>8</v>
      </c>
      <c r="I13" s="4">
        <v>2124</v>
      </c>
      <c r="J13" s="5">
        <v>22</v>
      </c>
      <c r="K13" s="4">
        <v>1107</v>
      </c>
    </row>
    <row r="14" spans="1:25" ht="23.25" thickBot="1">
      <c r="A14" s="3"/>
      <c r="B14" s="3" t="s">
        <v>822</v>
      </c>
      <c r="C14" s="4">
        <v>2214</v>
      </c>
      <c r="D14" s="4">
        <v>1551</v>
      </c>
      <c r="E14" s="5">
        <v>665</v>
      </c>
      <c r="F14" s="5">
        <v>805</v>
      </c>
      <c r="G14" s="5">
        <v>59</v>
      </c>
      <c r="H14" s="5">
        <v>7</v>
      </c>
      <c r="I14" s="4">
        <v>1536</v>
      </c>
      <c r="J14" s="5">
        <v>15</v>
      </c>
      <c r="K14" s="5">
        <v>663</v>
      </c>
    </row>
    <row r="15" spans="1:25" ht="23.25" thickBot="1">
      <c r="A15" s="3"/>
      <c r="B15" s="3" t="s">
        <v>823</v>
      </c>
      <c r="C15" s="4">
        <v>2196</v>
      </c>
      <c r="D15" s="4">
        <v>1545</v>
      </c>
      <c r="E15" s="5">
        <v>753</v>
      </c>
      <c r="F15" s="5">
        <v>718</v>
      </c>
      <c r="G15" s="5">
        <v>56</v>
      </c>
      <c r="H15" s="5">
        <v>10</v>
      </c>
      <c r="I15" s="4">
        <v>1537</v>
      </c>
      <c r="J15" s="5">
        <v>8</v>
      </c>
      <c r="K15" s="5">
        <v>651</v>
      </c>
    </row>
    <row r="16" spans="1:25" ht="17.25" thickBot="1">
      <c r="A16" s="3" t="s">
        <v>824</v>
      </c>
      <c r="B16" s="3" t="s">
        <v>20</v>
      </c>
      <c r="C16" s="4">
        <v>8822</v>
      </c>
      <c r="D16" s="4">
        <v>6437</v>
      </c>
      <c r="E16" s="4">
        <v>3388</v>
      </c>
      <c r="F16" s="4">
        <v>2718</v>
      </c>
      <c r="G16" s="5">
        <v>233</v>
      </c>
      <c r="H16" s="5">
        <v>41</v>
      </c>
      <c r="I16" s="4">
        <v>6380</v>
      </c>
      <c r="J16" s="5">
        <v>57</v>
      </c>
      <c r="K16" s="4">
        <v>2385</v>
      </c>
    </row>
    <row r="17" spans="1:11" ht="23.25" thickBot="1">
      <c r="A17" s="3"/>
      <c r="B17" s="3" t="s">
        <v>21</v>
      </c>
      <c r="C17" s="4">
        <v>2168</v>
      </c>
      <c r="D17" s="4">
        <v>2168</v>
      </c>
      <c r="E17" s="4">
        <v>1314</v>
      </c>
      <c r="F17" s="5">
        <v>766</v>
      </c>
      <c r="G17" s="5">
        <v>64</v>
      </c>
      <c r="H17" s="5">
        <v>10</v>
      </c>
      <c r="I17" s="4">
        <v>2154</v>
      </c>
      <c r="J17" s="5">
        <v>14</v>
      </c>
      <c r="K17" s="5">
        <v>0</v>
      </c>
    </row>
    <row r="18" spans="1:11" ht="23.25" thickBot="1">
      <c r="A18" s="3"/>
      <c r="B18" s="3" t="s">
        <v>825</v>
      </c>
      <c r="C18" s="4">
        <v>2231</v>
      </c>
      <c r="D18" s="4">
        <v>1358</v>
      </c>
      <c r="E18" s="5">
        <v>636</v>
      </c>
      <c r="F18" s="5">
        <v>645</v>
      </c>
      <c r="G18" s="5">
        <v>53</v>
      </c>
      <c r="H18" s="5">
        <v>12</v>
      </c>
      <c r="I18" s="4">
        <v>1346</v>
      </c>
      <c r="J18" s="5">
        <v>12</v>
      </c>
      <c r="K18" s="5">
        <v>873</v>
      </c>
    </row>
    <row r="19" spans="1:11" ht="23.25" thickBot="1">
      <c r="A19" s="3"/>
      <c r="B19" s="3" t="s">
        <v>826</v>
      </c>
      <c r="C19" s="4">
        <v>2552</v>
      </c>
      <c r="D19" s="4">
        <v>1648</v>
      </c>
      <c r="E19" s="5">
        <v>826</v>
      </c>
      <c r="F19" s="5">
        <v>728</v>
      </c>
      <c r="G19" s="5">
        <v>58</v>
      </c>
      <c r="H19" s="5">
        <v>17</v>
      </c>
      <c r="I19" s="4">
        <v>1629</v>
      </c>
      <c r="J19" s="5">
        <v>19</v>
      </c>
      <c r="K19" s="5">
        <v>904</v>
      </c>
    </row>
    <row r="20" spans="1:11" ht="23.25" thickBot="1">
      <c r="A20" s="3"/>
      <c r="B20" s="3" t="s">
        <v>827</v>
      </c>
      <c r="C20" s="4">
        <v>1871</v>
      </c>
      <c r="D20" s="4">
        <v>1263</v>
      </c>
      <c r="E20" s="5">
        <v>612</v>
      </c>
      <c r="F20" s="5">
        <v>579</v>
      </c>
      <c r="G20" s="5">
        <v>58</v>
      </c>
      <c r="H20" s="5">
        <v>2</v>
      </c>
      <c r="I20" s="4">
        <v>1251</v>
      </c>
      <c r="J20" s="5">
        <v>12</v>
      </c>
      <c r="K20" s="5">
        <v>608</v>
      </c>
    </row>
    <row r="21" spans="1:11" ht="17.25" thickBot="1">
      <c r="A21" s="3" t="s">
        <v>828</v>
      </c>
      <c r="B21" s="3" t="s">
        <v>20</v>
      </c>
      <c r="C21" s="4">
        <v>19190</v>
      </c>
      <c r="D21" s="4">
        <v>12801</v>
      </c>
      <c r="E21" s="4">
        <v>6605</v>
      </c>
      <c r="F21" s="4">
        <v>5451</v>
      </c>
      <c r="G21" s="5">
        <v>538</v>
      </c>
      <c r="H21" s="5">
        <v>76</v>
      </c>
      <c r="I21" s="4">
        <v>12670</v>
      </c>
      <c r="J21" s="5">
        <v>131</v>
      </c>
      <c r="K21" s="4">
        <v>6389</v>
      </c>
    </row>
    <row r="22" spans="1:11" ht="23.25" thickBot="1">
      <c r="A22" s="3"/>
      <c r="B22" s="3" t="s">
        <v>21</v>
      </c>
      <c r="C22" s="4">
        <v>4653</v>
      </c>
      <c r="D22" s="4">
        <v>4652</v>
      </c>
      <c r="E22" s="4">
        <v>2723</v>
      </c>
      <c r="F22" s="4">
        <v>1747</v>
      </c>
      <c r="G22" s="5">
        <v>132</v>
      </c>
      <c r="H22" s="5">
        <v>14</v>
      </c>
      <c r="I22" s="4">
        <v>4616</v>
      </c>
      <c r="J22" s="5">
        <v>36</v>
      </c>
      <c r="K22" s="5">
        <v>1</v>
      </c>
    </row>
    <row r="23" spans="1:11" ht="23.25" thickBot="1">
      <c r="A23" s="3"/>
      <c r="B23" s="3" t="s">
        <v>829</v>
      </c>
      <c r="C23" s="4">
        <v>2414</v>
      </c>
      <c r="D23" s="4">
        <v>1432</v>
      </c>
      <c r="E23" s="5">
        <v>632</v>
      </c>
      <c r="F23" s="5">
        <v>684</v>
      </c>
      <c r="G23" s="5">
        <v>87</v>
      </c>
      <c r="H23" s="5">
        <v>18</v>
      </c>
      <c r="I23" s="4">
        <v>1421</v>
      </c>
      <c r="J23" s="5">
        <v>11</v>
      </c>
      <c r="K23" s="5">
        <v>982</v>
      </c>
    </row>
    <row r="24" spans="1:11" ht="23.25" thickBot="1">
      <c r="A24" s="3"/>
      <c r="B24" s="3" t="s">
        <v>830</v>
      </c>
      <c r="C24" s="4">
        <v>2570</v>
      </c>
      <c r="D24" s="4">
        <v>1453</v>
      </c>
      <c r="E24" s="5">
        <v>618</v>
      </c>
      <c r="F24" s="5">
        <v>754</v>
      </c>
      <c r="G24" s="5">
        <v>64</v>
      </c>
      <c r="H24" s="5">
        <v>5</v>
      </c>
      <c r="I24" s="4">
        <v>1441</v>
      </c>
      <c r="J24" s="5">
        <v>12</v>
      </c>
      <c r="K24" s="4">
        <v>1117</v>
      </c>
    </row>
    <row r="25" spans="1:11" ht="23.25" thickBot="1">
      <c r="A25" s="3"/>
      <c r="B25" s="3" t="s">
        <v>831</v>
      </c>
      <c r="C25" s="4">
        <v>2275</v>
      </c>
      <c r="D25" s="4">
        <v>1197</v>
      </c>
      <c r="E25" s="5">
        <v>599</v>
      </c>
      <c r="F25" s="5">
        <v>491</v>
      </c>
      <c r="G25" s="5">
        <v>72</v>
      </c>
      <c r="H25" s="5">
        <v>12</v>
      </c>
      <c r="I25" s="4">
        <v>1174</v>
      </c>
      <c r="J25" s="5">
        <v>23</v>
      </c>
      <c r="K25" s="4">
        <v>1078</v>
      </c>
    </row>
    <row r="26" spans="1:11" ht="23.25" thickBot="1">
      <c r="A26" s="3"/>
      <c r="B26" s="3" t="s">
        <v>832</v>
      </c>
      <c r="C26" s="4">
        <v>2282</v>
      </c>
      <c r="D26" s="4">
        <v>1293</v>
      </c>
      <c r="E26" s="5">
        <v>622</v>
      </c>
      <c r="F26" s="5">
        <v>576</v>
      </c>
      <c r="G26" s="5">
        <v>69</v>
      </c>
      <c r="H26" s="5">
        <v>10</v>
      </c>
      <c r="I26" s="4">
        <v>1277</v>
      </c>
      <c r="J26" s="5">
        <v>16</v>
      </c>
      <c r="K26" s="5">
        <v>989</v>
      </c>
    </row>
    <row r="27" spans="1:11" ht="23.25" thickBot="1">
      <c r="A27" s="3"/>
      <c r="B27" s="3" t="s">
        <v>833</v>
      </c>
      <c r="C27" s="4">
        <v>2439</v>
      </c>
      <c r="D27" s="4">
        <v>1358</v>
      </c>
      <c r="E27" s="5">
        <v>661</v>
      </c>
      <c r="F27" s="5">
        <v>620</v>
      </c>
      <c r="G27" s="5">
        <v>56</v>
      </c>
      <c r="H27" s="5">
        <v>6</v>
      </c>
      <c r="I27" s="4">
        <v>1343</v>
      </c>
      <c r="J27" s="5">
        <v>15</v>
      </c>
      <c r="K27" s="4">
        <v>1081</v>
      </c>
    </row>
    <row r="28" spans="1:11" ht="23.25" thickBot="1">
      <c r="A28" s="3"/>
      <c r="B28" s="3" t="s">
        <v>834</v>
      </c>
      <c r="C28" s="4">
        <v>2557</v>
      </c>
      <c r="D28" s="4">
        <v>1416</v>
      </c>
      <c r="E28" s="5">
        <v>750</v>
      </c>
      <c r="F28" s="5">
        <v>579</v>
      </c>
      <c r="G28" s="5">
        <v>58</v>
      </c>
      <c r="H28" s="5">
        <v>11</v>
      </c>
      <c r="I28" s="4">
        <v>1398</v>
      </c>
      <c r="J28" s="5">
        <v>18</v>
      </c>
      <c r="K28" s="4">
        <v>1141</v>
      </c>
    </row>
    <row r="29" spans="1:11" ht="17.25" thickBot="1">
      <c r="A29" s="3" t="s">
        <v>835</v>
      </c>
      <c r="B29" s="3" t="s">
        <v>20</v>
      </c>
      <c r="C29" s="4">
        <v>13562</v>
      </c>
      <c r="D29" s="4">
        <v>9902</v>
      </c>
      <c r="E29" s="4">
        <v>5451</v>
      </c>
      <c r="F29" s="4">
        <v>3820</v>
      </c>
      <c r="G29" s="5">
        <v>479</v>
      </c>
      <c r="H29" s="5">
        <v>56</v>
      </c>
      <c r="I29" s="4">
        <v>9806</v>
      </c>
      <c r="J29" s="5">
        <v>96</v>
      </c>
      <c r="K29" s="4">
        <v>3660</v>
      </c>
    </row>
    <row r="30" spans="1:11" ht="23.25" thickBot="1">
      <c r="A30" s="3"/>
      <c r="B30" s="3" t="s">
        <v>21</v>
      </c>
      <c r="C30" s="4">
        <v>4149</v>
      </c>
      <c r="D30" s="4">
        <v>4148</v>
      </c>
      <c r="E30" s="4">
        <v>2654</v>
      </c>
      <c r="F30" s="4">
        <v>1303</v>
      </c>
      <c r="G30" s="5">
        <v>140</v>
      </c>
      <c r="H30" s="5">
        <v>23</v>
      </c>
      <c r="I30" s="4">
        <v>4120</v>
      </c>
      <c r="J30" s="5">
        <v>28</v>
      </c>
      <c r="K30" s="5">
        <v>1</v>
      </c>
    </row>
    <row r="31" spans="1:11" ht="17.25" thickBot="1">
      <c r="A31" s="3"/>
      <c r="B31" s="3" t="s">
        <v>836</v>
      </c>
      <c r="C31" s="4">
        <v>1647</v>
      </c>
      <c r="D31" s="5">
        <v>948</v>
      </c>
      <c r="E31" s="5">
        <v>448</v>
      </c>
      <c r="F31" s="5">
        <v>428</v>
      </c>
      <c r="G31" s="5">
        <v>54</v>
      </c>
      <c r="H31" s="5">
        <v>6</v>
      </c>
      <c r="I31" s="5">
        <v>936</v>
      </c>
      <c r="J31" s="5">
        <v>12</v>
      </c>
      <c r="K31" s="5">
        <v>699</v>
      </c>
    </row>
    <row r="32" spans="1:11" ht="17.25" thickBot="1">
      <c r="A32" s="3"/>
      <c r="B32" s="3" t="s">
        <v>837</v>
      </c>
      <c r="C32" s="4">
        <v>1686</v>
      </c>
      <c r="D32" s="4">
        <v>1071</v>
      </c>
      <c r="E32" s="5">
        <v>484</v>
      </c>
      <c r="F32" s="5">
        <v>514</v>
      </c>
      <c r="G32" s="5">
        <v>60</v>
      </c>
      <c r="H32" s="5">
        <v>2</v>
      </c>
      <c r="I32" s="4">
        <v>1060</v>
      </c>
      <c r="J32" s="5">
        <v>11</v>
      </c>
      <c r="K32" s="5">
        <v>615</v>
      </c>
    </row>
    <row r="33" spans="1:11" ht="17.25" thickBot="1">
      <c r="A33" s="3"/>
      <c r="B33" s="3" t="s">
        <v>838</v>
      </c>
      <c r="C33" s="4">
        <v>1605</v>
      </c>
      <c r="D33" s="5">
        <v>839</v>
      </c>
      <c r="E33" s="5">
        <v>379</v>
      </c>
      <c r="F33" s="5">
        <v>398</v>
      </c>
      <c r="G33" s="5">
        <v>41</v>
      </c>
      <c r="H33" s="5">
        <v>8</v>
      </c>
      <c r="I33" s="5">
        <v>826</v>
      </c>
      <c r="J33" s="5">
        <v>13</v>
      </c>
      <c r="K33" s="5">
        <v>766</v>
      </c>
    </row>
    <row r="34" spans="1:11" ht="17.25" thickBot="1">
      <c r="A34" s="3"/>
      <c r="B34" s="3" t="s">
        <v>839</v>
      </c>
      <c r="C34" s="4">
        <v>2517</v>
      </c>
      <c r="D34" s="4">
        <v>1616</v>
      </c>
      <c r="E34" s="5">
        <v>836</v>
      </c>
      <c r="F34" s="5">
        <v>650</v>
      </c>
      <c r="G34" s="5">
        <v>100</v>
      </c>
      <c r="H34" s="5">
        <v>11</v>
      </c>
      <c r="I34" s="4">
        <v>1597</v>
      </c>
      <c r="J34" s="5">
        <v>19</v>
      </c>
      <c r="K34" s="5">
        <v>901</v>
      </c>
    </row>
    <row r="35" spans="1:11" ht="17.25" thickBot="1">
      <c r="A35" s="3"/>
      <c r="B35" s="3" t="s">
        <v>840</v>
      </c>
      <c r="C35" s="4">
        <v>1958</v>
      </c>
      <c r="D35" s="4">
        <v>1280</v>
      </c>
      <c r="E35" s="5">
        <v>650</v>
      </c>
      <c r="F35" s="5">
        <v>527</v>
      </c>
      <c r="G35" s="5">
        <v>84</v>
      </c>
      <c r="H35" s="5">
        <v>6</v>
      </c>
      <c r="I35" s="4">
        <v>1267</v>
      </c>
      <c r="J35" s="5">
        <v>13</v>
      </c>
      <c r="K35" s="5">
        <v>678</v>
      </c>
    </row>
    <row r="36" spans="1:11" ht="17.25" thickBot="1">
      <c r="A36" s="3" t="s">
        <v>841</v>
      </c>
      <c r="B36" s="3" t="s">
        <v>20</v>
      </c>
      <c r="C36" s="4">
        <v>9789</v>
      </c>
      <c r="D36" s="4">
        <v>6755</v>
      </c>
      <c r="E36" s="4">
        <v>3977</v>
      </c>
      <c r="F36" s="4">
        <v>2402</v>
      </c>
      <c r="G36" s="5">
        <v>262</v>
      </c>
      <c r="H36" s="5">
        <v>42</v>
      </c>
      <c r="I36" s="4">
        <v>6683</v>
      </c>
      <c r="J36" s="5">
        <v>72</v>
      </c>
      <c r="K36" s="4">
        <v>3034</v>
      </c>
    </row>
    <row r="37" spans="1:11" ht="23.25" thickBot="1">
      <c r="A37" s="3"/>
      <c r="B37" s="3" t="s">
        <v>21</v>
      </c>
      <c r="C37" s="4">
        <v>2648</v>
      </c>
      <c r="D37" s="4">
        <v>2648</v>
      </c>
      <c r="E37" s="4">
        <v>1736</v>
      </c>
      <c r="F37" s="5">
        <v>773</v>
      </c>
      <c r="G37" s="5">
        <v>99</v>
      </c>
      <c r="H37" s="5">
        <v>17</v>
      </c>
      <c r="I37" s="4">
        <v>2625</v>
      </c>
      <c r="J37" s="5">
        <v>23</v>
      </c>
      <c r="K37" s="5">
        <v>0</v>
      </c>
    </row>
    <row r="38" spans="1:11" ht="17.25" thickBot="1">
      <c r="A38" s="3"/>
      <c r="B38" s="3" t="s">
        <v>842</v>
      </c>
      <c r="C38" s="4">
        <v>2526</v>
      </c>
      <c r="D38" s="4">
        <v>1386</v>
      </c>
      <c r="E38" s="5">
        <v>740</v>
      </c>
      <c r="F38" s="5">
        <v>557</v>
      </c>
      <c r="G38" s="5">
        <v>62</v>
      </c>
      <c r="H38" s="5">
        <v>8</v>
      </c>
      <c r="I38" s="4">
        <v>1367</v>
      </c>
      <c r="J38" s="5">
        <v>19</v>
      </c>
      <c r="K38" s="4">
        <v>1140</v>
      </c>
    </row>
    <row r="39" spans="1:11" ht="17.25" thickBot="1">
      <c r="A39" s="3"/>
      <c r="B39" s="3" t="s">
        <v>843</v>
      </c>
      <c r="C39" s="4">
        <v>2240</v>
      </c>
      <c r="D39" s="4">
        <v>1201</v>
      </c>
      <c r="E39" s="5">
        <v>671</v>
      </c>
      <c r="F39" s="5">
        <v>453</v>
      </c>
      <c r="G39" s="5">
        <v>53</v>
      </c>
      <c r="H39" s="5">
        <v>11</v>
      </c>
      <c r="I39" s="4">
        <v>1188</v>
      </c>
      <c r="J39" s="5">
        <v>13</v>
      </c>
      <c r="K39" s="4">
        <v>1039</v>
      </c>
    </row>
    <row r="40" spans="1:11" ht="17.25" thickBot="1">
      <c r="A40" s="3"/>
      <c r="B40" s="3" t="s">
        <v>844</v>
      </c>
      <c r="C40" s="4">
        <v>2375</v>
      </c>
      <c r="D40" s="4">
        <v>1520</v>
      </c>
      <c r="E40" s="5">
        <v>830</v>
      </c>
      <c r="F40" s="5">
        <v>619</v>
      </c>
      <c r="G40" s="5">
        <v>48</v>
      </c>
      <c r="H40" s="5">
        <v>6</v>
      </c>
      <c r="I40" s="4">
        <v>1503</v>
      </c>
      <c r="J40" s="5">
        <v>17</v>
      </c>
      <c r="K40" s="5">
        <v>855</v>
      </c>
    </row>
    <row r="41" spans="1:11" ht="17.25" thickBot="1">
      <c r="A41" s="3" t="s">
        <v>845</v>
      </c>
      <c r="B41" s="3" t="s">
        <v>20</v>
      </c>
      <c r="C41" s="4">
        <v>30096</v>
      </c>
      <c r="D41" s="4">
        <v>19584</v>
      </c>
      <c r="E41" s="4">
        <v>10066</v>
      </c>
      <c r="F41" s="4">
        <v>8222</v>
      </c>
      <c r="G41" s="5">
        <v>930</v>
      </c>
      <c r="H41" s="5">
        <v>142</v>
      </c>
      <c r="I41" s="4">
        <v>19360</v>
      </c>
      <c r="J41" s="5">
        <v>224</v>
      </c>
      <c r="K41" s="4">
        <v>10512</v>
      </c>
    </row>
    <row r="42" spans="1:11" ht="23.25" thickBot="1">
      <c r="A42" s="3"/>
      <c r="B42" s="3" t="s">
        <v>21</v>
      </c>
      <c r="C42" s="4">
        <v>5616</v>
      </c>
      <c r="D42" s="4">
        <v>5615</v>
      </c>
      <c r="E42" s="4">
        <v>3392</v>
      </c>
      <c r="F42" s="4">
        <v>1915</v>
      </c>
      <c r="G42" s="5">
        <v>229</v>
      </c>
      <c r="H42" s="5">
        <v>32</v>
      </c>
      <c r="I42" s="4">
        <v>5568</v>
      </c>
      <c r="J42" s="5">
        <v>47</v>
      </c>
      <c r="K42" s="5">
        <v>1</v>
      </c>
    </row>
    <row r="43" spans="1:11" ht="23.25" thickBot="1">
      <c r="A43" s="3"/>
      <c r="B43" s="3" t="s">
        <v>846</v>
      </c>
      <c r="C43" s="4">
        <v>2878</v>
      </c>
      <c r="D43" s="4">
        <v>1484</v>
      </c>
      <c r="E43" s="5">
        <v>747</v>
      </c>
      <c r="F43" s="5">
        <v>633</v>
      </c>
      <c r="G43" s="5">
        <v>76</v>
      </c>
      <c r="H43" s="5">
        <v>16</v>
      </c>
      <c r="I43" s="4">
        <v>1472</v>
      </c>
      <c r="J43" s="5">
        <v>12</v>
      </c>
      <c r="K43" s="4">
        <v>1394</v>
      </c>
    </row>
    <row r="44" spans="1:11" ht="23.25" thickBot="1">
      <c r="A44" s="3"/>
      <c r="B44" s="3" t="s">
        <v>847</v>
      </c>
      <c r="C44" s="4">
        <v>3206</v>
      </c>
      <c r="D44" s="4">
        <v>2007</v>
      </c>
      <c r="E44" s="5">
        <v>816</v>
      </c>
      <c r="F44" s="4">
        <v>1072</v>
      </c>
      <c r="G44" s="5">
        <v>84</v>
      </c>
      <c r="H44" s="5">
        <v>11</v>
      </c>
      <c r="I44" s="4">
        <v>1983</v>
      </c>
      <c r="J44" s="5">
        <v>24</v>
      </c>
      <c r="K44" s="4">
        <v>1199</v>
      </c>
    </row>
    <row r="45" spans="1:11" ht="23.25" thickBot="1">
      <c r="A45" s="3"/>
      <c r="B45" s="3" t="s">
        <v>848</v>
      </c>
      <c r="C45" s="4">
        <v>2854</v>
      </c>
      <c r="D45" s="4">
        <v>1446</v>
      </c>
      <c r="E45" s="5">
        <v>663</v>
      </c>
      <c r="F45" s="5">
        <v>656</v>
      </c>
      <c r="G45" s="5">
        <v>93</v>
      </c>
      <c r="H45" s="5">
        <v>14</v>
      </c>
      <c r="I45" s="4">
        <v>1426</v>
      </c>
      <c r="J45" s="5">
        <v>20</v>
      </c>
      <c r="K45" s="4">
        <v>1408</v>
      </c>
    </row>
    <row r="46" spans="1:11" ht="23.25" thickBot="1">
      <c r="A46" s="3"/>
      <c r="B46" s="3" t="s">
        <v>849</v>
      </c>
      <c r="C46" s="4">
        <v>2758</v>
      </c>
      <c r="D46" s="4">
        <v>1434</v>
      </c>
      <c r="E46" s="5">
        <v>671</v>
      </c>
      <c r="F46" s="5">
        <v>646</v>
      </c>
      <c r="G46" s="5">
        <v>75</v>
      </c>
      <c r="H46" s="5">
        <v>21</v>
      </c>
      <c r="I46" s="4">
        <v>1413</v>
      </c>
      <c r="J46" s="5">
        <v>21</v>
      </c>
      <c r="K46" s="4">
        <v>1324</v>
      </c>
    </row>
    <row r="47" spans="1:11" ht="23.25" thickBot="1">
      <c r="A47" s="3"/>
      <c r="B47" s="3" t="s">
        <v>850</v>
      </c>
      <c r="C47" s="4">
        <v>3308</v>
      </c>
      <c r="D47" s="4">
        <v>1836</v>
      </c>
      <c r="E47" s="5">
        <v>952</v>
      </c>
      <c r="F47" s="5">
        <v>735</v>
      </c>
      <c r="G47" s="5">
        <v>112</v>
      </c>
      <c r="H47" s="5">
        <v>12</v>
      </c>
      <c r="I47" s="4">
        <v>1811</v>
      </c>
      <c r="J47" s="5">
        <v>25</v>
      </c>
      <c r="K47" s="4">
        <v>1472</v>
      </c>
    </row>
    <row r="48" spans="1:11" ht="23.25" thickBot="1">
      <c r="A48" s="3"/>
      <c r="B48" s="3" t="s">
        <v>851</v>
      </c>
      <c r="C48" s="4">
        <v>2822</v>
      </c>
      <c r="D48" s="4">
        <v>1603</v>
      </c>
      <c r="E48" s="5">
        <v>784</v>
      </c>
      <c r="F48" s="5">
        <v>669</v>
      </c>
      <c r="G48" s="5">
        <v>104</v>
      </c>
      <c r="H48" s="5">
        <v>19</v>
      </c>
      <c r="I48" s="4">
        <v>1576</v>
      </c>
      <c r="J48" s="5">
        <v>27</v>
      </c>
      <c r="K48" s="4">
        <v>1219</v>
      </c>
    </row>
    <row r="49" spans="1:11" ht="23.25" thickBot="1">
      <c r="A49" s="3"/>
      <c r="B49" s="3" t="s">
        <v>852</v>
      </c>
      <c r="C49" s="4">
        <v>3250</v>
      </c>
      <c r="D49" s="4">
        <v>2119</v>
      </c>
      <c r="E49" s="5">
        <v>990</v>
      </c>
      <c r="F49" s="4">
        <v>1016</v>
      </c>
      <c r="G49" s="5">
        <v>82</v>
      </c>
      <c r="H49" s="5">
        <v>7</v>
      </c>
      <c r="I49" s="4">
        <v>2095</v>
      </c>
      <c r="J49" s="5">
        <v>24</v>
      </c>
      <c r="K49" s="4">
        <v>1131</v>
      </c>
    </row>
    <row r="50" spans="1:11" ht="23.25" thickBot="1">
      <c r="A50" s="3"/>
      <c r="B50" s="3" t="s">
        <v>853</v>
      </c>
      <c r="C50" s="4">
        <v>3404</v>
      </c>
      <c r="D50" s="4">
        <v>2040</v>
      </c>
      <c r="E50" s="4">
        <v>1051</v>
      </c>
      <c r="F50" s="5">
        <v>880</v>
      </c>
      <c r="G50" s="5">
        <v>75</v>
      </c>
      <c r="H50" s="5">
        <v>10</v>
      </c>
      <c r="I50" s="4">
        <v>2016</v>
      </c>
      <c r="J50" s="5">
        <v>24</v>
      </c>
      <c r="K50" s="4">
        <v>1364</v>
      </c>
    </row>
    <row r="51" spans="1:11" ht="17.25" thickBot="1">
      <c r="A51" s="3" t="s">
        <v>854</v>
      </c>
      <c r="B51" s="3" t="s">
        <v>20</v>
      </c>
      <c r="C51" s="4">
        <v>15777</v>
      </c>
      <c r="D51" s="4">
        <v>10738</v>
      </c>
      <c r="E51" s="4">
        <v>5698</v>
      </c>
      <c r="F51" s="4">
        <v>4400</v>
      </c>
      <c r="G51" s="5">
        <v>447</v>
      </c>
      <c r="H51" s="5">
        <v>80</v>
      </c>
      <c r="I51" s="4">
        <v>10625</v>
      </c>
      <c r="J51" s="5">
        <v>113</v>
      </c>
      <c r="K51" s="4">
        <v>5039</v>
      </c>
    </row>
    <row r="52" spans="1:11" ht="23.25" thickBot="1">
      <c r="A52" s="3"/>
      <c r="B52" s="3" t="s">
        <v>21</v>
      </c>
      <c r="C52" s="4">
        <v>3347</v>
      </c>
      <c r="D52" s="4">
        <v>3347</v>
      </c>
      <c r="E52" s="4">
        <v>2045</v>
      </c>
      <c r="F52" s="4">
        <v>1126</v>
      </c>
      <c r="G52" s="5">
        <v>110</v>
      </c>
      <c r="H52" s="5">
        <v>22</v>
      </c>
      <c r="I52" s="4">
        <v>3303</v>
      </c>
      <c r="J52" s="5">
        <v>44</v>
      </c>
      <c r="K52" s="5">
        <v>0</v>
      </c>
    </row>
    <row r="53" spans="1:11" ht="23.25" thickBot="1">
      <c r="A53" s="3"/>
      <c r="B53" s="3" t="s">
        <v>855</v>
      </c>
      <c r="C53" s="4">
        <v>2321</v>
      </c>
      <c r="D53" s="4">
        <v>1190</v>
      </c>
      <c r="E53" s="5">
        <v>606</v>
      </c>
      <c r="F53" s="5">
        <v>490</v>
      </c>
      <c r="G53" s="5">
        <v>64</v>
      </c>
      <c r="H53" s="5">
        <v>9</v>
      </c>
      <c r="I53" s="4">
        <v>1169</v>
      </c>
      <c r="J53" s="5">
        <v>21</v>
      </c>
      <c r="K53" s="4">
        <v>1131</v>
      </c>
    </row>
    <row r="54" spans="1:11" ht="23.25" thickBot="1">
      <c r="A54" s="3"/>
      <c r="B54" s="3" t="s">
        <v>856</v>
      </c>
      <c r="C54" s="4">
        <v>2450</v>
      </c>
      <c r="D54" s="4">
        <v>1150</v>
      </c>
      <c r="E54" s="5">
        <v>571</v>
      </c>
      <c r="F54" s="5">
        <v>499</v>
      </c>
      <c r="G54" s="5">
        <v>63</v>
      </c>
      <c r="H54" s="5">
        <v>6</v>
      </c>
      <c r="I54" s="4">
        <v>1139</v>
      </c>
      <c r="J54" s="5">
        <v>11</v>
      </c>
      <c r="K54" s="4">
        <v>1300</v>
      </c>
    </row>
    <row r="55" spans="1:11" ht="23.25" thickBot="1">
      <c r="A55" s="3"/>
      <c r="B55" s="3" t="s">
        <v>857</v>
      </c>
      <c r="C55" s="4">
        <v>1650</v>
      </c>
      <c r="D55" s="5">
        <v>821</v>
      </c>
      <c r="E55" s="5">
        <v>383</v>
      </c>
      <c r="F55" s="5">
        <v>366</v>
      </c>
      <c r="G55" s="5">
        <v>48</v>
      </c>
      <c r="H55" s="5">
        <v>18</v>
      </c>
      <c r="I55" s="5">
        <v>815</v>
      </c>
      <c r="J55" s="5">
        <v>6</v>
      </c>
      <c r="K55" s="5">
        <v>829</v>
      </c>
    </row>
    <row r="56" spans="1:11" ht="23.25" thickBot="1">
      <c r="A56" s="3"/>
      <c r="B56" s="3" t="s">
        <v>858</v>
      </c>
      <c r="C56" s="4">
        <v>3060</v>
      </c>
      <c r="D56" s="4">
        <v>1976</v>
      </c>
      <c r="E56" s="5">
        <v>864</v>
      </c>
      <c r="F56" s="5">
        <v>993</v>
      </c>
      <c r="G56" s="5">
        <v>79</v>
      </c>
      <c r="H56" s="5">
        <v>21</v>
      </c>
      <c r="I56" s="4">
        <v>1957</v>
      </c>
      <c r="J56" s="5">
        <v>19</v>
      </c>
      <c r="K56" s="4">
        <v>1084</v>
      </c>
    </row>
    <row r="57" spans="1:11" ht="23.25" thickBot="1">
      <c r="A57" s="3"/>
      <c r="B57" s="3" t="s">
        <v>859</v>
      </c>
      <c r="C57" s="4">
        <v>2949</v>
      </c>
      <c r="D57" s="4">
        <v>2254</v>
      </c>
      <c r="E57" s="4">
        <v>1229</v>
      </c>
      <c r="F57" s="5">
        <v>926</v>
      </c>
      <c r="G57" s="5">
        <v>83</v>
      </c>
      <c r="H57" s="5">
        <v>4</v>
      </c>
      <c r="I57" s="4">
        <v>2242</v>
      </c>
      <c r="J57" s="5">
        <v>12</v>
      </c>
      <c r="K57" s="5">
        <v>695</v>
      </c>
    </row>
    <row r="58" spans="1:11" ht="17.25" thickBot="1">
      <c r="A58" s="3" t="s">
        <v>860</v>
      </c>
      <c r="B58" s="3" t="s">
        <v>20</v>
      </c>
      <c r="C58" s="4">
        <v>20848</v>
      </c>
      <c r="D58" s="4">
        <v>14342</v>
      </c>
      <c r="E58" s="4">
        <v>8614</v>
      </c>
      <c r="F58" s="4">
        <v>4959</v>
      </c>
      <c r="G58" s="5">
        <v>558</v>
      </c>
      <c r="H58" s="5">
        <v>76</v>
      </c>
      <c r="I58" s="4">
        <v>14207</v>
      </c>
      <c r="J58" s="5">
        <v>135</v>
      </c>
      <c r="K58" s="4">
        <v>6506</v>
      </c>
    </row>
    <row r="59" spans="1:11" ht="23.25" thickBot="1">
      <c r="A59" s="3"/>
      <c r="B59" s="3" t="s">
        <v>21</v>
      </c>
      <c r="C59" s="4">
        <v>4426</v>
      </c>
      <c r="D59" s="4">
        <v>4425</v>
      </c>
      <c r="E59" s="4">
        <v>3003</v>
      </c>
      <c r="F59" s="4">
        <v>1259</v>
      </c>
      <c r="G59" s="5">
        <v>117</v>
      </c>
      <c r="H59" s="5">
        <v>17</v>
      </c>
      <c r="I59" s="4">
        <v>4396</v>
      </c>
      <c r="J59" s="5">
        <v>29</v>
      </c>
      <c r="K59" s="5">
        <v>1</v>
      </c>
    </row>
    <row r="60" spans="1:11" ht="17.25" thickBot="1">
      <c r="A60" s="3"/>
      <c r="B60" s="3" t="s">
        <v>861</v>
      </c>
      <c r="C60" s="4">
        <v>2665</v>
      </c>
      <c r="D60" s="4">
        <v>1504</v>
      </c>
      <c r="E60" s="5">
        <v>853</v>
      </c>
      <c r="F60" s="5">
        <v>541</v>
      </c>
      <c r="G60" s="5">
        <v>86</v>
      </c>
      <c r="H60" s="5">
        <v>7</v>
      </c>
      <c r="I60" s="4">
        <v>1487</v>
      </c>
      <c r="J60" s="5">
        <v>17</v>
      </c>
      <c r="K60" s="4">
        <v>1161</v>
      </c>
    </row>
    <row r="61" spans="1:11" ht="17.25" thickBot="1">
      <c r="A61" s="3"/>
      <c r="B61" s="3" t="s">
        <v>862</v>
      </c>
      <c r="C61" s="4">
        <v>2365</v>
      </c>
      <c r="D61" s="4">
        <v>1532</v>
      </c>
      <c r="E61" s="5">
        <v>860</v>
      </c>
      <c r="F61" s="5">
        <v>578</v>
      </c>
      <c r="G61" s="5">
        <v>71</v>
      </c>
      <c r="H61" s="5">
        <v>6</v>
      </c>
      <c r="I61" s="4">
        <v>1515</v>
      </c>
      <c r="J61" s="5">
        <v>17</v>
      </c>
      <c r="K61" s="5">
        <v>833</v>
      </c>
    </row>
    <row r="62" spans="1:11" ht="17.25" thickBot="1">
      <c r="A62" s="3"/>
      <c r="B62" s="3" t="s">
        <v>863</v>
      </c>
      <c r="C62" s="4">
        <v>2800</v>
      </c>
      <c r="D62" s="4">
        <v>1889</v>
      </c>
      <c r="E62" s="4">
        <v>1041</v>
      </c>
      <c r="F62" s="5">
        <v>733</v>
      </c>
      <c r="G62" s="5">
        <v>78</v>
      </c>
      <c r="H62" s="5">
        <v>15</v>
      </c>
      <c r="I62" s="4">
        <v>1867</v>
      </c>
      <c r="J62" s="5">
        <v>22</v>
      </c>
      <c r="K62" s="5">
        <v>911</v>
      </c>
    </row>
    <row r="63" spans="1:11" ht="17.25" thickBot="1">
      <c r="A63" s="3"/>
      <c r="B63" s="3" t="s">
        <v>864</v>
      </c>
      <c r="C63" s="4">
        <v>2712</v>
      </c>
      <c r="D63" s="4">
        <v>1766</v>
      </c>
      <c r="E63" s="4">
        <v>1076</v>
      </c>
      <c r="F63" s="5">
        <v>583</v>
      </c>
      <c r="G63" s="5">
        <v>83</v>
      </c>
      <c r="H63" s="5">
        <v>10</v>
      </c>
      <c r="I63" s="4">
        <v>1752</v>
      </c>
      <c r="J63" s="5">
        <v>14</v>
      </c>
      <c r="K63" s="5">
        <v>946</v>
      </c>
    </row>
    <row r="64" spans="1:11" ht="17.25" thickBot="1">
      <c r="A64" s="3"/>
      <c r="B64" s="3" t="s">
        <v>865</v>
      </c>
      <c r="C64" s="4">
        <v>2568</v>
      </c>
      <c r="D64" s="4">
        <v>1533</v>
      </c>
      <c r="E64" s="5">
        <v>829</v>
      </c>
      <c r="F64" s="5">
        <v>618</v>
      </c>
      <c r="G64" s="5">
        <v>64</v>
      </c>
      <c r="H64" s="5">
        <v>10</v>
      </c>
      <c r="I64" s="4">
        <v>1521</v>
      </c>
      <c r="J64" s="5">
        <v>12</v>
      </c>
      <c r="K64" s="4">
        <v>1035</v>
      </c>
    </row>
    <row r="65" spans="1:11" ht="17.25" thickBot="1">
      <c r="A65" s="3"/>
      <c r="B65" s="3" t="s">
        <v>866</v>
      </c>
      <c r="C65" s="4">
        <v>3312</v>
      </c>
      <c r="D65" s="4">
        <v>1693</v>
      </c>
      <c r="E65" s="5">
        <v>952</v>
      </c>
      <c r="F65" s="5">
        <v>647</v>
      </c>
      <c r="G65" s="5">
        <v>59</v>
      </c>
      <c r="H65" s="5">
        <v>11</v>
      </c>
      <c r="I65" s="4">
        <v>1669</v>
      </c>
      <c r="J65" s="5">
        <v>24</v>
      </c>
      <c r="K65" s="4">
        <v>1619</v>
      </c>
    </row>
    <row r="66" spans="1:11" ht="23.25" thickBot="1">
      <c r="A66" s="3" t="s">
        <v>85</v>
      </c>
      <c r="B66" s="3"/>
      <c r="C66" s="5">
        <v>0</v>
      </c>
      <c r="D66" s="5">
        <v>4</v>
      </c>
      <c r="E66" s="5">
        <v>4</v>
      </c>
      <c r="F66" s="5">
        <v>0</v>
      </c>
      <c r="G66" s="5">
        <v>0</v>
      </c>
      <c r="H66" s="5">
        <v>0</v>
      </c>
      <c r="I66" s="5">
        <v>4</v>
      </c>
      <c r="J66" s="5">
        <v>0</v>
      </c>
      <c r="K66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28CD-93C6-480D-A11D-012820370AAA}">
  <dimension ref="A1:Y6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" t="s">
        <v>153</v>
      </c>
      <c r="I2" s="1" t="s">
        <v>11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867</v>
      </c>
      <c r="F3" s="2" t="s">
        <v>868</v>
      </c>
      <c r="G3" s="2" t="s">
        <v>870</v>
      </c>
      <c r="H3" s="2" t="s">
        <v>871</v>
      </c>
      <c r="I3" s="2" t="s">
        <v>872</v>
      </c>
      <c r="J3" s="17"/>
      <c r="K3" s="2"/>
      <c r="L3" s="17"/>
      <c r="T3" s="7"/>
      <c r="U3" s="9" t="s">
        <v>3877</v>
      </c>
      <c r="V3" s="10" t="str">
        <f>E3</f>
        <v>이재정</v>
      </c>
      <c r="W3" s="11" t="str">
        <f>F3</f>
        <v>심재철</v>
      </c>
    </row>
    <row r="4" spans="1:25" ht="17.25" thickBot="1">
      <c r="A4" s="3" t="s">
        <v>14</v>
      </c>
      <c r="B4" s="3"/>
      <c r="C4" s="4">
        <v>122068</v>
      </c>
      <c r="D4" s="4">
        <v>92555</v>
      </c>
      <c r="E4" s="4">
        <v>49736</v>
      </c>
      <c r="F4" s="4">
        <v>38327</v>
      </c>
      <c r="G4" s="5">
        <v>547</v>
      </c>
      <c r="H4" s="4">
        <v>2980</v>
      </c>
      <c r="I4" s="5">
        <v>252</v>
      </c>
      <c r="J4" s="4">
        <v>91842</v>
      </c>
      <c r="K4" s="5">
        <v>713</v>
      </c>
      <c r="L4" s="4">
        <v>29513</v>
      </c>
      <c r="T4" s="7" t="s">
        <v>3880</v>
      </c>
      <c r="U4" s="13">
        <f>D4</f>
        <v>92555</v>
      </c>
      <c r="V4" s="13">
        <f t="shared" ref="V4:W4" si="0">E4</f>
        <v>49736</v>
      </c>
      <c r="W4" s="13">
        <f t="shared" si="0"/>
        <v>38327</v>
      </c>
    </row>
    <row r="5" spans="1:25" ht="23.25" thickBot="1">
      <c r="A5" s="3" t="s">
        <v>15</v>
      </c>
      <c r="B5" s="3"/>
      <c r="C5" s="5">
        <v>164</v>
      </c>
      <c r="D5" s="5">
        <v>164</v>
      </c>
      <c r="E5" s="5">
        <v>59</v>
      </c>
      <c r="F5" s="5">
        <v>85</v>
      </c>
      <c r="G5" s="5">
        <v>4</v>
      </c>
      <c r="H5" s="5">
        <v>7</v>
      </c>
      <c r="I5" s="5">
        <v>0</v>
      </c>
      <c r="J5" s="5">
        <v>155</v>
      </c>
      <c r="K5" s="5">
        <v>9</v>
      </c>
      <c r="L5" s="5">
        <v>0</v>
      </c>
      <c r="T5" s="7" t="s">
        <v>3881</v>
      </c>
      <c r="U5" s="14" t="s">
        <v>3882</v>
      </c>
      <c r="V5" s="14">
        <f>V4/U4</f>
        <v>0.53736697099022201</v>
      </c>
      <c r="W5" s="14">
        <f>W4/U4</f>
        <v>0.4140997244881422</v>
      </c>
      <c r="Y5" s="7" t="str" cm="1">
        <f t="array" aca="1" ref="Y5" ca="1">MID(CELL("filename",A1),FIND("]",CELL("filename",A1))+1,255)</f>
        <v>안양시동안구을</v>
      </c>
    </row>
    <row r="6" spans="1:25" ht="23.25" thickBot="1">
      <c r="A6" s="3" t="s">
        <v>16</v>
      </c>
      <c r="B6" s="3"/>
      <c r="C6" s="4">
        <v>8146</v>
      </c>
      <c r="D6" s="4">
        <v>8145</v>
      </c>
      <c r="E6" s="4">
        <v>4814</v>
      </c>
      <c r="F6" s="4">
        <v>2861</v>
      </c>
      <c r="G6" s="5">
        <v>49</v>
      </c>
      <c r="H6" s="5">
        <v>266</v>
      </c>
      <c r="I6" s="5">
        <v>41</v>
      </c>
      <c r="J6" s="4">
        <v>8031</v>
      </c>
      <c r="K6" s="5">
        <v>114</v>
      </c>
      <c r="L6" s="5">
        <v>1</v>
      </c>
      <c r="T6" s="7" t="s">
        <v>3883</v>
      </c>
      <c r="U6" s="13">
        <f>U8+U7</f>
        <v>38638</v>
      </c>
      <c r="V6" s="13">
        <f t="shared" ref="V6:W6" si="1">V8+V7</f>
        <v>23446</v>
      </c>
      <c r="W6" s="13">
        <f t="shared" si="1"/>
        <v>13622</v>
      </c>
      <c r="Y6" s="13">
        <f>V6-W6</f>
        <v>9824</v>
      </c>
    </row>
    <row r="7" spans="1:25" ht="23.25" thickBot="1">
      <c r="A7" s="3" t="s">
        <v>17</v>
      </c>
      <c r="B7" s="3"/>
      <c r="C7" s="5">
        <v>608</v>
      </c>
      <c r="D7" s="5">
        <v>178</v>
      </c>
      <c r="E7" s="5">
        <v>113</v>
      </c>
      <c r="F7" s="5">
        <v>56</v>
      </c>
      <c r="G7" s="5">
        <v>0</v>
      </c>
      <c r="H7" s="5">
        <v>7</v>
      </c>
      <c r="I7" s="5">
        <v>0</v>
      </c>
      <c r="J7" s="5">
        <v>176</v>
      </c>
      <c r="K7" s="5">
        <v>2</v>
      </c>
      <c r="L7" s="5">
        <v>430</v>
      </c>
      <c r="T7" s="7" t="s">
        <v>3878</v>
      </c>
      <c r="U7" s="12">
        <f>SUMIF($B:$B,"관내사전투표",D:D)</f>
        <v>30493</v>
      </c>
      <c r="V7" s="12">
        <f>SUMIF($B:$B,"관내사전투표",E:E)</f>
        <v>18632</v>
      </c>
      <c r="W7" s="12">
        <f>SUMIF($B:$B,"관내사전투표",F:F)</f>
        <v>10761</v>
      </c>
      <c r="Y7" s="12">
        <f>V7-W7</f>
        <v>7871</v>
      </c>
    </row>
    <row r="8" spans="1:25" ht="23.25" thickBot="1">
      <c r="A8" s="3" t="s">
        <v>18</v>
      </c>
      <c r="B8" s="3"/>
      <c r="C8" s="5">
        <v>0</v>
      </c>
      <c r="D8" s="5">
        <v>3</v>
      </c>
      <c r="E8" s="5">
        <v>0</v>
      </c>
      <c r="F8" s="5">
        <v>2</v>
      </c>
      <c r="G8" s="5">
        <v>0</v>
      </c>
      <c r="H8" s="5">
        <v>1</v>
      </c>
      <c r="I8" s="5">
        <v>0</v>
      </c>
      <c r="J8" s="5">
        <v>3</v>
      </c>
      <c r="K8" s="5">
        <v>0</v>
      </c>
      <c r="L8" s="5">
        <v>-3</v>
      </c>
      <c r="T8" s="7" t="s">
        <v>3879</v>
      </c>
      <c r="U8" s="13">
        <f>D6</f>
        <v>8145</v>
      </c>
      <c r="V8" s="13">
        <f>E6</f>
        <v>4814</v>
      </c>
      <c r="W8" s="13">
        <f>F6</f>
        <v>2861</v>
      </c>
      <c r="Y8" s="13">
        <f>V8-W8</f>
        <v>1953</v>
      </c>
    </row>
    <row r="9" spans="1:25" ht="17.25" thickBot="1">
      <c r="A9" s="3" t="s">
        <v>873</v>
      </c>
      <c r="B9" s="3" t="s">
        <v>20</v>
      </c>
      <c r="C9" s="4">
        <v>11858</v>
      </c>
      <c r="D9" s="4">
        <v>8997</v>
      </c>
      <c r="E9" s="4">
        <v>4871</v>
      </c>
      <c r="F9" s="4">
        <v>3694</v>
      </c>
      <c r="G9" s="5">
        <v>47</v>
      </c>
      <c r="H9" s="5">
        <v>300</v>
      </c>
      <c r="I9" s="5">
        <v>23</v>
      </c>
      <c r="J9" s="4">
        <v>8935</v>
      </c>
      <c r="K9" s="5">
        <v>62</v>
      </c>
      <c r="L9" s="4">
        <v>2861</v>
      </c>
      <c r="T9" s="7" t="s">
        <v>3884</v>
      </c>
      <c r="U9" s="14">
        <f t="shared" ref="U9:W9" si="2">U8/U7</f>
        <v>0.26711048437346274</v>
      </c>
      <c r="V9" s="14">
        <f t="shared" si="2"/>
        <v>0.25837269214255043</v>
      </c>
      <c r="W9" s="14">
        <f t="shared" si="2"/>
        <v>0.26586748443453212</v>
      </c>
      <c r="Y9" s="14">
        <f>Y8/Y7</f>
        <v>0.24812603227035954</v>
      </c>
    </row>
    <row r="10" spans="1:25" ht="23.25" thickBot="1">
      <c r="A10" s="3"/>
      <c r="B10" s="3" t="s">
        <v>21</v>
      </c>
      <c r="C10" s="4">
        <v>3742</v>
      </c>
      <c r="D10" s="4">
        <v>3740</v>
      </c>
      <c r="E10" s="4">
        <v>2286</v>
      </c>
      <c r="F10" s="4">
        <v>1319</v>
      </c>
      <c r="G10" s="5">
        <v>17</v>
      </c>
      <c r="H10" s="5">
        <v>100</v>
      </c>
      <c r="I10" s="5">
        <v>2</v>
      </c>
      <c r="J10" s="4">
        <v>3724</v>
      </c>
      <c r="K10" s="5">
        <v>16</v>
      </c>
      <c r="L10" s="5">
        <v>2</v>
      </c>
      <c r="T10" s="7" t="s">
        <v>3885</v>
      </c>
      <c r="U10" s="14">
        <f>U8/U6</f>
        <v>0.21080283658574461</v>
      </c>
      <c r="V10" s="14">
        <f t="shared" ref="V10:W10" si="3">V8/V6</f>
        <v>0.20532286957263499</v>
      </c>
      <c r="W10" s="14">
        <f t="shared" si="3"/>
        <v>0.21002789605050654</v>
      </c>
      <c r="Y10" s="14">
        <f>Y8/Y6</f>
        <v>0.19879885993485341</v>
      </c>
    </row>
    <row r="11" spans="1:25" ht="23.25" thickBot="1">
      <c r="A11" s="3"/>
      <c r="B11" s="3" t="s">
        <v>874</v>
      </c>
      <c r="C11" s="4">
        <v>2625</v>
      </c>
      <c r="D11" s="4">
        <v>1782</v>
      </c>
      <c r="E11" s="5">
        <v>887</v>
      </c>
      <c r="F11" s="5">
        <v>791</v>
      </c>
      <c r="G11" s="5">
        <v>14</v>
      </c>
      <c r="H11" s="5">
        <v>73</v>
      </c>
      <c r="I11" s="5">
        <v>7</v>
      </c>
      <c r="J11" s="4">
        <v>1772</v>
      </c>
      <c r="K11" s="5">
        <v>10</v>
      </c>
      <c r="L11" s="5">
        <v>843</v>
      </c>
      <c r="T11" s="7" t="s">
        <v>3886</v>
      </c>
      <c r="U11" s="14">
        <f>U7/U6</f>
        <v>0.78919716341425539</v>
      </c>
      <c r="V11" s="14">
        <f t="shared" ref="V11:W11" si="4">V7/V6</f>
        <v>0.79467713042736499</v>
      </c>
      <c r="W11" s="14">
        <f t="shared" si="4"/>
        <v>0.78997210394949346</v>
      </c>
      <c r="Y11" s="14">
        <f>Y7/Y6</f>
        <v>0.80120114006514653</v>
      </c>
    </row>
    <row r="12" spans="1:25" ht="23.25" thickBot="1">
      <c r="A12" s="3"/>
      <c r="B12" s="3" t="s">
        <v>875</v>
      </c>
      <c r="C12" s="4">
        <v>2427</v>
      </c>
      <c r="D12" s="4">
        <v>1456</v>
      </c>
      <c r="E12" s="5">
        <v>679</v>
      </c>
      <c r="F12" s="5">
        <v>689</v>
      </c>
      <c r="G12" s="5">
        <v>8</v>
      </c>
      <c r="H12" s="5">
        <v>56</v>
      </c>
      <c r="I12" s="5">
        <v>9</v>
      </c>
      <c r="J12" s="4">
        <v>1441</v>
      </c>
      <c r="K12" s="5">
        <v>15</v>
      </c>
      <c r="L12" s="5">
        <v>971</v>
      </c>
      <c r="T12" s="7" t="str">
        <f>A9&amp;" 
관내/관외"</f>
        <v>평촌동 
관내/관외</v>
      </c>
      <c r="U12" s="14">
        <f>D10/D6</f>
        <v>0.45917740945365254</v>
      </c>
      <c r="V12" s="14">
        <f>E10/E6</f>
        <v>0.47486497714997922</v>
      </c>
      <c r="W12" s="14">
        <f>F10/F6</f>
        <v>0.46102761272282416</v>
      </c>
    </row>
    <row r="13" spans="1:25" ht="17.25" thickBot="1">
      <c r="A13" s="3"/>
      <c r="B13" s="3" t="s">
        <v>876</v>
      </c>
      <c r="C13" s="4">
        <v>3064</v>
      </c>
      <c r="D13" s="4">
        <v>2019</v>
      </c>
      <c r="E13" s="4">
        <v>1019</v>
      </c>
      <c r="F13" s="5">
        <v>895</v>
      </c>
      <c r="G13" s="5">
        <v>8</v>
      </c>
      <c r="H13" s="5">
        <v>71</v>
      </c>
      <c r="I13" s="5">
        <v>5</v>
      </c>
      <c r="J13" s="4">
        <v>1998</v>
      </c>
      <c r="K13" s="5">
        <v>21</v>
      </c>
      <c r="L13" s="4">
        <v>1045</v>
      </c>
    </row>
    <row r="14" spans="1:25" ht="17.25" thickBot="1">
      <c r="A14" s="3" t="s">
        <v>877</v>
      </c>
      <c r="B14" s="3" t="s">
        <v>20</v>
      </c>
      <c r="C14" s="4">
        <v>17195</v>
      </c>
      <c r="D14" s="4">
        <v>12964</v>
      </c>
      <c r="E14" s="4">
        <v>7555</v>
      </c>
      <c r="F14" s="4">
        <v>4841</v>
      </c>
      <c r="G14" s="5">
        <v>62</v>
      </c>
      <c r="H14" s="5">
        <v>406</v>
      </c>
      <c r="I14" s="5">
        <v>26</v>
      </c>
      <c r="J14" s="4">
        <v>12890</v>
      </c>
      <c r="K14" s="5">
        <v>74</v>
      </c>
      <c r="L14" s="4">
        <v>4231</v>
      </c>
    </row>
    <row r="15" spans="1:25" ht="23.25" thickBot="1">
      <c r="A15" s="3"/>
      <c r="B15" s="3" t="s">
        <v>21</v>
      </c>
      <c r="C15" s="4">
        <v>4173</v>
      </c>
      <c r="D15" s="4">
        <v>4173</v>
      </c>
      <c r="E15" s="4">
        <v>2779</v>
      </c>
      <c r="F15" s="4">
        <v>1262</v>
      </c>
      <c r="G15" s="5">
        <v>15</v>
      </c>
      <c r="H15" s="5">
        <v>102</v>
      </c>
      <c r="I15" s="5">
        <v>3</v>
      </c>
      <c r="J15" s="4">
        <v>4161</v>
      </c>
      <c r="K15" s="5">
        <v>12</v>
      </c>
      <c r="L15" s="5">
        <v>0</v>
      </c>
    </row>
    <row r="16" spans="1:25" ht="17.25" thickBot="1">
      <c r="A16" s="3"/>
      <c r="B16" s="3" t="s">
        <v>878</v>
      </c>
      <c r="C16" s="4">
        <v>2256</v>
      </c>
      <c r="D16" s="4">
        <v>1311</v>
      </c>
      <c r="E16" s="5">
        <v>721</v>
      </c>
      <c r="F16" s="5">
        <v>520</v>
      </c>
      <c r="G16" s="5">
        <v>3</v>
      </c>
      <c r="H16" s="5">
        <v>53</v>
      </c>
      <c r="I16" s="5">
        <v>2</v>
      </c>
      <c r="J16" s="4">
        <v>1299</v>
      </c>
      <c r="K16" s="5">
        <v>12</v>
      </c>
      <c r="L16" s="5">
        <v>945</v>
      </c>
    </row>
    <row r="17" spans="1:12" ht="17.25" thickBot="1">
      <c r="A17" s="3"/>
      <c r="B17" s="3" t="s">
        <v>879</v>
      </c>
      <c r="C17" s="4">
        <v>2717</v>
      </c>
      <c r="D17" s="4">
        <v>1856</v>
      </c>
      <c r="E17" s="5">
        <v>899</v>
      </c>
      <c r="F17" s="5">
        <v>839</v>
      </c>
      <c r="G17" s="5">
        <v>12</v>
      </c>
      <c r="H17" s="5">
        <v>79</v>
      </c>
      <c r="I17" s="5">
        <v>10</v>
      </c>
      <c r="J17" s="4">
        <v>1839</v>
      </c>
      <c r="K17" s="5">
        <v>17</v>
      </c>
      <c r="L17" s="5">
        <v>861</v>
      </c>
    </row>
    <row r="18" spans="1:12" ht="17.25" thickBot="1">
      <c r="A18" s="3"/>
      <c r="B18" s="3" t="s">
        <v>880</v>
      </c>
      <c r="C18" s="4">
        <v>2411</v>
      </c>
      <c r="D18" s="4">
        <v>1572</v>
      </c>
      <c r="E18" s="5">
        <v>850</v>
      </c>
      <c r="F18" s="5">
        <v>660</v>
      </c>
      <c r="G18" s="5">
        <v>11</v>
      </c>
      <c r="H18" s="5">
        <v>39</v>
      </c>
      <c r="I18" s="5">
        <v>3</v>
      </c>
      <c r="J18" s="4">
        <v>1563</v>
      </c>
      <c r="K18" s="5">
        <v>9</v>
      </c>
      <c r="L18" s="5">
        <v>839</v>
      </c>
    </row>
    <row r="19" spans="1:12" ht="17.25" thickBot="1">
      <c r="A19" s="3"/>
      <c r="B19" s="3" t="s">
        <v>881</v>
      </c>
      <c r="C19" s="4">
        <v>2366</v>
      </c>
      <c r="D19" s="4">
        <v>1688</v>
      </c>
      <c r="E19" s="5">
        <v>938</v>
      </c>
      <c r="F19" s="5">
        <v>678</v>
      </c>
      <c r="G19" s="5">
        <v>10</v>
      </c>
      <c r="H19" s="5">
        <v>51</v>
      </c>
      <c r="I19" s="5">
        <v>4</v>
      </c>
      <c r="J19" s="4">
        <v>1681</v>
      </c>
      <c r="K19" s="5">
        <v>7</v>
      </c>
      <c r="L19" s="5">
        <v>678</v>
      </c>
    </row>
    <row r="20" spans="1:12" ht="17.25" thickBot="1">
      <c r="A20" s="3"/>
      <c r="B20" s="3" t="s">
        <v>882</v>
      </c>
      <c r="C20" s="4">
        <v>3272</v>
      </c>
      <c r="D20" s="4">
        <v>2364</v>
      </c>
      <c r="E20" s="4">
        <v>1368</v>
      </c>
      <c r="F20" s="5">
        <v>882</v>
      </c>
      <c r="G20" s="5">
        <v>11</v>
      </c>
      <c r="H20" s="5">
        <v>82</v>
      </c>
      <c r="I20" s="5">
        <v>4</v>
      </c>
      <c r="J20" s="4">
        <v>2347</v>
      </c>
      <c r="K20" s="5">
        <v>17</v>
      </c>
      <c r="L20" s="5">
        <v>908</v>
      </c>
    </row>
    <row r="21" spans="1:12" ht="17.25" thickBot="1">
      <c r="A21" s="3" t="s">
        <v>883</v>
      </c>
      <c r="B21" s="3" t="s">
        <v>20</v>
      </c>
      <c r="C21" s="4">
        <v>11752</v>
      </c>
      <c r="D21" s="4">
        <v>9152</v>
      </c>
      <c r="E21" s="4">
        <v>4760</v>
      </c>
      <c r="F21" s="4">
        <v>4005</v>
      </c>
      <c r="G21" s="5">
        <v>50</v>
      </c>
      <c r="H21" s="5">
        <v>278</v>
      </c>
      <c r="I21" s="5">
        <v>16</v>
      </c>
      <c r="J21" s="4">
        <v>9109</v>
      </c>
      <c r="K21" s="5">
        <v>43</v>
      </c>
      <c r="L21" s="4">
        <v>2600</v>
      </c>
    </row>
    <row r="22" spans="1:12" ht="23.25" thickBot="1">
      <c r="A22" s="3"/>
      <c r="B22" s="3" t="s">
        <v>21</v>
      </c>
      <c r="C22" s="4">
        <v>3087</v>
      </c>
      <c r="D22" s="4">
        <v>3086</v>
      </c>
      <c r="E22" s="4">
        <v>1885</v>
      </c>
      <c r="F22" s="4">
        <v>1099</v>
      </c>
      <c r="G22" s="5">
        <v>13</v>
      </c>
      <c r="H22" s="5">
        <v>79</v>
      </c>
      <c r="I22" s="5">
        <v>5</v>
      </c>
      <c r="J22" s="4">
        <v>3081</v>
      </c>
      <c r="K22" s="5">
        <v>5</v>
      </c>
      <c r="L22" s="5">
        <v>1</v>
      </c>
    </row>
    <row r="23" spans="1:12" ht="17.25" thickBot="1">
      <c r="A23" s="3"/>
      <c r="B23" s="3" t="s">
        <v>884</v>
      </c>
      <c r="C23" s="4">
        <v>2546</v>
      </c>
      <c r="D23" s="4">
        <v>1813</v>
      </c>
      <c r="E23" s="5">
        <v>745</v>
      </c>
      <c r="F23" s="5">
        <v>981</v>
      </c>
      <c r="G23" s="5">
        <v>9</v>
      </c>
      <c r="H23" s="5">
        <v>61</v>
      </c>
      <c r="I23" s="5">
        <v>3</v>
      </c>
      <c r="J23" s="4">
        <v>1799</v>
      </c>
      <c r="K23" s="5">
        <v>14</v>
      </c>
      <c r="L23" s="5">
        <v>733</v>
      </c>
    </row>
    <row r="24" spans="1:12" ht="17.25" thickBot="1">
      <c r="A24" s="3"/>
      <c r="B24" s="3" t="s">
        <v>885</v>
      </c>
      <c r="C24" s="4">
        <v>3074</v>
      </c>
      <c r="D24" s="4">
        <v>2194</v>
      </c>
      <c r="E24" s="5">
        <v>961</v>
      </c>
      <c r="F24" s="4">
        <v>1147</v>
      </c>
      <c r="G24" s="5">
        <v>11</v>
      </c>
      <c r="H24" s="5">
        <v>61</v>
      </c>
      <c r="I24" s="5">
        <v>4</v>
      </c>
      <c r="J24" s="4">
        <v>2184</v>
      </c>
      <c r="K24" s="5">
        <v>10</v>
      </c>
      <c r="L24" s="5">
        <v>880</v>
      </c>
    </row>
    <row r="25" spans="1:12" ht="17.25" thickBot="1">
      <c r="A25" s="3"/>
      <c r="B25" s="3" t="s">
        <v>886</v>
      </c>
      <c r="C25" s="4">
        <v>3045</v>
      </c>
      <c r="D25" s="4">
        <v>2059</v>
      </c>
      <c r="E25" s="4">
        <v>1169</v>
      </c>
      <c r="F25" s="5">
        <v>778</v>
      </c>
      <c r="G25" s="5">
        <v>17</v>
      </c>
      <c r="H25" s="5">
        <v>77</v>
      </c>
      <c r="I25" s="5">
        <v>4</v>
      </c>
      <c r="J25" s="4">
        <v>2045</v>
      </c>
      <c r="K25" s="5">
        <v>14</v>
      </c>
      <c r="L25" s="5">
        <v>986</v>
      </c>
    </row>
    <row r="26" spans="1:12" ht="17.25" thickBot="1">
      <c r="A26" s="3" t="s">
        <v>887</v>
      </c>
      <c r="B26" s="3" t="s">
        <v>20</v>
      </c>
      <c r="C26" s="4">
        <v>6424</v>
      </c>
      <c r="D26" s="4">
        <v>4663</v>
      </c>
      <c r="E26" s="4">
        <v>2570</v>
      </c>
      <c r="F26" s="4">
        <v>1830</v>
      </c>
      <c r="G26" s="5">
        <v>25</v>
      </c>
      <c r="H26" s="5">
        <v>185</v>
      </c>
      <c r="I26" s="5">
        <v>11</v>
      </c>
      <c r="J26" s="4">
        <v>4621</v>
      </c>
      <c r="K26" s="5">
        <v>42</v>
      </c>
      <c r="L26" s="4">
        <v>1761</v>
      </c>
    </row>
    <row r="27" spans="1:12" ht="23.25" thickBot="1">
      <c r="A27" s="3"/>
      <c r="B27" s="3" t="s">
        <v>21</v>
      </c>
      <c r="C27" s="4">
        <v>1555</v>
      </c>
      <c r="D27" s="4">
        <v>1553</v>
      </c>
      <c r="E27" s="5">
        <v>901</v>
      </c>
      <c r="F27" s="5">
        <v>566</v>
      </c>
      <c r="G27" s="5">
        <v>12</v>
      </c>
      <c r="H27" s="5">
        <v>61</v>
      </c>
      <c r="I27" s="5">
        <v>3</v>
      </c>
      <c r="J27" s="4">
        <v>1543</v>
      </c>
      <c r="K27" s="5">
        <v>10</v>
      </c>
      <c r="L27" s="5">
        <v>2</v>
      </c>
    </row>
    <row r="28" spans="1:12" ht="23.25" thickBot="1">
      <c r="A28" s="3"/>
      <c r="B28" s="3" t="s">
        <v>888</v>
      </c>
      <c r="C28" s="4">
        <v>1619</v>
      </c>
      <c r="D28" s="5">
        <v>750</v>
      </c>
      <c r="E28" s="5">
        <v>302</v>
      </c>
      <c r="F28" s="5">
        <v>385</v>
      </c>
      <c r="G28" s="5">
        <v>3</v>
      </c>
      <c r="H28" s="5">
        <v>45</v>
      </c>
      <c r="I28" s="5">
        <v>4</v>
      </c>
      <c r="J28" s="5">
        <v>739</v>
      </c>
      <c r="K28" s="5">
        <v>11</v>
      </c>
      <c r="L28" s="5">
        <v>869</v>
      </c>
    </row>
    <row r="29" spans="1:12" ht="23.25" thickBot="1">
      <c r="A29" s="3"/>
      <c r="B29" s="3" t="s">
        <v>889</v>
      </c>
      <c r="C29" s="4">
        <v>2427</v>
      </c>
      <c r="D29" s="4">
        <v>1763</v>
      </c>
      <c r="E29" s="4">
        <v>1019</v>
      </c>
      <c r="F29" s="5">
        <v>658</v>
      </c>
      <c r="G29" s="5">
        <v>8</v>
      </c>
      <c r="H29" s="5">
        <v>60</v>
      </c>
      <c r="I29" s="5">
        <v>3</v>
      </c>
      <c r="J29" s="4">
        <v>1748</v>
      </c>
      <c r="K29" s="5">
        <v>15</v>
      </c>
      <c r="L29" s="5">
        <v>664</v>
      </c>
    </row>
    <row r="30" spans="1:12" ht="23.25" thickBot="1">
      <c r="A30" s="3"/>
      <c r="B30" s="3" t="s">
        <v>890</v>
      </c>
      <c r="C30" s="5">
        <v>823</v>
      </c>
      <c r="D30" s="5">
        <v>597</v>
      </c>
      <c r="E30" s="5">
        <v>348</v>
      </c>
      <c r="F30" s="5">
        <v>221</v>
      </c>
      <c r="G30" s="5">
        <v>2</v>
      </c>
      <c r="H30" s="5">
        <v>19</v>
      </c>
      <c r="I30" s="5">
        <v>1</v>
      </c>
      <c r="J30" s="5">
        <v>591</v>
      </c>
      <c r="K30" s="5">
        <v>6</v>
      </c>
      <c r="L30" s="5">
        <v>226</v>
      </c>
    </row>
    <row r="31" spans="1:12" ht="17.25" thickBot="1">
      <c r="A31" s="3" t="s">
        <v>891</v>
      </c>
      <c r="B31" s="3" t="s">
        <v>20</v>
      </c>
      <c r="C31" s="4">
        <v>16899</v>
      </c>
      <c r="D31" s="4">
        <v>11767</v>
      </c>
      <c r="E31" s="4">
        <v>6065</v>
      </c>
      <c r="F31" s="4">
        <v>5083</v>
      </c>
      <c r="G31" s="5">
        <v>87</v>
      </c>
      <c r="H31" s="5">
        <v>407</v>
      </c>
      <c r="I31" s="5">
        <v>34</v>
      </c>
      <c r="J31" s="4">
        <v>11676</v>
      </c>
      <c r="K31" s="5">
        <v>91</v>
      </c>
      <c r="L31" s="4">
        <v>5132</v>
      </c>
    </row>
    <row r="32" spans="1:12" ht="23.25" thickBot="1">
      <c r="A32" s="3"/>
      <c r="B32" s="3" t="s">
        <v>21</v>
      </c>
      <c r="C32" s="4">
        <v>3148</v>
      </c>
      <c r="D32" s="4">
        <v>3148</v>
      </c>
      <c r="E32" s="4">
        <v>1815</v>
      </c>
      <c r="F32" s="4">
        <v>1225</v>
      </c>
      <c r="G32" s="5">
        <v>12</v>
      </c>
      <c r="H32" s="5">
        <v>80</v>
      </c>
      <c r="I32" s="5">
        <v>5</v>
      </c>
      <c r="J32" s="4">
        <v>3137</v>
      </c>
      <c r="K32" s="5">
        <v>11</v>
      </c>
      <c r="L32" s="5">
        <v>0</v>
      </c>
    </row>
    <row r="33" spans="1:12" ht="23.25" thickBot="1">
      <c r="A33" s="3"/>
      <c r="B33" s="3" t="s">
        <v>892</v>
      </c>
      <c r="C33" s="4">
        <v>1599</v>
      </c>
      <c r="D33" s="5">
        <v>755</v>
      </c>
      <c r="E33" s="5">
        <v>355</v>
      </c>
      <c r="F33" s="5">
        <v>343</v>
      </c>
      <c r="G33" s="5">
        <v>10</v>
      </c>
      <c r="H33" s="5">
        <v>36</v>
      </c>
      <c r="I33" s="5">
        <v>5</v>
      </c>
      <c r="J33" s="5">
        <v>749</v>
      </c>
      <c r="K33" s="5">
        <v>6</v>
      </c>
      <c r="L33" s="5">
        <v>844</v>
      </c>
    </row>
    <row r="34" spans="1:12" ht="23.25" thickBot="1">
      <c r="A34" s="3"/>
      <c r="B34" s="3" t="s">
        <v>893</v>
      </c>
      <c r="C34" s="4">
        <v>2223</v>
      </c>
      <c r="D34" s="4">
        <v>1520</v>
      </c>
      <c r="E34" s="5">
        <v>642</v>
      </c>
      <c r="F34" s="5">
        <v>789</v>
      </c>
      <c r="G34" s="5">
        <v>11</v>
      </c>
      <c r="H34" s="5">
        <v>58</v>
      </c>
      <c r="I34" s="5">
        <v>3</v>
      </c>
      <c r="J34" s="4">
        <v>1503</v>
      </c>
      <c r="K34" s="5">
        <v>17</v>
      </c>
      <c r="L34" s="5">
        <v>703</v>
      </c>
    </row>
    <row r="35" spans="1:12" ht="23.25" thickBot="1">
      <c r="A35" s="3"/>
      <c r="B35" s="3" t="s">
        <v>894</v>
      </c>
      <c r="C35" s="4">
        <v>2892</v>
      </c>
      <c r="D35" s="4">
        <v>1820</v>
      </c>
      <c r="E35" s="5">
        <v>993</v>
      </c>
      <c r="F35" s="5">
        <v>728</v>
      </c>
      <c r="G35" s="5">
        <v>17</v>
      </c>
      <c r="H35" s="5">
        <v>61</v>
      </c>
      <c r="I35" s="5">
        <v>3</v>
      </c>
      <c r="J35" s="4">
        <v>1802</v>
      </c>
      <c r="K35" s="5">
        <v>18</v>
      </c>
      <c r="L35" s="4">
        <v>1072</v>
      </c>
    </row>
    <row r="36" spans="1:12" ht="23.25" thickBot="1">
      <c r="A36" s="3"/>
      <c r="B36" s="3" t="s">
        <v>895</v>
      </c>
      <c r="C36" s="4">
        <v>3230</v>
      </c>
      <c r="D36" s="4">
        <v>2030</v>
      </c>
      <c r="E36" s="5">
        <v>898</v>
      </c>
      <c r="F36" s="4">
        <v>1027</v>
      </c>
      <c r="G36" s="5">
        <v>16</v>
      </c>
      <c r="H36" s="5">
        <v>67</v>
      </c>
      <c r="I36" s="5">
        <v>9</v>
      </c>
      <c r="J36" s="4">
        <v>2017</v>
      </c>
      <c r="K36" s="5">
        <v>13</v>
      </c>
      <c r="L36" s="4">
        <v>1200</v>
      </c>
    </row>
    <row r="37" spans="1:12" ht="23.25" thickBot="1">
      <c r="A37" s="3"/>
      <c r="B37" s="3" t="s">
        <v>896</v>
      </c>
      <c r="C37" s="4">
        <v>3807</v>
      </c>
      <c r="D37" s="4">
        <v>2494</v>
      </c>
      <c r="E37" s="4">
        <v>1362</v>
      </c>
      <c r="F37" s="5">
        <v>971</v>
      </c>
      <c r="G37" s="5">
        <v>21</v>
      </c>
      <c r="H37" s="5">
        <v>105</v>
      </c>
      <c r="I37" s="5">
        <v>9</v>
      </c>
      <c r="J37" s="4">
        <v>2468</v>
      </c>
      <c r="K37" s="5">
        <v>26</v>
      </c>
      <c r="L37" s="4">
        <v>1313</v>
      </c>
    </row>
    <row r="38" spans="1:12" ht="17.25" thickBot="1">
      <c r="A38" s="3" t="s">
        <v>897</v>
      </c>
      <c r="B38" s="3" t="s">
        <v>20</v>
      </c>
      <c r="C38" s="4">
        <v>17584</v>
      </c>
      <c r="D38" s="4">
        <v>12435</v>
      </c>
      <c r="E38" s="4">
        <v>6532</v>
      </c>
      <c r="F38" s="4">
        <v>5253</v>
      </c>
      <c r="G38" s="5">
        <v>64</v>
      </c>
      <c r="H38" s="5">
        <v>452</v>
      </c>
      <c r="I38" s="5">
        <v>39</v>
      </c>
      <c r="J38" s="4">
        <v>12340</v>
      </c>
      <c r="K38" s="5">
        <v>95</v>
      </c>
      <c r="L38" s="4">
        <v>5149</v>
      </c>
    </row>
    <row r="39" spans="1:12" ht="23.25" thickBot="1">
      <c r="A39" s="3"/>
      <c r="B39" s="3" t="s">
        <v>21</v>
      </c>
      <c r="C39" s="4">
        <v>5070</v>
      </c>
      <c r="D39" s="4">
        <v>5070</v>
      </c>
      <c r="E39" s="4">
        <v>2985</v>
      </c>
      <c r="F39" s="4">
        <v>1867</v>
      </c>
      <c r="G39" s="5">
        <v>21</v>
      </c>
      <c r="H39" s="5">
        <v>168</v>
      </c>
      <c r="I39" s="5">
        <v>8</v>
      </c>
      <c r="J39" s="4">
        <v>5049</v>
      </c>
      <c r="K39" s="5">
        <v>21</v>
      </c>
      <c r="L39" s="5">
        <v>0</v>
      </c>
    </row>
    <row r="40" spans="1:12" ht="23.25" thickBot="1">
      <c r="A40" s="3"/>
      <c r="B40" s="3" t="s">
        <v>898</v>
      </c>
      <c r="C40" s="4">
        <v>3059</v>
      </c>
      <c r="D40" s="4">
        <v>1748</v>
      </c>
      <c r="E40" s="5">
        <v>821</v>
      </c>
      <c r="F40" s="5">
        <v>822</v>
      </c>
      <c r="G40" s="5">
        <v>12</v>
      </c>
      <c r="H40" s="5">
        <v>63</v>
      </c>
      <c r="I40" s="5">
        <v>10</v>
      </c>
      <c r="J40" s="4">
        <v>1728</v>
      </c>
      <c r="K40" s="5">
        <v>20</v>
      </c>
      <c r="L40" s="4">
        <v>1311</v>
      </c>
    </row>
    <row r="41" spans="1:12" ht="23.25" thickBot="1">
      <c r="A41" s="3"/>
      <c r="B41" s="3" t="s">
        <v>899</v>
      </c>
      <c r="C41" s="4">
        <v>2293</v>
      </c>
      <c r="D41" s="4">
        <v>1188</v>
      </c>
      <c r="E41" s="5">
        <v>551</v>
      </c>
      <c r="F41" s="5">
        <v>553</v>
      </c>
      <c r="G41" s="5">
        <v>14</v>
      </c>
      <c r="H41" s="5">
        <v>42</v>
      </c>
      <c r="I41" s="5">
        <v>7</v>
      </c>
      <c r="J41" s="4">
        <v>1167</v>
      </c>
      <c r="K41" s="5">
        <v>21</v>
      </c>
      <c r="L41" s="4">
        <v>1105</v>
      </c>
    </row>
    <row r="42" spans="1:12" ht="23.25" thickBot="1">
      <c r="A42" s="3"/>
      <c r="B42" s="3" t="s">
        <v>900</v>
      </c>
      <c r="C42" s="4">
        <v>2040</v>
      </c>
      <c r="D42" s="4">
        <v>1200</v>
      </c>
      <c r="E42" s="5">
        <v>604</v>
      </c>
      <c r="F42" s="5">
        <v>532</v>
      </c>
      <c r="G42" s="5">
        <v>7</v>
      </c>
      <c r="H42" s="5">
        <v>50</v>
      </c>
      <c r="I42" s="5">
        <v>1</v>
      </c>
      <c r="J42" s="4">
        <v>1194</v>
      </c>
      <c r="K42" s="5">
        <v>6</v>
      </c>
      <c r="L42" s="5">
        <v>840</v>
      </c>
    </row>
    <row r="43" spans="1:12" ht="23.25" thickBot="1">
      <c r="A43" s="3"/>
      <c r="B43" s="3" t="s">
        <v>901</v>
      </c>
      <c r="C43" s="4">
        <v>2207</v>
      </c>
      <c r="D43" s="4">
        <v>1354</v>
      </c>
      <c r="E43" s="5">
        <v>664</v>
      </c>
      <c r="F43" s="5">
        <v>610</v>
      </c>
      <c r="G43" s="5">
        <v>5</v>
      </c>
      <c r="H43" s="5">
        <v>54</v>
      </c>
      <c r="I43" s="5">
        <v>10</v>
      </c>
      <c r="J43" s="4">
        <v>1343</v>
      </c>
      <c r="K43" s="5">
        <v>11</v>
      </c>
      <c r="L43" s="5">
        <v>853</v>
      </c>
    </row>
    <row r="44" spans="1:12" ht="23.25" thickBot="1">
      <c r="A44" s="3"/>
      <c r="B44" s="3" t="s">
        <v>902</v>
      </c>
      <c r="C44" s="4">
        <v>2915</v>
      </c>
      <c r="D44" s="4">
        <v>1875</v>
      </c>
      <c r="E44" s="5">
        <v>907</v>
      </c>
      <c r="F44" s="5">
        <v>869</v>
      </c>
      <c r="G44" s="5">
        <v>5</v>
      </c>
      <c r="H44" s="5">
        <v>75</v>
      </c>
      <c r="I44" s="5">
        <v>3</v>
      </c>
      <c r="J44" s="4">
        <v>1859</v>
      </c>
      <c r="K44" s="5">
        <v>16</v>
      </c>
      <c r="L44" s="4">
        <v>1040</v>
      </c>
    </row>
    <row r="45" spans="1:12" ht="17.25" thickBot="1">
      <c r="A45" s="3" t="s">
        <v>903</v>
      </c>
      <c r="B45" s="3" t="s">
        <v>20</v>
      </c>
      <c r="C45" s="4">
        <v>12051</v>
      </c>
      <c r="D45" s="4">
        <v>9302</v>
      </c>
      <c r="E45" s="4">
        <v>4745</v>
      </c>
      <c r="F45" s="4">
        <v>4197</v>
      </c>
      <c r="G45" s="5">
        <v>60</v>
      </c>
      <c r="H45" s="5">
        <v>212</v>
      </c>
      <c r="I45" s="5">
        <v>24</v>
      </c>
      <c r="J45" s="4">
        <v>9238</v>
      </c>
      <c r="K45" s="5">
        <v>64</v>
      </c>
      <c r="L45" s="4">
        <v>2749</v>
      </c>
    </row>
    <row r="46" spans="1:12" ht="23.25" thickBot="1">
      <c r="A46" s="3"/>
      <c r="B46" s="3" t="s">
        <v>21</v>
      </c>
      <c r="C46" s="4">
        <v>3323</v>
      </c>
      <c r="D46" s="4">
        <v>3323</v>
      </c>
      <c r="E46" s="4">
        <v>2144</v>
      </c>
      <c r="F46" s="4">
        <v>1077</v>
      </c>
      <c r="G46" s="5">
        <v>12</v>
      </c>
      <c r="H46" s="5">
        <v>72</v>
      </c>
      <c r="I46" s="5">
        <v>7</v>
      </c>
      <c r="J46" s="4">
        <v>3312</v>
      </c>
      <c r="K46" s="5">
        <v>11</v>
      </c>
      <c r="L46" s="5">
        <v>0</v>
      </c>
    </row>
    <row r="47" spans="1:12" ht="17.25" thickBot="1">
      <c r="A47" s="3"/>
      <c r="B47" s="3" t="s">
        <v>904</v>
      </c>
      <c r="C47" s="4">
        <v>2386</v>
      </c>
      <c r="D47" s="4">
        <v>1513</v>
      </c>
      <c r="E47" s="5">
        <v>722</v>
      </c>
      <c r="F47" s="5">
        <v>721</v>
      </c>
      <c r="G47" s="5">
        <v>11</v>
      </c>
      <c r="H47" s="5">
        <v>40</v>
      </c>
      <c r="I47" s="5">
        <v>2</v>
      </c>
      <c r="J47" s="4">
        <v>1496</v>
      </c>
      <c r="K47" s="5">
        <v>17</v>
      </c>
      <c r="L47" s="5">
        <v>873</v>
      </c>
    </row>
    <row r="48" spans="1:12" ht="17.25" thickBot="1">
      <c r="A48" s="3"/>
      <c r="B48" s="3" t="s">
        <v>905</v>
      </c>
      <c r="C48" s="4">
        <v>2200</v>
      </c>
      <c r="D48" s="4">
        <v>1373</v>
      </c>
      <c r="E48" s="5">
        <v>701</v>
      </c>
      <c r="F48" s="5">
        <v>604</v>
      </c>
      <c r="G48" s="5">
        <v>18</v>
      </c>
      <c r="H48" s="5">
        <v>31</v>
      </c>
      <c r="I48" s="5">
        <v>3</v>
      </c>
      <c r="J48" s="4">
        <v>1357</v>
      </c>
      <c r="K48" s="5">
        <v>16</v>
      </c>
      <c r="L48" s="5">
        <v>827</v>
      </c>
    </row>
    <row r="49" spans="1:12" ht="17.25" thickBot="1">
      <c r="A49" s="3"/>
      <c r="B49" s="3" t="s">
        <v>906</v>
      </c>
      <c r="C49" s="4">
        <v>2173</v>
      </c>
      <c r="D49" s="4">
        <v>1603</v>
      </c>
      <c r="E49" s="5">
        <v>588</v>
      </c>
      <c r="F49" s="5">
        <v>951</v>
      </c>
      <c r="G49" s="5">
        <v>9</v>
      </c>
      <c r="H49" s="5">
        <v>38</v>
      </c>
      <c r="I49" s="5">
        <v>7</v>
      </c>
      <c r="J49" s="4">
        <v>1593</v>
      </c>
      <c r="K49" s="5">
        <v>10</v>
      </c>
      <c r="L49" s="5">
        <v>570</v>
      </c>
    </row>
    <row r="50" spans="1:12" ht="17.25" thickBot="1">
      <c r="A50" s="3"/>
      <c r="B50" s="3" t="s">
        <v>907</v>
      </c>
      <c r="C50" s="4">
        <v>1969</v>
      </c>
      <c r="D50" s="4">
        <v>1490</v>
      </c>
      <c r="E50" s="5">
        <v>590</v>
      </c>
      <c r="F50" s="5">
        <v>844</v>
      </c>
      <c r="G50" s="5">
        <v>10</v>
      </c>
      <c r="H50" s="5">
        <v>31</v>
      </c>
      <c r="I50" s="5">
        <v>5</v>
      </c>
      <c r="J50" s="4">
        <v>1480</v>
      </c>
      <c r="K50" s="5">
        <v>10</v>
      </c>
      <c r="L50" s="5">
        <v>479</v>
      </c>
    </row>
    <row r="51" spans="1:12" ht="17.25" thickBot="1">
      <c r="A51" s="3" t="s">
        <v>417</v>
      </c>
      <c r="B51" s="3" t="s">
        <v>20</v>
      </c>
      <c r="C51" s="4">
        <v>10682</v>
      </c>
      <c r="D51" s="4">
        <v>8240</v>
      </c>
      <c r="E51" s="4">
        <v>4479</v>
      </c>
      <c r="F51" s="4">
        <v>3380</v>
      </c>
      <c r="G51" s="5">
        <v>51</v>
      </c>
      <c r="H51" s="5">
        <v>254</v>
      </c>
      <c r="I51" s="5">
        <v>16</v>
      </c>
      <c r="J51" s="4">
        <v>8180</v>
      </c>
      <c r="K51" s="5">
        <v>60</v>
      </c>
      <c r="L51" s="4">
        <v>2442</v>
      </c>
    </row>
    <row r="52" spans="1:12" ht="23.25" thickBot="1">
      <c r="A52" s="3"/>
      <c r="B52" s="3" t="s">
        <v>21</v>
      </c>
      <c r="C52" s="4">
        <v>3715</v>
      </c>
      <c r="D52" s="4">
        <v>3715</v>
      </c>
      <c r="E52" s="4">
        <v>2316</v>
      </c>
      <c r="F52" s="4">
        <v>1276</v>
      </c>
      <c r="G52" s="5">
        <v>14</v>
      </c>
      <c r="H52" s="5">
        <v>88</v>
      </c>
      <c r="I52" s="5">
        <v>8</v>
      </c>
      <c r="J52" s="4">
        <v>3702</v>
      </c>
      <c r="K52" s="5">
        <v>13</v>
      </c>
      <c r="L52" s="5">
        <v>0</v>
      </c>
    </row>
    <row r="53" spans="1:12" ht="17.25" thickBot="1">
      <c r="A53" s="3"/>
      <c r="B53" s="3" t="s">
        <v>908</v>
      </c>
      <c r="C53" s="4">
        <v>2899</v>
      </c>
      <c r="D53" s="4">
        <v>1862</v>
      </c>
      <c r="E53" s="5">
        <v>865</v>
      </c>
      <c r="F53" s="5">
        <v>890</v>
      </c>
      <c r="G53" s="5">
        <v>15</v>
      </c>
      <c r="H53" s="5">
        <v>65</v>
      </c>
      <c r="I53" s="5">
        <v>4</v>
      </c>
      <c r="J53" s="4">
        <v>1839</v>
      </c>
      <c r="K53" s="5">
        <v>23</v>
      </c>
      <c r="L53" s="4">
        <v>1037</v>
      </c>
    </row>
    <row r="54" spans="1:12" ht="17.25" thickBot="1">
      <c r="A54" s="3"/>
      <c r="B54" s="3" t="s">
        <v>909</v>
      </c>
      <c r="C54" s="4">
        <v>2777</v>
      </c>
      <c r="D54" s="4">
        <v>1716</v>
      </c>
      <c r="E54" s="5">
        <v>879</v>
      </c>
      <c r="F54" s="5">
        <v>743</v>
      </c>
      <c r="G54" s="5">
        <v>11</v>
      </c>
      <c r="H54" s="5">
        <v>65</v>
      </c>
      <c r="I54" s="5">
        <v>2</v>
      </c>
      <c r="J54" s="4">
        <v>1700</v>
      </c>
      <c r="K54" s="5">
        <v>16</v>
      </c>
      <c r="L54" s="4">
        <v>1061</v>
      </c>
    </row>
    <row r="55" spans="1:12" ht="17.25" thickBot="1">
      <c r="A55" s="3"/>
      <c r="B55" s="3" t="s">
        <v>910</v>
      </c>
      <c r="C55" s="4">
        <v>1291</v>
      </c>
      <c r="D55" s="5">
        <v>947</v>
      </c>
      <c r="E55" s="5">
        <v>419</v>
      </c>
      <c r="F55" s="5">
        <v>471</v>
      </c>
      <c r="G55" s="5">
        <v>11</v>
      </c>
      <c r="H55" s="5">
        <v>36</v>
      </c>
      <c r="I55" s="5">
        <v>2</v>
      </c>
      <c r="J55" s="5">
        <v>939</v>
      </c>
      <c r="K55" s="5">
        <v>8</v>
      </c>
      <c r="L55" s="5">
        <v>344</v>
      </c>
    </row>
    <row r="56" spans="1:12" ht="17.25" thickBot="1">
      <c r="A56" s="3" t="s">
        <v>911</v>
      </c>
      <c r="B56" s="3" t="s">
        <v>20</v>
      </c>
      <c r="C56" s="4">
        <v>8705</v>
      </c>
      <c r="D56" s="4">
        <v>6541</v>
      </c>
      <c r="E56" s="4">
        <v>3170</v>
      </c>
      <c r="F56" s="4">
        <v>3039</v>
      </c>
      <c r="G56" s="5">
        <v>48</v>
      </c>
      <c r="H56" s="5">
        <v>205</v>
      </c>
      <c r="I56" s="5">
        <v>22</v>
      </c>
      <c r="J56" s="4">
        <v>6484</v>
      </c>
      <c r="K56" s="5">
        <v>57</v>
      </c>
      <c r="L56" s="4">
        <v>2164</v>
      </c>
    </row>
    <row r="57" spans="1:12" ht="23.25" thickBot="1">
      <c r="A57" s="3"/>
      <c r="B57" s="3" t="s">
        <v>21</v>
      </c>
      <c r="C57" s="4">
        <v>2686</v>
      </c>
      <c r="D57" s="4">
        <v>2685</v>
      </c>
      <c r="E57" s="4">
        <v>1521</v>
      </c>
      <c r="F57" s="4">
        <v>1070</v>
      </c>
      <c r="G57" s="5">
        <v>12</v>
      </c>
      <c r="H57" s="5">
        <v>61</v>
      </c>
      <c r="I57" s="5">
        <v>7</v>
      </c>
      <c r="J57" s="4">
        <v>2671</v>
      </c>
      <c r="K57" s="5">
        <v>14</v>
      </c>
      <c r="L57" s="5">
        <v>1</v>
      </c>
    </row>
    <row r="58" spans="1:12" ht="17.25" thickBot="1">
      <c r="A58" s="3"/>
      <c r="B58" s="3" t="s">
        <v>912</v>
      </c>
      <c r="C58" s="4">
        <v>2445</v>
      </c>
      <c r="D58" s="4">
        <v>1598</v>
      </c>
      <c r="E58" s="5">
        <v>627</v>
      </c>
      <c r="F58" s="5">
        <v>885</v>
      </c>
      <c r="G58" s="5">
        <v>12</v>
      </c>
      <c r="H58" s="5">
        <v>55</v>
      </c>
      <c r="I58" s="5">
        <v>5</v>
      </c>
      <c r="J58" s="4">
        <v>1584</v>
      </c>
      <c r="K58" s="5">
        <v>14</v>
      </c>
      <c r="L58" s="5">
        <v>847</v>
      </c>
    </row>
    <row r="59" spans="1:12" ht="17.25" thickBot="1">
      <c r="A59" s="3"/>
      <c r="B59" s="3" t="s">
        <v>913</v>
      </c>
      <c r="C59" s="4">
        <v>1567</v>
      </c>
      <c r="D59" s="4">
        <v>1121</v>
      </c>
      <c r="E59" s="5">
        <v>446</v>
      </c>
      <c r="F59" s="5">
        <v>613</v>
      </c>
      <c r="G59" s="5">
        <v>11</v>
      </c>
      <c r="H59" s="5">
        <v>34</v>
      </c>
      <c r="I59" s="5">
        <v>5</v>
      </c>
      <c r="J59" s="4">
        <v>1109</v>
      </c>
      <c r="K59" s="5">
        <v>12</v>
      </c>
      <c r="L59" s="5">
        <v>446</v>
      </c>
    </row>
    <row r="60" spans="1:12" ht="17.25" thickBot="1">
      <c r="A60" s="3"/>
      <c r="B60" s="3" t="s">
        <v>914</v>
      </c>
      <c r="C60" s="4">
        <v>2007</v>
      </c>
      <c r="D60" s="4">
        <v>1137</v>
      </c>
      <c r="E60" s="5">
        <v>576</v>
      </c>
      <c r="F60" s="5">
        <v>471</v>
      </c>
      <c r="G60" s="5">
        <v>13</v>
      </c>
      <c r="H60" s="5">
        <v>55</v>
      </c>
      <c r="I60" s="5">
        <v>5</v>
      </c>
      <c r="J60" s="4">
        <v>1120</v>
      </c>
      <c r="K60" s="5">
        <v>17</v>
      </c>
      <c r="L60" s="5">
        <v>870</v>
      </c>
    </row>
    <row r="61" spans="1:12" ht="23.25" thickBot="1">
      <c r="A61" s="3" t="s">
        <v>85</v>
      </c>
      <c r="B61" s="3"/>
      <c r="C61" s="5">
        <v>0</v>
      </c>
      <c r="D61" s="5">
        <v>4</v>
      </c>
      <c r="E61" s="5">
        <v>3</v>
      </c>
      <c r="F61" s="5">
        <v>1</v>
      </c>
      <c r="G61" s="5">
        <v>0</v>
      </c>
      <c r="H61" s="5">
        <v>0</v>
      </c>
      <c r="I61" s="5">
        <v>0</v>
      </c>
      <c r="J61" s="5">
        <v>4</v>
      </c>
      <c r="K61" s="5">
        <v>0</v>
      </c>
      <c r="L61" s="5">
        <v>-4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7669-055B-4A37-87BB-91E4D83ECE73}">
  <dimension ref="A1:Y47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915</v>
      </c>
      <c r="F3" s="2" t="s">
        <v>916</v>
      </c>
      <c r="G3" s="2" t="s">
        <v>917</v>
      </c>
      <c r="H3" s="2" t="s">
        <v>918</v>
      </c>
      <c r="I3" s="17"/>
      <c r="J3" s="2"/>
      <c r="K3" s="17"/>
      <c r="T3" s="7"/>
      <c r="U3" s="9" t="s">
        <v>3877</v>
      </c>
      <c r="V3" s="10" t="str">
        <f>E3</f>
        <v>김경협</v>
      </c>
      <c r="W3" s="11" t="str">
        <f>F3</f>
        <v>이음재</v>
      </c>
    </row>
    <row r="4" spans="1:25" ht="17.25" thickBot="1">
      <c r="A4" s="3" t="s">
        <v>14</v>
      </c>
      <c r="B4" s="3"/>
      <c r="C4" s="4">
        <v>138380</v>
      </c>
      <c r="D4" s="4">
        <v>82208</v>
      </c>
      <c r="E4" s="4">
        <v>48002</v>
      </c>
      <c r="F4" s="4">
        <v>29266</v>
      </c>
      <c r="G4" s="4">
        <v>2994</v>
      </c>
      <c r="H4" s="5">
        <v>856</v>
      </c>
      <c r="I4" s="4">
        <v>81118</v>
      </c>
      <c r="J4" s="4">
        <v>1090</v>
      </c>
      <c r="K4" s="4">
        <v>56172</v>
      </c>
      <c r="T4" s="7" t="s">
        <v>3880</v>
      </c>
      <c r="U4" s="13">
        <f>D4</f>
        <v>82208</v>
      </c>
      <c r="V4" s="13">
        <f t="shared" ref="V4:W4" si="0">E4</f>
        <v>48002</v>
      </c>
      <c r="W4" s="13">
        <f t="shared" si="0"/>
        <v>29266</v>
      </c>
    </row>
    <row r="5" spans="1:25" ht="23.25" thickBot="1">
      <c r="A5" s="3" t="s">
        <v>15</v>
      </c>
      <c r="B5" s="3"/>
      <c r="C5" s="5">
        <v>180</v>
      </c>
      <c r="D5" s="5">
        <v>167</v>
      </c>
      <c r="E5" s="5">
        <v>95</v>
      </c>
      <c r="F5" s="5">
        <v>45</v>
      </c>
      <c r="G5" s="5">
        <v>9</v>
      </c>
      <c r="H5" s="5">
        <v>9</v>
      </c>
      <c r="I5" s="5">
        <v>158</v>
      </c>
      <c r="J5" s="5">
        <v>9</v>
      </c>
      <c r="K5" s="5">
        <v>13</v>
      </c>
      <c r="T5" s="7" t="s">
        <v>3881</v>
      </c>
      <c r="U5" s="14" t="s">
        <v>3882</v>
      </c>
      <c r="V5" s="14">
        <f>V4/U4</f>
        <v>0.58390910860256906</v>
      </c>
      <c r="W5" s="14">
        <f>W4/U4</f>
        <v>0.35599941611521996</v>
      </c>
      <c r="Y5" s="7" t="str" cm="1">
        <f t="array" aca="1" ref="Y5" ca="1">MID(CELL("filename",A1),FIND("]",CELL("filename",A1))+1,255)</f>
        <v>부천시갑</v>
      </c>
    </row>
    <row r="6" spans="1:25" ht="23.25" thickBot="1">
      <c r="A6" s="3" t="s">
        <v>16</v>
      </c>
      <c r="B6" s="3"/>
      <c r="C6" s="4">
        <v>10692</v>
      </c>
      <c r="D6" s="4">
        <v>10684</v>
      </c>
      <c r="E6" s="4">
        <v>7092</v>
      </c>
      <c r="F6" s="4">
        <v>2857</v>
      </c>
      <c r="G6" s="5">
        <v>426</v>
      </c>
      <c r="H6" s="5">
        <v>133</v>
      </c>
      <c r="I6" s="4">
        <v>10508</v>
      </c>
      <c r="J6" s="5">
        <v>176</v>
      </c>
      <c r="K6" s="5">
        <v>8</v>
      </c>
      <c r="T6" s="7" t="s">
        <v>3883</v>
      </c>
      <c r="U6" s="13">
        <f>U8+U7</f>
        <v>24601</v>
      </c>
      <c r="V6" s="13">
        <f t="shared" ref="V6:W6" si="1">V8+V7</f>
        <v>16091</v>
      </c>
      <c r="W6" s="13">
        <f t="shared" si="1"/>
        <v>7109</v>
      </c>
      <c r="Y6" s="13">
        <f>V6-W6</f>
        <v>8982</v>
      </c>
    </row>
    <row r="7" spans="1:25" ht="23.25" thickBot="1">
      <c r="A7" s="3" t="s">
        <v>17</v>
      </c>
      <c r="B7" s="3"/>
      <c r="C7" s="5">
        <v>367</v>
      </c>
      <c r="D7" s="5">
        <v>106</v>
      </c>
      <c r="E7" s="5">
        <v>81</v>
      </c>
      <c r="F7" s="5">
        <v>21</v>
      </c>
      <c r="G7" s="5">
        <v>3</v>
      </c>
      <c r="H7" s="5">
        <v>1</v>
      </c>
      <c r="I7" s="5">
        <v>106</v>
      </c>
      <c r="J7" s="5">
        <v>0</v>
      </c>
      <c r="K7" s="5">
        <v>261</v>
      </c>
      <c r="T7" s="7" t="s">
        <v>3878</v>
      </c>
      <c r="U7" s="12">
        <f>SUMIF($B:$B,"관내사전투표",D:D)</f>
        <v>13917</v>
      </c>
      <c r="V7" s="12">
        <f>SUMIF($B:$B,"관내사전투표",E:E)</f>
        <v>8999</v>
      </c>
      <c r="W7" s="12">
        <f>SUMIF($B:$B,"관내사전투표",F:F)</f>
        <v>4252</v>
      </c>
      <c r="Y7" s="12">
        <f>V7-W7</f>
        <v>4747</v>
      </c>
    </row>
    <row r="8" spans="1:25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2</v>
      </c>
      <c r="J8" s="5">
        <v>0</v>
      </c>
      <c r="K8" s="5">
        <v>-2</v>
      </c>
      <c r="T8" s="7" t="s">
        <v>3879</v>
      </c>
      <c r="U8" s="13">
        <f>D6</f>
        <v>10684</v>
      </c>
      <c r="V8" s="13">
        <f>E6</f>
        <v>7092</v>
      </c>
      <c r="W8" s="13">
        <f>F6</f>
        <v>2857</v>
      </c>
      <c r="Y8" s="13">
        <f>V8-W8</f>
        <v>4235</v>
      </c>
    </row>
    <row r="9" spans="1:25" ht="17.25" thickBot="1">
      <c r="A9" s="3" t="s">
        <v>919</v>
      </c>
      <c r="B9" s="3" t="s">
        <v>20</v>
      </c>
      <c r="C9" s="4">
        <v>53656</v>
      </c>
      <c r="D9" s="4">
        <v>28337</v>
      </c>
      <c r="E9" s="4">
        <v>15962</v>
      </c>
      <c r="F9" s="4">
        <v>10565</v>
      </c>
      <c r="G9" s="4">
        <v>1080</v>
      </c>
      <c r="H9" s="5">
        <v>327</v>
      </c>
      <c r="I9" s="4">
        <v>27934</v>
      </c>
      <c r="J9" s="5">
        <v>403</v>
      </c>
      <c r="K9" s="4">
        <v>25319</v>
      </c>
      <c r="T9" s="7" t="s">
        <v>3884</v>
      </c>
      <c r="U9" s="14">
        <f t="shared" ref="U9:W9" si="2">U8/U7</f>
        <v>0.76769418696558167</v>
      </c>
      <c r="V9" s="14">
        <f t="shared" si="2"/>
        <v>0.78808756528503165</v>
      </c>
      <c r="W9" s="14">
        <f t="shared" si="2"/>
        <v>0.6719190968955786</v>
      </c>
      <c r="Y9" s="14">
        <f>Y8/Y7</f>
        <v>0.89214240572993475</v>
      </c>
    </row>
    <row r="10" spans="1:25" ht="23.25" thickBot="1">
      <c r="A10" s="3"/>
      <c r="B10" s="3" t="s">
        <v>21</v>
      </c>
      <c r="C10" s="4">
        <v>6718</v>
      </c>
      <c r="D10" s="4">
        <v>6718</v>
      </c>
      <c r="E10" s="4">
        <v>4387</v>
      </c>
      <c r="F10" s="4">
        <v>1995</v>
      </c>
      <c r="G10" s="5">
        <v>234</v>
      </c>
      <c r="H10" s="5">
        <v>55</v>
      </c>
      <c r="I10" s="4">
        <v>6671</v>
      </c>
      <c r="J10" s="5">
        <v>47</v>
      </c>
      <c r="K10" s="5">
        <v>0</v>
      </c>
      <c r="T10" s="7" t="s">
        <v>3885</v>
      </c>
      <c r="U10" s="14">
        <f>U8/U6</f>
        <v>0.43429128897199298</v>
      </c>
      <c r="V10" s="14">
        <f t="shared" ref="V10:W10" si="3">V8/V6</f>
        <v>0.44074327263687774</v>
      </c>
      <c r="W10" s="14">
        <f t="shared" si="3"/>
        <v>0.40188493458995639</v>
      </c>
      <c r="Y10" s="14">
        <f>Y8/Y6</f>
        <v>0.47149855266087731</v>
      </c>
    </row>
    <row r="11" spans="1:25" ht="23.25" thickBot="1">
      <c r="A11" s="3"/>
      <c r="B11" s="3" t="s">
        <v>920</v>
      </c>
      <c r="C11" s="4">
        <v>4423</v>
      </c>
      <c r="D11" s="4">
        <v>1578</v>
      </c>
      <c r="E11" s="5">
        <v>870</v>
      </c>
      <c r="F11" s="5">
        <v>591</v>
      </c>
      <c r="G11" s="5">
        <v>77</v>
      </c>
      <c r="H11" s="5">
        <v>18</v>
      </c>
      <c r="I11" s="4">
        <v>1556</v>
      </c>
      <c r="J11" s="5">
        <v>22</v>
      </c>
      <c r="K11" s="4">
        <v>2845</v>
      </c>
      <c r="T11" s="7" t="s">
        <v>3886</v>
      </c>
      <c r="U11" s="14">
        <f>U7/U6</f>
        <v>0.56570871102800702</v>
      </c>
      <c r="V11" s="14">
        <f t="shared" ref="V11:W11" si="4">V7/V6</f>
        <v>0.55925672736312226</v>
      </c>
      <c r="W11" s="14">
        <f t="shared" si="4"/>
        <v>0.59811506541004356</v>
      </c>
      <c r="Y11" s="14">
        <f>Y7/Y6</f>
        <v>0.52850144733912274</v>
      </c>
    </row>
    <row r="12" spans="1:25" ht="23.25" thickBot="1">
      <c r="A12" s="3"/>
      <c r="B12" s="3" t="s">
        <v>921</v>
      </c>
      <c r="C12" s="4">
        <v>4530</v>
      </c>
      <c r="D12" s="4">
        <v>1740</v>
      </c>
      <c r="E12" s="5">
        <v>950</v>
      </c>
      <c r="F12" s="5">
        <v>664</v>
      </c>
      <c r="G12" s="5">
        <v>64</v>
      </c>
      <c r="H12" s="5">
        <v>28</v>
      </c>
      <c r="I12" s="4">
        <v>1706</v>
      </c>
      <c r="J12" s="5">
        <v>34</v>
      </c>
      <c r="K12" s="4">
        <v>2790</v>
      </c>
      <c r="T12" s="7" t="str">
        <f>A9&amp;" 
관내/관외"</f>
        <v>심곡동 
관내/관외</v>
      </c>
      <c r="U12" s="14">
        <f>D10/D6</f>
        <v>0.62879071508798201</v>
      </c>
      <c r="V12" s="14">
        <f>E10/E6</f>
        <v>0.61858432036097011</v>
      </c>
      <c r="W12" s="14">
        <f>F10/F6</f>
        <v>0.69828491424571226</v>
      </c>
    </row>
    <row r="13" spans="1:25" ht="17.25" thickBot="1">
      <c r="A13" s="3"/>
      <c r="B13" s="3" t="s">
        <v>922</v>
      </c>
      <c r="C13" s="4">
        <v>4659</v>
      </c>
      <c r="D13" s="4">
        <v>1785</v>
      </c>
      <c r="E13" s="4">
        <v>1018</v>
      </c>
      <c r="F13" s="5">
        <v>614</v>
      </c>
      <c r="G13" s="5">
        <v>100</v>
      </c>
      <c r="H13" s="5">
        <v>24</v>
      </c>
      <c r="I13" s="4">
        <v>1756</v>
      </c>
      <c r="J13" s="5">
        <v>29</v>
      </c>
      <c r="K13" s="4">
        <v>2874</v>
      </c>
    </row>
    <row r="14" spans="1:25" ht="17.25" thickBot="1">
      <c r="A14" s="3"/>
      <c r="B14" s="3" t="s">
        <v>923</v>
      </c>
      <c r="C14" s="4">
        <v>3462</v>
      </c>
      <c r="D14" s="4">
        <v>1695</v>
      </c>
      <c r="E14" s="5">
        <v>931</v>
      </c>
      <c r="F14" s="5">
        <v>671</v>
      </c>
      <c r="G14" s="5">
        <v>48</v>
      </c>
      <c r="H14" s="5">
        <v>20</v>
      </c>
      <c r="I14" s="4">
        <v>1670</v>
      </c>
      <c r="J14" s="5">
        <v>25</v>
      </c>
      <c r="K14" s="4">
        <v>1767</v>
      </c>
    </row>
    <row r="15" spans="1:25" ht="17.25" thickBot="1">
      <c r="A15" s="3"/>
      <c r="B15" s="3" t="s">
        <v>924</v>
      </c>
      <c r="C15" s="4">
        <v>2526</v>
      </c>
      <c r="D15" s="4">
        <v>1275</v>
      </c>
      <c r="E15" s="5">
        <v>712</v>
      </c>
      <c r="F15" s="5">
        <v>486</v>
      </c>
      <c r="G15" s="5">
        <v>42</v>
      </c>
      <c r="H15" s="5">
        <v>17</v>
      </c>
      <c r="I15" s="4">
        <v>1257</v>
      </c>
      <c r="J15" s="5">
        <v>18</v>
      </c>
      <c r="K15" s="4">
        <v>1251</v>
      </c>
    </row>
    <row r="16" spans="1:25" ht="17.25" thickBot="1">
      <c r="A16" s="3"/>
      <c r="B16" s="3" t="s">
        <v>925</v>
      </c>
      <c r="C16" s="4">
        <v>3134</v>
      </c>
      <c r="D16" s="4">
        <v>1213</v>
      </c>
      <c r="E16" s="5">
        <v>654</v>
      </c>
      <c r="F16" s="5">
        <v>459</v>
      </c>
      <c r="G16" s="5">
        <v>57</v>
      </c>
      <c r="H16" s="5">
        <v>19</v>
      </c>
      <c r="I16" s="4">
        <v>1189</v>
      </c>
      <c r="J16" s="5">
        <v>24</v>
      </c>
      <c r="K16" s="4">
        <v>1921</v>
      </c>
    </row>
    <row r="17" spans="1:11" ht="17.25" thickBot="1">
      <c r="A17" s="3"/>
      <c r="B17" s="3" t="s">
        <v>926</v>
      </c>
      <c r="C17" s="4">
        <v>3248</v>
      </c>
      <c r="D17" s="4">
        <v>1592</v>
      </c>
      <c r="E17" s="5">
        <v>832</v>
      </c>
      <c r="F17" s="5">
        <v>640</v>
      </c>
      <c r="G17" s="5">
        <v>73</v>
      </c>
      <c r="H17" s="5">
        <v>22</v>
      </c>
      <c r="I17" s="4">
        <v>1567</v>
      </c>
      <c r="J17" s="5">
        <v>25</v>
      </c>
      <c r="K17" s="4">
        <v>1656</v>
      </c>
    </row>
    <row r="18" spans="1:11" ht="17.25" thickBot="1">
      <c r="A18" s="3"/>
      <c r="B18" s="3" t="s">
        <v>927</v>
      </c>
      <c r="C18" s="4">
        <v>2595</v>
      </c>
      <c r="D18" s="4">
        <v>1240</v>
      </c>
      <c r="E18" s="5">
        <v>642</v>
      </c>
      <c r="F18" s="5">
        <v>527</v>
      </c>
      <c r="G18" s="5">
        <v>48</v>
      </c>
      <c r="H18" s="5">
        <v>11</v>
      </c>
      <c r="I18" s="4">
        <v>1228</v>
      </c>
      <c r="J18" s="5">
        <v>12</v>
      </c>
      <c r="K18" s="4">
        <v>1355</v>
      </c>
    </row>
    <row r="19" spans="1:11" ht="17.25" thickBot="1">
      <c r="A19" s="3"/>
      <c r="B19" s="3" t="s">
        <v>928</v>
      </c>
      <c r="C19" s="4">
        <v>3288</v>
      </c>
      <c r="D19" s="4">
        <v>1743</v>
      </c>
      <c r="E19" s="5">
        <v>961</v>
      </c>
      <c r="F19" s="5">
        <v>656</v>
      </c>
      <c r="G19" s="5">
        <v>75</v>
      </c>
      <c r="H19" s="5">
        <v>24</v>
      </c>
      <c r="I19" s="4">
        <v>1716</v>
      </c>
      <c r="J19" s="5">
        <v>27</v>
      </c>
      <c r="K19" s="4">
        <v>1545</v>
      </c>
    </row>
    <row r="20" spans="1:11" ht="23.25" thickBot="1">
      <c r="A20" s="3"/>
      <c r="B20" s="3" t="s">
        <v>929</v>
      </c>
      <c r="C20" s="4">
        <v>3120</v>
      </c>
      <c r="D20" s="4">
        <v>1471</v>
      </c>
      <c r="E20" s="5">
        <v>808</v>
      </c>
      <c r="F20" s="5">
        <v>568</v>
      </c>
      <c r="G20" s="5">
        <v>43</v>
      </c>
      <c r="H20" s="5">
        <v>25</v>
      </c>
      <c r="I20" s="4">
        <v>1444</v>
      </c>
      <c r="J20" s="5">
        <v>27</v>
      </c>
      <c r="K20" s="4">
        <v>1649</v>
      </c>
    </row>
    <row r="21" spans="1:11" ht="23.25" thickBot="1">
      <c r="A21" s="3"/>
      <c r="B21" s="3" t="s">
        <v>930</v>
      </c>
      <c r="C21" s="4">
        <v>3573</v>
      </c>
      <c r="D21" s="4">
        <v>2078</v>
      </c>
      <c r="E21" s="4">
        <v>1099</v>
      </c>
      <c r="F21" s="5">
        <v>846</v>
      </c>
      <c r="G21" s="5">
        <v>75</v>
      </c>
      <c r="H21" s="5">
        <v>19</v>
      </c>
      <c r="I21" s="4">
        <v>2039</v>
      </c>
      <c r="J21" s="5">
        <v>39</v>
      </c>
      <c r="K21" s="4">
        <v>1495</v>
      </c>
    </row>
    <row r="22" spans="1:11" ht="23.25" thickBot="1">
      <c r="A22" s="3"/>
      <c r="B22" s="3" t="s">
        <v>931</v>
      </c>
      <c r="C22" s="4">
        <v>2552</v>
      </c>
      <c r="D22" s="4">
        <v>1199</v>
      </c>
      <c r="E22" s="5">
        <v>603</v>
      </c>
      <c r="F22" s="5">
        <v>512</v>
      </c>
      <c r="G22" s="5">
        <v>43</v>
      </c>
      <c r="H22" s="5">
        <v>15</v>
      </c>
      <c r="I22" s="4">
        <v>1173</v>
      </c>
      <c r="J22" s="5">
        <v>26</v>
      </c>
      <c r="K22" s="4">
        <v>1353</v>
      </c>
    </row>
    <row r="23" spans="1:11" ht="23.25" thickBot="1">
      <c r="A23" s="3"/>
      <c r="B23" s="3" t="s">
        <v>932</v>
      </c>
      <c r="C23" s="4">
        <v>3161</v>
      </c>
      <c r="D23" s="4">
        <v>1620</v>
      </c>
      <c r="E23" s="5">
        <v>812</v>
      </c>
      <c r="F23" s="5">
        <v>704</v>
      </c>
      <c r="G23" s="5">
        <v>59</v>
      </c>
      <c r="H23" s="5">
        <v>19</v>
      </c>
      <c r="I23" s="4">
        <v>1594</v>
      </c>
      <c r="J23" s="5">
        <v>26</v>
      </c>
      <c r="K23" s="4">
        <v>1541</v>
      </c>
    </row>
    <row r="24" spans="1:11" ht="23.25" thickBot="1">
      <c r="A24" s="3"/>
      <c r="B24" s="3" t="s">
        <v>933</v>
      </c>
      <c r="C24" s="4">
        <v>2667</v>
      </c>
      <c r="D24" s="4">
        <v>1390</v>
      </c>
      <c r="E24" s="5">
        <v>683</v>
      </c>
      <c r="F24" s="5">
        <v>632</v>
      </c>
      <c r="G24" s="5">
        <v>42</v>
      </c>
      <c r="H24" s="5">
        <v>11</v>
      </c>
      <c r="I24" s="4">
        <v>1368</v>
      </c>
      <c r="J24" s="5">
        <v>22</v>
      </c>
      <c r="K24" s="4">
        <v>1277</v>
      </c>
    </row>
    <row r="25" spans="1:11" ht="17.25" thickBot="1">
      <c r="A25" s="3" t="s">
        <v>934</v>
      </c>
      <c r="B25" s="3" t="s">
        <v>20</v>
      </c>
      <c r="C25" s="4">
        <v>73485</v>
      </c>
      <c r="D25" s="4">
        <v>42906</v>
      </c>
      <c r="E25" s="4">
        <v>24769</v>
      </c>
      <c r="F25" s="4">
        <v>15774</v>
      </c>
      <c r="G25" s="4">
        <v>1475</v>
      </c>
      <c r="H25" s="5">
        <v>386</v>
      </c>
      <c r="I25" s="4">
        <v>42404</v>
      </c>
      <c r="J25" s="5">
        <v>502</v>
      </c>
      <c r="K25" s="4">
        <v>30579</v>
      </c>
    </row>
    <row r="26" spans="1:11" ht="23.25" thickBot="1">
      <c r="A26" s="3"/>
      <c r="B26" s="3" t="s">
        <v>21</v>
      </c>
      <c r="C26" s="4">
        <v>7202</v>
      </c>
      <c r="D26" s="4">
        <v>7199</v>
      </c>
      <c r="E26" s="4">
        <v>4612</v>
      </c>
      <c r="F26" s="4">
        <v>2257</v>
      </c>
      <c r="G26" s="5">
        <v>220</v>
      </c>
      <c r="H26" s="5">
        <v>54</v>
      </c>
      <c r="I26" s="4">
        <v>7143</v>
      </c>
      <c r="J26" s="5">
        <v>56</v>
      </c>
      <c r="K26" s="5">
        <v>3</v>
      </c>
    </row>
    <row r="27" spans="1:11" ht="17.25" thickBot="1">
      <c r="A27" s="3"/>
      <c r="B27" s="3" t="s">
        <v>935</v>
      </c>
      <c r="C27" s="4">
        <v>3453</v>
      </c>
      <c r="D27" s="4">
        <v>1522</v>
      </c>
      <c r="E27" s="5">
        <v>827</v>
      </c>
      <c r="F27" s="5">
        <v>585</v>
      </c>
      <c r="G27" s="5">
        <v>57</v>
      </c>
      <c r="H27" s="5">
        <v>30</v>
      </c>
      <c r="I27" s="4">
        <v>1499</v>
      </c>
      <c r="J27" s="5">
        <v>23</v>
      </c>
      <c r="K27" s="4">
        <v>1931</v>
      </c>
    </row>
    <row r="28" spans="1:11" ht="17.25" thickBot="1">
      <c r="A28" s="3"/>
      <c r="B28" s="3" t="s">
        <v>936</v>
      </c>
      <c r="C28" s="4">
        <v>4388</v>
      </c>
      <c r="D28" s="4">
        <v>1707</v>
      </c>
      <c r="E28" s="5">
        <v>957</v>
      </c>
      <c r="F28" s="5">
        <v>653</v>
      </c>
      <c r="G28" s="5">
        <v>62</v>
      </c>
      <c r="H28" s="5">
        <v>14</v>
      </c>
      <c r="I28" s="4">
        <v>1686</v>
      </c>
      <c r="J28" s="5">
        <v>21</v>
      </c>
      <c r="K28" s="4">
        <v>2681</v>
      </c>
    </row>
    <row r="29" spans="1:11" ht="17.25" thickBot="1">
      <c r="A29" s="3"/>
      <c r="B29" s="3" t="s">
        <v>937</v>
      </c>
      <c r="C29" s="4">
        <v>2197</v>
      </c>
      <c r="D29" s="4">
        <v>1449</v>
      </c>
      <c r="E29" s="5">
        <v>831</v>
      </c>
      <c r="F29" s="5">
        <v>568</v>
      </c>
      <c r="G29" s="5">
        <v>34</v>
      </c>
      <c r="H29" s="5">
        <v>7</v>
      </c>
      <c r="I29" s="4">
        <v>1440</v>
      </c>
      <c r="J29" s="5">
        <v>9</v>
      </c>
      <c r="K29" s="5">
        <v>748</v>
      </c>
    </row>
    <row r="30" spans="1:11" ht="17.25" thickBot="1">
      <c r="A30" s="3"/>
      <c r="B30" s="3" t="s">
        <v>938</v>
      </c>
      <c r="C30" s="4">
        <v>1848</v>
      </c>
      <c r="D30" s="5">
        <v>928</v>
      </c>
      <c r="E30" s="5">
        <v>505</v>
      </c>
      <c r="F30" s="5">
        <v>358</v>
      </c>
      <c r="G30" s="5">
        <v>46</v>
      </c>
      <c r="H30" s="5">
        <v>13</v>
      </c>
      <c r="I30" s="5">
        <v>922</v>
      </c>
      <c r="J30" s="5">
        <v>6</v>
      </c>
      <c r="K30" s="5">
        <v>920</v>
      </c>
    </row>
    <row r="31" spans="1:11" ht="17.25" thickBot="1">
      <c r="A31" s="3"/>
      <c r="B31" s="3" t="s">
        <v>939</v>
      </c>
      <c r="C31" s="4">
        <v>4352</v>
      </c>
      <c r="D31" s="4">
        <v>2423</v>
      </c>
      <c r="E31" s="4">
        <v>1363</v>
      </c>
      <c r="F31" s="5">
        <v>943</v>
      </c>
      <c r="G31" s="5">
        <v>62</v>
      </c>
      <c r="H31" s="5">
        <v>18</v>
      </c>
      <c r="I31" s="4">
        <v>2386</v>
      </c>
      <c r="J31" s="5">
        <v>37</v>
      </c>
      <c r="K31" s="4">
        <v>1929</v>
      </c>
    </row>
    <row r="32" spans="1:11" ht="17.25" thickBot="1">
      <c r="A32" s="3"/>
      <c r="B32" s="3" t="s">
        <v>940</v>
      </c>
      <c r="C32" s="4">
        <v>3888</v>
      </c>
      <c r="D32" s="4">
        <v>2224</v>
      </c>
      <c r="E32" s="4">
        <v>1264</v>
      </c>
      <c r="F32" s="5">
        <v>853</v>
      </c>
      <c r="G32" s="5">
        <v>60</v>
      </c>
      <c r="H32" s="5">
        <v>16</v>
      </c>
      <c r="I32" s="4">
        <v>2193</v>
      </c>
      <c r="J32" s="5">
        <v>31</v>
      </c>
      <c r="K32" s="4">
        <v>1664</v>
      </c>
    </row>
    <row r="33" spans="1:11" ht="17.25" thickBot="1">
      <c r="A33" s="3"/>
      <c r="B33" s="3" t="s">
        <v>941</v>
      </c>
      <c r="C33" s="4">
        <v>2495</v>
      </c>
      <c r="D33" s="4">
        <v>1577</v>
      </c>
      <c r="E33" s="5">
        <v>898</v>
      </c>
      <c r="F33" s="5">
        <v>594</v>
      </c>
      <c r="G33" s="5">
        <v>54</v>
      </c>
      <c r="H33" s="5">
        <v>13</v>
      </c>
      <c r="I33" s="4">
        <v>1559</v>
      </c>
      <c r="J33" s="5">
        <v>18</v>
      </c>
      <c r="K33" s="5">
        <v>918</v>
      </c>
    </row>
    <row r="34" spans="1:11" ht="17.25" thickBot="1">
      <c r="A34" s="3"/>
      <c r="B34" s="3" t="s">
        <v>942</v>
      </c>
      <c r="C34" s="4">
        <v>2675</v>
      </c>
      <c r="D34" s="4">
        <v>1681</v>
      </c>
      <c r="E34" s="5">
        <v>999</v>
      </c>
      <c r="F34" s="5">
        <v>598</v>
      </c>
      <c r="G34" s="5">
        <v>52</v>
      </c>
      <c r="H34" s="5">
        <v>14</v>
      </c>
      <c r="I34" s="4">
        <v>1663</v>
      </c>
      <c r="J34" s="5">
        <v>18</v>
      </c>
      <c r="K34" s="5">
        <v>994</v>
      </c>
    </row>
    <row r="35" spans="1:11" ht="17.25" thickBot="1">
      <c r="A35" s="3"/>
      <c r="B35" s="3" t="s">
        <v>943</v>
      </c>
      <c r="C35" s="4">
        <v>4531</v>
      </c>
      <c r="D35" s="4">
        <v>2495</v>
      </c>
      <c r="E35" s="4">
        <v>1480</v>
      </c>
      <c r="F35" s="5">
        <v>886</v>
      </c>
      <c r="G35" s="5">
        <v>83</v>
      </c>
      <c r="H35" s="5">
        <v>19</v>
      </c>
      <c r="I35" s="4">
        <v>2468</v>
      </c>
      <c r="J35" s="5">
        <v>27</v>
      </c>
      <c r="K35" s="4">
        <v>2036</v>
      </c>
    </row>
    <row r="36" spans="1:11" ht="23.25" thickBot="1">
      <c r="A36" s="3"/>
      <c r="B36" s="3" t="s">
        <v>944</v>
      </c>
      <c r="C36" s="4">
        <v>4962</v>
      </c>
      <c r="D36" s="4">
        <v>3161</v>
      </c>
      <c r="E36" s="4">
        <v>1812</v>
      </c>
      <c r="F36" s="4">
        <v>1193</v>
      </c>
      <c r="G36" s="5">
        <v>103</v>
      </c>
      <c r="H36" s="5">
        <v>20</v>
      </c>
      <c r="I36" s="4">
        <v>3128</v>
      </c>
      <c r="J36" s="5">
        <v>33</v>
      </c>
      <c r="K36" s="4">
        <v>1801</v>
      </c>
    </row>
    <row r="37" spans="1:11" ht="23.25" thickBot="1">
      <c r="A37" s="3"/>
      <c r="B37" s="3" t="s">
        <v>945</v>
      </c>
      <c r="C37" s="4">
        <v>4033</v>
      </c>
      <c r="D37" s="4">
        <v>2142</v>
      </c>
      <c r="E37" s="4">
        <v>1223</v>
      </c>
      <c r="F37" s="5">
        <v>779</v>
      </c>
      <c r="G37" s="5">
        <v>89</v>
      </c>
      <c r="H37" s="5">
        <v>18</v>
      </c>
      <c r="I37" s="4">
        <v>2109</v>
      </c>
      <c r="J37" s="5">
        <v>33</v>
      </c>
      <c r="K37" s="4">
        <v>1891</v>
      </c>
    </row>
    <row r="38" spans="1:11" ht="23.25" thickBot="1">
      <c r="A38" s="3"/>
      <c r="B38" s="3" t="s">
        <v>946</v>
      </c>
      <c r="C38" s="4">
        <v>3544</v>
      </c>
      <c r="D38" s="4">
        <v>1865</v>
      </c>
      <c r="E38" s="4">
        <v>1047</v>
      </c>
      <c r="F38" s="5">
        <v>714</v>
      </c>
      <c r="G38" s="5">
        <v>59</v>
      </c>
      <c r="H38" s="5">
        <v>22</v>
      </c>
      <c r="I38" s="4">
        <v>1842</v>
      </c>
      <c r="J38" s="5">
        <v>23</v>
      </c>
      <c r="K38" s="4">
        <v>1679</v>
      </c>
    </row>
    <row r="39" spans="1:11" ht="23.25" thickBot="1">
      <c r="A39" s="3"/>
      <c r="B39" s="3" t="s">
        <v>947</v>
      </c>
      <c r="C39" s="4">
        <v>2530</v>
      </c>
      <c r="D39" s="4">
        <v>1321</v>
      </c>
      <c r="E39" s="5">
        <v>679</v>
      </c>
      <c r="F39" s="5">
        <v>550</v>
      </c>
      <c r="G39" s="5">
        <v>41</v>
      </c>
      <c r="H39" s="5">
        <v>12</v>
      </c>
      <c r="I39" s="4">
        <v>1282</v>
      </c>
      <c r="J39" s="5">
        <v>39</v>
      </c>
      <c r="K39" s="4">
        <v>1209</v>
      </c>
    </row>
    <row r="40" spans="1:11" ht="23.25" thickBot="1">
      <c r="A40" s="3"/>
      <c r="B40" s="3" t="s">
        <v>948</v>
      </c>
      <c r="C40" s="4">
        <v>4598</v>
      </c>
      <c r="D40" s="4">
        <v>2399</v>
      </c>
      <c r="E40" s="4">
        <v>1353</v>
      </c>
      <c r="F40" s="5">
        <v>896</v>
      </c>
      <c r="G40" s="5">
        <v>103</v>
      </c>
      <c r="H40" s="5">
        <v>21</v>
      </c>
      <c r="I40" s="4">
        <v>2373</v>
      </c>
      <c r="J40" s="5">
        <v>26</v>
      </c>
      <c r="K40" s="4">
        <v>2199</v>
      </c>
    </row>
    <row r="41" spans="1:11" ht="23.25" thickBot="1">
      <c r="A41" s="3"/>
      <c r="B41" s="3" t="s">
        <v>949</v>
      </c>
      <c r="C41" s="4">
        <v>2891</v>
      </c>
      <c r="D41" s="4">
        <v>1553</v>
      </c>
      <c r="E41" s="5">
        <v>932</v>
      </c>
      <c r="F41" s="5">
        <v>525</v>
      </c>
      <c r="G41" s="5">
        <v>62</v>
      </c>
      <c r="H41" s="5">
        <v>17</v>
      </c>
      <c r="I41" s="4">
        <v>1536</v>
      </c>
      <c r="J41" s="5">
        <v>17</v>
      </c>
      <c r="K41" s="4">
        <v>1338</v>
      </c>
    </row>
    <row r="42" spans="1:11" ht="23.25" thickBot="1">
      <c r="A42" s="3"/>
      <c r="B42" s="3" t="s">
        <v>950</v>
      </c>
      <c r="C42" s="4">
        <v>3426</v>
      </c>
      <c r="D42" s="4">
        <v>1877</v>
      </c>
      <c r="E42" s="4">
        <v>1024</v>
      </c>
      <c r="F42" s="5">
        <v>729</v>
      </c>
      <c r="G42" s="5">
        <v>78</v>
      </c>
      <c r="H42" s="5">
        <v>21</v>
      </c>
      <c r="I42" s="4">
        <v>1852</v>
      </c>
      <c r="J42" s="5">
        <v>25</v>
      </c>
      <c r="K42" s="4">
        <v>1549</v>
      </c>
    </row>
    <row r="43" spans="1:11" ht="23.25" thickBot="1">
      <c r="A43" s="3"/>
      <c r="B43" s="3" t="s">
        <v>951</v>
      </c>
      <c r="C43" s="4">
        <v>3483</v>
      </c>
      <c r="D43" s="4">
        <v>1873</v>
      </c>
      <c r="E43" s="4">
        <v>1074</v>
      </c>
      <c r="F43" s="5">
        <v>676</v>
      </c>
      <c r="G43" s="5">
        <v>84</v>
      </c>
      <c r="H43" s="5">
        <v>23</v>
      </c>
      <c r="I43" s="4">
        <v>1857</v>
      </c>
      <c r="J43" s="5">
        <v>16</v>
      </c>
      <c r="K43" s="4">
        <v>1610</v>
      </c>
    </row>
    <row r="44" spans="1:11" ht="23.25" thickBot="1">
      <c r="A44" s="3"/>
      <c r="B44" s="3" t="s">
        <v>952</v>
      </c>
      <c r="C44" s="4">
        <v>2804</v>
      </c>
      <c r="D44" s="4">
        <v>1442</v>
      </c>
      <c r="E44" s="5">
        <v>739</v>
      </c>
      <c r="F44" s="5">
        <v>614</v>
      </c>
      <c r="G44" s="5">
        <v>47</v>
      </c>
      <c r="H44" s="5">
        <v>22</v>
      </c>
      <c r="I44" s="4">
        <v>1422</v>
      </c>
      <c r="J44" s="5">
        <v>20</v>
      </c>
      <c r="K44" s="4">
        <v>1362</v>
      </c>
    </row>
    <row r="45" spans="1:11" ht="23.25" thickBot="1">
      <c r="A45" s="3"/>
      <c r="B45" s="3" t="s">
        <v>953</v>
      </c>
      <c r="C45" s="4">
        <v>1879</v>
      </c>
      <c r="D45" s="5">
        <v>893</v>
      </c>
      <c r="E45" s="5">
        <v>471</v>
      </c>
      <c r="F45" s="5">
        <v>379</v>
      </c>
      <c r="G45" s="5">
        <v>25</v>
      </c>
      <c r="H45" s="5">
        <v>6</v>
      </c>
      <c r="I45" s="5">
        <v>881</v>
      </c>
      <c r="J45" s="5">
        <v>12</v>
      </c>
      <c r="K45" s="5">
        <v>986</v>
      </c>
    </row>
    <row r="46" spans="1:11" ht="23.25" thickBot="1">
      <c r="A46" s="3"/>
      <c r="B46" s="3" t="s">
        <v>954</v>
      </c>
      <c r="C46" s="4">
        <v>2306</v>
      </c>
      <c r="D46" s="4">
        <v>1175</v>
      </c>
      <c r="E46" s="5">
        <v>679</v>
      </c>
      <c r="F46" s="5">
        <v>424</v>
      </c>
      <c r="G46" s="5">
        <v>54</v>
      </c>
      <c r="H46" s="5">
        <v>6</v>
      </c>
      <c r="I46" s="4">
        <v>1163</v>
      </c>
      <c r="J46" s="5">
        <v>12</v>
      </c>
      <c r="K46" s="4">
        <v>1131</v>
      </c>
    </row>
    <row r="47" spans="1:11" ht="23.25" thickBot="1">
      <c r="A47" s="3" t="s">
        <v>85</v>
      </c>
      <c r="B47" s="3"/>
      <c r="C47" s="5">
        <v>0</v>
      </c>
      <c r="D47" s="5">
        <v>6</v>
      </c>
      <c r="E47" s="5">
        <v>2</v>
      </c>
      <c r="F47" s="5">
        <v>3</v>
      </c>
      <c r="G47" s="5">
        <v>1</v>
      </c>
      <c r="H47" s="5">
        <v>0</v>
      </c>
      <c r="I47" s="5">
        <v>6</v>
      </c>
      <c r="J47" s="5">
        <v>0</v>
      </c>
      <c r="K47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9121-1606-45B3-AEB1-02A3C2600759}">
  <dimension ref="A1:Y65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157</v>
      </c>
      <c r="I2" s="1" t="s">
        <v>11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955</v>
      </c>
      <c r="F3" s="2" t="s">
        <v>956</v>
      </c>
      <c r="G3" s="2" t="s">
        <v>957</v>
      </c>
      <c r="H3" s="2" t="s">
        <v>958</v>
      </c>
      <c r="I3" s="2" t="s">
        <v>959</v>
      </c>
      <c r="J3" s="17"/>
      <c r="K3" s="2"/>
      <c r="L3" s="17"/>
      <c r="T3" s="7"/>
      <c r="U3" s="9" t="s">
        <v>3877</v>
      </c>
      <c r="V3" s="10" t="str">
        <f>E3</f>
        <v>설훈</v>
      </c>
      <c r="W3" s="11" t="str">
        <f>F3</f>
        <v>서영석</v>
      </c>
    </row>
    <row r="4" spans="1:25" ht="17.25" thickBot="1">
      <c r="A4" s="3" t="s">
        <v>14</v>
      </c>
      <c r="B4" s="3"/>
      <c r="C4" s="4">
        <v>220045</v>
      </c>
      <c r="D4" s="4">
        <v>148949</v>
      </c>
      <c r="E4" s="4">
        <v>80889</v>
      </c>
      <c r="F4" s="4">
        <v>58341</v>
      </c>
      <c r="G4" s="4">
        <v>6162</v>
      </c>
      <c r="H4" s="4">
        <v>1193</v>
      </c>
      <c r="I4" s="5">
        <v>734</v>
      </c>
      <c r="J4" s="4">
        <v>147319</v>
      </c>
      <c r="K4" s="4">
        <v>1630</v>
      </c>
      <c r="L4" s="4">
        <v>71096</v>
      </c>
      <c r="T4" s="7" t="s">
        <v>3880</v>
      </c>
      <c r="U4" s="13">
        <f>D4</f>
        <v>148949</v>
      </c>
      <c r="V4" s="13">
        <f t="shared" ref="V4:W4" si="0">E4</f>
        <v>80889</v>
      </c>
      <c r="W4" s="13">
        <f t="shared" si="0"/>
        <v>58341</v>
      </c>
    </row>
    <row r="5" spans="1:25" ht="23.25" thickBot="1">
      <c r="A5" s="3" t="s">
        <v>15</v>
      </c>
      <c r="B5" s="3"/>
      <c r="C5" s="5">
        <v>338</v>
      </c>
      <c r="D5" s="5">
        <v>321</v>
      </c>
      <c r="E5" s="5">
        <v>149</v>
      </c>
      <c r="F5" s="5">
        <v>131</v>
      </c>
      <c r="G5" s="5">
        <v>17</v>
      </c>
      <c r="H5" s="5">
        <v>6</v>
      </c>
      <c r="I5" s="5">
        <v>5</v>
      </c>
      <c r="J5" s="5">
        <v>308</v>
      </c>
      <c r="K5" s="5">
        <v>13</v>
      </c>
      <c r="L5" s="5">
        <v>17</v>
      </c>
      <c r="T5" s="7" t="s">
        <v>3881</v>
      </c>
      <c r="U5" s="14" t="s">
        <v>3882</v>
      </c>
      <c r="V5" s="14">
        <f>V4/U4</f>
        <v>0.54306507596559894</v>
      </c>
      <c r="W5" s="14">
        <f>W4/U4</f>
        <v>0.39168440204365251</v>
      </c>
      <c r="Y5" s="7" t="str" cm="1">
        <f t="array" aca="1" ref="Y5" ca="1">MID(CELL("filename",A1),FIND("]",CELL("filename",A1))+1,255)</f>
        <v>부천시을</v>
      </c>
    </row>
    <row r="6" spans="1:25" ht="23.25" thickBot="1">
      <c r="A6" s="3" t="s">
        <v>16</v>
      </c>
      <c r="B6" s="3"/>
      <c r="C6" s="4">
        <v>13144</v>
      </c>
      <c r="D6" s="4">
        <v>13142</v>
      </c>
      <c r="E6" s="4">
        <v>7832</v>
      </c>
      <c r="F6" s="4">
        <v>4238</v>
      </c>
      <c r="G6" s="5">
        <v>596</v>
      </c>
      <c r="H6" s="5">
        <v>109</v>
      </c>
      <c r="I6" s="5">
        <v>102</v>
      </c>
      <c r="J6" s="4">
        <v>12877</v>
      </c>
      <c r="K6" s="5">
        <v>265</v>
      </c>
      <c r="L6" s="5">
        <v>2</v>
      </c>
      <c r="T6" s="7" t="s">
        <v>3883</v>
      </c>
      <c r="U6" s="13">
        <f>U8+U7</f>
        <v>49547</v>
      </c>
      <c r="V6" s="13">
        <f t="shared" ref="V6:W6" si="1">V8+V7</f>
        <v>30812</v>
      </c>
      <c r="W6" s="13">
        <f t="shared" si="1"/>
        <v>15645</v>
      </c>
      <c r="Y6" s="13">
        <f>V6-W6</f>
        <v>15167</v>
      </c>
    </row>
    <row r="7" spans="1:25" ht="23.25" thickBot="1">
      <c r="A7" s="3" t="s">
        <v>17</v>
      </c>
      <c r="B7" s="3"/>
      <c r="C7" s="5">
        <v>729</v>
      </c>
      <c r="D7" s="5">
        <v>195</v>
      </c>
      <c r="E7" s="5">
        <v>152</v>
      </c>
      <c r="F7" s="5">
        <v>30</v>
      </c>
      <c r="G7" s="5">
        <v>10</v>
      </c>
      <c r="H7" s="5">
        <v>1</v>
      </c>
      <c r="I7" s="5">
        <v>1</v>
      </c>
      <c r="J7" s="5">
        <v>194</v>
      </c>
      <c r="K7" s="5">
        <v>1</v>
      </c>
      <c r="L7" s="5">
        <v>534</v>
      </c>
      <c r="T7" s="7" t="s">
        <v>3878</v>
      </c>
      <c r="U7" s="12">
        <f>SUMIF($B:$B,"관내사전투표",D:D)</f>
        <v>36405</v>
      </c>
      <c r="V7" s="12">
        <f>SUMIF($B:$B,"관내사전투표",E:E)</f>
        <v>22980</v>
      </c>
      <c r="W7" s="12">
        <f>SUMIF($B:$B,"관내사전투표",F:F)</f>
        <v>11407</v>
      </c>
      <c r="Y7" s="12">
        <f>V7-W7</f>
        <v>11573</v>
      </c>
    </row>
    <row r="8" spans="1:25" ht="23.25" thickBot="1">
      <c r="A8" s="3" t="s">
        <v>18</v>
      </c>
      <c r="B8" s="3"/>
      <c r="C8" s="5">
        <v>0</v>
      </c>
      <c r="D8" s="5">
        <v>6</v>
      </c>
      <c r="E8" s="5">
        <v>4</v>
      </c>
      <c r="F8" s="5">
        <v>2</v>
      </c>
      <c r="G8" s="5">
        <v>0</v>
      </c>
      <c r="H8" s="5">
        <v>0</v>
      </c>
      <c r="I8" s="5">
        <v>0</v>
      </c>
      <c r="J8" s="5">
        <v>6</v>
      </c>
      <c r="K8" s="5">
        <v>0</v>
      </c>
      <c r="L8" s="5">
        <v>-6</v>
      </c>
      <c r="T8" s="7" t="s">
        <v>3879</v>
      </c>
      <c r="U8" s="13">
        <f>D6</f>
        <v>13142</v>
      </c>
      <c r="V8" s="13">
        <f>E6</f>
        <v>7832</v>
      </c>
      <c r="W8" s="13">
        <f>F6</f>
        <v>4238</v>
      </c>
      <c r="Y8" s="13">
        <f>V8-W8</f>
        <v>3594</v>
      </c>
    </row>
    <row r="9" spans="1:25" ht="17.25" thickBot="1">
      <c r="A9" s="3" t="s">
        <v>960</v>
      </c>
      <c r="B9" s="3" t="s">
        <v>20</v>
      </c>
      <c r="C9" s="4">
        <v>32843</v>
      </c>
      <c r="D9" s="4">
        <v>20261</v>
      </c>
      <c r="E9" s="4">
        <v>10307</v>
      </c>
      <c r="F9" s="4">
        <v>8607</v>
      </c>
      <c r="G9" s="5">
        <v>808</v>
      </c>
      <c r="H9" s="5">
        <v>178</v>
      </c>
      <c r="I9" s="5">
        <v>108</v>
      </c>
      <c r="J9" s="4">
        <v>20008</v>
      </c>
      <c r="K9" s="5">
        <v>253</v>
      </c>
      <c r="L9" s="4">
        <v>12582</v>
      </c>
      <c r="T9" s="7" t="s">
        <v>3884</v>
      </c>
      <c r="U9" s="14">
        <f t="shared" ref="U9:W9" si="2">U8/U7</f>
        <v>0.36099436890537012</v>
      </c>
      <c r="V9" s="14">
        <f t="shared" si="2"/>
        <v>0.34081810269799828</v>
      </c>
      <c r="W9" s="14">
        <f t="shared" si="2"/>
        <v>0.37152625580783727</v>
      </c>
      <c r="Y9" s="14">
        <f>Y8/Y7</f>
        <v>0.31055041907889053</v>
      </c>
    </row>
    <row r="10" spans="1:25" ht="23.25" thickBot="1">
      <c r="A10" s="3"/>
      <c r="B10" s="3" t="s">
        <v>21</v>
      </c>
      <c r="C10" s="4">
        <v>5236</v>
      </c>
      <c r="D10" s="4">
        <v>5236</v>
      </c>
      <c r="E10" s="4">
        <v>3130</v>
      </c>
      <c r="F10" s="4">
        <v>1823</v>
      </c>
      <c r="G10" s="5">
        <v>185</v>
      </c>
      <c r="H10" s="5">
        <v>38</v>
      </c>
      <c r="I10" s="5">
        <v>14</v>
      </c>
      <c r="J10" s="4">
        <v>5190</v>
      </c>
      <c r="K10" s="5">
        <v>46</v>
      </c>
      <c r="L10" s="5">
        <v>0</v>
      </c>
      <c r="T10" s="7" t="s">
        <v>3885</v>
      </c>
      <c r="U10" s="14">
        <f>U8/U6</f>
        <v>0.26524310250872907</v>
      </c>
      <c r="V10" s="14">
        <f t="shared" ref="V10:W10" si="3">V8/V6</f>
        <v>0.25418668051408544</v>
      </c>
      <c r="W10" s="14">
        <f t="shared" si="3"/>
        <v>0.27088526685842124</v>
      </c>
      <c r="Y10" s="14">
        <f>Y8/Y6</f>
        <v>0.23696182501483484</v>
      </c>
    </row>
    <row r="11" spans="1:25" ht="23.25" thickBot="1">
      <c r="A11" s="3"/>
      <c r="B11" s="3" t="s">
        <v>961</v>
      </c>
      <c r="C11" s="4">
        <v>3052</v>
      </c>
      <c r="D11" s="4">
        <v>1228</v>
      </c>
      <c r="E11" s="5">
        <v>595</v>
      </c>
      <c r="F11" s="5">
        <v>527</v>
      </c>
      <c r="G11" s="5">
        <v>50</v>
      </c>
      <c r="H11" s="5">
        <v>16</v>
      </c>
      <c r="I11" s="5">
        <v>15</v>
      </c>
      <c r="J11" s="4">
        <v>1203</v>
      </c>
      <c r="K11" s="5">
        <v>25</v>
      </c>
      <c r="L11" s="4">
        <v>1824</v>
      </c>
      <c r="T11" s="7" t="s">
        <v>3886</v>
      </c>
      <c r="U11" s="14">
        <f>U7/U6</f>
        <v>0.73475689749127093</v>
      </c>
      <c r="V11" s="14">
        <f t="shared" ref="V11:W11" si="4">V7/V6</f>
        <v>0.74581331948591456</v>
      </c>
      <c r="W11" s="14">
        <f t="shared" si="4"/>
        <v>0.72911473314157882</v>
      </c>
      <c r="Y11" s="14">
        <f>Y7/Y6</f>
        <v>0.76303817498516513</v>
      </c>
    </row>
    <row r="12" spans="1:25" ht="23.25" thickBot="1">
      <c r="A12" s="3"/>
      <c r="B12" s="3" t="s">
        <v>962</v>
      </c>
      <c r="C12" s="4">
        <v>2992</v>
      </c>
      <c r="D12" s="4">
        <v>1756</v>
      </c>
      <c r="E12" s="5">
        <v>857</v>
      </c>
      <c r="F12" s="5">
        <v>784</v>
      </c>
      <c r="G12" s="5">
        <v>67</v>
      </c>
      <c r="H12" s="5">
        <v>19</v>
      </c>
      <c r="I12" s="5">
        <v>7</v>
      </c>
      <c r="J12" s="4">
        <v>1734</v>
      </c>
      <c r="K12" s="5">
        <v>22</v>
      </c>
      <c r="L12" s="4">
        <v>1236</v>
      </c>
      <c r="T12" s="7" t="str">
        <f>A9&amp;" 
관내/관외"</f>
        <v>중동 
관내/관외</v>
      </c>
      <c r="U12" s="14">
        <f>D10/D6</f>
        <v>0.39841728808400551</v>
      </c>
      <c r="V12" s="14">
        <f>E10/E6</f>
        <v>0.39964249233912158</v>
      </c>
      <c r="W12" s="14">
        <f>F10/F6</f>
        <v>0.43015573383671546</v>
      </c>
    </row>
    <row r="13" spans="1:25" ht="17.25" thickBot="1">
      <c r="A13" s="3"/>
      <c r="B13" s="3" t="s">
        <v>963</v>
      </c>
      <c r="C13" s="4">
        <v>3395</v>
      </c>
      <c r="D13" s="4">
        <v>1819</v>
      </c>
      <c r="E13" s="5">
        <v>906</v>
      </c>
      <c r="F13" s="5">
        <v>761</v>
      </c>
      <c r="G13" s="5">
        <v>90</v>
      </c>
      <c r="H13" s="5">
        <v>19</v>
      </c>
      <c r="I13" s="5">
        <v>16</v>
      </c>
      <c r="J13" s="4">
        <v>1792</v>
      </c>
      <c r="K13" s="5">
        <v>27</v>
      </c>
      <c r="L13" s="4">
        <v>1576</v>
      </c>
    </row>
    <row r="14" spans="1:25" ht="17.25" thickBot="1">
      <c r="A14" s="3"/>
      <c r="B14" s="3" t="s">
        <v>964</v>
      </c>
      <c r="C14" s="4">
        <v>2775</v>
      </c>
      <c r="D14" s="4">
        <v>1470</v>
      </c>
      <c r="E14" s="5">
        <v>747</v>
      </c>
      <c r="F14" s="5">
        <v>617</v>
      </c>
      <c r="G14" s="5">
        <v>65</v>
      </c>
      <c r="H14" s="5">
        <v>13</v>
      </c>
      <c r="I14" s="5">
        <v>13</v>
      </c>
      <c r="J14" s="4">
        <v>1455</v>
      </c>
      <c r="K14" s="5">
        <v>15</v>
      </c>
      <c r="L14" s="4">
        <v>1305</v>
      </c>
    </row>
    <row r="15" spans="1:25" ht="17.25" thickBot="1">
      <c r="A15" s="3"/>
      <c r="B15" s="3" t="s">
        <v>965</v>
      </c>
      <c r="C15" s="4">
        <v>3046</v>
      </c>
      <c r="D15" s="4">
        <v>1864</v>
      </c>
      <c r="E15" s="5">
        <v>930</v>
      </c>
      <c r="F15" s="5">
        <v>813</v>
      </c>
      <c r="G15" s="5">
        <v>83</v>
      </c>
      <c r="H15" s="5">
        <v>8</v>
      </c>
      <c r="I15" s="5">
        <v>9</v>
      </c>
      <c r="J15" s="4">
        <v>1843</v>
      </c>
      <c r="K15" s="5">
        <v>21</v>
      </c>
      <c r="L15" s="4">
        <v>1182</v>
      </c>
    </row>
    <row r="16" spans="1:25" ht="17.25" thickBot="1">
      <c r="A16" s="3"/>
      <c r="B16" s="3" t="s">
        <v>966</v>
      </c>
      <c r="C16" s="4">
        <v>2849</v>
      </c>
      <c r="D16" s="4">
        <v>1964</v>
      </c>
      <c r="E16" s="5">
        <v>799</v>
      </c>
      <c r="F16" s="4">
        <v>1055</v>
      </c>
      <c r="G16" s="5">
        <v>74</v>
      </c>
      <c r="H16" s="5">
        <v>12</v>
      </c>
      <c r="I16" s="5">
        <v>2</v>
      </c>
      <c r="J16" s="4">
        <v>1942</v>
      </c>
      <c r="K16" s="5">
        <v>22</v>
      </c>
      <c r="L16" s="5">
        <v>885</v>
      </c>
    </row>
    <row r="17" spans="1:12" ht="17.25" thickBot="1">
      <c r="A17" s="3"/>
      <c r="B17" s="3" t="s">
        <v>967</v>
      </c>
      <c r="C17" s="4">
        <v>3663</v>
      </c>
      <c r="D17" s="4">
        <v>1997</v>
      </c>
      <c r="E17" s="5">
        <v>889</v>
      </c>
      <c r="F17" s="5">
        <v>956</v>
      </c>
      <c r="G17" s="5">
        <v>91</v>
      </c>
      <c r="H17" s="5">
        <v>23</v>
      </c>
      <c r="I17" s="5">
        <v>11</v>
      </c>
      <c r="J17" s="4">
        <v>1970</v>
      </c>
      <c r="K17" s="5">
        <v>27</v>
      </c>
      <c r="L17" s="4">
        <v>1666</v>
      </c>
    </row>
    <row r="18" spans="1:12" ht="17.25" thickBot="1">
      <c r="A18" s="3"/>
      <c r="B18" s="3" t="s">
        <v>968</v>
      </c>
      <c r="C18" s="4">
        <v>2621</v>
      </c>
      <c r="D18" s="4">
        <v>1317</v>
      </c>
      <c r="E18" s="5">
        <v>658</v>
      </c>
      <c r="F18" s="5">
        <v>552</v>
      </c>
      <c r="G18" s="5">
        <v>56</v>
      </c>
      <c r="H18" s="5">
        <v>18</v>
      </c>
      <c r="I18" s="5">
        <v>10</v>
      </c>
      <c r="J18" s="4">
        <v>1294</v>
      </c>
      <c r="K18" s="5">
        <v>23</v>
      </c>
      <c r="L18" s="4">
        <v>1304</v>
      </c>
    </row>
    <row r="19" spans="1:12" ht="17.25" thickBot="1">
      <c r="A19" s="3"/>
      <c r="B19" s="3" t="s">
        <v>969</v>
      </c>
      <c r="C19" s="4">
        <v>3214</v>
      </c>
      <c r="D19" s="4">
        <v>1610</v>
      </c>
      <c r="E19" s="5">
        <v>796</v>
      </c>
      <c r="F19" s="5">
        <v>719</v>
      </c>
      <c r="G19" s="5">
        <v>47</v>
      </c>
      <c r="H19" s="5">
        <v>12</v>
      </c>
      <c r="I19" s="5">
        <v>11</v>
      </c>
      <c r="J19" s="4">
        <v>1585</v>
      </c>
      <c r="K19" s="5">
        <v>25</v>
      </c>
      <c r="L19" s="4">
        <v>1604</v>
      </c>
    </row>
    <row r="20" spans="1:12" ht="17.25" thickBot="1">
      <c r="A20" s="3" t="s">
        <v>970</v>
      </c>
      <c r="B20" s="3" t="s">
        <v>20</v>
      </c>
      <c r="C20" s="4">
        <v>106581</v>
      </c>
      <c r="D20" s="4">
        <v>69598</v>
      </c>
      <c r="E20" s="4">
        <v>37137</v>
      </c>
      <c r="F20" s="4">
        <v>28174</v>
      </c>
      <c r="G20" s="4">
        <v>2755</v>
      </c>
      <c r="H20" s="5">
        <v>532</v>
      </c>
      <c r="I20" s="5">
        <v>317</v>
      </c>
      <c r="J20" s="4">
        <v>68915</v>
      </c>
      <c r="K20" s="5">
        <v>683</v>
      </c>
      <c r="L20" s="4">
        <v>36983</v>
      </c>
    </row>
    <row r="21" spans="1:12" ht="23.25" thickBot="1">
      <c r="A21" s="3"/>
      <c r="B21" s="3" t="s">
        <v>21</v>
      </c>
      <c r="C21" s="4">
        <v>18210</v>
      </c>
      <c r="D21" s="4">
        <v>18210</v>
      </c>
      <c r="E21" s="4">
        <v>11483</v>
      </c>
      <c r="F21" s="4">
        <v>5758</v>
      </c>
      <c r="G21" s="5">
        <v>672</v>
      </c>
      <c r="H21" s="5">
        <v>100</v>
      </c>
      <c r="I21" s="5">
        <v>66</v>
      </c>
      <c r="J21" s="4">
        <v>18079</v>
      </c>
      <c r="K21" s="5">
        <v>131</v>
      </c>
      <c r="L21" s="5">
        <v>0</v>
      </c>
    </row>
    <row r="22" spans="1:12" ht="17.25" thickBot="1">
      <c r="A22" s="3"/>
      <c r="B22" s="3" t="s">
        <v>971</v>
      </c>
      <c r="C22" s="4">
        <v>4777</v>
      </c>
      <c r="D22" s="4">
        <v>2680</v>
      </c>
      <c r="E22" s="4">
        <v>1380</v>
      </c>
      <c r="F22" s="4">
        <v>1092</v>
      </c>
      <c r="G22" s="5">
        <v>129</v>
      </c>
      <c r="H22" s="5">
        <v>27</v>
      </c>
      <c r="I22" s="5">
        <v>15</v>
      </c>
      <c r="J22" s="4">
        <v>2643</v>
      </c>
      <c r="K22" s="5">
        <v>37</v>
      </c>
      <c r="L22" s="4">
        <v>2097</v>
      </c>
    </row>
    <row r="23" spans="1:12" ht="17.25" thickBot="1">
      <c r="A23" s="3"/>
      <c r="B23" s="3" t="s">
        <v>972</v>
      </c>
      <c r="C23" s="4">
        <v>4267</v>
      </c>
      <c r="D23" s="4">
        <v>2378</v>
      </c>
      <c r="E23" s="4">
        <v>1253</v>
      </c>
      <c r="F23" s="5">
        <v>973</v>
      </c>
      <c r="G23" s="5">
        <v>81</v>
      </c>
      <c r="H23" s="5">
        <v>25</v>
      </c>
      <c r="I23" s="5">
        <v>15</v>
      </c>
      <c r="J23" s="4">
        <v>2347</v>
      </c>
      <c r="K23" s="5">
        <v>31</v>
      </c>
      <c r="L23" s="4">
        <v>1889</v>
      </c>
    </row>
    <row r="24" spans="1:12" ht="17.25" thickBot="1">
      <c r="A24" s="3"/>
      <c r="B24" s="3" t="s">
        <v>973</v>
      </c>
      <c r="C24" s="4">
        <v>4159</v>
      </c>
      <c r="D24" s="4">
        <v>2447</v>
      </c>
      <c r="E24" s="4">
        <v>1218</v>
      </c>
      <c r="F24" s="4">
        <v>1077</v>
      </c>
      <c r="G24" s="5">
        <v>98</v>
      </c>
      <c r="H24" s="5">
        <v>25</v>
      </c>
      <c r="I24" s="5">
        <v>9</v>
      </c>
      <c r="J24" s="4">
        <v>2427</v>
      </c>
      <c r="K24" s="5">
        <v>20</v>
      </c>
      <c r="L24" s="4">
        <v>1712</v>
      </c>
    </row>
    <row r="25" spans="1:12" ht="17.25" thickBot="1">
      <c r="A25" s="3"/>
      <c r="B25" s="3" t="s">
        <v>974</v>
      </c>
      <c r="C25" s="4">
        <v>3489</v>
      </c>
      <c r="D25" s="4">
        <v>1914</v>
      </c>
      <c r="E25" s="5">
        <v>967</v>
      </c>
      <c r="F25" s="5">
        <v>818</v>
      </c>
      <c r="G25" s="5">
        <v>75</v>
      </c>
      <c r="H25" s="5">
        <v>14</v>
      </c>
      <c r="I25" s="5">
        <v>14</v>
      </c>
      <c r="J25" s="4">
        <v>1888</v>
      </c>
      <c r="K25" s="5">
        <v>26</v>
      </c>
      <c r="L25" s="4">
        <v>1575</v>
      </c>
    </row>
    <row r="26" spans="1:12" ht="17.25" thickBot="1">
      <c r="A26" s="3"/>
      <c r="B26" s="3" t="s">
        <v>975</v>
      </c>
      <c r="C26" s="4">
        <v>3244</v>
      </c>
      <c r="D26" s="4">
        <v>2112</v>
      </c>
      <c r="E26" s="4">
        <v>1099</v>
      </c>
      <c r="F26" s="5">
        <v>880</v>
      </c>
      <c r="G26" s="5">
        <v>89</v>
      </c>
      <c r="H26" s="5">
        <v>11</v>
      </c>
      <c r="I26" s="5">
        <v>11</v>
      </c>
      <c r="J26" s="4">
        <v>2090</v>
      </c>
      <c r="K26" s="5">
        <v>22</v>
      </c>
      <c r="L26" s="4">
        <v>1132</v>
      </c>
    </row>
    <row r="27" spans="1:12" ht="17.25" thickBot="1">
      <c r="A27" s="3"/>
      <c r="B27" s="3" t="s">
        <v>976</v>
      </c>
      <c r="C27" s="4">
        <v>3605</v>
      </c>
      <c r="D27" s="4">
        <v>1463</v>
      </c>
      <c r="E27" s="5">
        <v>814</v>
      </c>
      <c r="F27" s="5">
        <v>548</v>
      </c>
      <c r="G27" s="5">
        <v>74</v>
      </c>
      <c r="H27" s="5">
        <v>5</v>
      </c>
      <c r="I27" s="5">
        <v>7</v>
      </c>
      <c r="J27" s="4">
        <v>1448</v>
      </c>
      <c r="K27" s="5">
        <v>15</v>
      </c>
      <c r="L27" s="4">
        <v>2142</v>
      </c>
    </row>
    <row r="28" spans="1:12" ht="17.25" thickBot="1">
      <c r="A28" s="3"/>
      <c r="B28" s="3" t="s">
        <v>977</v>
      </c>
      <c r="C28" s="4">
        <v>2617</v>
      </c>
      <c r="D28" s="4">
        <v>1218</v>
      </c>
      <c r="E28" s="5">
        <v>665</v>
      </c>
      <c r="F28" s="5">
        <v>458</v>
      </c>
      <c r="G28" s="5">
        <v>61</v>
      </c>
      <c r="H28" s="5">
        <v>8</v>
      </c>
      <c r="I28" s="5">
        <v>11</v>
      </c>
      <c r="J28" s="4">
        <v>1203</v>
      </c>
      <c r="K28" s="5">
        <v>15</v>
      </c>
      <c r="L28" s="4">
        <v>1399</v>
      </c>
    </row>
    <row r="29" spans="1:12" ht="17.25" thickBot="1">
      <c r="A29" s="3"/>
      <c r="B29" s="3" t="s">
        <v>978</v>
      </c>
      <c r="C29" s="4">
        <v>2014</v>
      </c>
      <c r="D29" s="4">
        <v>1431</v>
      </c>
      <c r="E29" s="5">
        <v>716</v>
      </c>
      <c r="F29" s="5">
        <v>620</v>
      </c>
      <c r="G29" s="5">
        <v>61</v>
      </c>
      <c r="H29" s="5">
        <v>13</v>
      </c>
      <c r="I29" s="5">
        <v>5</v>
      </c>
      <c r="J29" s="4">
        <v>1415</v>
      </c>
      <c r="K29" s="5">
        <v>16</v>
      </c>
      <c r="L29" s="5">
        <v>583</v>
      </c>
    </row>
    <row r="30" spans="1:12" ht="17.25" thickBot="1">
      <c r="A30" s="3"/>
      <c r="B30" s="3" t="s">
        <v>979</v>
      </c>
      <c r="C30" s="4">
        <v>2476</v>
      </c>
      <c r="D30" s="4">
        <v>1617</v>
      </c>
      <c r="E30" s="5">
        <v>759</v>
      </c>
      <c r="F30" s="5">
        <v>758</v>
      </c>
      <c r="G30" s="5">
        <v>54</v>
      </c>
      <c r="H30" s="5">
        <v>20</v>
      </c>
      <c r="I30" s="5">
        <v>6</v>
      </c>
      <c r="J30" s="4">
        <v>1597</v>
      </c>
      <c r="K30" s="5">
        <v>20</v>
      </c>
      <c r="L30" s="5">
        <v>859</v>
      </c>
    </row>
    <row r="31" spans="1:12" ht="23.25" thickBot="1">
      <c r="A31" s="3"/>
      <c r="B31" s="3" t="s">
        <v>980</v>
      </c>
      <c r="C31" s="4">
        <v>3566</v>
      </c>
      <c r="D31" s="4">
        <v>1731</v>
      </c>
      <c r="E31" s="5">
        <v>908</v>
      </c>
      <c r="F31" s="5">
        <v>698</v>
      </c>
      <c r="G31" s="5">
        <v>85</v>
      </c>
      <c r="H31" s="5">
        <v>16</v>
      </c>
      <c r="I31" s="5">
        <v>10</v>
      </c>
      <c r="J31" s="4">
        <v>1717</v>
      </c>
      <c r="K31" s="5">
        <v>14</v>
      </c>
      <c r="L31" s="4">
        <v>1835</v>
      </c>
    </row>
    <row r="32" spans="1:12" ht="23.25" thickBot="1">
      <c r="A32" s="3"/>
      <c r="B32" s="3" t="s">
        <v>981</v>
      </c>
      <c r="C32" s="4">
        <v>3741</v>
      </c>
      <c r="D32" s="4">
        <v>2368</v>
      </c>
      <c r="E32" s="4">
        <v>1230</v>
      </c>
      <c r="F32" s="5">
        <v>999</v>
      </c>
      <c r="G32" s="5">
        <v>99</v>
      </c>
      <c r="H32" s="5">
        <v>18</v>
      </c>
      <c r="I32" s="5">
        <v>6</v>
      </c>
      <c r="J32" s="4">
        <v>2352</v>
      </c>
      <c r="K32" s="5">
        <v>16</v>
      </c>
      <c r="L32" s="4">
        <v>1373</v>
      </c>
    </row>
    <row r="33" spans="1:12" ht="23.25" thickBot="1">
      <c r="A33" s="3"/>
      <c r="B33" s="3" t="s">
        <v>982</v>
      </c>
      <c r="C33" s="4">
        <v>3800</v>
      </c>
      <c r="D33" s="4">
        <v>2136</v>
      </c>
      <c r="E33" s="4">
        <v>1005</v>
      </c>
      <c r="F33" s="5">
        <v>991</v>
      </c>
      <c r="G33" s="5">
        <v>71</v>
      </c>
      <c r="H33" s="5">
        <v>28</v>
      </c>
      <c r="I33" s="5">
        <v>10</v>
      </c>
      <c r="J33" s="4">
        <v>2105</v>
      </c>
      <c r="K33" s="5">
        <v>31</v>
      </c>
      <c r="L33" s="4">
        <v>1664</v>
      </c>
    </row>
    <row r="34" spans="1:12" ht="23.25" thickBot="1">
      <c r="A34" s="3"/>
      <c r="B34" s="3" t="s">
        <v>983</v>
      </c>
      <c r="C34" s="4">
        <v>2429</v>
      </c>
      <c r="D34" s="4">
        <v>1684</v>
      </c>
      <c r="E34" s="5">
        <v>736</v>
      </c>
      <c r="F34" s="5">
        <v>873</v>
      </c>
      <c r="G34" s="5">
        <v>56</v>
      </c>
      <c r="H34" s="5">
        <v>3</v>
      </c>
      <c r="I34" s="5">
        <v>4</v>
      </c>
      <c r="J34" s="4">
        <v>1672</v>
      </c>
      <c r="K34" s="5">
        <v>12</v>
      </c>
      <c r="L34" s="5">
        <v>745</v>
      </c>
    </row>
    <row r="35" spans="1:12" ht="23.25" thickBot="1">
      <c r="A35" s="3"/>
      <c r="B35" s="3" t="s">
        <v>984</v>
      </c>
      <c r="C35" s="4">
        <v>3276</v>
      </c>
      <c r="D35" s="4">
        <v>1910</v>
      </c>
      <c r="E35" s="5">
        <v>908</v>
      </c>
      <c r="F35" s="5">
        <v>885</v>
      </c>
      <c r="G35" s="5">
        <v>81</v>
      </c>
      <c r="H35" s="5">
        <v>9</v>
      </c>
      <c r="I35" s="5">
        <v>10</v>
      </c>
      <c r="J35" s="4">
        <v>1893</v>
      </c>
      <c r="K35" s="5">
        <v>17</v>
      </c>
      <c r="L35" s="4">
        <v>1366</v>
      </c>
    </row>
    <row r="36" spans="1:12" ht="23.25" thickBot="1">
      <c r="A36" s="3"/>
      <c r="B36" s="3" t="s">
        <v>985</v>
      </c>
      <c r="C36" s="4">
        <v>3088</v>
      </c>
      <c r="D36" s="4">
        <v>1999</v>
      </c>
      <c r="E36" s="5">
        <v>932</v>
      </c>
      <c r="F36" s="5">
        <v>955</v>
      </c>
      <c r="G36" s="5">
        <v>69</v>
      </c>
      <c r="H36" s="5">
        <v>17</v>
      </c>
      <c r="I36" s="5">
        <v>16</v>
      </c>
      <c r="J36" s="4">
        <v>1989</v>
      </c>
      <c r="K36" s="5">
        <v>10</v>
      </c>
      <c r="L36" s="4">
        <v>1089</v>
      </c>
    </row>
    <row r="37" spans="1:12" ht="23.25" thickBot="1">
      <c r="A37" s="3"/>
      <c r="B37" s="3" t="s">
        <v>986</v>
      </c>
      <c r="C37" s="4">
        <v>3270</v>
      </c>
      <c r="D37" s="4">
        <v>2008</v>
      </c>
      <c r="E37" s="5">
        <v>937</v>
      </c>
      <c r="F37" s="5">
        <v>972</v>
      </c>
      <c r="G37" s="5">
        <v>66</v>
      </c>
      <c r="H37" s="5">
        <v>11</v>
      </c>
      <c r="I37" s="5">
        <v>4</v>
      </c>
      <c r="J37" s="4">
        <v>1990</v>
      </c>
      <c r="K37" s="5">
        <v>18</v>
      </c>
      <c r="L37" s="4">
        <v>1262</v>
      </c>
    </row>
    <row r="38" spans="1:12" ht="23.25" thickBot="1">
      <c r="A38" s="3"/>
      <c r="B38" s="3" t="s">
        <v>987</v>
      </c>
      <c r="C38" s="4">
        <v>3023</v>
      </c>
      <c r="D38" s="4">
        <v>1890</v>
      </c>
      <c r="E38" s="5">
        <v>887</v>
      </c>
      <c r="F38" s="5">
        <v>891</v>
      </c>
      <c r="G38" s="5">
        <v>68</v>
      </c>
      <c r="H38" s="5">
        <v>18</v>
      </c>
      <c r="I38" s="5">
        <v>9</v>
      </c>
      <c r="J38" s="4">
        <v>1873</v>
      </c>
      <c r="K38" s="5">
        <v>17</v>
      </c>
      <c r="L38" s="4">
        <v>1133</v>
      </c>
    </row>
    <row r="39" spans="1:12" ht="23.25" thickBot="1">
      <c r="A39" s="3"/>
      <c r="B39" s="3" t="s">
        <v>988</v>
      </c>
      <c r="C39" s="4">
        <v>2469</v>
      </c>
      <c r="D39" s="4">
        <v>1525</v>
      </c>
      <c r="E39" s="5">
        <v>648</v>
      </c>
      <c r="F39" s="5">
        <v>797</v>
      </c>
      <c r="G39" s="5">
        <v>55</v>
      </c>
      <c r="H39" s="5">
        <v>10</v>
      </c>
      <c r="I39" s="5">
        <v>6</v>
      </c>
      <c r="J39" s="4">
        <v>1516</v>
      </c>
      <c r="K39" s="5">
        <v>9</v>
      </c>
      <c r="L39" s="5">
        <v>944</v>
      </c>
    </row>
    <row r="40" spans="1:12" ht="23.25" thickBot="1">
      <c r="A40" s="3"/>
      <c r="B40" s="3" t="s">
        <v>989</v>
      </c>
      <c r="C40" s="4">
        <v>4018</v>
      </c>
      <c r="D40" s="4">
        <v>2448</v>
      </c>
      <c r="E40" s="4">
        <v>1237</v>
      </c>
      <c r="F40" s="4">
        <v>1040</v>
      </c>
      <c r="G40" s="5">
        <v>98</v>
      </c>
      <c r="H40" s="5">
        <v>27</v>
      </c>
      <c r="I40" s="5">
        <v>11</v>
      </c>
      <c r="J40" s="4">
        <v>2413</v>
      </c>
      <c r="K40" s="5">
        <v>35</v>
      </c>
      <c r="L40" s="4">
        <v>1570</v>
      </c>
    </row>
    <row r="41" spans="1:12" ht="23.25" thickBot="1">
      <c r="A41" s="3"/>
      <c r="B41" s="3" t="s">
        <v>990</v>
      </c>
      <c r="C41" s="4">
        <v>3248</v>
      </c>
      <c r="D41" s="4">
        <v>2180</v>
      </c>
      <c r="E41" s="5">
        <v>941</v>
      </c>
      <c r="F41" s="4">
        <v>1098</v>
      </c>
      <c r="G41" s="5">
        <v>84</v>
      </c>
      <c r="H41" s="5">
        <v>21</v>
      </c>
      <c r="I41" s="5">
        <v>13</v>
      </c>
      <c r="J41" s="4">
        <v>2157</v>
      </c>
      <c r="K41" s="5">
        <v>23</v>
      </c>
      <c r="L41" s="4">
        <v>1068</v>
      </c>
    </row>
    <row r="42" spans="1:12" ht="23.25" thickBot="1">
      <c r="A42" s="3"/>
      <c r="B42" s="3" t="s">
        <v>991</v>
      </c>
      <c r="C42" s="4">
        <v>2998</v>
      </c>
      <c r="D42" s="4">
        <v>1646</v>
      </c>
      <c r="E42" s="5">
        <v>877</v>
      </c>
      <c r="F42" s="5">
        <v>629</v>
      </c>
      <c r="G42" s="5">
        <v>84</v>
      </c>
      <c r="H42" s="5">
        <v>25</v>
      </c>
      <c r="I42" s="5">
        <v>8</v>
      </c>
      <c r="J42" s="4">
        <v>1623</v>
      </c>
      <c r="K42" s="5">
        <v>23</v>
      </c>
      <c r="L42" s="4">
        <v>1352</v>
      </c>
    </row>
    <row r="43" spans="1:12" ht="23.25" thickBot="1">
      <c r="A43" s="3"/>
      <c r="B43" s="3" t="s">
        <v>992</v>
      </c>
      <c r="C43" s="4">
        <v>3507</v>
      </c>
      <c r="D43" s="4">
        <v>2139</v>
      </c>
      <c r="E43" s="4">
        <v>1243</v>
      </c>
      <c r="F43" s="5">
        <v>773</v>
      </c>
      <c r="G43" s="5">
        <v>85</v>
      </c>
      <c r="H43" s="5">
        <v>11</v>
      </c>
      <c r="I43" s="5">
        <v>12</v>
      </c>
      <c r="J43" s="4">
        <v>2124</v>
      </c>
      <c r="K43" s="5">
        <v>15</v>
      </c>
      <c r="L43" s="4">
        <v>1368</v>
      </c>
    </row>
    <row r="44" spans="1:12" ht="23.25" thickBot="1">
      <c r="A44" s="3"/>
      <c r="B44" s="3" t="s">
        <v>993</v>
      </c>
      <c r="C44" s="4">
        <v>2320</v>
      </c>
      <c r="D44" s="4">
        <v>1151</v>
      </c>
      <c r="E44" s="5">
        <v>575</v>
      </c>
      <c r="F44" s="5">
        <v>485</v>
      </c>
      <c r="G44" s="5">
        <v>41</v>
      </c>
      <c r="H44" s="5">
        <v>11</v>
      </c>
      <c r="I44" s="5">
        <v>13</v>
      </c>
      <c r="J44" s="4">
        <v>1125</v>
      </c>
      <c r="K44" s="5">
        <v>26</v>
      </c>
      <c r="L44" s="4">
        <v>1169</v>
      </c>
    </row>
    <row r="45" spans="1:12" ht="23.25" thickBot="1">
      <c r="A45" s="3"/>
      <c r="B45" s="3" t="s">
        <v>994</v>
      </c>
      <c r="C45" s="4">
        <v>3469</v>
      </c>
      <c r="D45" s="4">
        <v>2233</v>
      </c>
      <c r="E45" s="5">
        <v>994</v>
      </c>
      <c r="F45" s="4">
        <v>1110</v>
      </c>
      <c r="G45" s="5">
        <v>80</v>
      </c>
      <c r="H45" s="5">
        <v>15</v>
      </c>
      <c r="I45" s="5">
        <v>9</v>
      </c>
      <c r="J45" s="4">
        <v>2208</v>
      </c>
      <c r="K45" s="5">
        <v>25</v>
      </c>
      <c r="L45" s="4">
        <v>1236</v>
      </c>
    </row>
    <row r="46" spans="1:12" ht="23.25" thickBot="1">
      <c r="A46" s="3"/>
      <c r="B46" s="3" t="s">
        <v>995</v>
      </c>
      <c r="C46" s="4">
        <v>2929</v>
      </c>
      <c r="D46" s="4">
        <v>1523</v>
      </c>
      <c r="E46" s="5">
        <v>775</v>
      </c>
      <c r="F46" s="5">
        <v>640</v>
      </c>
      <c r="G46" s="5">
        <v>71</v>
      </c>
      <c r="H46" s="5">
        <v>11</v>
      </c>
      <c r="I46" s="5">
        <v>7</v>
      </c>
      <c r="J46" s="4">
        <v>1504</v>
      </c>
      <c r="K46" s="5">
        <v>19</v>
      </c>
      <c r="L46" s="4">
        <v>1406</v>
      </c>
    </row>
    <row r="47" spans="1:12" ht="23.25" thickBot="1">
      <c r="A47" s="3"/>
      <c r="B47" s="3" t="s">
        <v>996</v>
      </c>
      <c r="C47" s="4">
        <v>3663</v>
      </c>
      <c r="D47" s="4">
        <v>1811</v>
      </c>
      <c r="E47" s="5">
        <v>958</v>
      </c>
      <c r="F47" s="5">
        <v>722</v>
      </c>
      <c r="G47" s="5">
        <v>87</v>
      </c>
      <c r="H47" s="5">
        <v>14</v>
      </c>
      <c r="I47" s="5">
        <v>6</v>
      </c>
      <c r="J47" s="4">
        <v>1787</v>
      </c>
      <c r="K47" s="5">
        <v>24</v>
      </c>
      <c r="L47" s="4">
        <v>1852</v>
      </c>
    </row>
    <row r="48" spans="1:12" ht="23.25" thickBot="1">
      <c r="A48" s="3"/>
      <c r="B48" s="3" t="s">
        <v>997</v>
      </c>
      <c r="C48" s="4">
        <v>2909</v>
      </c>
      <c r="D48" s="4">
        <v>1746</v>
      </c>
      <c r="E48" s="5">
        <v>992</v>
      </c>
      <c r="F48" s="5">
        <v>634</v>
      </c>
      <c r="G48" s="5">
        <v>81</v>
      </c>
      <c r="H48" s="5">
        <v>19</v>
      </c>
      <c r="I48" s="5">
        <v>4</v>
      </c>
      <c r="J48" s="4">
        <v>1730</v>
      </c>
      <c r="K48" s="5">
        <v>16</v>
      </c>
      <c r="L48" s="4">
        <v>1163</v>
      </c>
    </row>
    <row r="49" spans="1:12" ht="17.25" thickBot="1">
      <c r="A49" s="3" t="s">
        <v>998</v>
      </c>
      <c r="B49" s="3" t="s">
        <v>20</v>
      </c>
      <c r="C49" s="4">
        <v>66410</v>
      </c>
      <c r="D49" s="4">
        <v>45423</v>
      </c>
      <c r="E49" s="4">
        <v>25306</v>
      </c>
      <c r="F49" s="4">
        <v>17159</v>
      </c>
      <c r="G49" s="4">
        <v>1976</v>
      </c>
      <c r="H49" s="5">
        <v>367</v>
      </c>
      <c r="I49" s="5">
        <v>201</v>
      </c>
      <c r="J49" s="4">
        <v>45009</v>
      </c>
      <c r="K49" s="5">
        <v>414</v>
      </c>
      <c r="L49" s="4">
        <v>20987</v>
      </c>
    </row>
    <row r="50" spans="1:12" ht="23.25" thickBot="1">
      <c r="A50" s="3"/>
      <c r="B50" s="3" t="s">
        <v>21</v>
      </c>
      <c r="C50" s="4">
        <v>12961</v>
      </c>
      <c r="D50" s="4">
        <v>12959</v>
      </c>
      <c r="E50" s="4">
        <v>8367</v>
      </c>
      <c r="F50" s="4">
        <v>3826</v>
      </c>
      <c r="G50" s="5">
        <v>521</v>
      </c>
      <c r="H50" s="5">
        <v>102</v>
      </c>
      <c r="I50" s="5">
        <v>48</v>
      </c>
      <c r="J50" s="4">
        <v>12864</v>
      </c>
      <c r="K50" s="5">
        <v>95</v>
      </c>
      <c r="L50" s="5">
        <v>2</v>
      </c>
    </row>
    <row r="51" spans="1:12" ht="17.25" thickBot="1">
      <c r="A51" s="3"/>
      <c r="B51" s="3" t="s">
        <v>999</v>
      </c>
      <c r="C51" s="4">
        <v>3244</v>
      </c>
      <c r="D51" s="4">
        <v>1989</v>
      </c>
      <c r="E51" s="4">
        <v>1119</v>
      </c>
      <c r="F51" s="5">
        <v>730</v>
      </c>
      <c r="G51" s="5">
        <v>77</v>
      </c>
      <c r="H51" s="5">
        <v>29</v>
      </c>
      <c r="I51" s="5">
        <v>6</v>
      </c>
      <c r="J51" s="4">
        <v>1961</v>
      </c>
      <c r="K51" s="5">
        <v>28</v>
      </c>
      <c r="L51" s="4">
        <v>1255</v>
      </c>
    </row>
    <row r="52" spans="1:12" ht="17.25" thickBot="1">
      <c r="A52" s="3"/>
      <c r="B52" s="3" t="s">
        <v>1000</v>
      </c>
      <c r="C52" s="4">
        <v>5059</v>
      </c>
      <c r="D52" s="4">
        <v>2537</v>
      </c>
      <c r="E52" s="4">
        <v>1357</v>
      </c>
      <c r="F52" s="4">
        <v>1001</v>
      </c>
      <c r="G52" s="5">
        <v>123</v>
      </c>
      <c r="H52" s="5">
        <v>22</v>
      </c>
      <c r="I52" s="5">
        <v>11</v>
      </c>
      <c r="J52" s="4">
        <v>2514</v>
      </c>
      <c r="K52" s="5">
        <v>23</v>
      </c>
      <c r="L52" s="4">
        <v>2522</v>
      </c>
    </row>
    <row r="53" spans="1:12" ht="17.25" thickBot="1">
      <c r="A53" s="3"/>
      <c r="B53" s="3" t="s">
        <v>1001</v>
      </c>
      <c r="C53" s="4">
        <v>2997</v>
      </c>
      <c r="D53" s="4">
        <v>1779</v>
      </c>
      <c r="E53" s="5">
        <v>926</v>
      </c>
      <c r="F53" s="5">
        <v>732</v>
      </c>
      <c r="G53" s="5">
        <v>83</v>
      </c>
      <c r="H53" s="5">
        <v>18</v>
      </c>
      <c r="I53" s="5">
        <v>4</v>
      </c>
      <c r="J53" s="4">
        <v>1763</v>
      </c>
      <c r="K53" s="5">
        <v>16</v>
      </c>
      <c r="L53" s="4">
        <v>1218</v>
      </c>
    </row>
    <row r="54" spans="1:12" ht="17.25" thickBot="1">
      <c r="A54" s="3"/>
      <c r="B54" s="3" t="s">
        <v>1002</v>
      </c>
      <c r="C54" s="4">
        <v>3226</v>
      </c>
      <c r="D54" s="4">
        <v>1744</v>
      </c>
      <c r="E54" s="5">
        <v>916</v>
      </c>
      <c r="F54" s="5">
        <v>702</v>
      </c>
      <c r="G54" s="5">
        <v>73</v>
      </c>
      <c r="H54" s="5">
        <v>24</v>
      </c>
      <c r="I54" s="5">
        <v>7</v>
      </c>
      <c r="J54" s="4">
        <v>1722</v>
      </c>
      <c r="K54" s="5">
        <v>22</v>
      </c>
      <c r="L54" s="4">
        <v>1482</v>
      </c>
    </row>
    <row r="55" spans="1:12" ht="17.25" thickBot="1">
      <c r="A55" s="3"/>
      <c r="B55" s="3" t="s">
        <v>1003</v>
      </c>
      <c r="C55" s="4">
        <v>2362</v>
      </c>
      <c r="D55" s="4">
        <v>1443</v>
      </c>
      <c r="E55" s="5">
        <v>764</v>
      </c>
      <c r="F55" s="5">
        <v>589</v>
      </c>
      <c r="G55" s="5">
        <v>55</v>
      </c>
      <c r="H55" s="5">
        <v>9</v>
      </c>
      <c r="I55" s="5">
        <v>10</v>
      </c>
      <c r="J55" s="4">
        <v>1427</v>
      </c>
      <c r="K55" s="5">
        <v>16</v>
      </c>
      <c r="L55" s="5">
        <v>919</v>
      </c>
    </row>
    <row r="56" spans="1:12" ht="17.25" thickBot="1">
      <c r="A56" s="3"/>
      <c r="B56" s="3" t="s">
        <v>1004</v>
      </c>
      <c r="C56" s="4">
        <v>4129</v>
      </c>
      <c r="D56" s="4">
        <v>2636</v>
      </c>
      <c r="E56" s="4">
        <v>1375</v>
      </c>
      <c r="F56" s="4">
        <v>1083</v>
      </c>
      <c r="G56" s="5">
        <v>121</v>
      </c>
      <c r="H56" s="5">
        <v>21</v>
      </c>
      <c r="I56" s="5">
        <v>11</v>
      </c>
      <c r="J56" s="4">
        <v>2611</v>
      </c>
      <c r="K56" s="5">
        <v>25</v>
      </c>
      <c r="L56" s="4">
        <v>1493</v>
      </c>
    </row>
    <row r="57" spans="1:12" ht="17.25" thickBot="1">
      <c r="A57" s="3"/>
      <c r="B57" s="3" t="s">
        <v>1005</v>
      </c>
      <c r="C57" s="4">
        <v>4222</v>
      </c>
      <c r="D57" s="4">
        <v>2573</v>
      </c>
      <c r="E57" s="4">
        <v>1295</v>
      </c>
      <c r="F57" s="4">
        <v>1110</v>
      </c>
      <c r="G57" s="5">
        <v>113</v>
      </c>
      <c r="H57" s="5">
        <v>20</v>
      </c>
      <c r="I57" s="5">
        <v>15</v>
      </c>
      <c r="J57" s="4">
        <v>2553</v>
      </c>
      <c r="K57" s="5">
        <v>20</v>
      </c>
      <c r="L57" s="4">
        <v>1649</v>
      </c>
    </row>
    <row r="58" spans="1:12" ht="17.25" thickBot="1">
      <c r="A58" s="3"/>
      <c r="B58" s="3" t="s">
        <v>1006</v>
      </c>
      <c r="C58" s="4">
        <v>3400</v>
      </c>
      <c r="D58" s="4">
        <v>2288</v>
      </c>
      <c r="E58" s="4">
        <v>1215</v>
      </c>
      <c r="F58" s="5">
        <v>904</v>
      </c>
      <c r="G58" s="5">
        <v>109</v>
      </c>
      <c r="H58" s="5">
        <v>22</v>
      </c>
      <c r="I58" s="5">
        <v>16</v>
      </c>
      <c r="J58" s="4">
        <v>2266</v>
      </c>
      <c r="K58" s="5">
        <v>22</v>
      </c>
      <c r="L58" s="4">
        <v>1112</v>
      </c>
    </row>
    <row r="59" spans="1:12" ht="17.25" thickBot="1">
      <c r="A59" s="3"/>
      <c r="B59" s="3" t="s">
        <v>1007</v>
      </c>
      <c r="C59" s="4">
        <v>3794</v>
      </c>
      <c r="D59" s="4">
        <v>2219</v>
      </c>
      <c r="E59" s="4">
        <v>1294</v>
      </c>
      <c r="F59" s="5">
        <v>765</v>
      </c>
      <c r="G59" s="5">
        <v>115</v>
      </c>
      <c r="H59" s="5">
        <v>10</v>
      </c>
      <c r="I59" s="5">
        <v>18</v>
      </c>
      <c r="J59" s="4">
        <v>2202</v>
      </c>
      <c r="K59" s="5">
        <v>17</v>
      </c>
      <c r="L59" s="4">
        <v>1575</v>
      </c>
    </row>
    <row r="60" spans="1:12" ht="17.25" thickBot="1">
      <c r="A60" s="3"/>
      <c r="B60" s="3" t="s">
        <v>1008</v>
      </c>
      <c r="C60" s="4">
        <v>4483</v>
      </c>
      <c r="D60" s="4">
        <v>2631</v>
      </c>
      <c r="E60" s="4">
        <v>1345</v>
      </c>
      <c r="F60" s="4">
        <v>1127</v>
      </c>
      <c r="G60" s="5">
        <v>101</v>
      </c>
      <c r="H60" s="5">
        <v>11</v>
      </c>
      <c r="I60" s="5">
        <v>15</v>
      </c>
      <c r="J60" s="4">
        <v>2599</v>
      </c>
      <c r="K60" s="5">
        <v>32</v>
      </c>
      <c r="L60" s="4">
        <v>1852</v>
      </c>
    </row>
    <row r="61" spans="1:12" ht="17.25" thickBot="1">
      <c r="A61" s="3"/>
      <c r="B61" s="3" t="s">
        <v>1009</v>
      </c>
      <c r="C61" s="4">
        <v>4437</v>
      </c>
      <c r="D61" s="4">
        <v>2708</v>
      </c>
      <c r="E61" s="4">
        <v>1501</v>
      </c>
      <c r="F61" s="4">
        <v>1006</v>
      </c>
      <c r="G61" s="5">
        <v>134</v>
      </c>
      <c r="H61" s="5">
        <v>25</v>
      </c>
      <c r="I61" s="5">
        <v>14</v>
      </c>
      <c r="J61" s="4">
        <v>2680</v>
      </c>
      <c r="K61" s="5">
        <v>28</v>
      </c>
      <c r="L61" s="4">
        <v>1729</v>
      </c>
    </row>
    <row r="62" spans="1:12" ht="17.25" thickBot="1">
      <c r="A62" s="3"/>
      <c r="B62" s="3" t="s">
        <v>1010</v>
      </c>
      <c r="C62" s="4">
        <v>4052</v>
      </c>
      <c r="D62" s="4">
        <v>2641</v>
      </c>
      <c r="E62" s="4">
        <v>1137</v>
      </c>
      <c r="F62" s="4">
        <v>1343</v>
      </c>
      <c r="G62" s="5">
        <v>116</v>
      </c>
      <c r="H62" s="5">
        <v>15</v>
      </c>
      <c r="I62" s="5">
        <v>8</v>
      </c>
      <c r="J62" s="4">
        <v>2619</v>
      </c>
      <c r="K62" s="5">
        <v>22</v>
      </c>
      <c r="L62" s="4">
        <v>1411</v>
      </c>
    </row>
    <row r="63" spans="1:12" ht="17.25" thickBot="1">
      <c r="A63" s="3"/>
      <c r="B63" s="3" t="s">
        <v>1011</v>
      </c>
      <c r="C63" s="4">
        <v>3996</v>
      </c>
      <c r="D63" s="4">
        <v>2646</v>
      </c>
      <c r="E63" s="4">
        <v>1253</v>
      </c>
      <c r="F63" s="4">
        <v>1242</v>
      </c>
      <c r="G63" s="5">
        <v>109</v>
      </c>
      <c r="H63" s="5">
        <v>18</v>
      </c>
      <c r="I63" s="5">
        <v>5</v>
      </c>
      <c r="J63" s="4">
        <v>2627</v>
      </c>
      <c r="K63" s="5">
        <v>19</v>
      </c>
      <c r="L63" s="4">
        <v>1350</v>
      </c>
    </row>
    <row r="64" spans="1:12" ht="17.25" thickBot="1">
      <c r="A64" s="3"/>
      <c r="B64" s="3" t="s">
        <v>1012</v>
      </c>
      <c r="C64" s="4">
        <v>4048</v>
      </c>
      <c r="D64" s="4">
        <v>2630</v>
      </c>
      <c r="E64" s="4">
        <v>1442</v>
      </c>
      <c r="F64" s="5">
        <v>999</v>
      </c>
      <c r="G64" s="5">
        <v>126</v>
      </c>
      <c r="H64" s="5">
        <v>21</v>
      </c>
      <c r="I64" s="5">
        <v>13</v>
      </c>
      <c r="J64" s="4">
        <v>2601</v>
      </c>
      <c r="K64" s="5">
        <v>29</v>
      </c>
      <c r="L64" s="4">
        <v>1418</v>
      </c>
    </row>
    <row r="65" spans="1:12" ht="23.25" thickBot="1">
      <c r="A65" s="3" t="s">
        <v>85</v>
      </c>
      <c r="B65" s="3"/>
      <c r="C65" s="5">
        <v>0</v>
      </c>
      <c r="D65" s="5">
        <v>3</v>
      </c>
      <c r="E65" s="5">
        <v>2</v>
      </c>
      <c r="F65" s="5">
        <v>0</v>
      </c>
      <c r="G65" s="5">
        <v>0</v>
      </c>
      <c r="H65" s="5">
        <v>0</v>
      </c>
      <c r="I65" s="5">
        <v>0</v>
      </c>
      <c r="J65" s="5">
        <v>2</v>
      </c>
      <c r="K65" s="5">
        <v>1</v>
      </c>
      <c r="L65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5EFE-1B04-4447-8164-CDFF45BDC0D9}">
  <dimension ref="A1:Y70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1013</v>
      </c>
      <c r="F3" s="2" t="s">
        <v>1014</v>
      </c>
      <c r="G3" s="2" t="s">
        <v>1015</v>
      </c>
      <c r="H3" s="2" t="s">
        <v>1016</v>
      </c>
      <c r="I3" s="17"/>
      <c r="J3" s="2"/>
      <c r="K3" s="17"/>
      <c r="T3" s="7"/>
      <c r="U3" s="9" t="s">
        <v>3877</v>
      </c>
      <c r="V3" s="10" t="str">
        <f>E3</f>
        <v>김상희</v>
      </c>
      <c r="W3" s="11" t="str">
        <f>F3</f>
        <v>차명진</v>
      </c>
    </row>
    <row r="4" spans="1:25" ht="17.25" thickBot="1">
      <c r="A4" s="3" t="s">
        <v>14</v>
      </c>
      <c r="B4" s="3"/>
      <c r="C4" s="4">
        <v>201857</v>
      </c>
      <c r="D4" s="4">
        <v>129904</v>
      </c>
      <c r="E4" s="4">
        <v>77577</v>
      </c>
      <c r="F4" s="4">
        <v>41642</v>
      </c>
      <c r="G4" s="4">
        <v>7763</v>
      </c>
      <c r="H4" s="4">
        <v>1123</v>
      </c>
      <c r="I4" s="4">
        <v>128105</v>
      </c>
      <c r="J4" s="4">
        <v>1799</v>
      </c>
      <c r="K4" s="4">
        <v>71953</v>
      </c>
      <c r="T4" s="7" t="s">
        <v>3880</v>
      </c>
      <c r="U4" s="13">
        <f>D4</f>
        <v>129904</v>
      </c>
      <c r="V4" s="13">
        <f t="shared" ref="V4:W4" si="0">E4</f>
        <v>77577</v>
      </c>
      <c r="W4" s="13">
        <f t="shared" si="0"/>
        <v>41642</v>
      </c>
    </row>
    <row r="5" spans="1:25" ht="23.25" thickBot="1">
      <c r="A5" s="3" t="s">
        <v>15</v>
      </c>
      <c r="B5" s="3"/>
      <c r="C5" s="5">
        <v>335</v>
      </c>
      <c r="D5" s="5">
        <v>316</v>
      </c>
      <c r="E5" s="5">
        <v>148</v>
      </c>
      <c r="F5" s="5">
        <v>110</v>
      </c>
      <c r="G5" s="5">
        <v>13</v>
      </c>
      <c r="H5" s="5">
        <v>8</v>
      </c>
      <c r="I5" s="5">
        <v>279</v>
      </c>
      <c r="J5" s="5">
        <v>37</v>
      </c>
      <c r="K5" s="5">
        <v>19</v>
      </c>
      <c r="T5" s="7" t="s">
        <v>3881</v>
      </c>
      <c r="U5" s="14" t="s">
        <v>3882</v>
      </c>
      <c r="V5" s="14">
        <f>V4/U4</f>
        <v>0.59718715359034369</v>
      </c>
      <c r="W5" s="14">
        <f>W4/U4</f>
        <v>0.32055979800468037</v>
      </c>
      <c r="Y5" s="7" t="str" cm="1">
        <f t="array" aca="1" ref="Y5" ca="1">MID(CELL("filename",A1),FIND("]",CELL("filename",A1))+1,255)</f>
        <v>부천시병</v>
      </c>
    </row>
    <row r="6" spans="1:25" ht="23.25" thickBot="1">
      <c r="A6" s="3" t="s">
        <v>16</v>
      </c>
      <c r="B6" s="3"/>
      <c r="C6" s="4">
        <v>12857</v>
      </c>
      <c r="D6" s="4">
        <v>12845</v>
      </c>
      <c r="E6" s="4">
        <v>8658</v>
      </c>
      <c r="F6" s="4">
        <v>3177</v>
      </c>
      <c r="G6" s="5">
        <v>695</v>
      </c>
      <c r="H6" s="5">
        <v>113</v>
      </c>
      <c r="I6" s="4">
        <v>12643</v>
      </c>
      <c r="J6" s="5">
        <v>202</v>
      </c>
      <c r="K6" s="5">
        <v>12</v>
      </c>
      <c r="T6" s="7" t="s">
        <v>3883</v>
      </c>
      <c r="U6" s="13">
        <f>U8+U7</f>
        <v>41252</v>
      </c>
      <c r="V6" s="13">
        <f t="shared" ref="V6:W6" si="1">V8+V7</f>
        <v>27817</v>
      </c>
      <c r="W6" s="13">
        <f t="shared" si="1"/>
        <v>10491</v>
      </c>
      <c r="Y6" s="13">
        <f>V6-W6</f>
        <v>17326</v>
      </c>
    </row>
    <row r="7" spans="1:25" ht="23.25" thickBot="1">
      <c r="A7" s="3" t="s">
        <v>17</v>
      </c>
      <c r="B7" s="3"/>
      <c r="C7" s="5">
        <v>664</v>
      </c>
      <c r="D7" s="5">
        <v>165</v>
      </c>
      <c r="E7" s="5">
        <v>120</v>
      </c>
      <c r="F7" s="5">
        <v>42</v>
      </c>
      <c r="G7" s="5">
        <v>3</v>
      </c>
      <c r="H7" s="5">
        <v>0</v>
      </c>
      <c r="I7" s="5">
        <v>165</v>
      </c>
      <c r="J7" s="5">
        <v>0</v>
      </c>
      <c r="K7" s="5">
        <v>499</v>
      </c>
      <c r="T7" s="7" t="s">
        <v>3878</v>
      </c>
      <c r="U7" s="12">
        <f>SUMIF($B:$B,"관내사전투표",D:D)</f>
        <v>28407</v>
      </c>
      <c r="V7" s="12">
        <f>SUMIF($B:$B,"관내사전투표",E:E)</f>
        <v>19159</v>
      </c>
      <c r="W7" s="12">
        <f>SUMIF($B:$B,"관내사전투표",F:F)</f>
        <v>7314</v>
      </c>
      <c r="Y7" s="12">
        <f>V7-W7</f>
        <v>11845</v>
      </c>
    </row>
    <row r="8" spans="1:25" ht="23.25" thickBot="1">
      <c r="A8" s="3" t="s">
        <v>18</v>
      </c>
      <c r="B8" s="3"/>
      <c r="C8" s="5">
        <v>0</v>
      </c>
      <c r="D8" s="5">
        <v>13</v>
      </c>
      <c r="E8" s="5">
        <v>2</v>
      </c>
      <c r="F8" s="5">
        <v>11</v>
      </c>
      <c r="G8" s="5">
        <v>0</v>
      </c>
      <c r="H8" s="5">
        <v>0</v>
      </c>
      <c r="I8" s="5">
        <v>13</v>
      </c>
      <c r="J8" s="5">
        <v>0</v>
      </c>
      <c r="K8" s="5">
        <v>-13</v>
      </c>
      <c r="T8" s="7" t="s">
        <v>3879</v>
      </c>
      <c r="U8" s="13">
        <f>D6</f>
        <v>12845</v>
      </c>
      <c r="V8" s="13">
        <f>E6</f>
        <v>8658</v>
      </c>
      <c r="W8" s="13">
        <f>F6</f>
        <v>3177</v>
      </c>
      <c r="Y8" s="13">
        <f>V8-W8</f>
        <v>5481</v>
      </c>
    </row>
    <row r="9" spans="1:25" ht="17.25" thickBot="1">
      <c r="A9" s="3" t="s">
        <v>1017</v>
      </c>
      <c r="B9" s="3" t="s">
        <v>20</v>
      </c>
      <c r="C9" s="4">
        <v>67567</v>
      </c>
      <c r="D9" s="4">
        <v>40196</v>
      </c>
      <c r="E9" s="4">
        <v>22565</v>
      </c>
      <c r="F9" s="4">
        <v>13891</v>
      </c>
      <c r="G9" s="4">
        <v>2724</v>
      </c>
      <c r="H9" s="5">
        <v>392</v>
      </c>
      <c r="I9" s="4">
        <v>39572</v>
      </c>
      <c r="J9" s="5">
        <v>624</v>
      </c>
      <c r="K9" s="4">
        <v>27371</v>
      </c>
      <c r="T9" s="7" t="s">
        <v>3884</v>
      </c>
      <c r="U9" s="14">
        <f t="shared" ref="U9:W9" si="2">U8/U7</f>
        <v>0.45217728024782622</v>
      </c>
      <c r="V9" s="14">
        <f t="shared" si="2"/>
        <v>0.45190250013048699</v>
      </c>
      <c r="W9" s="14">
        <f t="shared" si="2"/>
        <v>0.43437243642329776</v>
      </c>
      <c r="Y9" s="14">
        <f>Y8/Y7</f>
        <v>0.4627268889826931</v>
      </c>
    </row>
    <row r="10" spans="1:25" ht="23.25" thickBot="1">
      <c r="A10" s="3"/>
      <c r="B10" s="3" t="s">
        <v>21</v>
      </c>
      <c r="C10" s="4">
        <v>9357</v>
      </c>
      <c r="D10" s="4">
        <v>9356</v>
      </c>
      <c r="E10" s="4">
        <v>6130</v>
      </c>
      <c r="F10" s="4">
        <v>2465</v>
      </c>
      <c r="G10" s="5">
        <v>609</v>
      </c>
      <c r="H10" s="5">
        <v>63</v>
      </c>
      <c r="I10" s="4">
        <v>9267</v>
      </c>
      <c r="J10" s="5">
        <v>89</v>
      </c>
      <c r="K10" s="5">
        <v>1</v>
      </c>
      <c r="T10" s="7" t="s">
        <v>3885</v>
      </c>
      <c r="U10" s="14">
        <f>U8/U6</f>
        <v>0.31137884223795209</v>
      </c>
      <c r="V10" s="14">
        <f t="shared" ref="V10:W10" si="3">V8/V6</f>
        <v>0.31124851709386347</v>
      </c>
      <c r="W10" s="14">
        <f t="shared" si="3"/>
        <v>0.30283099799828422</v>
      </c>
      <c r="Y10" s="14">
        <f>Y8/Y6</f>
        <v>0.3163453768902228</v>
      </c>
    </row>
    <row r="11" spans="1:25" ht="23.25" thickBot="1">
      <c r="A11" s="3"/>
      <c r="B11" s="3" t="s">
        <v>1018</v>
      </c>
      <c r="C11" s="4">
        <v>3058</v>
      </c>
      <c r="D11" s="4">
        <v>1540</v>
      </c>
      <c r="E11" s="5">
        <v>799</v>
      </c>
      <c r="F11" s="5">
        <v>594</v>
      </c>
      <c r="G11" s="5">
        <v>101</v>
      </c>
      <c r="H11" s="5">
        <v>17</v>
      </c>
      <c r="I11" s="4">
        <v>1511</v>
      </c>
      <c r="J11" s="5">
        <v>29</v>
      </c>
      <c r="K11" s="4">
        <v>1518</v>
      </c>
      <c r="T11" s="7" t="s">
        <v>3886</v>
      </c>
      <c r="U11" s="14">
        <f>U7/U6</f>
        <v>0.68862115776204791</v>
      </c>
      <c r="V11" s="14">
        <f t="shared" ref="V11:W11" si="4">V7/V6</f>
        <v>0.68875148290613653</v>
      </c>
      <c r="W11" s="14">
        <f t="shared" si="4"/>
        <v>0.69716900200171572</v>
      </c>
      <c r="Y11" s="14">
        <f>Y7/Y6</f>
        <v>0.6836546231097772</v>
      </c>
    </row>
    <row r="12" spans="1:25" ht="23.25" thickBot="1">
      <c r="A12" s="3"/>
      <c r="B12" s="3" t="s">
        <v>1019</v>
      </c>
      <c r="C12" s="4">
        <v>3030</v>
      </c>
      <c r="D12" s="4">
        <v>1466</v>
      </c>
      <c r="E12" s="5">
        <v>734</v>
      </c>
      <c r="F12" s="5">
        <v>590</v>
      </c>
      <c r="G12" s="5">
        <v>83</v>
      </c>
      <c r="H12" s="5">
        <v>18</v>
      </c>
      <c r="I12" s="4">
        <v>1425</v>
      </c>
      <c r="J12" s="5">
        <v>41</v>
      </c>
      <c r="K12" s="4">
        <v>1564</v>
      </c>
      <c r="T12" s="7" t="str">
        <f>A9&amp;" 
관내/관외"</f>
        <v>대산동 
관내/관외</v>
      </c>
      <c r="U12" s="14">
        <f>D10/D6</f>
        <v>0.72837680031140517</v>
      </c>
      <c r="V12" s="14">
        <f>E10/E6</f>
        <v>0.70801570801570801</v>
      </c>
      <c r="W12" s="14">
        <f>F10/F6</f>
        <v>0.77588920365124336</v>
      </c>
    </row>
    <row r="13" spans="1:25" ht="17.25" thickBot="1">
      <c r="A13" s="3"/>
      <c r="B13" s="3" t="s">
        <v>1020</v>
      </c>
      <c r="C13" s="4">
        <v>2858</v>
      </c>
      <c r="D13" s="4">
        <v>1385</v>
      </c>
      <c r="E13" s="5">
        <v>731</v>
      </c>
      <c r="F13" s="5">
        <v>494</v>
      </c>
      <c r="G13" s="5">
        <v>110</v>
      </c>
      <c r="H13" s="5">
        <v>24</v>
      </c>
      <c r="I13" s="4">
        <v>1359</v>
      </c>
      <c r="J13" s="5">
        <v>26</v>
      </c>
      <c r="K13" s="4">
        <v>1473</v>
      </c>
    </row>
    <row r="14" spans="1:25" ht="17.25" thickBot="1">
      <c r="A14" s="3"/>
      <c r="B14" s="3" t="s">
        <v>1021</v>
      </c>
      <c r="C14" s="4">
        <v>3313</v>
      </c>
      <c r="D14" s="4">
        <v>1928</v>
      </c>
      <c r="E14" s="5">
        <v>962</v>
      </c>
      <c r="F14" s="5">
        <v>785</v>
      </c>
      <c r="G14" s="5">
        <v>131</v>
      </c>
      <c r="H14" s="5">
        <v>15</v>
      </c>
      <c r="I14" s="4">
        <v>1893</v>
      </c>
      <c r="J14" s="5">
        <v>35</v>
      </c>
      <c r="K14" s="4">
        <v>1385</v>
      </c>
    </row>
    <row r="15" spans="1:25" ht="17.25" thickBot="1">
      <c r="A15" s="3"/>
      <c r="B15" s="3" t="s">
        <v>1022</v>
      </c>
      <c r="C15" s="4">
        <v>4328</v>
      </c>
      <c r="D15" s="4">
        <v>1672</v>
      </c>
      <c r="E15" s="5">
        <v>855</v>
      </c>
      <c r="F15" s="5">
        <v>685</v>
      </c>
      <c r="G15" s="5">
        <v>87</v>
      </c>
      <c r="H15" s="5">
        <v>20</v>
      </c>
      <c r="I15" s="4">
        <v>1647</v>
      </c>
      <c r="J15" s="5">
        <v>25</v>
      </c>
      <c r="K15" s="4">
        <v>2656</v>
      </c>
    </row>
    <row r="16" spans="1:25" ht="17.25" thickBot="1">
      <c r="A16" s="3"/>
      <c r="B16" s="3" t="s">
        <v>1023</v>
      </c>
      <c r="C16" s="4">
        <v>3297</v>
      </c>
      <c r="D16" s="4">
        <v>1620</v>
      </c>
      <c r="E16" s="5">
        <v>839</v>
      </c>
      <c r="F16" s="5">
        <v>623</v>
      </c>
      <c r="G16" s="5">
        <v>106</v>
      </c>
      <c r="H16" s="5">
        <v>26</v>
      </c>
      <c r="I16" s="4">
        <v>1594</v>
      </c>
      <c r="J16" s="5">
        <v>26</v>
      </c>
      <c r="K16" s="4">
        <v>1677</v>
      </c>
    </row>
    <row r="17" spans="1:11" ht="17.25" thickBot="1">
      <c r="A17" s="3"/>
      <c r="B17" s="3" t="s">
        <v>1024</v>
      </c>
      <c r="C17" s="4">
        <v>3434</v>
      </c>
      <c r="D17" s="4">
        <v>1668</v>
      </c>
      <c r="E17" s="5">
        <v>863</v>
      </c>
      <c r="F17" s="5">
        <v>649</v>
      </c>
      <c r="G17" s="5">
        <v>102</v>
      </c>
      <c r="H17" s="5">
        <v>20</v>
      </c>
      <c r="I17" s="4">
        <v>1634</v>
      </c>
      <c r="J17" s="5">
        <v>34</v>
      </c>
      <c r="K17" s="4">
        <v>1766</v>
      </c>
    </row>
    <row r="18" spans="1:11" ht="17.25" thickBot="1">
      <c r="A18" s="3"/>
      <c r="B18" s="3" t="s">
        <v>1025</v>
      </c>
      <c r="C18" s="4">
        <v>2873</v>
      </c>
      <c r="D18" s="4">
        <v>1505</v>
      </c>
      <c r="E18" s="5">
        <v>805</v>
      </c>
      <c r="F18" s="5">
        <v>575</v>
      </c>
      <c r="G18" s="5">
        <v>87</v>
      </c>
      <c r="H18" s="5">
        <v>17</v>
      </c>
      <c r="I18" s="4">
        <v>1484</v>
      </c>
      <c r="J18" s="5">
        <v>21</v>
      </c>
      <c r="K18" s="4">
        <v>1368</v>
      </c>
    </row>
    <row r="19" spans="1:11" ht="17.25" thickBot="1">
      <c r="A19" s="3"/>
      <c r="B19" s="3" t="s">
        <v>1026</v>
      </c>
      <c r="C19" s="4">
        <v>2536</v>
      </c>
      <c r="D19" s="4">
        <v>1278</v>
      </c>
      <c r="E19" s="5">
        <v>695</v>
      </c>
      <c r="F19" s="5">
        <v>454</v>
      </c>
      <c r="G19" s="5">
        <v>97</v>
      </c>
      <c r="H19" s="5">
        <v>15</v>
      </c>
      <c r="I19" s="4">
        <v>1261</v>
      </c>
      <c r="J19" s="5">
        <v>17</v>
      </c>
      <c r="K19" s="4">
        <v>1258</v>
      </c>
    </row>
    <row r="20" spans="1:11" ht="23.25" thickBot="1">
      <c r="A20" s="3"/>
      <c r="B20" s="3" t="s">
        <v>1027</v>
      </c>
      <c r="C20" s="4">
        <v>2640</v>
      </c>
      <c r="D20" s="4">
        <v>1232</v>
      </c>
      <c r="E20" s="5">
        <v>684</v>
      </c>
      <c r="F20" s="5">
        <v>431</v>
      </c>
      <c r="G20" s="5">
        <v>76</v>
      </c>
      <c r="H20" s="5">
        <v>14</v>
      </c>
      <c r="I20" s="4">
        <v>1205</v>
      </c>
      <c r="J20" s="5">
        <v>27</v>
      </c>
      <c r="K20" s="4">
        <v>1408</v>
      </c>
    </row>
    <row r="21" spans="1:11" ht="23.25" thickBot="1">
      <c r="A21" s="3"/>
      <c r="B21" s="3" t="s">
        <v>1028</v>
      </c>
      <c r="C21" s="4">
        <v>3486</v>
      </c>
      <c r="D21" s="4">
        <v>1873</v>
      </c>
      <c r="E21" s="4">
        <v>1019</v>
      </c>
      <c r="F21" s="5">
        <v>675</v>
      </c>
      <c r="G21" s="5">
        <v>134</v>
      </c>
      <c r="H21" s="5">
        <v>16</v>
      </c>
      <c r="I21" s="4">
        <v>1844</v>
      </c>
      <c r="J21" s="5">
        <v>29</v>
      </c>
      <c r="K21" s="4">
        <v>1613</v>
      </c>
    </row>
    <row r="22" spans="1:11" ht="23.25" thickBot="1">
      <c r="A22" s="3"/>
      <c r="B22" s="3" t="s">
        <v>1029</v>
      </c>
      <c r="C22" s="4">
        <v>3170</v>
      </c>
      <c r="D22" s="4">
        <v>1644</v>
      </c>
      <c r="E22" s="5">
        <v>926</v>
      </c>
      <c r="F22" s="5">
        <v>548</v>
      </c>
      <c r="G22" s="5">
        <v>125</v>
      </c>
      <c r="H22" s="5">
        <v>14</v>
      </c>
      <c r="I22" s="4">
        <v>1613</v>
      </c>
      <c r="J22" s="5">
        <v>31</v>
      </c>
      <c r="K22" s="4">
        <v>1526</v>
      </c>
    </row>
    <row r="23" spans="1:11" ht="23.25" thickBot="1">
      <c r="A23" s="3"/>
      <c r="B23" s="3" t="s">
        <v>1030</v>
      </c>
      <c r="C23" s="4">
        <v>2659</v>
      </c>
      <c r="D23" s="4">
        <v>1353</v>
      </c>
      <c r="E23" s="5">
        <v>695</v>
      </c>
      <c r="F23" s="5">
        <v>519</v>
      </c>
      <c r="G23" s="5">
        <v>98</v>
      </c>
      <c r="H23" s="5">
        <v>14</v>
      </c>
      <c r="I23" s="4">
        <v>1326</v>
      </c>
      <c r="J23" s="5">
        <v>27</v>
      </c>
      <c r="K23" s="4">
        <v>1306</v>
      </c>
    </row>
    <row r="24" spans="1:11" ht="23.25" thickBot="1">
      <c r="A24" s="3"/>
      <c r="B24" s="3" t="s">
        <v>1031</v>
      </c>
      <c r="C24" s="4">
        <v>2026</v>
      </c>
      <c r="D24" s="4">
        <v>1433</v>
      </c>
      <c r="E24" s="5">
        <v>861</v>
      </c>
      <c r="F24" s="5">
        <v>442</v>
      </c>
      <c r="G24" s="5">
        <v>99</v>
      </c>
      <c r="H24" s="5">
        <v>9</v>
      </c>
      <c r="I24" s="4">
        <v>1411</v>
      </c>
      <c r="J24" s="5">
        <v>22</v>
      </c>
      <c r="K24" s="5">
        <v>593</v>
      </c>
    </row>
    <row r="25" spans="1:11" ht="23.25" thickBot="1">
      <c r="A25" s="3"/>
      <c r="B25" s="3" t="s">
        <v>1032</v>
      </c>
      <c r="C25" s="4">
        <v>4053</v>
      </c>
      <c r="D25" s="4">
        <v>2193</v>
      </c>
      <c r="E25" s="4">
        <v>1212</v>
      </c>
      <c r="F25" s="5">
        <v>792</v>
      </c>
      <c r="G25" s="5">
        <v>141</v>
      </c>
      <c r="H25" s="5">
        <v>17</v>
      </c>
      <c r="I25" s="4">
        <v>2162</v>
      </c>
      <c r="J25" s="5">
        <v>31</v>
      </c>
      <c r="K25" s="4">
        <v>1860</v>
      </c>
    </row>
    <row r="26" spans="1:11" ht="23.25" thickBot="1">
      <c r="A26" s="3"/>
      <c r="B26" s="3" t="s">
        <v>1033</v>
      </c>
      <c r="C26" s="4">
        <v>2378</v>
      </c>
      <c r="D26" s="4">
        <v>1327</v>
      </c>
      <c r="E26" s="5">
        <v>750</v>
      </c>
      <c r="F26" s="5">
        <v>452</v>
      </c>
      <c r="G26" s="5">
        <v>86</v>
      </c>
      <c r="H26" s="5">
        <v>17</v>
      </c>
      <c r="I26" s="4">
        <v>1305</v>
      </c>
      <c r="J26" s="5">
        <v>22</v>
      </c>
      <c r="K26" s="4">
        <v>1051</v>
      </c>
    </row>
    <row r="27" spans="1:11" ht="23.25" thickBot="1">
      <c r="A27" s="3"/>
      <c r="B27" s="3" t="s">
        <v>1034</v>
      </c>
      <c r="C27" s="4">
        <v>2292</v>
      </c>
      <c r="D27" s="4">
        <v>1529</v>
      </c>
      <c r="E27" s="5">
        <v>803</v>
      </c>
      <c r="F27" s="5">
        <v>571</v>
      </c>
      <c r="G27" s="5">
        <v>124</v>
      </c>
      <c r="H27" s="5">
        <v>12</v>
      </c>
      <c r="I27" s="4">
        <v>1510</v>
      </c>
      <c r="J27" s="5">
        <v>19</v>
      </c>
      <c r="K27" s="5">
        <v>763</v>
      </c>
    </row>
    <row r="28" spans="1:11" ht="23.25" thickBot="1">
      <c r="A28" s="3"/>
      <c r="B28" s="3" t="s">
        <v>1035</v>
      </c>
      <c r="C28" s="4">
        <v>3018</v>
      </c>
      <c r="D28" s="4">
        <v>1974</v>
      </c>
      <c r="E28" s="4">
        <v>1018</v>
      </c>
      <c r="F28" s="5">
        <v>762</v>
      </c>
      <c r="G28" s="5">
        <v>149</v>
      </c>
      <c r="H28" s="5">
        <v>17</v>
      </c>
      <c r="I28" s="4">
        <v>1946</v>
      </c>
      <c r="J28" s="5">
        <v>28</v>
      </c>
      <c r="K28" s="4">
        <v>1044</v>
      </c>
    </row>
    <row r="29" spans="1:11" ht="23.25" thickBot="1">
      <c r="A29" s="3"/>
      <c r="B29" s="3" t="s">
        <v>1036</v>
      </c>
      <c r="C29" s="4">
        <v>1963</v>
      </c>
      <c r="D29" s="4">
        <v>1159</v>
      </c>
      <c r="E29" s="5">
        <v>636</v>
      </c>
      <c r="F29" s="5">
        <v>409</v>
      </c>
      <c r="G29" s="5">
        <v>80</v>
      </c>
      <c r="H29" s="5">
        <v>9</v>
      </c>
      <c r="I29" s="4">
        <v>1134</v>
      </c>
      <c r="J29" s="5">
        <v>25</v>
      </c>
      <c r="K29" s="5">
        <v>804</v>
      </c>
    </row>
    <row r="30" spans="1:11" ht="23.25" thickBot="1">
      <c r="A30" s="3"/>
      <c r="B30" s="3" t="s">
        <v>1037</v>
      </c>
      <c r="C30" s="4">
        <v>1798</v>
      </c>
      <c r="D30" s="4">
        <v>1061</v>
      </c>
      <c r="E30" s="5">
        <v>548</v>
      </c>
      <c r="F30" s="5">
        <v>376</v>
      </c>
      <c r="G30" s="5">
        <v>99</v>
      </c>
      <c r="H30" s="5">
        <v>18</v>
      </c>
      <c r="I30" s="4">
        <v>1041</v>
      </c>
      <c r="J30" s="5">
        <v>20</v>
      </c>
      <c r="K30" s="5">
        <v>737</v>
      </c>
    </row>
    <row r="31" spans="1:11" ht="17.25" thickBot="1">
      <c r="A31" s="3" t="s">
        <v>1038</v>
      </c>
      <c r="B31" s="3" t="s">
        <v>20</v>
      </c>
      <c r="C31" s="4">
        <v>47716</v>
      </c>
      <c r="D31" s="4">
        <v>29670</v>
      </c>
      <c r="E31" s="4">
        <v>17041</v>
      </c>
      <c r="F31" s="4">
        <v>10295</v>
      </c>
      <c r="G31" s="4">
        <v>1682</v>
      </c>
      <c r="H31" s="5">
        <v>247</v>
      </c>
      <c r="I31" s="4">
        <v>29265</v>
      </c>
      <c r="J31" s="5">
        <v>405</v>
      </c>
      <c r="K31" s="4">
        <v>18046</v>
      </c>
    </row>
    <row r="32" spans="1:11" ht="23.25" thickBot="1">
      <c r="A32" s="3"/>
      <c r="B32" s="3" t="s">
        <v>21</v>
      </c>
      <c r="C32" s="4">
        <v>8706</v>
      </c>
      <c r="D32" s="4">
        <v>8705</v>
      </c>
      <c r="E32" s="4">
        <v>5728</v>
      </c>
      <c r="F32" s="4">
        <v>2435</v>
      </c>
      <c r="G32" s="5">
        <v>417</v>
      </c>
      <c r="H32" s="5">
        <v>52</v>
      </c>
      <c r="I32" s="4">
        <v>8632</v>
      </c>
      <c r="J32" s="5">
        <v>73</v>
      </c>
      <c r="K32" s="5">
        <v>1</v>
      </c>
    </row>
    <row r="33" spans="1:11" ht="23.25" thickBot="1">
      <c r="A33" s="3"/>
      <c r="B33" s="3" t="s">
        <v>1039</v>
      </c>
      <c r="C33" s="4">
        <v>3210</v>
      </c>
      <c r="D33" s="4">
        <v>1651</v>
      </c>
      <c r="E33" s="5">
        <v>807</v>
      </c>
      <c r="F33" s="5">
        <v>704</v>
      </c>
      <c r="G33" s="5">
        <v>101</v>
      </c>
      <c r="H33" s="5">
        <v>18</v>
      </c>
      <c r="I33" s="4">
        <v>1630</v>
      </c>
      <c r="J33" s="5">
        <v>21</v>
      </c>
      <c r="K33" s="4">
        <v>1559</v>
      </c>
    </row>
    <row r="34" spans="1:11" ht="23.25" thickBot="1">
      <c r="A34" s="3"/>
      <c r="B34" s="3" t="s">
        <v>1040</v>
      </c>
      <c r="C34" s="4">
        <v>2601</v>
      </c>
      <c r="D34" s="4">
        <v>1350</v>
      </c>
      <c r="E34" s="5">
        <v>678</v>
      </c>
      <c r="F34" s="5">
        <v>536</v>
      </c>
      <c r="G34" s="5">
        <v>86</v>
      </c>
      <c r="H34" s="5">
        <v>17</v>
      </c>
      <c r="I34" s="4">
        <v>1317</v>
      </c>
      <c r="J34" s="5">
        <v>33</v>
      </c>
      <c r="K34" s="4">
        <v>1251</v>
      </c>
    </row>
    <row r="35" spans="1:11" ht="23.25" thickBot="1">
      <c r="A35" s="3"/>
      <c r="B35" s="3" t="s">
        <v>1041</v>
      </c>
      <c r="C35" s="4">
        <v>3346</v>
      </c>
      <c r="D35" s="4">
        <v>1744</v>
      </c>
      <c r="E35" s="5">
        <v>957</v>
      </c>
      <c r="F35" s="5">
        <v>629</v>
      </c>
      <c r="G35" s="5">
        <v>112</v>
      </c>
      <c r="H35" s="5">
        <v>14</v>
      </c>
      <c r="I35" s="4">
        <v>1712</v>
      </c>
      <c r="J35" s="5">
        <v>32</v>
      </c>
      <c r="K35" s="4">
        <v>1602</v>
      </c>
    </row>
    <row r="36" spans="1:11" ht="23.25" thickBot="1">
      <c r="A36" s="3"/>
      <c r="B36" s="3" t="s">
        <v>1042</v>
      </c>
      <c r="C36" s="4">
        <v>2890</v>
      </c>
      <c r="D36" s="4">
        <v>1250</v>
      </c>
      <c r="E36" s="5">
        <v>707</v>
      </c>
      <c r="F36" s="5">
        <v>458</v>
      </c>
      <c r="G36" s="5">
        <v>54</v>
      </c>
      <c r="H36" s="5">
        <v>9</v>
      </c>
      <c r="I36" s="4">
        <v>1228</v>
      </c>
      <c r="J36" s="5">
        <v>22</v>
      </c>
      <c r="K36" s="4">
        <v>1640</v>
      </c>
    </row>
    <row r="37" spans="1:11" ht="23.25" thickBot="1">
      <c r="A37" s="3"/>
      <c r="B37" s="3" t="s">
        <v>1043</v>
      </c>
      <c r="C37" s="4">
        <v>2817</v>
      </c>
      <c r="D37" s="4">
        <v>1420</v>
      </c>
      <c r="E37" s="5">
        <v>731</v>
      </c>
      <c r="F37" s="5">
        <v>559</v>
      </c>
      <c r="G37" s="5">
        <v>83</v>
      </c>
      <c r="H37" s="5">
        <v>20</v>
      </c>
      <c r="I37" s="4">
        <v>1393</v>
      </c>
      <c r="J37" s="5">
        <v>27</v>
      </c>
      <c r="K37" s="4">
        <v>1397</v>
      </c>
    </row>
    <row r="38" spans="1:11" ht="23.25" thickBot="1">
      <c r="A38" s="3"/>
      <c r="B38" s="3" t="s">
        <v>1044</v>
      </c>
      <c r="C38" s="4">
        <v>3760</v>
      </c>
      <c r="D38" s="4">
        <v>1720</v>
      </c>
      <c r="E38" s="5">
        <v>928</v>
      </c>
      <c r="F38" s="5">
        <v>634</v>
      </c>
      <c r="G38" s="5">
        <v>102</v>
      </c>
      <c r="H38" s="5">
        <v>24</v>
      </c>
      <c r="I38" s="4">
        <v>1688</v>
      </c>
      <c r="J38" s="5">
        <v>32</v>
      </c>
      <c r="K38" s="4">
        <v>2040</v>
      </c>
    </row>
    <row r="39" spans="1:11" ht="23.25" thickBot="1">
      <c r="A39" s="3"/>
      <c r="B39" s="3" t="s">
        <v>1045</v>
      </c>
      <c r="C39" s="4">
        <v>2399</v>
      </c>
      <c r="D39" s="4">
        <v>1293</v>
      </c>
      <c r="E39" s="5">
        <v>656</v>
      </c>
      <c r="F39" s="5">
        <v>511</v>
      </c>
      <c r="G39" s="5">
        <v>92</v>
      </c>
      <c r="H39" s="5">
        <v>15</v>
      </c>
      <c r="I39" s="4">
        <v>1274</v>
      </c>
      <c r="J39" s="5">
        <v>19</v>
      </c>
      <c r="K39" s="4">
        <v>1106</v>
      </c>
    </row>
    <row r="40" spans="1:11" ht="23.25" thickBot="1">
      <c r="A40" s="3"/>
      <c r="B40" s="3" t="s">
        <v>1046</v>
      </c>
      <c r="C40" s="4">
        <v>2803</v>
      </c>
      <c r="D40" s="4">
        <v>1506</v>
      </c>
      <c r="E40" s="5">
        <v>785</v>
      </c>
      <c r="F40" s="5">
        <v>573</v>
      </c>
      <c r="G40" s="5">
        <v>107</v>
      </c>
      <c r="H40" s="5">
        <v>16</v>
      </c>
      <c r="I40" s="4">
        <v>1481</v>
      </c>
      <c r="J40" s="5">
        <v>25</v>
      </c>
      <c r="K40" s="4">
        <v>1297</v>
      </c>
    </row>
    <row r="41" spans="1:11" ht="23.25" thickBot="1">
      <c r="A41" s="3"/>
      <c r="B41" s="3" t="s">
        <v>1047</v>
      </c>
      <c r="C41" s="4">
        <v>3506</v>
      </c>
      <c r="D41" s="4">
        <v>1888</v>
      </c>
      <c r="E41" s="4">
        <v>1052</v>
      </c>
      <c r="F41" s="5">
        <v>690</v>
      </c>
      <c r="G41" s="5">
        <v>120</v>
      </c>
      <c r="H41" s="5">
        <v>4</v>
      </c>
      <c r="I41" s="4">
        <v>1866</v>
      </c>
      <c r="J41" s="5">
        <v>22</v>
      </c>
      <c r="K41" s="4">
        <v>1618</v>
      </c>
    </row>
    <row r="42" spans="1:11" ht="23.25" thickBot="1">
      <c r="A42" s="3"/>
      <c r="B42" s="3" t="s">
        <v>1048</v>
      </c>
      <c r="C42" s="4">
        <v>2342</v>
      </c>
      <c r="D42" s="4">
        <v>1192</v>
      </c>
      <c r="E42" s="5">
        <v>649</v>
      </c>
      <c r="F42" s="5">
        <v>459</v>
      </c>
      <c r="G42" s="5">
        <v>57</v>
      </c>
      <c r="H42" s="5">
        <v>11</v>
      </c>
      <c r="I42" s="4">
        <v>1176</v>
      </c>
      <c r="J42" s="5">
        <v>16</v>
      </c>
      <c r="K42" s="4">
        <v>1150</v>
      </c>
    </row>
    <row r="43" spans="1:11" ht="23.25" thickBot="1">
      <c r="A43" s="3"/>
      <c r="B43" s="3" t="s">
        <v>1049</v>
      </c>
      <c r="C43" s="4">
        <v>2816</v>
      </c>
      <c r="D43" s="4">
        <v>1795</v>
      </c>
      <c r="E43" s="4">
        <v>1035</v>
      </c>
      <c r="F43" s="5">
        <v>624</v>
      </c>
      <c r="G43" s="5">
        <v>96</v>
      </c>
      <c r="H43" s="5">
        <v>11</v>
      </c>
      <c r="I43" s="4">
        <v>1766</v>
      </c>
      <c r="J43" s="5">
        <v>29</v>
      </c>
      <c r="K43" s="4">
        <v>1021</v>
      </c>
    </row>
    <row r="44" spans="1:11" ht="23.25" thickBot="1">
      <c r="A44" s="3"/>
      <c r="B44" s="3" t="s">
        <v>1050</v>
      </c>
      <c r="C44" s="4">
        <v>2725</v>
      </c>
      <c r="D44" s="4">
        <v>1779</v>
      </c>
      <c r="E44" s="5">
        <v>871</v>
      </c>
      <c r="F44" s="5">
        <v>771</v>
      </c>
      <c r="G44" s="5">
        <v>99</v>
      </c>
      <c r="H44" s="5">
        <v>17</v>
      </c>
      <c r="I44" s="4">
        <v>1758</v>
      </c>
      <c r="J44" s="5">
        <v>21</v>
      </c>
      <c r="K44" s="5">
        <v>946</v>
      </c>
    </row>
    <row r="45" spans="1:11" ht="23.25" thickBot="1">
      <c r="A45" s="3"/>
      <c r="B45" s="3" t="s">
        <v>1051</v>
      </c>
      <c r="C45" s="4">
        <v>3795</v>
      </c>
      <c r="D45" s="4">
        <v>2377</v>
      </c>
      <c r="E45" s="4">
        <v>1457</v>
      </c>
      <c r="F45" s="5">
        <v>712</v>
      </c>
      <c r="G45" s="5">
        <v>156</v>
      </c>
      <c r="H45" s="5">
        <v>19</v>
      </c>
      <c r="I45" s="4">
        <v>2344</v>
      </c>
      <c r="J45" s="5">
        <v>33</v>
      </c>
      <c r="K45" s="4">
        <v>1418</v>
      </c>
    </row>
    <row r="46" spans="1:11" ht="17.25" thickBot="1">
      <c r="A46" s="3" t="s">
        <v>1052</v>
      </c>
      <c r="B46" s="3" t="s">
        <v>20</v>
      </c>
      <c r="C46" s="4">
        <v>72718</v>
      </c>
      <c r="D46" s="4">
        <v>46692</v>
      </c>
      <c r="E46" s="4">
        <v>29040</v>
      </c>
      <c r="F46" s="4">
        <v>14114</v>
      </c>
      <c r="G46" s="4">
        <v>2645</v>
      </c>
      <c r="H46" s="5">
        <v>363</v>
      </c>
      <c r="I46" s="4">
        <v>46162</v>
      </c>
      <c r="J46" s="5">
        <v>530</v>
      </c>
      <c r="K46" s="4">
        <v>26026</v>
      </c>
    </row>
    <row r="47" spans="1:11" ht="23.25" thickBot="1">
      <c r="A47" s="3"/>
      <c r="B47" s="3" t="s">
        <v>21</v>
      </c>
      <c r="C47" s="4">
        <v>10348</v>
      </c>
      <c r="D47" s="4">
        <v>10346</v>
      </c>
      <c r="E47" s="4">
        <v>7301</v>
      </c>
      <c r="F47" s="4">
        <v>2414</v>
      </c>
      <c r="G47" s="5">
        <v>505</v>
      </c>
      <c r="H47" s="5">
        <v>41</v>
      </c>
      <c r="I47" s="4">
        <v>10261</v>
      </c>
      <c r="J47" s="5">
        <v>85</v>
      </c>
      <c r="K47" s="5">
        <v>2</v>
      </c>
    </row>
    <row r="48" spans="1:11" ht="17.25" thickBot="1">
      <c r="A48" s="3"/>
      <c r="B48" s="3" t="s">
        <v>1053</v>
      </c>
      <c r="C48" s="4">
        <v>3198</v>
      </c>
      <c r="D48" s="4">
        <v>1288</v>
      </c>
      <c r="E48" s="5">
        <v>649</v>
      </c>
      <c r="F48" s="5">
        <v>525</v>
      </c>
      <c r="G48" s="5">
        <v>76</v>
      </c>
      <c r="H48" s="5">
        <v>20</v>
      </c>
      <c r="I48" s="4">
        <v>1270</v>
      </c>
      <c r="J48" s="5">
        <v>18</v>
      </c>
      <c r="K48" s="4">
        <v>1910</v>
      </c>
    </row>
    <row r="49" spans="1:11" ht="17.25" thickBot="1">
      <c r="A49" s="3"/>
      <c r="B49" s="3" t="s">
        <v>1054</v>
      </c>
      <c r="C49" s="4">
        <v>2834</v>
      </c>
      <c r="D49" s="4">
        <v>1328</v>
      </c>
      <c r="E49" s="5">
        <v>706</v>
      </c>
      <c r="F49" s="5">
        <v>512</v>
      </c>
      <c r="G49" s="5">
        <v>79</v>
      </c>
      <c r="H49" s="5">
        <v>13</v>
      </c>
      <c r="I49" s="4">
        <v>1310</v>
      </c>
      <c r="J49" s="5">
        <v>18</v>
      </c>
      <c r="K49" s="4">
        <v>1506</v>
      </c>
    </row>
    <row r="50" spans="1:11" ht="17.25" thickBot="1">
      <c r="A50" s="3"/>
      <c r="B50" s="3" t="s">
        <v>1055</v>
      </c>
      <c r="C50" s="4">
        <v>2856</v>
      </c>
      <c r="D50" s="4">
        <v>1492</v>
      </c>
      <c r="E50" s="5">
        <v>857</v>
      </c>
      <c r="F50" s="5">
        <v>514</v>
      </c>
      <c r="G50" s="5">
        <v>91</v>
      </c>
      <c r="H50" s="5">
        <v>7</v>
      </c>
      <c r="I50" s="4">
        <v>1469</v>
      </c>
      <c r="J50" s="5">
        <v>23</v>
      </c>
      <c r="K50" s="4">
        <v>1364</v>
      </c>
    </row>
    <row r="51" spans="1:11" ht="17.25" thickBot="1">
      <c r="A51" s="3"/>
      <c r="B51" s="3" t="s">
        <v>1056</v>
      </c>
      <c r="C51" s="4">
        <v>2388</v>
      </c>
      <c r="D51" s="4">
        <v>1232</v>
      </c>
      <c r="E51" s="5">
        <v>720</v>
      </c>
      <c r="F51" s="5">
        <v>405</v>
      </c>
      <c r="G51" s="5">
        <v>79</v>
      </c>
      <c r="H51" s="5">
        <v>8</v>
      </c>
      <c r="I51" s="4">
        <v>1212</v>
      </c>
      <c r="J51" s="5">
        <v>20</v>
      </c>
      <c r="K51" s="4">
        <v>1156</v>
      </c>
    </row>
    <row r="52" spans="1:11" ht="17.25" thickBot="1">
      <c r="A52" s="3"/>
      <c r="B52" s="3" t="s">
        <v>1057</v>
      </c>
      <c r="C52" s="4">
        <v>2939</v>
      </c>
      <c r="D52" s="4">
        <v>1819</v>
      </c>
      <c r="E52" s="4">
        <v>1024</v>
      </c>
      <c r="F52" s="5">
        <v>640</v>
      </c>
      <c r="G52" s="5">
        <v>117</v>
      </c>
      <c r="H52" s="5">
        <v>18</v>
      </c>
      <c r="I52" s="4">
        <v>1799</v>
      </c>
      <c r="J52" s="5">
        <v>20</v>
      </c>
      <c r="K52" s="4">
        <v>1120</v>
      </c>
    </row>
    <row r="53" spans="1:11" ht="17.25" thickBot="1">
      <c r="A53" s="3"/>
      <c r="B53" s="3" t="s">
        <v>1058</v>
      </c>
      <c r="C53" s="4">
        <v>2007</v>
      </c>
      <c r="D53" s="4">
        <v>1292</v>
      </c>
      <c r="E53" s="5">
        <v>722</v>
      </c>
      <c r="F53" s="5">
        <v>431</v>
      </c>
      <c r="G53" s="5">
        <v>113</v>
      </c>
      <c r="H53" s="5">
        <v>13</v>
      </c>
      <c r="I53" s="4">
        <v>1279</v>
      </c>
      <c r="J53" s="5">
        <v>13</v>
      </c>
      <c r="K53" s="5">
        <v>715</v>
      </c>
    </row>
    <row r="54" spans="1:11" ht="17.25" thickBot="1">
      <c r="A54" s="3"/>
      <c r="B54" s="3" t="s">
        <v>1059</v>
      </c>
      <c r="C54" s="4">
        <v>2500</v>
      </c>
      <c r="D54" s="4">
        <v>1446</v>
      </c>
      <c r="E54" s="5">
        <v>778</v>
      </c>
      <c r="F54" s="5">
        <v>539</v>
      </c>
      <c r="G54" s="5">
        <v>98</v>
      </c>
      <c r="H54" s="5">
        <v>17</v>
      </c>
      <c r="I54" s="4">
        <v>1432</v>
      </c>
      <c r="J54" s="5">
        <v>14</v>
      </c>
      <c r="K54" s="4">
        <v>1054</v>
      </c>
    </row>
    <row r="55" spans="1:11" ht="17.25" thickBot="1">
      <c r="A55" s="3"/>
      <c r="B55" s="3" t="s">
        <v>1060</v>
      </c>
      <c r="C55" s="4">
        <v>2713</v>
      </c>
      <c r="D55" s="4">
        <v>1824</v>
      </c>
      <c r="E55" s="5">
        <v>982</v>
      </c>
      <c r="F55" s="5">
        <v>711</v>
      </c>
      <c r="G55" s="5">
        <v>100</v>
      </c>
      <c r="H55" s="5">
        <v>13</v>
      </c>
      <c r="I55" s="4">
        <v>1806</v>
      </c>
      <c r="J55" s="5">
        <v>18</v>
      </c>
      <c r="K55" s="5">
        <v>889</v>
      </c>
    </row>
    <row r="56" spans="1:11" ht="17.25" thickBot="1">
      <c r="A56" s="3"/>
      <c r="B56" s="3" t="s">
        <v>1061</v>
      </c>
      <c r="C56" s="4">
        <v>3077</v>
      </c>
      <c r="D56" s="4">
        <v>2038</v>
      </c>
      <c r="E56" s="4">
        <v>1076</v>
      </c>
      <c r="F56" s="5">
        <v>796</v>
      </c>
      <c r="G56" s="5">
        <v>116</v>
      </c>
      <c r="H56" s="5">
        <v>18</v>
      </c>
      <c r="I56" s="4">
        <v>2006</v>
      </c>
      <c r="J56" s="5">
        <v>32</v>
      </c>
      <c r="K56" s="4">
        <v>1039</v>
      </c>
    </row>
    <row r="57" spans="1:11" ht="23.25" thickBot="1">
      <c r="A57" s="3"/>
      <c r="B57" s="3" t="s">
        <v>1062</v>
      </c>
      <c r="C57" s="4">
        <v>3221</v>
      </c>
      <c r="D57" s="4">
        <v>1893</v>
      </c>
      <c r="E57" s="4">
        <v>1255</v>
      </c>
      <c r="F57" s="5">
        <v>498</v>
      </c>
      <c r="G57" s="5">
        <v>107</v>
      </c>
      <c r="H57" s="5">
        <v>10</v>
      </c>
      <c r="I57" s="4">
        <v>1870</v>
      </c>
      <c r="J57" s="5">
        <v>23</v>
      </c>
      <c r="K57" s="4">
        <v>1328</v>
      </c>
    </row>
    <row r="58" spans="1:11" ht="23.25" thickBot="1">
      <c r="A58" s="3"/>
      <c r="B58" s="3" t="s">
        <v>1063</v>
      </c>
      <c r="C58" s="4">
        <v>4039</v>
      </c>
      <c r="D58" s="4">
        <v>2265</v>
      </c>
      <c r="E58" s="4">
        <v>1291</v>
      </c>
      <c r="F58" s="5">
        <v>803</v>
      </c>
      <c r="G58" s="5">
        <v>122</v>
      </c>
      <c r="H58" s="5">
        <v>27</v>
      </c>
      <c r="I58" s="4">
        <v>2243</v>
      </c>
      <c r="J58" s="5">
        <v>22</v>
      </c>
      <c r="K58" s="4">
        <v>1774</v>
      </c>
    </row>
    <row r="59" spans="1:11" ht="23.25" thickBot="1">
      <c r="A59" s="3"/>
      <c r="B59" s="3" t="s">
        <v>1064</v>
      </c>
      <c r="C59" s="4">
        <v>2667</v>
      </c>
      <c r="D59" s="4">
        <v>1642</v>
      </c>
      <c r="E59" s="4">
        <v>1125</v>
      </c>
      <c r="F59" s="5">
        <v>409</v>
      </c>
      <c r="G59" s="5">
        <v>81</v>
      </c>
      <c r="H59" s="5">
        <v>10</v>
      </c>
      <c r="I59" s="4">
        <v>1625</v>
      </c>
      <c r="J59" s="5">
        <v>17</v>
      </c>
      <c r="K59" s="4">
        <v>1025</v>
      </c>
    </row>
    <row r="60" spans="1:11" ht="23.25" thickBot="1">
      <c r="A60" s="3"/>
      <c r="B60" s="3" t="s">
        <v>1065</v>
      </c>
      <c r="C60" s="4">
        <v>2238</v>
      </c>
      <c r="D60" s="4">
        <v>1489</v>
      </c>
      <c r="E60" s="4">
        <v>1159</v>
      </c>
      <c r="F60" s="5">
        <v>238</v>
      </c>
      <c r="G60" s="5">
        <v>78</v>
      </c>
      <c r="H60" s="5">
        <v>9</v>
      </c>
      <c r="I60" s="4">
        <v>1484</v>
      </c>
      <c r="J60" s="5">
        <v>5</v>
      </c>
      <c r="K60" s="5">
        <v>749</v>
      </c>
    </row>
    <row r="61" spans="1:11" ht="23.25" thickBot="1">
      <c r="A61" s="3"/>
      <c r="B61" s="3" t="s">
        <v>1066</v>
      </c>
      <c r="C61" s="4">
        <v>2970</v>
      </c>
      <c r="D61" s="4">
        <v>2122</v>
      </c>
      <c r="E61" s="4">
        <v>1486</v>
      </c>
      <c r="F61" s="5">
        <v>513</v>
      </c>
      <c r="G61" s="5">
        <v>99</v>
      </c>
      <c r="H61" s="5">
        <v>10</v>
      </c>
      <c r="I61" s="4">
        <v>2108</v>
      </c>
      <c r="J61" s="5">
        <v>14</v>
      </c>
      <c r="K61" s="5">
        <v>848</v>
      </c>
    </row>
    <row r="62" spans="1:11" ht="23.25" thickBot="1">
      <c r="A62" s="3"/>
      <c r="B62" s="3" t="s">
        <v>1067</v>
      </c>
      <c r="C62" s="4">
        <v>3408</v>
      </c>
      <c r="D62" s="4">
        <v>2331</v>
      </c>
      <c r="E62" s="4">
        <v>1701</v>
      </c>
      <c r="F62" s="5">
        <v>455</v>
      </c>
      <c r="G62" s="5">
        <v>146</v>
      </c>
      <c r="H62" s="5">
        <v>8</v>
      </c>
      <c r="I62" s="4">
        <v>2310</v>
      </c>
      <c r="J62" s="5">
        <v>21</v>
      </c>
      <c r="K62" s="4">
        <v>1077</v>
      </c>
    </row>
    <row r="63" spans="1:11" ht="23.25" thickBot="1">
      <c r="A63" s="3"/>
      <c r="B63" s="3" t="s">
        <v>1068</v>
      </c>
      <c r="C63" s="4">
        <v>2376</v>
      </c>
      <c r="D63" s="4">
        <v>1600</v>
      </c>
      <c r="E63" s="4">
        <v>1075</v>
      </c>
      <c r="F63" s="5">
        <v>433</v>
      </c>
      <c r="G63" s="5">
        <v>64</v>
      </c>
      <c r="H63" s="5">
        <v>9</v>
      </c>
      <c r="I63" s="4">
        <v>1581</v>
      </c>
      <c r="J63" s="5">
        <v>19</v>
      </c>
      <c r="K63" s="5">
        <v>776</v>
      </c>
    </row>
    <row r="64" spans="1:11" ht="23.25" thickBot="1">
      <c r="A64" s="3"/>
      <c r="B64" s="3" t="s">
        <v>1069</v>
      </c>
      <c r="C64" s="4">
        <v>2845</v>
      </c>
      <c r="D64" s="4">
        <v>1539</v>
      </c>
      <c r="E64" s="5">
        <v>841</v>
      </c>
      <c r="F64" s="5">
        <v>573</v>
      </c>
      <c r="G64" s="5">
        <v>86</v>
      </c>
      <c r="H64" s="5">
        <v>10</v>
      </c>
      <c r="I64" s="4">
        <v>1510</v>
      </c>
      <c r="J64" s="5">
        <v>29</v>
      </c>
      <c r="K64" s="4">
        <v>1306</v>
      </c>
    </row>
    <row r="65" spans="1:11" ht="23.25" thickBot="1">
      <c r="A65" s="3"/>
      <c r="B65" s="3" t="s">
        <v>1070</v>
      </c>
      <c r="C65" s="4">
        <v>3139</v>
      </c>
      <c r="D65" s="4">
        <v>1709</v>
      </c>
      <c r="E65" s="5">
        <v>983</v>
      </c>
      <c r="F65" s="5">
        <v>572</v>
      </c>
      <c r="G65" s="5">
        <v>112</v>
      </c>
      <c r="H65" s="5">
        <v>16</v>
      </c>
      <c r="I65" s="4">
        <v>1683</v>
      </c>
      <c r="J65" s="5">
        <v>26</v>
      </c>
      <c r="K65" s="4">
        <v>1430</v>
      </c>
    </row>
    <row r="66" spans="1:11" ht="23.25" thickBot="1">
      <c r="A66" s="3"/>
      <c r="B66" s="3" t="s">
        <v>1071</v>
      </c>
      <c r="C66" s="4">
        <v>2874</v>
      </c>
      <c r="D66" s="4">
        <v>1599</v>
      </c>
      <c r="E66" s="5">
        <v>924</v>
      </c>
      <c r="F66" s="5">
        <v>532</v>
      </c>
      <c r="G66" s="5">
        <v>95</v>
      </c>
      <c r="H66" s="5">
        <v>23</v>
      </c>
      <c r="I66" s="4">
        <v>1574</v>
      </c>
      <c r="J66" s="5">
        <v>25</v>
      </c>
      <c r="K66" s="4">
        <v>1275</v>
      </c>
    </row>
    <row r="67" spans="1:11" ht="23.25" thickBot="1">
      <c r="A67" s="3"/>
      <c r="B67" s="3" t="s">
        <v>1072</v>
      </c>
      <c r="C67" s="4">
        <v>3315</v>
      </c>
      <c r="D67" s="4">
        <v>1815</v>
      </c>
      <c r="E67" s="5">
        <v>950</v>
      </c>
      <c r="F67" s="5">
        <v>675</v>
      </c>
      <c r="G67" s="5">
        <v>125</v>
      </c>
      <c r="H67" s="5">
        <v>34</v>
      </c>
      <c r="I67" s="4">
        <v>1784</v>
      </c>
      <c r="J67" s="5">
        <v>31</v>
      </c>
      <c r="K67" s="4">
        <v>1500</v>
      </c>
    </row>
    <row r="68" spans="1:11" ht="23.25" thickBot="1">
      <c r="A68" s="3"/>
      <c r="B68" s="3" t="s">
        <v>1073</v>
      </c>
      <c r="C68" s="4">
        <v>1663</v>
      </c>
      <c r="D68" s="5">
        <v>905</v>
      </c>
      <c r="E68" s="5">
        <v>502</v>
      </c>
      <c r="F68" s="5">
        <v>326</v>
      </c>
      <c r="G68" s="5">
        <v>52</v>
      </c>
      <c r="H68" s="5">
        <v>10</v>
      </c>
      <c r="I68" s="5">
        <v>890</v>
      </c>
      <c r="J68" s="5">
        <v>15</v>
      </c>
      <c r="K68" s="5">
        <v>758</v>
      </c>
    </row>
    <row r="69" spans="1:11" ht="23.25" thickBot="1">
      <c r="A69" s="3"/>
      <c r="B69" s="3" t="s">
        <v>1074</v>
      </c>
      <c r="C69" s="4">
        <v>3103</v>
      </c>
      <c r="D69" s="4">
        <v>1678</v>
      </c>
      <c r="E69" s="5">
        <v>933</v>
      </c>
      <c r="F69" s="5">
        <v>600</v>
      </c>
      <c r="G69" s="5">
        <v>104</v>
      </c>
      <c r="H69" s="5">
        <v>19</v>
      </c>
      <c r="I69" s="4">
        <v>1656</v>
      </c>
      <c r="J69" s="5">
        <v>22</v>
      </c>
      <c r="K69" s="4">
        <v>1425</v>
      </c>
    </row>
    <row r="70" spans="1:11" ht="23.25" thickBot="1">
      <c r="A70" s="3" t="s">
        <v>85</v>
      </c>
      <c r="B70" s="3"/>
      <c r="C70" s="5">
        <v>0</v>
      </c>
      <c r="D70" s="5">
        <v>7</v>
      </c>
      <c r="E70" s="5">
        <v>3</v>
      </c>
      <c r="F70" s="5">
        <v>2</v>
      </c>
      <c r="G70" s="5">
        <v>1</v>
      </c>
      <c r="H70" s="5">
        <v>0</v>
      </c>
      <c r="I70" s="5">
        <v>6</v>
      </c>
      <c r="J70" s="5">
        <v>1</v>
      </c>
      <c r="K70" s="5">
        <v>-7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08B8-9823-4881-AE15-E4705CC58695}">
  <dimension ref="A1:Y5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956</v>
      </c>
      <c r="F3" s="2" t="s">
        <v>1075</v>
      </c>
      <c r="G3" s="2" t="s">
        <v>1076</v>
      </c>
      <c r="H3" s="2" t="s">
        <v>1077</v>
      </c>
      <c r="I3" s="17"/>
      <c r="J3" s="2"/>
      <c r="K3" s="17"/>
      <c r="T3" s="7"/>
      <c r="U3" s="9" t="s">
        <v>3877</v>
      </c>
      <c r="V3" s="10" t="str">
        <f>E3</f>
        <v>서영석</v>
      </c>
      <c r="W3" s="11" t="str">
        <f>F3</f>
        <v>안병도</v>
      </c>
    </row>
    <row r="4" spans="1:25" ht="17.25" thickBot="1">
      <c r="A4" s="3" t="s">
        <v>14</v>
      </c>
      <c r="B4" s="3"/>
      <c r="C4" s="4">
        <v>150459</v>
      </c>
      <c r="D4" s="4">
        <v>88552</v>
      </c>
      <c r="E4" s="4">
        <v>49552</v>
      </c>
      <c r="F4" s="4">
        <v>32094</v>
      </c>
      <c r="G4" s="4">
        <v>4984</v>
      </c>
      <c r="H4" s="5">
        <v>692</v>
      </c>
      <c r="I4" s="4">
        <v>87322</v>
      </c>
      <c r="J4" s="4">
        <v>1230</v>
      </c>
      <c r="K4" s="4">
        <v>61907</v>
      </c>
      <c r="T4" s="7" t="s">
        <v>3880</v>
      </c>
      <c r="U4" s="13">
        <f>D4</f>
        <v>88552</v>
      </c>
      <c r="V4" s="13">
        <f t="shared" ref="V4:W4" si="0">E4</f>
        <v>49552</v>
      </c>
      <c r="W4" s="13">
        <f t="shared" si="0"/>
        <v>32094</v>
      </c>
    </row>
    <row r="5" spans="1:25" ht="23.25" thickBot="1">
      <c r="A5" s="3" t="s">
        <v>15</v>
      </c>
      <c r="B5" s="3"/>
      <c r="C5" s="5">
        <v>243</v>
      </c>
      <c r="D5" s="5">
        <v>240</v>
      </c>
      <c r="E5" s="5">
        <v>116</v>
      </c>
      <c r="F5" s="5">
        <v>65</v>
      </c>
      <c r="G5" s="5">
        <v>37</v>
      </c>
      <c r="H5" s="5">
        <v>9</v>
      </c>
      <c r="I5" s="5">
        <v>227</v>
      </c>
      <c r="J5" s="5">
        <v>13</v>
      </c>
      <c r="K5" s="5">
        <v>3</v>
      </c>
      <c r="T5" s="7" t="s">
        <v>3881</v>
      </c>
      <c r="U5" s="14" t="s">
        <v>3882</v>
      </c>
      <c r="V5" s="14">
        <f>V4/U4</f>
        <v>0.55958081127473125</v>
      </c>
      <c r="W5" s="14">
        <f>W4/U4</f>
        <v>0.36243111392176347</v>
      </c>
      <c r="Y5" s="7" t="str" cm="1">
        <f t="array" aca="1" ref="Y5" ca="1">MID(CELL("filename",A1),FIND("]",CELL("filename",A1))+1,255)</f>
        <v>부천시정</v>
      </c>
    </row>
    <row r="6" spans="1:25" ht="23.25" thickBot="1">
      <c r="A6" s="3" t="s">
        <v>16</v>
      </c>
      <c r="B6" s="3"/>
      <c r="C6" s="4">
        <v>8139</v>
      </c>
      <c r="D6" s="4">
        <v>8137</v>
      </c>
      <c r="E6" s="4">
        <v>5128</v>
      </c>
      <c r="F6" s="4">
        <v>2206</v>
      </c>
      <c r="G6" s="5">
        <v>535</v>
      </c>
      <c r="H6" s="5">
        <v>76</v>
      </c>
      <c r="I6" s="4">
        <v>7945</v>
      </c>
      <c r="J6" s="5">
        <v>192</v>
      </c>
      <c r="K6" s="5">
        <v>2</v>
      </c>
      <c r="T6" s="7" t="s">
        <v>3883</v>
      </c>
      <c r="U6" s="13">
        <f>U8+U7</f>
        <v>24722</v>
      </c>
      <c r="V6" s="13">
        <f t="shared" ref="V6:W6" si="1">V8+V7</f>
        <v>15943</v>
      </c>
      <c r="W6" s="13">
        <f t="shared" si="1"/>
        <v>6928</v>
      </c>
      <c r="Y6" s="13">
        <f>V6-W6</f>
        <v>9015</v>
      </c>
    </row>
    <row r="7" spans="1:25" ht="23.25" thickBot="1">
      <c r="A7" s="3" t="s">
        <v>17</v>
      </c>
      <c r="B7" s="3"/>
      <c r="C7" s="5">
        <v>339</v>
      </c>
      <c r="D7" s="5">
        <v>117</v>
      </c>
      <c r="E7" s="5">
        <v>80</v>
      </c>
      <c r="F7" s="5">
        <v>31</v>
      </c>
      <c r="G7" s="5">
        <v>4</v>
      </c>
      <c r="H7" s="5">
        <v>2</v>
      </c>
      <c r="I7" s="5">
        <v>117</v>
      </c>
      <c r="J7" s="5">
        <v>0</v>
      </c>
      <c r="K7" s="5">
        <v>222</v>
      </c>
      <c r="T7" s="7" t="s">
        <v>3878</v>
      </c>
      <c r="U7" s="12">
        <f>SUMIF($B:$B,"관내사전투표",D:D)</f>
        <v>16585</v>
      </c>
      <c r="V7" s="12">
        <f>SUMIF($B:$B,"관내사전투표",E:E)</f>
        <v>10815</v>
      </c>
      <c r="W7" s="12">
        <f>SUMIF($B:$B,"관내사전투표",F:F)</f>
        <v>4722</v>
      </c>
      <c r="Y7" s="12">
        <f>V7-W7</f>
        <v>6093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  <c r="T8" s="7" t="s">
        <v>3879</v>
      </c>
      <c r="U8" s="13">
        <f>D6</f>
        <v>8137</v>
      </c>
      <c r="V8" s="13">
        <f>E6</f>
        <v>5128</v>
      </c>
      <c r="W8" s="13">
        <f>F6</f>
        <v>2206</v>
      </c>
      <c r="Y8" s="13">
        <f>V8-W8</f>
        <v>2922</v>
      </c>
    </row>
    <row r="9" spans="1:25" ht="17.25" thickBot="1">
      <c r="A9" s="3" t="s">
        <v>1078</v>
      </c>
      <c r="B9" s="3" t="s">
        <v>20</v>
      </c>
      <c r="C9" s="4">
        <v>70041</v>
      </c>
      <c r="D9" s="4">
        <v>39527</v>
      </c>
      <c r="E9" s="4">
        <v>21992</v>
      </c>
      <c r="F9" s="4">
        <v>14671</v>
      </c>
      <c r="G9" s="4">
        <v>2046</v>
      </c>
      <c r="H9" s="5">
        <v>303</v>
      </c>
      <c r="I9" s="4">
        <v>39012</v>
      </c>
      <c r="J9" s="5">
        <v>515</v>
      </c>
      <c r="K9" s="4">
        <v>30514</v>
      </c>
      <c r="T9" s="7" t="s">
        <v>3884</v>
      </c>
      <c r="U9" s="14">
        <f t="shared" ref="U9:W9" si="2">U8/U7</f>
        <v>0.49062405788362978</v>
      </c>
      <c r="V9" s="14">
        <f t="shared" si="2"/>
        <v>0.47415626444752657</v>
      </c>
      <c r="W9" s="14">
        <f t="shared" si="2"/>
        <v>0.46717492587886489</v>
      </c>
      <c r="Y9" s="14">
        <f>Y8/Y7</f>
        <v>0.47956671590349581</v>
      </c>
    </row>
    <row r="10" spans="1:25" ht="23.25" thickBot="1">
      <c r="A10" s="3"/>
      <c r="B10" s="3" t="s">
        <v>21</v>
      </c>
      <c r="C10" s="4">
        <v>7604</v>
      </c>
      <c r="D10" s="4">
        <v>7604</v>
      </c>
      <c r="E10" s="4">
        <v>4976</v>
      </c>
      <c r="F10" s="4">
        <v>2192</v>
      </c>
      <c r="G10" s="5">
        <v>333</v>
      </c>
      <c r="H10" s="5">
        <v>33</v>
      </c>
      <c r="I10" s="4">
        <v>7534</v>
      </c>
      <c r="J10" s="5">
        <v>70</v>
      </c>
      <c r="K10" s="5">
        <v>0</v>
      </c>
      <c r="T10" s="7" t="s">
        <v>3885</v>
      </c>
      <c r="U10" s="14">
        <f>U8/U6</f>
        <v>0.32914003721381763</v>
      </c>
      <c r="V10" s="14">
        <f t="shared" ref="V10:W10" si="3">V8/V6</f>
        <v>0.32164586338832091</v>
      </c>
      <c r="W10" s="14">
        <f t="shared" si="3"/>
        <v>0.31841801385681295</v>
      </c>
      <c r="Y10" s="14">
        <f>Y8/Y6</f>
        <v>0.32412645590682199</v>
      </c>
    </row>
    <row r="11" spans="1:25" ht="23.25" thickBot="1">
      <c r="A11" s="3"/>
      <c r="B11" s="3" t="s">
        <v>1079</v>
      </c>
      <c r="C11" s="4">
        <v>4017</v>
      </c>
      <c r="D11" s="4">
        <v>1669</v>
      </c>
      <c r="E11" s="5">
        <v>904</v>
      </c>
      <c r="F11" s="5">
        <v>641</v>
      </c>
      <c r="G11" s="5">
        <v>91</v>
      </c>
      <c r="H11" s="5">
        <v>13</v>
      </c>
      <c r="I11" s="4">
        <v>1649</v>
      </c>
      <c r="J11" s="5">
        <v>20</v>
      </c>
      <c r="K11" s="4">
        <v>2348</v>
      </c>
      <c r="T11" s="7" t="s">
        <v>3886</v>
      </c>
      <c r="U11" s="14">
        <f>U7/U6</f>
        <v>0.67085996278618232</v>
      </c>
      <c r="V11" s="14">
        <f t="shared" ref="V11:W11" si="4">V7/V6</f>
        <v>0.67835413661167909</v>
      </c>
      <c r="W11" s="14">
        <f t="shared" si="4"/>
        <v>0.6815819861431871</v>
      </c>
      <c r="Y11" s="14">
        <f>Y7/Y6</f>
        <v>0.67587354409317801</v>
      </c>
    </row>
    <row r="12" spans="1:25" ht="23.25" thickBot="1">
      <c r="A12" s="3"/>
      <c r="B12" s="3" t="s">
        <v>1080</v>
      </c>
      <c r="C12" s="4">
        <v>3371</v>
      </c>
      <c r="D12" s="4">
        <v>1743</v>
      </c>
      <c r="E12" s="5">
        <v>979</v>
      </c>
      <c r="F12" s="5">
        <v>602</v>
      </c>
      <c r="G12" s="5">
        <v>111</v>
      </c>
      <c r="H12" s="5">
        <v>23</v>
      </c>
      <c r="I12" s="4">
        <v>1715</v>
      </c>
      <c r="J12" s="5">
        <v>28</v>
      </c>
      <c r="K12" s="4">
        <v>1628</v>
      </c>
      <c r="T12" s="7" t="str">
        <f>A9&amp;" 
관내/관외"</f>
        <v>성곡동 
관내/관외</v>
      </c>
      <c r="U12" s="14">
        <f>D10/D6</f>
        <v>0.93449674327147603</v>
      </c>
      <c r="V12" s="14">
        <f>E10/E6</f>
        <v>0.97035881435257409</v>
      </c>
      <c r="W12" s="14">
        <f>F10/F6</f>
        <v>0.99365367180417041</v>
      </c>
    </row>
    <row r="13" spans="1:25" ht="17.25" thickBot="1">
      <c r="A13" s="3"/>
      <c r="B13" s="3" t="s">
        <v>1081</v>
      </c>
      <c r="C13" s="4">
        <v>3403</v>
      </c>
      <c r="D13" s="4">
        <v>1707</v>
      </c>
      <c r="E13" s="5">
        <v>905</v>
      </c>
      <c r="F13" s="5">
        <v>669</v>
      </c>
      <c r="G13" s="5">
        <v>102</v>
      </c>
      <c r="H13" s="5">
        <v>13</v>
      </c>
      <c r="I13" s="4">
        <v>1689</v>
      </c>
      <c r="J13" s="5">
        <v>18</v>
      </c>
      <c r="K13" s="4">
        <v>1696</v>
      </c>
    </row>
    <row r="14" spans="1:25" ht="17.25" thickBot="1">
      <c r="A14" s="3"/>
      <c r="B14" s="3" t="s">
        <v>1082</v>
      </c>
      <c r="C14" s="4">
        <v>3056</v>
      </c>
      <c r="D14" s="4">
        <v>1567</v>
      </c>
      <c r="E14" s="5">
        <v>840</v>
      </c>
      <c r="F14" s="5">
        <v>613</v>
      </c>
      <c r="G14" s="5">
        <v>78</v>
      </c>
      <c r="H14" s="5">
        <v>11</v>
      </c>
      <c r="I14" s="4">
        <v>1542</v>
      </c>
      <c r="J14" s="5">
        <v>25</v>
      </c>
      <c r="K14" s="4">
        <v>1489</v>
      </c>
    </row>
    <row r="15" spans="1:25" ht="17.25" thickBot="1">
      <c r="A15" s="3"/>
      <c r="B15" s="3" t="s">
        <v>1083</v>
      </c>
      <c r="C15" s="4">
        <v>2471</v>
      </c>
      <c r="D15" s="4">
        <v>1284</v>
      </c>
      <c r="E15" s="5">
        <v>673</v>
      </c>
      <c r="F15" s="5">
        <v>518</v>
      </c>
      <c r="G15" s="5">
        <v>59</v>
      </c>
      <c r="H15" s="5">
        <v>10</v>
      </c>
      <c r="I15" s="4">
        <v>1260</v>
      </c>
      <c r="J15" s="5">
        <v>24</v>
      </c>
      <c r="K15" s="4">
        <v>1187</v>
      </c>
    </row>
    <row r="16" spans="1:25" ht="17.25" thickBot="1">
      <c r="A16" s="3"/>
      <c r="B16" s="3" t="s">
        <v>1084</v>
      </c>
      <c r="C16" s="4">
        <v>2528</v>
      </c>
      <c r="D16" s="4">
        <v>1229</v>
      </c>
      <c r="E16" s="5">
        <v>551</v>
      </c>
      <c r="F16" s="5">
        <v>564</v>
      </c>
      <c r="G16" s="5">
        <v>83</v>
      </c>
      <c r="H16" s="5">
        <v>17</v>
      </c>
      <c r="I16" s="4">
        <v>1215</v>
      </c>
      <c r="J16" s="5">
        <v>14</v>
      </c>
      <c r="K16" s="4">
        <v>1299</v>
      </c>
    </row>
    <row r="17" spans="1:11" ht="17.25" thickBot="1">
      <c r="A17" s="3"/>
      <c r="B17" s="3" t="s">
        <v>1085</v>
      </c>
      <c r="C17" s="4">
        <v>2026</v>
      </c>
      <c r="D17" s="4">
        <v>1172</v>
      </c>
      <c r="E17" s="5">
        <v>559</v>
      </c>
      <c r="F17" s="5">
        <v>517</v>
      </c>
      <c r="G17" s="5">
        <v>65</v>
      </c>
      <c r="H17" s="5">
        <v>13</v>
      </c>
      <c r="I17" s="4">
        <v>1154</v>
      </c>
      <c r="J17" s="5">
        <v>18</v>
      </c>
      <c r="K17" s="5">
        <v>854</v>
      </c>
    </row>
    <row r="18" spans="1:11" ht="17.25" thickBot="1">
      <c r="A18" s="3"/>
      <c r="B18" s="3" t="s">
        <v>1086</v>
      </c>
      <c r="C18" s="4">
        <v>2566</v>
      </c>
      <c r="D18" s="4">
        <v>1272</v>
      </c>
      <c r="E18" s="5">
        <v>669</v>
      </c>
      <c r="F18" s="5">
        <v>481</v>
      </c>
      <c r="G18" s="5">
        <v>92</v>
      </c>
      <c r="H18" s="5">
        <v>10</v>
      </c>
      <c r="I18" s="4">
        <v>1252</v>
      </c>
      <c r="J18" s="5">
        <v>20</v>
      </c>
      <c r="K18" s="4">
        <v>1294</v>
      </c>
    </row>
    <row r="19" spans="1:11" ht="17.25" thickBot="1">
      <c r="A19" s="3"/>
      <c r="B19" s="3" t="s">
        <v>1087</v>
      </c>
      <c r="C19" s="4">
        <v>2530</v>
      </c>
      <c r="D19" s="4">
        <v>1619</v>
      </c>
      <c r="E19" s="5">
        <v>804</v>
      </c>
      <c r="F19" s="5">
        <v>701</v>
      </c>
      <c r="G19" s="5">
        <v>78</v>
      </c>
      <c r="H19" s="5">
        <v>6</v>
      </c>
      <c r="I19" s="4">
        <v>1589</v>
      </c>
      <c r="J19" s="5">
        <v>30</v>
      </c>
      <c r="K19" s="5">
        <v>911</v>
      </c>
    </row>
    <row r="20" spans="1:11" ht="23.25" thickBot="1">
      <c r="A20" s="3"/>
      <c r="B20" s="3" t="s">
        <v>1088</v>
      </c>
      <c r="C20" s="4">
        <v>3826</v>
      </c>
      <c r="D20" s="4">
        <v>2224</v>
      </c>
      <c r="E20" s="4">
        <v>1247</v>
      </c>
      <c r="F20" s="5">
        <v>823</v>
      </c>
      <c r="G20" s="5">
        <v>117</v>
      </c>
      <c r="H20" s="5">
        <v>10</v>
      </c>
      <c r="I20" s="4">
        <v>2197</v>
      </c>
      <c r="J20" s="5">
        <v>27</v>
      </c>
      <c r="K20" s="4">
        <v>1602</v>
      </c>
    </row>
    <row r="21" spans="1:11" ht="23.25" thickBot="1">
      <c r="A21" s="3"/>
      <c r="B21" s="3" t="s">
        <v>1089</v>
      </c>
      <c r="C21" s="4">
        <v>4140</v>
      </c>
      <c r="D21" s="4">
        <v>2160</v>
      </c>
      <c r="E21" s="4">
        <v>1186</v>
      </c>
      <c r="F21" s="5">
        <v>817</v>
      </c>
      <c r="G21" s="5">
        <v>119</v>
      </c>
      <c r="H21" s="5">
        <v>17</v>
      </c>
      <c r="I21" s="4">
        <v>2139</v>
      </c>
      <c r="J21" s="5">
        <v>21</v>
      </c>
      <c r="K21" s="4">
        <v>1980</v>
      </c>
    </row>
    <row r="22" spans="1:11" ht="23.25" thickBot="1">
      <c r="A22" s="3"/>
      <c r="B22" s="3" t="s">
        <v>1090</v>
      </c>
      <c r="C22" s="4">
        <v>3564</v>
      </c>
      <c r="D22" s="4">
        <v>1745</v>
      </c>
      <c r="E22" s="5">
        <v>931</v>
      </c>
      <c r="F22" s="5">
        <v>695</v>
      </c>
      <c r="G22" s="5">
        <v>82</v>
      </c>
      <c r="H22" s="5">
        <v>12</v>
      </c>
      <c r="I22" s="4">
        <v>1720</v>
      </c>
      <c r="J22" s="5">
        <v>25</v>
      </c>
      <c r="K22" s="4">
        <v>1819</v>
      </c>
    </row>
    <row r="23" spans="1:11" ht="23.25" thickBot="1">
      <c r="A23" s="3"/>
      <c r="B23" s="3" t="s">
        <v>1091</v>
      </c>
      <c r="C23" s="4">
        <v>3815</v>
      </c>
      <c r="D23" s="4">
        <v>1816</v>
      </c>
      <c r="E23" s="5">
        <v>979</v>
      </c>
      <c r="F23" s="5">
        <v>697</v>
      </c>
      <c r="G23" s="5">
        <v>95</v>
      </c>
      <c r="H23" s="5">
        <v>20</v>
      </c>
      <c r="I23" s="4">
        <v>1791</v>
      </c>
      <c r="J23" s="5">
        <v>25</v>
      </c>
      <c r="K23" s="4">
        <v>1999</v>
      </c>
    </row>
    <row r="24" spans="1:11" ht="23.25" thickBot="1">
      <c r="A24" s="3"/>
      <c r="B24" s="3" t="s">
        <v>1092</v>
      </c>
      <c r="C24" s="4">
        <v>3917</v>
      </c>
      <c r="D24" s="4">
        <v>1996</v>
      </c>
      <c r="E24" s="4">
        <v>1073</v>
      </c>
      <c r="F24" s="5">
        <v>768</v>
      </c>
      <c r="G24" s="5">
        <v>105</v>
      </c>
      <c r="H24" s="5">
        <v>21</v>
      </c>
      <c r="I24" s="4">
        <v>1967</v>
      </c>
      <c r="J24" s="5">
        <v>29</v>
      </c>
      <c r="K24" s="4">
        <v>1921</v>
      </c>
    </row>
    <row r="25" spans="1:11" ht="23.25" thickBot="1">
      <c r="A25" s="3"/>
      <c r="B25" s="3" t="s">
        <v>1093</v>
      </c>
      <c r="C25" s="4">
        <v>3940</v>
      </c>
      <c r="D25" s="4">
        <v>1963</v>
      </c>
      <c r="E25" s="4">
        <v>1151</v>
      </c>
      <c r="F25" s="5">
        <v>674</v>
      </c>
      <c r="G25" s="5">
        <v>97</v>
      </c>
      <c r="H25" s="5">
        <v>19</v>
      </c>
      <c r="I25" s="4">
        <v>1941</v>
      </c>
      <c r="J25" s="5">
        <v>22</v>
      </c>
      <c r="K25" s="4">
        <v>1977</v>
      </c>
    </row>
    <row r="26" spans="1:11" ht="23.25" thickBot="1">
      <c r="A26" s="3"/>
      <c r="B26" s="3" t="s">
        <v>1094</v>
      </c>
      <c r="C26" s="4">
        <v>2163</v>
      </c>
      <c r="D26" s="4">
        <v>1205</v>
      </c>
      <c r="E26" s="5">
        <v>548</v>
      </c>
      <c r="F26" s="5">
        <v>566</v>
      </c>
      <c r="G26" s="5">
        <v>67</v>
      </c>
      <c r="H26" s="5">
        <v>11</v>
      </c>
      <c r="I26" s="4">
        <v>1192</v>
      </c>
      <c r="J26" s="5">
        <v>13</v>
      </c>
      <c r="K26" s="5">
        <v>958</v>
      </c>
    </row>
    <row r="27" spans="1:11" ht="23.25" thickBot="1">
      <c r="A27" s="3"/>
      <c r="B27" s="3" t="s">
        <v>1095</v>
      </c>
      <c r="C27" s="4">
        <v>2551</v>
      </c>
      <c r="D27" s="4">
        <v>1302</v>
      </c>
      <c r="E27" s="5">
        <v>685</v>
      </c>
      <c r="F27" s="5">
        <v>539</v>
      </c>
      <c r="G27" s="5">
        <v>50</v>
      </c>
      <c r="H27" s="5">
        <v>7</v>
      </c>
      <c r="I27" s="4">
        <v>1281</v>
      </c>
      <c r="J27" s="5">
        <v>21</v>
      </c>
      <c r="K27" s="4">
        <v>1249</v>
      </c>
    </row>
    <row r="28" spans="1:11" ht="23.25" thickBot="1">
      <c r="A28" s="3"/>
      <c r="B28" s="3" t="s">
        <v>1096</v>
      </c>
      <c r="C28" s="4">
        <v>3115</v>
      </c>
      <c r="D28" s="4">
        <v>1491</v>
      </c>
      <c r="E28" s="5">
        <v>819</v>
      </c>
      <c r="F28" s="5">
        <v>565</v>
      </c>
      <c r="G28" s="5">
        <v>75</v>
      </c>
      <c r="H28" s="5">
        <v>10</v>
      </c>
      <c r="I28" s="4">
        <v>1469</v>
      </c>
      <c r="J28" s="5">
        <v>22</v>
      </c>
      <c r="K28" s="4">
        <v>1624</v>
      </c>
    </row>
    <row r="29" spans="1:11" ht="23.25" thickBot="1">
      <c r="A29" s="3"/>
      <c r="B29" s="3" t="s">
        <v>1097</v>
      </c>
      <c r="C29" s="4">
        <v>2504</v>
      </c>
      <c r="D29" s="4">
        <v>1356</v>
      </c>
      <c r="E29" s="5">
        <v>750</v>
      </c>
      <c r="F29" s="5">
        <v>510</v>
      </c>
      <c r="G29" s="5">
        <v>68</v>
      </c>
      <c r="H29" s="5">
        <v>10</v>
      </c>
      <c r="I29" s="4">
        <v>1338</v>
      </c>
      <c r="J29" s="5">
        <v>18</v>
      </c>
      <c r="K29" s="4">
        <v>1148</v>
      </c>
    </row>
    <row r="30" spans="1:11" ht="23.25" thickBot="1">
      <c r="A30" s="3"/>
      <c r="B30" s="3" t="s">
        <v>1098</v>
      </c>
      <c r="C30" s="4">
        <v>2934</v>
      </c>
      <c r="D30" s="4">
        <v>1403</v>
      </c>
      <c r="E30" s="5">
        <v>763</v>
      </c>
      <c r="F30" s="5">
        <v>519</v>
      </c>
      <c r="G30" s="5">
        <v>79</v>
      </c>
      <c r="H30" s="5">
        <v>17</v>
      </c>
      <c r="I30" s="4">
        <v>1378</v>
      </c>
      <c r="J30" s="5">
        <v>25</v>
      </c>
      <c r="K30" s="4">
        <v>1531</v>
      </c>
    </row>
    <row r="31" spans="1:11" ht="17.25" thickBot="1">
      <c r="A31" s="3" t="s">
        <v>1099</v>
      </c>
      <c r="B31" s="3" t="s">
        <v>20</v>
      </c>
      <c r="C31" s="4">
        <v>71697</v>
      </c>
      <c r="D31" s="4">
        <v>40523</v>
      </c>
      <c r="E31" s="4">
        <v>22229</v>
      </c>
      <c r="F31" s="4">
        <v>15120</v>
      </c>
      <c r="G31" s="4">
        <v>2362</v>
      </c>
      <c r="H31" s="5">
        <v>302</v>
      </c>
      <c r="I31" s="4">
        <v>40013</v>
      </c>
      <c r="J31" s="5">
        <v>510</v>
      </c>
      <c r="K31" s="4">
        <v>31174</v>
      </c>
    </row>
    <row r="32" spans="1:11" ht="23.25" thickBot="1">
      <c r="A32" s="3"/>
      <c r="B32" s="3" t="s">
        <v>21</v>
      </c>
      <c r="C32" s="4">
        <v>8982</v>
      </c>
      <c r="D32" s="4">
        <v>8981</v>
      </c>
      <c r="E32" s="4">
        <v>5839</v>
      </c>
      <c r="F32" s="4">
        <v>2530</v>
      </c>
      <c r="G32" s="5">
        <v>483</v>
      </c>
      <c r="H32" s="5">
        <v>54</v>
      </c>
      <c r="I32" s="4">
        <v>8906</v>
      </c>
      <c r="J32" s="5">
        <v>75</v>
      </c>
      <c r="K32" s="5">
        <v>1</v>
      </c>
    </row>
    <row r="33" spans="1:11" ht="17.25" thickBot="1">
      <c r="A33" s="3"/>
      <c r="B33" s="3" t="s">
        <v>1100</v>
      </c>
      <c r="C33" s="4">
        <v>3861</v>
      </c>
      <c r="D33" s="4">
        <v>1802</v>
      </c>
      <c r="E33" s="5">
        <v>893</v>
      </c>
      <c r="F33" s="5">
        <v>762</v>
      </c>
      <c r="G33" s="5">
        <v>114</v>
      </c>
      <c r="H33" s="5">
        <v>10</v>
      </c>
      <c r="I33" s="4">
        <v>1779</v>
      </c>
      <c r="J33" s="5">
        <v>23</v>
      </c>
      <c r="K33" s="4">
        <v>2059</v>
      </c>
    </row>
    <row r="34" spans="1:11" ht="17.25" thickBot="1">
      <c r="A34" s="3"/>
      <c r="B34" s="3" t="s">
        <v>1101</v>
      </c>
      <c r="C34" s="4">
        <v>4696</v>
      </c>
      <c r="D34" s="4">
        <v>2813</v>
      </c>
      <c r="E34" s="4">
        <v>1422</v>
      </c>
      <c r="F34" s="4">
        <v>1152</v>
      </c>
      <c r="G34" s="5">
        <v>186</v>
      </c>
      <c r="H34" s="5">
        <v>15</v>
      </c>
      <c r="I34" s="4">
        <v>2775</v>
      </c>
      <c r="J34" s="5">
        <v>38</v>
      </c>
      <c r="K34" s="4">
        <v>1883</v>
      </c>
    </row>
    <row r="35" spans="1:11" ht="17.25" thickBot="1">
      <c r="A35" s="3"/>
      <c r="B35" s="3" t="s">
        <v>1102</v>
      </c>
      <c r="C35" s="4">
        <v>3189</v>
      </c>
      <c r="D35" s="4">
        <v>1604</v>
      </c>
      <c r="E35" s="5">
        <v>804</v>
      </c>
      <c r="F35" s="5">
        <v>659</v>
      </c>
      <c r="G35" s="5">
        <v>112</v>
      </c>
      <c r="H35" s="5">
        <v>10</v>
      </c>
      <c r="I35" s="4">
        <v>1585</v>
      </c>
      <c r="J35" s="5">
        <v>19</v>
      </c>
      <c r="K35" s="4">
        <v>1585</v>
      </c>
    </row>
    <row r="36" spans="1:11" ht="17.25" thickBot="1">
      <c r="A36" s="3"/>
      <c r="B36" s="3" t="s">
        <v>1103</v>
      </c>
      <c r="C36" s="4">
        <v>3235</v>
      </c>
      <c r="D36" s="4">
        <v>1590</v>
      </c>
      <c r="E36" s="5">
        <v>783</v>
      </c>
      <c r="F36" s="5">
        <v>646</v>
      </c>
      <c r="G36" s="5">
        <v>105</v>
      </c>
      <c r="H36" s="5">
        <v>21</v>
      </c>
      <c r="I36" s="4">
        <v>1555</v>
      </c>
      <c r="J36" s="5">
        <v>35</v>
      </c>
      <c r="K36" s="4">
        <v>1645</v>
      </c>
    </row>
    <row r="37" spans="1:11" ht="17.25" thickBot="1">
      <c r="A37" s="3"/>
      <c r="B37" s="3" t="s">
        <v>1104</v>
      </c>
      <c r="C37" s="5">
        <v>299</v>
      </c>
      <c r="D37" s="5">
        <v>184</v>
      </c>
      <c r="E37" s="5">
        <v>52</v>
      </c>
      <c r="F37" s="5">
        <v>121</v>
      </c>
      <c r="G37" s="5">
        <v>7</v>
      </c>
      <c r="H37" s="5">
        <v>1</v>
      </c>
      <c r="I37" s="5">
        <v>181</v>
      </c>
      <c r="J37" s="5">
        <v>3</v>
      </c>
      <c r="K37" s="5">
        <v>115</v>
      </c>
    </row>
    <row r="38" spans="1:11" ht="17.25" thickBot="1">
      <c r="A38" s="3"/>
      <c r="B38" s="3" t="s">
        <v>1105</v>
      </c>
      <c r="C38" s="4">
        <v>3584</v>
      </c>
      <c r="D38" s="4">
        <v>1733</v>
      </c>
      <c r="E38" s="5">
        <v>892</v>
      </c>
      <c r="F38" s="5">
        <v>711</v>
      </c>
      <c r="G38" s="5">
        <v>101</v>
      </c>
      <c r="H38" s="5">
        <v>12</v>
      </c>
      <c r="I38" s="4">
        <v>1716</v>
      </c>
      <c r="J38" s="5">
        <v>17</v>
      </c>
      <c r="K38" s="4">
        <v>1851</v>
      </c>
    </row>
    <row r="39" spans="1:11" ht="17.25" thickBot="1">
      <c r="A39" s="3"/>
      <c r="B39" s="3" t="s">
        <v>1106</v>
      </c>
      <c r="C39" s="4">
        <v>3595</v>
      </c>
      <c r="D39" s="4">
        <v>2057</v>
      </c>
      <c r="E39" s="4">
        <v>1048</v>
      </c>
      <c r="F39" s="5">
        <v>873</v>
      </c>
      <c r="G39" s="5">
        <v>99</v>
      </c>
      <c r="H39" s="5">
        <v>8</v>
      </c>
      <c r="I39" s="4">
        <v>2028</v>
      </c>
      <c r="J39" s="5">
        <v>29</v>
      </c>
      <c r="K39" s="4">
        <v>1538</v>
      </c>
    </row>
    <row r="40" spans="1:11" ht="17.25" thickBot="1">
      <c r="A40" s="3"/>
      <c r="B40" s="3" t="s">
        <v>1107</v>
      </c>
      <c r="C40" s="4">
        <v>2948</v>
      </c>
      <c r="D40" s="4">
        <v>1442</v>
      </c>
      <c r="E40" s="5">
        <v>727</v>
      </c>
      <c r="F40" s="5">
        <v>601</v>
      </c>
      <c r="G40" s="5">
        <v>86</v>
      </c>
      <c r="H40" s="5">
        <v>10</v>
      </c>
      <c r="I40" s="4">
        <v>1424</v>
      </c>
      <c r="J40" s="5">
        <v>18</v>
      </c>
      <c r="K40" s="4">
        <v>1506</v>
      </c>
    </row>
    <row r="41" spans="1:11" ht="17.25" thickBot="1">
      <c r="A41" s="3"/>
      <c r="B41" s="3" t="s">
        <v>1108</v>
      </c>
      <c r="C41" s="4">
        <v>3167</v>
      </c>
      <c r="D41" s="4">
        <v>1610</v>
      </c>
      <c r="E41" s="5">
        <v>860</v>
      </c>
      <c r="F41" s="5">
        <v>635</v>
      </c>
      <c r="G41" s="5">
        <v>83</v>
      </c>
      <c r="H41" s="5">
        <v>11</v>
      </c>
      <c r="I41" s="4">
        <v>1589</v>
      </c>
      <c r="J41" s="5">
        <v>21</v>
      </c>
      <c r="K41" s="4">
        <v>1557</v>
      </c>
    </row>
    <row r="42" spans="1:11" ht="23.25" thickBot="1">
      <c r="A42" s="3"/>
      <c r="B42" s="3" t="s">
        <v>1109</v>
      </c>
      <c r="C42" s="4">
        <v>3595</v>
      </c>
      <c r="D42" s="4">
        <v>1708</v>
      </c>
      <c r="E42" s="5">
        <v>906</v>
      </c>
      <c r="F42" s="5">
        <v>675</v>
      </c>
      <c r="G42" s="5">
        <v>92</v>
      </c>
      <c r="H42" s="5">
        <v>17</v>
      </c>
      <c r="I42" s="4">
        <v>1690</v>
      </c>
      <c r="J42" s="5">
        <v>18</v>
      </c>
      <c r="K42" s="4">
        <v>1887</v>
      </c>
    </row>
    <row r="43" spans="1:11" ht="23.25" thickBot="1">
      <c r="A43" s="3"/>
      <c r="B43" s="3" t="s">
        <v>1110</v>
      </c>
      <c r="C43" s="4">
        <v>3566</v>
      </c>
      <c r="D43" s="4">
        <v>1656</v>
      </c>
      <c r="E43" s="5">
        <v>922</v>
      </c>
      <c r="F43" s="5">
        <v>600</v>
      </c>
      <c r="G43" s="5">
        <v>104</v>
      </c>
      <c r="H43" s="5">
        <v>10</v>
      </c>
      <c r="I43" s="4">
        <v>1636</v>
      </c>
      <c r="J43" s="5">
        <v>20</v>
      </c>
      <c r="K43" s="4">
        <v>1910</v>
      </c>
    </row>
    <row r="44" spans="1:11" ht="23.25" thickBot="1">
      <c r="A44" s="3"/>
      <c r="B44" s="3" t="s">
        <v>1111</v>
      </c>
      <c r="C44" s="4">
        <v>3467</v>
      </c>
      <c r="D44" s="4">
        <v>1735</v>
      </c>
      <c r="E44" s="5">
        <v>963</v>
      </c>
      <c r="F44" s="5">
        <v>626</v>
      </c>
      <c r="G44" s="5">
        <v>112</v>
      </c>
      <c r="H44" s="5">
        <v>12</v>
      </c>
      <c r="I44" s="4">
        <v>1713</v>
      </c>
      <c r="J44" s="5">
        <v>22</v>
      </c>
      <c r="K44" s="4">
        <v>1732</v>
      </c>
    </row>
    <row r="45" spans="1:11" ht="23.25" thickBot="1">
      <c r="A45" s="3"/>
      <c r="B45" s="3" t="s">
        <v>1112</v>
      </c>
      <c r="C45" s="4">
        <v>2308</v>
      </c>
      <c r="D45" s="4">
        <v>1215</v>
      </c>
      <c r="E45" s="5">
        <v>624</v>
      </c>
      <c r="F45" s="5">
        <v>488</v>
      </c>
      <c r="G45" s="5">
        <v>82</v>
      </c>
      <c r="H45" s="5">
        <v>4</v>
      </c>
      <c r="I45" s="4">
        <v>1198</v>
      </c>
      <c r="J45" s="5">
        <v>17</v>
      </c>
      <c r="K45" s="4">
        <v>1093</v>
      </c>
    </row>
    <row r="46" spans="1:11" ht="23.25" thickBot="1">
      <c r="A46" s="3"/>
      <c r="B46" s="3" t="s">
        <v>1113</v>
      </c>
      <c r="C46" s="4">
        <v>2994</v>
      </c>
      <c r="D46" s="4">
        <v>1382</v>
      </c>
      <c r="E46" s="5">
        <v>715</v>
      </c>
      <c r="F46" s="5">
        <v>552</v>
      </c>
      <c r="G46" s="5">
        <v>83</v>
      </c>
      <c r="H46" s="5">
        <v>14</v>
      </c>
      <c r="I46" s="4">
        <v>1364</v>
      </c>
      <c r="J46" s="5">
        <v>18</v>
      </c>
      <c r="K46" s="4">
        <v>1612</v>
      </c>
    </row>
    <row r="47" spans="1:11" ht="23.25" thickBot="1">
      <c r="A47" s="3"/>
      <c r="B47" s="3" t="s">
        <v>1114</v>
      </c>
      <c r="C47" s="4">
        <v>3354</v>
      </c>
      <c r="D47" s="4">
        <v>1683</v>
      </c>
      <c r="E47" s="5">
        <v>879</v>
      </c>
      <c r="F47" s="5">
        <v>661</v>
      </c>
      <c r="G47" s="5">
        <v>98</v>
      </c>
      <c r="H47" s="5">
        <v>25</v>
      </c>
      <c r="I47" s="4">
        <v>1663</v>
      </c>
      <c r="J47" s="5">
        <v>20</v>
      </c>
      <c r="K47" s="4">
        <v>1671</v>
      </c>
    </row>
    <row r="48" spans="1:11" ht="23.25" thickBot="1">
      <c r="A48" s="3"/>
      <c r="B48" s="3" t="s">
        <v>1115</v>
      </c>
      <c r="C48" s="4">
        <v>3002</v>
      </c>
      <c r="D48" s="4">
        <v>1455</v>
      </c>
      <c r="E48" s="5">
        <v>750</v>
      </c>
      <c r="F48" s="5">
        <v>587</v>
      </c>
      <c r="G48" s="5">
        <v>83</v>
      </c>
      <c r="H48" s="5">
        <v>14</v>
      </c>
      <c r="I48" s="4">
        <v>1434</v>
      </c>
      <c r="J48" s="5">
        <v>21</v>
      </c>
      <c r="K48" s="4">
        <v>1547</v>
      </c>
    </row>
    <row r="49" spans="1:11" ht="23.25" thickBot="1">
      <c r="A49" s="3"/>
      <c r="B49" s="3" t="s">
        <v>1116</v>
      </c>
      <c r="C49" s="4">
        <v>4833</v>
      </c>
      <c r="D49" s="4">
        <v>2371</v>
      </c>
      <c r="E49" s="4">
        <v>1355</v>
      </c>
      <c r="F49" s="5">
        <v>805</v>
      </c>
      <c r="G49" s="5">
        <v>154</v>
      </c>
      <c r="H49" s="5">
        <v>15</v>
      </c>
      <c r="I49" s="4">
        <v>2329</v>
      </c>
      <c r="J49" s="5">
        <v>42</v>
      </c>
      <c r="K49" s="4">
        <v>2462</v>
      </c>
    </row>
    <row r="50" spans="1:11" ht="23.25" thickBot="1">
      <c r="A50" s="3"/>
      <c r="B50" s="3" t="s">
        <v>1117</v>
      </c>
      <c r="C50" s="4">
        <v>2882</v>
      </c>
      <c r="D50" s="4">
        <v>1425</v>
      </c>
      <c r="E50" s="5">
        <v>789</v>
      </c>
      <c r="F50" s="5">
        <v>523</v>
      </c>
      <c r="G50" s="5">
        <v>75</v>
      </c>
      <c r="H50" s="5">
        <v>16</v>
      </c>
      <c r="I50" s="4">
        <v>1403</v>
      </c>
      <c r="J50" s="5">
        <v>22</v>
      </c>
      <c r="K50" s="4">
        <v>1457</v>
      </c>
    </row>
    <row r="51" spans="1:11" ht="23.25" thickBot="1">
      <c r="A51" s="3"/>
      <c r="B51" s="3" t="s">
        <v>1118</v>
      </c>
      <c r="C51" s="4">
        <v>2151</v>
      </c>
      <c r="D51" s="4">
        <v>1067</v>
      </c>
      <c r="E51" s="5">
        <v>512</v>
      </c>
      <c r="F51" s="5">
        <v>483</v>
      </c>
      <c r="G51" s="5">
        <v>43</v>
      </c>
      <c r="H51" s="5">
        <v>16</v>
      </c>
      <c r="I51" s="4">
        <v>1054</v>
      </c>
      <c r="J51" s="5">
        <v>13</v>
      </c>
      <c r="K51" s="4">
        <v>1084</v>
      </c>
    </row>
    <row r="52" spans="1:11" ht="23.25" thickBot="1">
      <c r="A52" s="3"/>
      <c r="B52" s="3" t="s">
        <v>1119</v>
      </c>
      <c r="C52" s="4">
        <v>1989</v>
      </c>
      <c r="D52" s="4">
        <v>1010</v>
      </c>
      <c r="E52" s="5">
        <v>494</v>
      </c>
      <c r="F52" s="5">
        <v>430</v>
      </c>
      <c r="G52" s="5">
        <v>60</v>
      </c>
      <c r="H52" s="5">
        <v>7</v>
      </c>
      <c r="I52" s="5">
        <v>991</v>
      </c>
      <c r="J52" s="5">
        <v>19</v>
      </c>
      <c r="K52" s="5">
        <v>979</v>
      </c>
    </row>
    <row r="53" spans="1:11" ht="23.25" thickBot="1">
      <c r="A53" s="3" t="s">
        <v>85</v>
      </c>
      <c r="B53" s="3"/>
      <c r="C53" s="5">
        <v>0</v>
      </c>
      <c r="D53" s="5">
        <v>1</v>
      </c>
      <c r="E53" s="5">
        <v>1</v>
      </c>
      <c r="F53" s="5">
        <v>0</v>
      </c>
      <c r="G53" s="5">
        <v>0</v>
      </c>
      <c r="H53" s="5">
        <v>0</v>
      </c>
      <c r="I53" s="5">
        <v>1</v>
      </c>
      <c r="J53" s="5">
        <v>0</v>
      </c>
      <c r="K53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C344-469E-4B11-A73F-09AEC6784107}">
  <dimension ref="A1:Y7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" t="s">
        <v>11</v>
      </c>
      <c r="I2" s="1" t="s">
        <v>215</v>
      </c>
      <c r="J2" s="1" t="s">
        <v>215</v>
      </c>
      <c r="K2" s="18" t="s">
        <v>13</v>
      </c>
      <c r="L2" s="1" t="s">
        <v>3</v>
      </c>
      <c r="M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1120</v>
      </c>
      <c r="F3" s="2" t="s">
        <v>1121</v>
      </c>
      <c r="G3" s="2" t="s">
        <v>1122</v>
      </c>
      <c r="H3" s="2" t="s">
        <v>1123</v>
      </c>
      <c r="I3" s="2" t="s">
        <v>1124</v>
      </c>
      <c r="J3" s="2" t="s">
        <v>1125</v>
      </c>
      <c r="K3" s="17"/>
      <c r="L3" s="2"/>
      <c r="M3" s="17"/>
      <c r="T3" s="7"/>
      <c r="U3" s="9" t="s">
        <v>3877</v>
      </c>
      <c r="V3" s="10" t="str">
        <f>E3</f>
        <v>임오경</v>
      </c>
      <c r="W3" s="11" t="str">
        <f>F3</f>
        <v>양주상</v>
      </c>
    </row>
    <row r="4" spans="1:25" ht="17.25" thickBot="1">
      <c r="A4" s="3" t="s">
        <v>14</v>
      </c>
      <c r="B4" s="3"/>
      <c r="C4" s="4">
        <v>134409</v>
      </c>
      <c r="D4" s="4">
        <v>91285</v>
      </c>
      <c r="E4" s="4">
        <v>43019</v>
      </c>
      <c r="F4" s="4">
        <v>33380</v>
      </c>
      <c r="G4" s="4">
        <v>4685</v>
      </c>
      <c r="H4" s="5">
        <v>459</v>
      </c>
      <c r="I4" s="4">
        <v>6420</v>
      </c>
      <c r="J4" s="4">
        <v>2287</v>
      </c>
      <c r="K4" s="4">
        <v>90250</v>
      </c>
      <c r="L4" s="4">
        <v>1035</v>
      </c>
      <c r="M4" s="4">
        <v>43124</v>
      </c>
      <c r="T4" s="7" t="s">
        <v>3880</v>
      </c>
      <c r="U4" s="13">
        <f>D4</f>
        <v>91285</v>
      </c>
      <c r="V4" s="13">
        <f t="shared" ref="V4:W4" si="0">E4</f>
        <v>43019</v>
      </c>
      <c r="W4" s="13">
        <f t="shared" si="0"/>
        <v>33380</v>
      </c>
    </row>
    <row r="5" spans="1:25" ht="23.25" thickBot="1">
      <c r="A5" s="3" t="s">
        <v>15</v>
      </c>
      <c r="B5" s="3"/>
      <c r="C5" s="5">
        <v>233</v>
      </c>
      <c r="D5" s="5">
        <v>221</v>
      </c>
      <c r="E5" s="5">
        <v>85</v>
      </c>
      <c r="F5" s="5">
        <v>70</v>
      </c>
      <c r="G5" s="5">
        <v>15</v>
      </c>
      <c r="H5" s="5">
        <v>5</v>
      </c>
      <c r="I5" s="5">
        <v>18</v>
      </c>
      <c r="J5" s="5">
        <v>13</v>
      </c>
      <c r="K5" s="5">
        <v>206</v>
      </c>
      <c r="L5" s="5">
        <v>15</v>
      </c>
      <c r="M5" s="5">
        <v>12</v>
      </c>
      <c r="T5" s="7" t="s">
        <v>3881</v>
      </c>
      <c r="U5" s="14" t="s">
        <v>3882</v>
      </c>
      <c r="V5" s="14">
        <f>V4/U4</f>
        <v>0.47126033850030125</v>
      </c>
      <c r="W5" s="14">
        <f>W4/U4</f>
        <v>0.36566796297310622</v>
      </c>
      <c r="Y5" s="7" t="str" cm="1">
        <f t="array" aca="1" ref="Y5" ca="1">MID(CELL("filename",A1),FIND("]",CELL("filename",A1))+1,255)</f>
        <v>광명시갑</v>
      </c>
    </row>
    <row r="6" spans="1:25" ht="23.25" thickBot="1">
      <c r="A6" s="3" t="s">
        <v>16</v>
      </c>
      <c r="B6" s="3"/>
      <c r="C6" s="4">
        <v>7109</v>
      </c>
      <c r="D6" s="4">
        <v>7100</v>
      </c>
      <c r="E6" s="4">
        <v>3945</v>
      </c>
      <c r="F6" s="4">
        <v>2067</v>
      </c>
      <c r="G6" s="5">
        <v>264</v>
      </c>
      <c r="H6" s="5">
        <v>48</v>
      </c>
      <c r="I6" s="5">
        <v>428</v>
      </c>
      <c r="J6" s="5">
        <v>204</v>
      </c>
      <c r="K6" s="4">
        <v>6956</v>
      </c>
      <c r="L6" s="5">
        <v>144</v>
      </c>
      <c r="M6" s="5">
        <v>9</v>
      </c>
      <c r="T6" s="7" t="s">
        <v>3883</v>
      </c>
      <c r="U6" s="13">
        <f>U8+U7</f>
        <v>36395</v>
      </c>
      <c r="V6" s="13">
        <f t="shared" ref="V6:W6" si="1">V8+V7</f>
        <v>19719</v>
      </c>
      <c r="W6" s="13">
        <f t="shared" si="1"/>
        <v>11204</v>
      </c>
      <c r="Y6" s="13">
        <f>V6-W6</f>
        <v>8515</v>
      </c>
    </row>
    <row r="7" spans="1:25" ht="23.25" thickBot="1">
      <c r="A7" s="3" t="s">
        <v>17</v>
      </c>
      <c r="B7" s="3"/>
      <c r="C7" s="5">
        <v>450</v>
      </c>
      <c r="D7" s="5">
        <v>118</v>
      </c>
      <c r="E7" s="5">
        <v>75</v>
      </c>
      <c r="F7" s="5">
        <v>40</v>
      </c>
      <c r="G7" s="5">
        <v>1</v>
      </c>
      <c r="H7" s="5">
        <v>0</v>
      </c>
      <c r="I7" s="5">
        <v>2</v>
      </c>
      <c r="J7" s="5">
        <v>0</v>
      </c>
      <c r="K7" s="5">
        <v>118</v>
      </c>
      <c r="L7" s="5">
        <v>0</v>
      </c>
      <c r="M7" s="5">
        <v>332</v>
      </c>
      <c r="T7" s="7" t="s">
        <v>3878</v>
      </c>
      <c r="U7" s="12">
        <f>SUMIF($B:$B,"관내사전투표",D:D)</f>
        <v>29295</v>
      </c>
      <c r="V7" s="12">
        <f>SUMIF($B:$B,"관내사전투표",E:E)</f>
        <v>15774</v>
      </c>
      <c r="W7" s="12">
        <f>SUMIF($B:$B,"관내사전투표",F:F)</f>
        <v>9137</v>
      </c>
      <c r="Y7" s="12">
        <f>V7-W7</f>
        <v>6637</v>
      </c>
    </row>
    <row r="8" spans="1:25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2</v>
      </c>
      <c r="L8" s="5">
        <v>0</v>
      </c>
      <c r="M8" s="5">
        <v>-2</v>
      </c>
      <c r="T8" s="7" t="s">
        <v>3879</v>
      </c>
      <c r="U8" s="13">
        <f>D6</f>
        <v>7100</v>
      </c>
      <c r="V8" s="13">
        <f>E6</f>
        <v>3945</v>
      </c>
      <c r="W8" s="13">
        <f>F6</f>
        <v>2067</v>
      </c>
      <c r="Y8" s="13">
        <f>V8-W8</f>
        <v>1878</v>
      </c>
    </row>
    <row r="9" spans="1:25" ht="17.25" thickBot="1">
      <c r="A9" s="3" t="s">
        <v>1126</v>
      </c>
      <c r="B9" s="3" t="s">
        <v>20</v>
      </c>
      <c r="C9" s="4">
        <v>5719</v>
      </c>
      <c r="D9" s="4">
        <v>3300</v>
      </c>
      <c r="E9" s="4">
        <v>1533</v>
      </c>
      <c r="F9" s="4">
        <v>1225</v>
      </c>
      <c r="G9" s="5">
        <v>154</v>
      </c>
      <c r="H9" s="5">
        <v>21</v>
      </c>
      <c r="I9" s="5">
        <v>209</v>
      </c>
      <c r="J9" s="5">
        <v>110</v>
      </c>
      <c r="K9" s="4">
        <v>3252</v>
      </c>
      <c r="L9" s="5">
        <v>48</v>
      </c>
      <c r="M9" s="4">
        <v>2419</v>
      </c>
      <c r="T9" s="7" t="s">
        <v>3884</v>
      </c>
      <c r="U9" s="14">
        <f t="shared" ref="U9:W9" si="2">U8/U7</f>
        <v>0.24236217784604883</v>
      </c>
      <c r="V9" s="14">
        <f t="shared" si="2"/>
        <v>0.2500950931913275</v>
      </c>
      <c r="W9" s="14">
        <f t="shared" si="2"/>
        <v>0.22622304914085586</v>
      </c>
      <c r="Y9" s="14">
        <f>Y8/Y7</f>
        <v>0.28295916829893025</v>
      </c>
    </row>
    <row r="10" spans="1:25" ht="23.25" thickBot="1">
      <c r="A10" s="3"/>
      <c r="B10" s="3" t="s">
        <v>21</v>
      </c>
      <c r="C10" s="4">
        <v>1217</v>
      </c>
      <c r="D10" s="4">
        <v>1217</v>
      </c>
      <c r="E10" s="5">
        <v>630</v>
      </c>
      <c r="F10" s="5">
        <v>404</v>
      </c>
      <c r="G10" s="5">
        <v>48</v>
      </c>
      <c r="H10" s="5">
        <v>8</v>
      </c>
      <c r="I10" s="5">
        <v>67</v>
      </c>
      <c r="J10" s="5">
        <v>45</v>
      </c>
      <c r="K10" s="4">
        <v>1202</v>
      </c>
      <c r="L10" s="5">
        <v>15</v>
      </c>
      <c r="M10" s="5">
        <v>0</v>
      </c>
      <c r="T10" s="7" t="s">
        <v>3885</v>
      </c>
      <c r="U10" s="14">
        <f>U8/U6</f>
        <v>0.19508174199752712</v>
      </c>
      <c r="V10" s="14">
        <f t="shared" ref="V10:W10" si="3">V8/V6</f>
        <v>0.20006085501293169</v>
      </c>
      <c r="W10" s="14">
        <f t="shared" si="3"/>
        <v>0.18448768297036772</v>
      </c>
      <c r="Y10" s="14">
        <f>Y8/Y6</f>
        <v>0.22055196711685263</v>
      </c>
    </row>
    <row r="11" spans="1:25" ht="23.25" thickBot="1">
      <c r="A11" s="3"/>
      <c r="B11" s="3" t="s">
        <v>1127</v>
      </c>
      <c r="C11" s="4">
        <v>2808</v>
      </c>
      <c r="D11" s="4">
        <v>1281</v>
      </c>
      <c r="E11" s="5">
        <v>566</v>
      </c>
      <c r="F11" s="5">
        <v>507</v>
      </c>
      <c r="G11" s="5">
        <v>64</v>
      </c>
      <c r="H11" s="5">
        <v>5</v>
      </c>
      <c r="I11" s="5">
        <v>86</v>
      </c>
      <c r="J11" s="5">
        <v>36</v>
      </c>
      <c r="K11" s="4">
        <v>1264</v>
      </c>
      <c r="L11" s="5">
        <v>17</v>
      </c>
      <c r="M11" s="4">
        <v>1527</v>
      </c>
      <c r="T11" s="7" t="s">
        <v>3886</v>
      </c>
      <c r="U11" s="14">
        <f>U7/U6</f>
        <v>0.80491825800247285</v>
      </c>
      <c r="V11" s="14">
        <f t="shared" ref="V11:W11" si="4">V7/V6</f>
        <v>0.79993914498706831</v>
      </c>
      <c r="W11" s="14">
        <f t="shared" si="4"/>
        <v>0.81551231702963223</v>
      </c>
      <c r="Y11" s="14">
        <f>Y7/Y6</f>
        <v>0.77944803288314735</v>
      </c>
    </row>
    <row r="12" spans="1:25" ht="23.25" thickBot="1">
      <c r="A12" s="3"/>
      <c r="B12" s="3" t="s">
        <v>1128</v>
      </c>
      <c r="C12" s="4">
        <v>1694</v>
      </c>
      <c r="D12" s="5">
        <v>802</v>
      </c>
      <c r="E12" s="5">
        <v>337</v>
      </c>
      <c r="F12" s="5">
        <v>314</v>
      </c>
      <c r="G12" s="5">
        <v>42</v>
      </c>
      <c r="H12" s="5">
        <v>8</v>
      </c>
      <c r="I12" s="5">
        <v>56</v>
      </c>
      <c r="J12" s="5">
        <v>29</v>
      </c>
      <c r="K12" s="5">
        <v>786</v>
      </c>
      <c r="L12" s="5">
        <v>16</v>
      </c>
      <c r="M12" s="5">
        <v>892</v>
      </c>
      <c r="T12" s="7" t="str">
        <f>A9&amp;" 
관내/관외"</f>
        <v>광명1동 
관내/관외</v>
      </c>
      <c r="U12" s="14">
        <f>D10/D6</f>
        <v>0.17140845070422536</v>
      </c>
      <c r="V12" s="14">
        <f>E10/E6</f>
        <v>0.1596958174904943</v>
      </c>
      <c r="W12" s="14">
        <f>F10/F6</f>
        <v>0.19545234639574263</v>
      </c>
    </row>
    <row r="13" spans="1:25" ht="17.25" thickBot="1">
      <c r="A13" s="3" t="s">
        <v>1129</v>
      </c>
      <c r="B13" s="3" t="s">
        <v>20</v>
      </c>
      <c r="C13" s="4">
        <v>7999</v>
      </c>
      <c r="D13" s="4">
        <v>4726</v>
      </c>
      <c r="E13" s="4">
        <v>2174</v>
      </c>
      <c r="F13" s="4">
        <v>1729</v>
      </c>
      <c r="G13" s="5">
        <v>256</v>
      </c>
      <c r="H13" s="5">
        <v>32</v>
      </c>
      <c r="I13" s="5">
        <v>325</v>
      </c>
      <c r="J13" s="5">
        <v>143</v>
      </c>
      <c r="K13" s="4">
        <v>4659</v>
      </c>
      <c r="L13" s="5">
        <v>67</v>
      </c>
      <c r="M13" s="4">
        <v>3273</v>
      </c>
    </row>
    <row r="14" spans="1:25" ht="23.25" thickBot="1">
      <c r="A14" s="3"/>
      <c r="B14" s="3" t="s">
        <v>21</v>
      </c>
      <c r="C14" s="4">
        <v>1817</v>
      </c>
      <c r="D14" s="4">
        <v>1817</v>
      </c>
      <c r="E14" s="4">
        <v>1014</v>
      </c>
      <c r="F14" s="5">
        <v>561</v>
      </c>
      <c r="G14" s="5">
        <v>76</v>
      </c>
      <c r="H14" s="5">
        <v>5</v>
      </c>
      <c r="I14" s="5">
        <v>97</v>
      </c>
      <c r="J14" s="5">
        <v>47</v>
      </c>
      <c r="K14" s="4">
        <v>1800</v>
      </c>
      <c r="L14" s="5">
        <v>17</v>
      </c>
      <c r="M14" s="5">
        <v>0</v>
      </c>
    </row>
    <row r="15" spans="1:25" ht="23.25" thickBot="1">
      <c r="A15" s="3"/>
      <c r="B15" s="3" t="s">
        <v>1130</v>
      </c>
      <c r="C15" s="4">
        <v>2515</v>
      </c>
      <c r="D15" s="4">
        <v>1137</v>
      </c>
      <c r="E15" s="5">
        <v>435</v>
      </c>
      <c r="F15" s="5">
        <v>465</v>
      </c>
      <c r="G15" s="5">
        <v>69</v>
      </c>
      <c r="H15" s="5">
        <v>12</v>
      </c>
      <c r="I15" s="5">
        <v>98</v>
      </c>
      <c r="J15" s="5">
        <v>38</v>
      </c>
      <c r="K15" s="4">
        <v>1117</v>
      </c>
      <c r="L15" s="5">
        <v>20</v>
      </c>
      <c r="M15" s="4">
        <v>1378</v>
      </c>
    </row>
    <row r="16" spans="1:25" ht="23.25" thickBot="1">
      <c r="A16" s="3"/>
      <c r="B16" s="3" t="s">
        <v>1131</v>
      </c>
      <c r="C16" s="4">
        <v>1843</v>
      </c>
      <c r="D16" s="5">
        <v>875</v>
      </c>
      <c r="E16" s="5">
        <v>354</v>
      </c>
      <c r="F16" s="5">
        <v>343</v>
      </c>
      <c r="G16" s="5">
        <v>55</v>
      </c>
      <c r="H16" s="5">
        <v>10</v>
      </c>
      <c r="I16" s="5">
        <v>59</v>
      </c>
      <c r="J16" s="5">
        <v>39</v>
      </c>
      <c r="K16" s="5">
        <v>860</v>
      </c>
      <c r="L16" s="5">
        <v>15</v>
      </c>
      <c r="M16" s="5">
        <v>968</v>
      </c>
    </row>
    <row r="17" spans="1:13" ht="23.25" thickBot="1">
      <c r="A17" s="3"/>
      <c r="B17" s="3" t="s">
        <v>1132</v>
      </c>
      <c r="C17" s="4">
        <v>1824</v>
      </c>
      <c r="D17" s="5">
        <v>897</v>
      </c>
      <c r="E17" s="5">
        <v>371</v>
      </c>
      <c r="F17" s="5">
        <v>360</v>
      </c>
      <c r="G17" s="5">
        <v>56</v>
      </c>
      <c r="H17" s="5">
        <v>5</v>
      </c>
      <c r="I17" s="5">
        <v>71</v>
      </c>
      <c r="J17" s="5">
        <v>19</v>
      </c>
      <c r="K17" s="5">
        <v>882</v>
      </c>
      <c r="L17" s="5">
        <v>15</v>
      </c>
      <c r="M17" s="5">
        <v>927</v>
      </c>
    </row>
    <row r="18" spans="1:13" ht="17.25" thickBot="1">
      <c r="A18" s="3" t="s">
        <v>1133</v>
      </c>
      <c r="B18" s="3" t="s">
        <v>20</v>
      </c>
      <c r="C18" s="4">
        <v>8724</v>
      </c>
      <c r="D18" s="4">
        <v>5294</v>
      </c>
      <c r="E18" s="4">
        <v>2320</v>
      </c>
      <c r="F18" s="4">
        <v>2000</v>
      </c>
      <c r="G18" s="5">
        <v>326</v>
      </c>
      <c r="H18" s="5">
        <v>35</v>
      </c>
      <c r="I18" s="5">
        <v>393</v>
      </c>
      <c r="J18" s="5">
        <v>138</v>
      </c>
      <c r="K18" s="4">
        <v>5212</v>
      </c>
      <c r="L18" s="5">
        <v>82</v>
      </c>
      <c r="M18" s="4">
        <v>3430</v>
      </c>
    </row>
    <row r="19" spans="1:13" ht="23.25" thickBot="1">
      <c r="A19" s="3"/>
      <c r="B19" s="3" t="s">
        <v>21</v>
      </c>
      <c r="C19" s="4">
        <v>2069</v>
      </c>
      <c r="D19" s="4">
        <v>2069</v>
      </c>
      <c r="E19" s="5">
        <v>996</v>
      </c>
      <c r="F19" s="5">
        <v>695</v>
      </c>
      <c r="G19" s="5">
        <v>130</v>
      </c>
      <c r="H19" s="5">
        <v>8</v>
      </c>
      <c r="I19" s="5">
        <v>153</v>
      </c>
      <c r="J19" s="5">
        <v>58</v>
      </c>
      <c r="K19" s="4">
        <v>2040</v>
      </c>
      <c r="L19" s="5">
        <v>29</v>
      </c>
      <c r="M19" s="5">
        <v>0</v>
      </c>
    </row>
    <row r="20" spans="1:13" ht="23.25" thickBot="1">
      <c r="A20" s="3"/>
      <c r="B20" s="3" t="s">
        <v>1134</v>
      </c>
      <c r="C20" s="4">
        <v>2266</v>
      </c>
      <c r="D20" s="4">
        <v>1008</v>
      </c>
      <c r="E20" s="5">
        <v>417</v>
      </c>
      <c r="F20" s="5">
        <v>397</v>
      </c>
      <c r="G20" s="5">
        <v>62</v>
      </c>
      <c r="H20" s="5">
        <v>12</v>
      </c>
      <c r="I20" s="5">
        <v>77</v>
      </c>
      <c r="J20" s="5">
        <v>29</v>
      </c>
      <c r="K20" s="5">
        <v>994</v>
      </c>
      <c r="L20" s="5">
        <v>14</v>
      </c>
      <c r="M20" s="4">
        <v>1258</v>
      </c>
    </row>
    <row r="21" spans="1:13" ht="23.25" thickBot="1">
      <c r="A21" s="3"/>
      <c r="B21" s="3" t="s">
        <v>1135</v>
      </c>
      <c r="C21" s="4">
        <v>1817</v>
      </c>
      <c r="D21" s="5">
        <v>852</v>
      </c>
      <c r="E21" s="5">
        <v>338</v>
      </c>
      <c r="F21" s="5">
        <v>336</v>
      </c>
      <c r="G21" s="5">
        <v>57</v>
      </c>
      <c r="H21" s="5">
        <v>6</v>
      </c>
      <c r="I21" s="5">
        <v>77</v>
      </c>
      <c r="J21" s="5">
        <v>25</v>
      </c>
      <c r="K21" s="5">
        <v>839</v>
      </c>
      <c r="L21" s="5">
        <v>13</v>
      </c>
      <c r="M21" s="5">
        <v>965</v>
      </c>
    </row>
    <row r="22" spans="1:13" ht="23.25" thickBot="1">
      <c r="A22" s="3"/>
      <c r="B22" s="3" t="s">
        <v>1136</v>
      </c>
      <c r="C22" s="4">
        <v>2572</v>
      </c>
      <c r="D22" s="4">
        <v>1365</v>
      </c>
      <c r="E22" s="5">
        <v>569</v>
      </c>
      <c r="F22" s="5">
        <v>572</v>
      </c>
      <c r="G22" s="5">
        <v>77</v>
      </c>
      <c r="H22" s="5">
        <v>9</v>
      </c>
      <c r="I22" s="5">
        <v>86</v>
      </c>
      <c r="J22" s="5">
        <v>26</v>
      </c>
      <c r="K22" s="4">
        <v>1339</v>
      </c>
      <c r="L22" s="5">
        <v>26</v>
      </c>
      <c r="M22" s="4">
        <v>1207</v>
      </c>
    </row>
    <row r="23" spans="1:13" ht="17.25" thickBot="1">
      <c r="A23" s="3" t="s">
        <v>1137</v>
      </c>
      <c r="B23" s="3" t="s">
        <v>20</v>
      </c>
      <c r="C23" s="4">
        <v>12304</v>
      </c>
      <c r="D23" s="4">
        <v>7832</v>
      </c>
      <c r="E23" s="4">
        <v>3522</v>
      </c>
      <c r="F23" s="4">
        <v>2971</v>
      </c>
      <c r="G23" s="5">
        <v>529</v>
      </c>
      <c r="H23" s="5">
        <v>53</v>
      </c>
      <c r="I23" s="5">
        <v>551</v>
      </c>
      <c r="J23" s="5">
        <v>123</v>
      </c>
      <c r="K23" s="4">
        <v>7749</v>
      </c>
      <c r="L23" s="5">
        <v>83</v>
      </c>
      <c r="M23" s="4">
        <v>4472</v>
      </c>
    </row>
    <row r="24" spans="1:13" ht="23.25" thickBot="1">
      <c r="A24" s="3"/>
      <c r="B24" s="3" t="s">
        <v>21</v>
      </c>
      <c r="C24" s="4">
        <v>2844</v>
      </c>
      <c r="D24" s="4">
        <v>2844</v>
      </c>
      <c r="E24" s="4">
        <v>1465</v>
      </c>
      <c r="F24" s="5">
        <v>904</v>
      </c>
      <c r="G24" s="5">
        <v>175</v>
      </c>
      <c r="H24" s="5">
        <v>11</v>
      </c>
      <c r="I24" s="5">
        <v>225</v>
      </c>
      <c r="J24" s="5">
        <v>41</v>
      </c>
      <c r="K24" s="4">
        <v>2821</v>
      </c>
      <c r="L24" s="5">
        <v>23</v>
      </c>
      <c r="M24" s="5">
        <v>0</v>
      </c>
    </row>
    <row r="25" spans="1:13" ht="23.25" thickBot="1">
      <c r="A25" s="3"/>
      <c r="B25" s="3" t="s">
        <v>1138</v>
      </c>
      <c r="C25" s="4">
        <v>2687</v>
      </c>
      <c r="D25" s="4">
        <v>1224</v>
      </c>
      <c r="E25" s="5">
        <v>468</v>
      </c>
      <c r="F25" s="5">
        <v>508</v>
      </c>
      <c r="G25" s="5">
        <v>93</v>
      </c>
      <c r="H25" s="5">
        <v>18</v>
      </c>
      <c r="I25" s="5">
        <v>91</v>
      </c>
      <c r="J25" s="5">
        <v>29</v>
      </c>
      <c r="K25" s="4">
        <v>1207</v>
      </c>
      <c r="L25" s="5">
        <v>17</v>
      </c>
      <c r="M25" s="4">
        <v>1463</v>
      </c>
    </row>
    <row r="26" spans="1:13" ht="23.25" thickBot="1">
      <c r="A26" s="3"/>
      <c r="B26" s="3" t="s">
        <v>1139</v>
      </c>
      <c r="C26" s="4">
        <v>2571</v>
      </c>
      <c r="D26" s="4">
        <v>1282</v>
      </c>
      <c r="E26" s="5">
        <v>578</v>
      </c>
      <c r="F26" s="5">
        <v>467</v>
      </c>
      <c r="G26" s="5">
        <v>100</v>
      </c>
      <c r="H26" s="5">
        <v>10</v>
      </c>
      <c r="I26" s="5">
        <v>83</v>
      </c>
      <c r="J26" s="5">
        <v>26</v>
      </c>
      <c r="K26" s="4">
        <v>1264</v>
      </c>
      <c r="L26" s="5">
        <v>18</v>
      </c>
      <c r="M26" s="4">
        <v>1289</v>
      </c>
    </row>
    <row r="27" spans="1:13" ht="23.25" thickBot="1">
      <c r="A27" s="3"/>
      <c r="B27" s="3" t="s">
        <v>1140</v>
      </c>
      <c r="C27" s="4">
        <v>4202</v>
      </c>
      <c r="D27" s="4">
        <v>2482</v>
      </c>
      <c r="E27" s="4">
        <v>1011</v>
      </c>
      <c r="F27" s="4">
        <v>1092</v>
      </c>
      <c r="G27" s="5">
        <v>161</v>
      </c>
      <c r="H27" s="5">
        <v>14</v>
      </c>
      <c r="I27" s="5">
        <v>152</v>
      </c>
      <c r="J27" s="5">
        <v>27</v>
      </c>
      <c r="K27" s="4">
        <v>2457</v>
      </c>
      <c r="L27" s="5">
        <v>25</v>
      </c>
      <c r="M27" s="4">
        <v>1720</v>
      </c>
    </row>
    <row r="28" spans="1:13" ht="17.25" thickBot="1">
      <c r="A28" s="3" t="s">
        <v>1141</v>
      </c>
      <c r="B28" s="3" t="s">
        <v>20</v>
      </c>
      <c r="C28" s="4">
        <v>12021</v>
      </c>
      <c r="D28" s="4">
        <v>7662</v>
      </c>
      <c r="E28" s="4">
        <v>3526</v>
      </c>
      <c r="F28" s="4">
        <v>2825</v>
      </c>
      <c r="G28" s="5">
        <v>490</v>
      </c>
      <c r="H28" s="5">
        <v>40</v>
      </c>
      <c r="I28" s="5">
        <v>561</v>
      </c>
      <c r="J28" s="5">
        <v>135</v>
      </c>
      <c r="K28" s="4">
        <v>7577</v>
      </c>
      <c r="L28" s="5">
        <v>85</v>
      </c>
      <c r="M28" s="4">
        <v>4359</v>
      </c>
    </row>
    <row r="29" spans="1:13" ht="23.25" thickBot="1">
      <c r="A29" s="3"/>
      <c r="B29" s="3" t="s">
        <v>21</v>
      </c>
      <c r="C29" s="4">
        <v>2513</v>
      </c>
      <c r="D29" s="4">
        <v>2513</v>
      </c>
      <c r="E29" s="4">
        <v>1360</v>
      </c>
      <c r="F29" s="5">
        <v>766</v>
      </c>
      <c r="G29" s="5">
        <v>123</v>
      </c>
      <c r="H29" s="5">
        <v>9</v>
      </c>
      <c r="I29" s="5">
        <v>190</v>
      </c>
      <c r="J29" s="5">
        <v>42</v>
      </c>
      <c r="K29" s="4">
        <v>2490</v>
      </c>
      <c r="L29" s="5">
        <v>23</v>
      </c>
      <c r="M29" s="5">
        <v>0</v>
      </c>
    </row>
    <row r="30" spans="1:13" ht="23.25" thickBot="1">
      <c r="A30" s="3"/>
      <c r="B30" s="3" t="s">
        <v>1142</v>
      </c>
      <c r="C30" s="4">
        <v>3217</v>
      </c>
      <c r="D30" s="4">
        <v>1662</v>
      </c>
      <c r="E30" s="5">
        <v>661</v>
      </c>
      <c r="F30" s="5">
        <v>695</v>
      </c>
      <c r="G30" s="5">
        <v>137</v>
      </c>
      <c r="H30" s="5">
        <v>13</v>
      </c>
      <c r="I30" s="5">
        <v>104</v>
      </c>
      <c r="J30" s="5">
        <v>25</v>
      </c>
      <c r="K30" s="4">
        <v>1635</v>
      </c>
      <c r="L30" s="5">
        <v>27</v>
      </c>
      <c r="M30" s="4">
        <v>1555</v>
      </c>
    </row>
    <row r="31" spans="1:13" ht="23.25" thickBot="1">
      <c r="A31" s="3"/>
      <c r="B31" s="3" t="s">
        <v>1143</v>
      </c>
      <c r="C31" s="4">
        <v>3337</v>
      </c>
      <c r="D31" s="4">
        <v>1963</v>
      </c>
      <c r="E31" s="5">
        <v>845</v>
      </c>
      <c r="F31" s="5">
        <v>782</v>
      </c>
      <c r="G31" s="5">
        <v>115</v>
      </c>
      <c r="H31" s="5">
        <v>10</v>
      </c>
      <c r="I31" s="5">
        <v>149</v>
      </c>
      <c r="J31" s="5">
        <v>46</v>
      </c>
      <c r="K31" s="4">
        <v>1947</v>
      </c>
      <c r="L31" s="5">
        <v>16</v>
      </c>
      <c r="M31" s="4">
        <v>1374</v>
      </c>
    </row>
    <row r="32" spans="1:13" ht="23.25" thickBot="1">
      <c r="A32" s="3"/>
      <c r="B32" s="3" t="s">
        <v>1144</v>
      </c>
      <c r="C32" s="4">
        <v>2954</v>
      </c>
      <c r="D32" s="4">
        <v>1524</v>
      </c>
      <c r="E32" s="5">
        <v>660</v>
      </c>
      <c r="F32" s="5">
        <v>582</v>
      </c>
      <c r="G32" s="5">
        <v>115</v>
      </c>
      <c r="H32" s="5">
        <v>8</v>
      </c>
      <c r="I32" s="5">
        <v>118</v>
      </c>
      <c r="J32" s="5">
        <v>22</v>
      </c>
      <c r="K32" s="4">
        <v>1505</v>
      </c>
      <c r="L32" s="5">
        <v>19</v>
      </c>
      <c r="M32" s="4">
        <v>1430</v>
      </c>
    </row>
    <row r="33" spans="1:13" ht="17.25" thickBot="1">
      <c r="A33" s="3" t="s">
        <v>1145</v>
      </c>
      <c r="B33" s="3" t="s">
        <v>20</v>
      </c>
      <c r="C33" s="4">
        <v>8983</v>
      </c>
      <c r="D33" s="4">
        <v>6044</v>
      </c>
      <c r="E33" s="4">
        <v>2714</v>
      </c>
      <c r="F33" s="4">
        <v>2342</v>
      </c>
      <c r="G33" s="5">
        <v>355</v>
      </c>
      <c r="H33" s="5">
        <v>33</v>
      </c>
      <c r="I33" s="5">
        <v>437</v>
      </c>
      <c r="J33" s="5">
        <v>102</v>
      </c>
      <c r="K33" s="4">
        <v>5983</v>
      </c>
      <c r="L33" s="5">
        <v>61</v>
      </c>
      <c r="M33" s="4">
        <v>2939</v>
      </c>
    </row>
    <row r="34" spans="1:13" ht="23.25" thickBot="1">
      <c r="A34" s="3"/>
      <c r="B34" s="3" t="s">
        <v>21</v>
      </c>
      <c r="C34" s="4">
        <v>2267</v>
      </c>
      <c r="D34" s="4">
        <v>2267</v>
      </c>
      <c r="E34" s="4">
        <v>1155</v>
      </c>
      <c r="F34" s="5">
        <v>760</v>
      </c>
      <c r="G34" s="5">
        <v>124</v>
      </c>
      <c r="H34" s="5">
        <v>6</v>
      </c>
      <c r="I34" s="5">
        <v>157</v>
      </c>
      <c r="J34" s="5">
        <v>40</v>
      </c>
      <c r="K34" s="4">
        <v>2242</v>
      </c>
      <c r="L34" s="5">
        <v>25</v>
      </c>
      <c r="M34" s="5">
        <v>0</v>
      </c>
    </row>
    <row r="35" spans="1:13" ht="23.25" thickBot="1">
      <c r="A35" s="3"/>
      <c r="B35" s="3" t="s">
        <v>1146</v>
      </c>
      <c r="C35" s="4">
        <v>2361</v>
      </c>
      <c r="D35" s="4">
        <v>1387</v>
      </c>
      <c r="E35" s="5">
        <v>603</v>
      </c>
      <c r="F35" s="5">
        <v>550</v>
      </c>
      <c r="G35" s="5">
        <v>92</v>
      </c>
      <c r="H35" s="5">
        <v>5</v>
      </c>
      <c r="I35" s="5">
        <v>104</v>
      </c>
      <c r="J35" s="5">
        <v>26</v>
      </c>
      <c r="K35" s="4">
        <v>1380</v>
      </c>
      <c r="L35" s="5">
        <v>7</v>
      </c>
      <c r="M35" s="5">
        <v>974</v>
      </c>
    </row>
    <row r="36" spans="1:13" ht="23.25" thickBot="1">
      <c r="A36" s="3"/>
      <c r="B36" s="3" t="s">
        <v>1147</v>
      </c>
      <c r="C36" s="4">
        <v>1839</v>
      </c>
      <c r="D36" s="4">
        <v>1044</v>
      </c>
      <c r="E36" s="5">
        <v>425</v>
      </c>
      <c r="F36" s="5">
        <v>433</v>
      </c>
      <c r="G36" s="5">
        <v>59</v>
      </c>
      <c r="H36" s="5">
        <v>8</v>
      </c>
      <c r="I36" s="5">
        <v>85</v>
      </c>
      <c r="J36" s="5">
        <v>20</v>
      </c>
      <c r="K36" s="4">
        <v>1030</v>
      </c>
      <c r="L36" s="5">
        <v>14</v>
      </c>
      <c r="M36" s="5">
        <v>795</v>
      </c>
    </row>
    <row r="37" spans="1:13" ht="23.25" thickBot="1">
      <c r="A37" s="3"/>
      <c r="B37" s="3" t="s">
        <v>1148</v>
      </c>
      <c r="C37" s="4">
        <v>2045</v>
      </c>
      <c r="D37" s="4">
        <v>1073</v>
      </c>
      <c r="E37" s="5">
        <v>447</v>
      </c>
      <c r="F37" s="5">
        <v>433</v>
      </c>
      <c r="G37" s="5">
        <v>74</v>
      </c>
      <c r="H37" s="5">
        <v>12</v>
      </c>
      <c r="I37" s="5">
        <v>83</v>
      </c>
      <c r="J37" s="5">
        <v>15</v>
      </c>
      <c r="K37" s="4">
        <v>1064</v>
      </c>
      <c r="L37" s="5">
        <v>9</v>
      </c>
      <c r="M37" s="5">
        <v>972</v>
      </c>
    </row>
    <row r="38" spans="1:13" ht="23.25" thickBot="1">
      <c r="A38" s="3"/>
      <c r="B38" s="3" t="s">
        <v>1149</v>
      </c>
      <c r="C38" s="5">
        <v>471</v>
      </c>
      <c r="D38" s="5">
        <v>273</v>
      </c>
      <c r="E38" s="5">
        <v>84</v>
      </c>
      <c r="F38" s="5">
        <v>166</v>
      </c>
      <c r="G38" s="5">
        <v>6</v>
      </c>
      <c r="H38" s="5">
        <v>2</v>
      </c>
      <c r="I38" s="5">
        <v>8</v>
      </c>
      <c r="J38" s="5">
        <v>1</v>
      </c>
      <c r="K38" s="5">
        <v>267</v>
      </c>
      <c r="L38" s="5">
        <v>6</v>
      </c>
      <c r="M38" s="5">
        <v>198</v>
      </c>
    </row>
    <row r="39" spans="1:13" ht="17.25" thickBot="1">
      <c r="A39" s="3" t="s">
        <v>1150</v>
      </c>
      <c r="B39" s="3" t="s">
        <v>20</v>
      </c>
      <c r="C39" s="4">
        <v>13720</v>
      </c>
      <c r="D39" s="4">
        <v>8612</v>
      </c>
      <c r="E39" s="4">
        <v>3999</v>
      </c>
      <c r="F39" s="4">
        <v>3160</v>
      </c>
      <c r="G39" s="5">
        <v>542</v>
      </c>
      <c r="H39" s="5">
        <v>31</v>
      </c>
      <c r="I39" s="5">
        <v>661</v>
      </c>
      <c r="J39" s="5">
        <v>141</v>
      </c>
      <c r="K39" s="4">
        <v>8534</v>
      </c>
      <c r="L39" s="5">
        <v>78</v>
      </c>
      <c r="M39" s="4">
        <v>5108</v>
      </c>
    </row>
    <row r="40" spans="1:13" ht="23.25" thickBot="1">
      <c r="A40" s="3"/>
      <c r="B40" s="3" t="s">
        <v>21</v>
      </c>
      <c r="C40" s="4">
        <v>2609</v>
      </c>
      <c r="D40" s="4">
        <v>2609</v>
      </c>
      <c r="E40" s="4">
        <v>1400</v>
      </c>
      <c r="F40" s="5">
        <v>827</v>
      </c>
      <c r="G40" s="5">
        <v>141</v>
      </c>
      <c r="H40" s="5">
        <v>7</v>
      </c>
      <c r="I40" s="5">
        <v>176</v>
      </c>
      <c r="J40" s="5">
        <v>44</v>
      </c>
      <c r="K40" s="4">
        <v>2595</v>
      </c>
      <c r="L40" s="5">
        <v>14</v>
      </c>
      <c r="M40" s="5">
        <v>0</v>
      </c>
    </row>
    <row r="41" spans="1:13" ht="23.25" thickBot="1">
      <c r="A41" s="3"/>
      <c r="B41" s="3" t="s">
        <v>1151</v>
      </c>
      <c r="C41" s="4">
        <v>1795</v>
      </c>
      <c r="D41" s="5">
        <v>895</v>
      </c>
      <c r="E41" s="5">
        <v>414</v>
      </c>
      <c r="F41" s="5">
        <v>331</v>
      </c>
      <c r="G41" s="5">
        <v>63</v>
      </c>
      <c r="H41" s="5">
        <v>1</v>
      </c>
      <c r="I41" s="5">
        <v>63</v>
      </c>
      <c r="J41" s="5">
        <v>17</v>
      </c>
      <c r="K41" s="5">
        <v>889</v>
      </c>
      <c r="L41" s="5">
        <v>6</v>
      </c>
      <c r="M41" s="5">
        <v>900</v>
      </c>
    </row>
    <row r="42" spans="1:13" ht="23.25" thickBot="1">
      <c r="A42" s="3"/>
      <c r="B42" s="3" t="s">
        <v>1152</v>
      </c>
      <c r="C42" s="4">
        <v>2499</v>
      </c>
      <c r="D42" s="4">
        <v>1395</v>
      </c>
      <c r="E42" s="5">
        <v>566</v>
      </c>
      <c r="F42" s="5">
        <v>580</v>
      </c>
      <c r="G42" s="5">
        <v>91</v>
      </c>
      <c r="H42" s="5">
        <v>6</v>
      </c>
      <c r="I42" s="5">
        <v>118</v>
      </c>
      <c r="J42" s="5">
        <v>22</v>
      </c>
      <c r="K42" s="4">
        <v>1383</v>
      </c>
      <c r="L42" s="5">
        <v>12</v>
      </c>
      <c r="M42" s="4">
        <v>1104</v>
      </c>
    </row>
    <row r="43" spans="1:13" ht="23.25" thickBot="1">
      <c r="A43" s="3"/>
      <c r="B43" s="3" t="s">
        <v>1153</v>
      </c>
      <c r="C43" s="4">
        <v>1572</v>
      </c>
      <c r="D43" s="5">
        <v>809</v>
      </c>
      <c r="E43" s="5">
        <v>342</v>
      </c>
      <c r="F43" s="5">
        <v>319</v>
      </c>
      <c r="G43" s="5">
        <v>50</v>
      </c>
      <c r="H43" s="5">
        <v>6</v>
      </c>
      <c r="I43" s="5">
        <v>69</v>
      </c>
      <c r="J43" s="5">
        <v>10</v>
      </c>
      <c r="K43" s="5">
        <v>796</v>
      </c>
      <c r="L43" s="5">
        <v>13</v>
      </c>
      <c r="M43" s="5">
        <v>763</v>
      </c>
    </row>
    <row r="44" spans="1:13" ht="23.25" thickBot="1">
      <c r="A44" s="3"/>
      <c r="B44" s="3" t="s">
        <v>1154</v>
      </c>
      <c r="C44" s="4">
        <v>2433</v>
      </c>
      <c r="D44" s="4">
        <v>1409</v>
      </c>
      <c r="E44" s="5">
        <v>590</v>
      </c>
      <c r="F44" s="5">
        <v>566</v>
      </c>
      <c r="G44" s="5">
        <v>92</v>
      </c>
      <c r="H44" s="5">
        <v>1</v>
      </c>
      <c r="I44" s="5">
        <v>118</v>
      </c>
      <c r="J44" s="5">
        <v>29</v>
      </c>
      <c r="K44" s="4">
        <v>1396</v>
      </c>
      <c r="L44" s="5">
        <v>13</v>
      </c>
      <c r="M44" s="4">
        <v>1024</v>
      </c>
    </row>
    <row r="45" spans="1:13" ht="23.25" thickBot="1">
      <c r="A45" s="3"/>
      <c r="B45" s="3" t="s">
        <v>1155</v>
      </c>
      <c r="C45" s="4">
        <v>2812</v>
      </c>
      <c r="D45" s="4">
        <v>1495</v>
      </c>
      <c r="E45" s="5">
        <v>687</v>
      </c>
      <c r="F45" s="5">
        <v>537</v>
      </c>
      <c r="G45" s="5">
        <v>105</v>
      </c>
      <c r="H45" s="5">
        <v>10</v>
      </c>
      <c r="I45" s="5">
        <v>117</v>
      </c>
      <c r="J45" s="5">
        <v>19</v>
      </c>
      <c r="K45" s="4">
        <v>1475</v>
      </c>
      <c r="L45" s="5">
        <v>20</v>
      </c>
      <c r="M45" s="4">
        <v>1317</v>
      </c>
    </row>
    <row r="46" spans="1:13" ht="17.25" thickBot="1">
      <c r="A46" s="3" t="s">
        <v>1156</v>
      </c>
      <c r="B46" s="3" t="s">
        <v>20</v>
      </c>
      <c r="C46" s="4">
        <v>9979</v>
      </c>
      <c r="D46" s="4">
        <v>7064</v>
      </c>
      <c r="E46" s="4">
        <v>3485</v>
      </c>
      <c r="F46" s="4">
        <v>2455</v>
      </c>
      <c r="G46" s="5">
        <v>271</v>
      </c>
      <c r="H46" s="5">
        <v>25</v>
      </c>
      <c r="I46" s="5">
        <v>451</v>
      </c>
      <c r="J46" s="5">
        <v>303</v>
      </c>
      <c r="K46" s="4">
        <v>6990</v>
      </c>
      <c r="L46" s="5">
        <v>74</v>
      </c>
      <c r="M46" s="4">
        <v>2915</v>
      </c>
    </row>
    <row r="47" spans="1:13" ht="23.25" thickBot="1">
      <c r="A47" s="3"/>
      <c r="B47" s="3" t="s">
        <v>21</v>
      </c>
      <c r="C47" s="4">
        <v>3185</v>
      </c>
      <c r="D47" s="4">
        <v>3185</v>
      </c>
      <c r="E47" s="4">
        <v>1778</v>
      </c>
      <c r="F47" s="5">
        <v>973</v>
      </c>
      <c r="G47" s="5">
        <v>99</v>
      </c>
      <c r="H47" s="5">
        <v>4</v>
      </c>
      <c r="I47" s="5">
        <v>191</v>
      </c>
      <c r="J47" s="5">
        <v>119</v>
      </c>
      <c r="K47" s="4">
        <v>3164</v>
      </c>
      <c r="L47" s="5">
        <v>21</v>
      </c>
      <c r="M47" s="5">
        <v>0</v>
      </c>
    </row>
    <row r="48" spans="1:13" ht="23.25" thickBot="1">
      <c r="A48" s="3"/>
      <c r="B48" s="3" t="s">
        <v>1157</v>
      </c>
      <c r="C48" s="4">
        <v>2618</v>
      </c>
      <c r="D48" s="4">
        <v>1509</v>
      </c>
      <c r="E48" s="5">
        <v>675</v>
      </c>
      <c r="F48" s="5">
        <v>564</v>
      </c>
      <c r="G48" s="5">
        <v>64</v>
      </c>
      <c r="H48" s="5">
        <v>4</v>
      </c>
      <c r="I48" s="5">
        <v>106</v>
      </c>
      <c r="J48" s="5">
        <v>81</v>
      </c>
      <c r="K48" s="4">
        <v>1494</v>
      </c>
      <c r="L48" s="5">
        <v>15</v>
      </c>
      <c r="M48" s="4">
        <v>1109</v>
      </c>
    </row>
    <row r="49" spans="1:13" ht="23.25" thickBot="1">
      <c r="A49" s="3"/>
      <c r="B49" s="3" t="s">
        <v>1158</v>
      </c>
      <c r="C49" s="4">
        <v>1366</v>
      </c>
      <c r="D49" s="5">
        <v>715</v>
      </c>
      <c r="E49" s="5">
        <v>311</v>
      </c>
      <c r="F49" s="5">
        <v>278</v>
      </c>
      <c r="G49" s="5">
        <v>20</v>
      </c>
      <c r="H49" s="5">
        <v>10</v>
      </c>
      <c r="I49" s="5">
        <v>46</v>
      </c>
      <c r="J49" s="5">
        <v>35</v>
      </c>
      <c r="K49" s="5">
        <v>700</v>
      </c>
      <c r="L49" s="5">
        <v>15</v>
      </c>
      <c r="M49" s="5">
        <v>651</v>
      </c>
    </row>
    <row r="50" spans="1:13" ht="23.25" thickBot="1">
      <c r="A50" s="3"/>
      <c r="B50" s="3" t="s">
        <v>1159</v>
      </c>
      <c r="C50" s="4">
        <v>2810</v>
      </c>
      <c r="D50" s="4">
        <v>1655</v>
      </c>
      <c r="E50" s="5">
        <v>721</v>
      </c>
      <c r="F50" s="5">
        <v>640</v>
      </c>
      <c r="G50" s="5">
        <v>88</v>
      </c>
      <c r="H50" s="5">
        <v>7</v>
      </c>
      <c r="I50" s="5">
        <v>108</v>
      </c>
      <c r="J50" s="5">
        <v>68</v>
      </c>
      <c r="K50" s="4">
        <v>1632</v>
      </c>
      <c r="L50" s="5">
        <v>23</v>
      </c>
      <c r="M50" s="4">
        <v>1155</v>
      </c>
    </row>
    <row r="51" spans="1:13" ht="17.25" thickBot="1">
      <c r="A51" s="3" t="s">
        <v>1160</v>
      </c>
      <c r="B51" s="3" t="s">
        <v>20</v>
      </c>
      <c r="C51" s="4">
        <v>11213</v>
      </c>
      <c r="D51" s="4">
        <v>6948</v>
      </c>
      <c r="E51" s="4">
        <v>3105</v>
      </c>
      <c r="F51" s="4">
        <v>2563</v>
      </c>
      <c r="G51" s="5">
        <v>330</v>
      </c>
      <c r="H51" s="5">
        <v>42</v>
      </c>
      <c r="I51" s="5">
        <v>487</v>
      </c>
      <c r="J51" s="5">
        <v>335</v>
      </c>
      <c r="K51" s="4">
        <v>6862</v>
      </c>
      <c r="L51" s="5">
        <v>86</v>
      </c>
      <c r="M51" s="4">
        <v>4265</v>
      </c>
    </row>
    <row r="52" spans="1:13" ht="23.25" thickBot="1">
      <c r="A52" s="3"/>
      <c r="B52" s="3" t="s">
        <v>21</v>
      </c>
      <c r="C52" s="4">
        <v>2442</v>
      </c>
      <c r="D52" s="4">
        <v>2441</v>
      </c>
      <c r="E52" s="4">
        <v>1291</v>
      </c>
      <c r="F52" s="5">
        <v>702</v>
      </c>
      <c r="G52" s="5">
        <v>98</v>
      </c>
      <c r="H52" s="5">
        <v>9</v>
      </c>
      <c r="I52" s="5">
        <v>174</v>
      </c>
      <c r="J52" s="5">
        <v>147</v>
      </c>
      <c r="K52" s="4">
        <v>2421</v>
      </c>
      <c r="L52" s="5">
        <v>20</v>
      </c>
      <c r="M52" s="5">
        <v>1</v>
      </c>
    </row>
    <row r="53" spans="1:13" ht="23.25" thickBot="1">
      <c r="A53" s="3"/>
      <c r="B53" s="3" t="s">
        <v>1161</v>
      </c>
      <c r="C53" s="4">
        <v>2765</v>
      </c>
      <c r="D53" s="4">
        <v>1603</v>
      </c>
      <c r="E53" s="5">
        <v>617</v>
      </c>
      <c r="F53" s="5">
        <v>721</v>
      </c>
      <c r="G53" s="5">
        <v>69</v>
      </c>
      <c r="H53" s="5">
        <v>14</v>
      </c>
      <c r="I53" s="5">
        <v>101</v>
      </c>
      <c r="J53" s="5">
        <v>58</v>
      </c>
      <c r="K53" s="4">
        <v>1580</v>
      </c>
      <c r="L53" s="5">
        <v>23</v>
      </c>
      <c r="M53" s="4">
        <v>1162</v>
      </c>
    </row>
    <row r="54" spans="1:13" ht="23.25" thickBot="1">
      <c r="A54" s="3"/>
      <c r="B54" s="3" t="s">
        <v>1162</v>
      </c>
      <c r="C54" s="4">
        <v>2330</v>
      </c>
      <c r="D54" s="4">
        <v>1191</v>
      </c>
      <c r="E54" s="5">
        <v>564</v>
      </c>
      <c r="F54" s="5">
        <v>430</v>
      </c>
      <c r="G54" s="5">
        <v>51</v>
      </c>
      <c r="H54" s="5">
        <v>9</v>
      </c>
      <c r="I54" s="5">
        <v>72</v>
      </c>
      <c r="J54" s="5">
        <v>52</v>
      </c>
      <c r="K54" s="4">
        <v>1178</v>
      </c>
      <c r="L54" s="5">
        <v>13</v>
      </c>
      <c r="M54" s="4">
        <v>1139</v>
      </c>
    </row>
    <row r="55" spans="1:13" ht="23.25" thickBot="1">
      <c r="A55" s="3"/>
      <c r="B55" s="3" t="s">
        <v>1163</v>
      </c>
      <c r="C55" s="4">
        <v>1140</v>
      </c>
      <c r="D55" s="5">
        <v>501</v>
      </c>
      <c r="E55" s="5">
        <v>187</v>
      </c>
      <c r="F55" s="5">
        <v>213</v>
      </c>
      <c r="G55" s="5">
        <v>25</v>
      </c>
      <c r="H55" s="5">
        <v>3</v>
      </c>
      <c r="I55" s="5">
        <v>44</v>
      </c>
      <c r="J55" s="5">
        <v>20</v>
      </c>
      <c r="K55" s="5">
        <v>492</v>
      </c>
      <c r="L55" s="5">
        <v>9</v>
      </c>
      <c r="M55" s="5">
        <v>639</v>
      </c>
    </row>
    <row r="56" spans="1:13" ht="23.25" thickBot="1">
      <c r="A56" s="3"/>
      <c r="B56" s="3" t="s">
        <v>1164</v>
      </c>
      <c r="C56" s="4">
        <v>2536</v>
      </c>
      <c r="D56" s="4">
        <v>1212</v>
      </c>
      <c r="E56" s="5">
        <v>446</v>
      </c>
      <c r="F56" s="5">
        <v>497</v>
      </c>
      <c r="G56" s="5">
        <v>87</v>
      </c>
      <c r="H56" s="5">
        <v>7</v>
      </c>
      <c r="I56" s="5">
        <v>96</v>
      </c>
      <c r="J56" s="5">
        <v>58</v>
      </c>
      <c r="K56" s="4">
        <v>1191</v>
      </c>
      <c r="L56" s="5">
        <v>21</v>
      </c>
      <c r="M56" s="4">
        <v>1324</v>
      </c>
    </row>
    <row r="57" spans="1:13" ht="17.25" thickBot="1">
      <c r="A57" s="3" t="s">
        <v>1165</v>
      </c>
      <c r="B57" s="3" t="s">
        <v>20</v>
      </c>
      <c r="C57" s="4">
        <v>25069</v>
      </c>
      <c r="D57" s="4">
        <v>18779</v>
      </c>
      <c r="E57" s="4">
        <v>8610</v>
      </c>
      <c r="F57" s="4">
        <v>7486</v>
      </c>
      <c r="G57" s="5">
        <v>749</v>
      </c>
      <c r="H57" s="5">
        <v>58</v>
      </c>
      <c r="I57" s="4">
        <v>1359</v>
      </c>
      <c r="J57" s="5">
        <v>386</v>
      </c>
      <c r="K57" s="4">
        <v>18648</v>
      </c>
      <c r="L57" s="5">
        <v>131</v>
      </c>
      <c r="M57" s="4">
        <v>6290</v>
      </c>
    </row>
    <row r="58" spans="1:13" ht="23.25" thickBot="1">
      <c r="A58" s="3"/>
      <c r="B58" s="3" t="s">
        <v>21</v>
      </c>
      <c r="C58" s="4">
        <v>5586</v>
      </c>
      <c r="D58" s="4">
        <v>5586</v>
      </c>
      <c r="E58" s="4">
        <v>3045</v>
      </c>
      <c r="F58" s="4">
        <v>1826</v>
      </c>
      <c r="G58" s="5">
        <v>189</v>
      </c>
      <c r="H58" s="5">
        <v>3</v>
      </c>
      <c r="I58" s="5">
        <v>401</v>
      </c>
      <c r="J58" s="5">
        <v>102</v>
      </c>
      <c r="K58" s="4">
        <v>5566</v>
      </c>
      <c r="L58" s="5">
        <v>20</v>
      </c>
      <c r="M58" s="5">
        <v>0</v>
      </c>
    </row>
    <row r="59" spans="1:13" ht="23.25" thickBot="1">
      <c r="A59" s="3"/>
      <c r="B59" s="3" t="s">
        <v>1166</v>
      </c>
      <c r="C59" s="4">
        <v>2221</v>
      </c>
      <c r="D59" s="4">
        <v>1563</v>
      </c>
      <c r="E59" s="5">
        <v>615</v>
      </c>
      <c r="F59" s="5">
        <v>693</v>
      </c>
      <c r="G59" s="5">
        <v>65</v>
      </c>
      <c r="H59" s="5">
        <v>7</v>
      </c>
      <c r="I59" s="5">
        <v>131</v>
      </c>
      <c r="J59" s="5">
        <v>38</v>
      </c>
      <c r="K59" s="4">
        <v>1549</v>
      </c>
      <c r="L59" s="5">
        <v>14</v>
      </c>
      <c r="M59" s="5">
        <v>658</v>
      </c>
    </row>
    <row r="60" spans="1:13" ht="23.25" thickBot="1">
      <c r="A60" s="3"/>
      <c r="B60" s="3" t="s">
        <v>1167</v>
      </c>
      <c r="C60" s="4">
        <v>2225</v>
      </c>
      <c r="D60" s="4">
        <v>1535</v>
      </c>
      <c r="E60" s="5">
        <v>570</v>
      </c>
      <c r="F60" s="5">
        <v>690</v>
      </c>
      <c r="G60" s="5">
        <v>74</v>
      </c>
      <c r="H60" s="5">
        <v>8</v>
      </c>
      <c r="I60" s="5">
        <v>140</v>
      </c>
      <c r="J60" s="5">
        <v>43</v>
      </c>
      <c r="K60" s="4">
        <v>1525</v>
      </c>
      <c r="L60" s="5">
        <v>10</v>
      </c>
      <c r="M60" s="5">
        <v>690</v>
      </c>
    </row>
    <row r="61" spans="1:13" ht="23.25" thickBot="1">
      <c r="A61" s="3"/>
      <c r="B61" s="3" t="s">
        <v>1168</v>
      </c>
      <c r="C61" s="4">
        <v>1047</v>
      </c>
      <c r="D61" s="5">
        <v>559</v>
      </c>
      <c r="E61" s="5">
        <v>250</v>
      </c>
      <c r="F61" s="5">
        <v>200</v>
      </c>
      <c r="G61" s="5">
        <v>27</v>
      </c>
      <c r="H61" s="5">
        <v>7</v>
      </c>
      <c r="I61" s="5">
        <v>54</v>
      </c>
      <c r="J61" s="5">
        <v>13</v>
      </c>
      <c r="K61" s="5">
        <v>551</v>
      </c>
      <c r="L61" s="5">
        <v>8</v>
      </c>
      <c r="M61" s="5">
        <v>488</v>
      </c>
    </row>
    <row r="62" spans="1:13" ht="23.25" thickBot="1">
      <c r="A62" s="3"/>
      <c r="B62" s="3" t="s">
        <v>1169</v>
      </c>
      <c r="C62" s="4">
        <v>3074</v>
      </c>
      <c r="D62" s="4">
        <v>1840</v>
      </c>
      <c r="E62" s="5">
        <v>767</v>
      </c>
      <c r="F62" s="5">
        <v>785</v>
      </c>
      <c r="G62" s="5">
        <v>93</v>
      </c>
      <c r="H62" s="5">
        <v>5</v>
      </c>
      <c r="I62" s="5">
        <v>134</v>
      </c>
      <c r="J62" s="5">
        <v>42</v>
      </c>
      <c r="K62" s="4">
        <v>1826</v>
      </c>
      <c r="L62" s="5">
        <v>14</v>
      </c>
      <c r="M62" s="4">
        <v>1234</v>
      </c>
    </row>
    <row r="63" spans="1:13" ht="23.25" thickBot="1">
      <c r="A63" s="3"/>
      <c r="B63" s="3" t="s">
        <v>1170</v>
      </c>
      <c r="C63" s="4">
        <v>1062</v>
      </c>
      <c r="D63" s="5">
        <v>637</v>
      </c>
      <c r="E63" s="5">
        <v>286</v>
      </c>
      <c r="F63" s="5">
        <v>264</v>
      </c>
      <c r="G63" s="5">
        <v>23</v>
      </c>
      <c r="H63" s="5">
        <v>1</v>
      </c>
      <c r="I63" s="5">
        <v>42</v>
      </c>
      <c r="J63" s="5">
        <v>16</v>
      </c>
      <c r="K63" s="5">
        <v>632</v>
      </c>
      <c r="L63" s="5">
        <v>5</v>
      </c>
      <c r="M63" s="5">
        <v>425</v>
      </c>
    </row>
    <row r="64" spans="1:13" ht="23.25" thickBot="1">
      <c r="A64" s="3"/>
      <c r="B64" s="3" t="s">
        <v>1171</v>
      </c>
      <c r="C64" s="4">
        <v>3173</v>
      </c>
      <c r="D64" s="4">
        <v>2206</v>
      </c>
      <c r="E64" s="5">
        <v>993</v>
      </c>
      <c r="F64" s="5">
        <v>894</v>
      </c>
      <c r="G64" s="5">
        <v>90</v>
      </c>
      <c r="H64" s="5">
        <v>10</v>
      </c>
      <c r="I64" s="5">
        <v>161</v>
      </c>
      <c r="J64" s="5">
        <v>39</v>
      </c>
      <c r="K64" s="4">
        <v>2187</v>
      </c>
      <c r="L64" s="5">
        <v>19</v>
      </c>
      <c r="M64" s="5">
        <v>967</v>
      </c>
    </row>
    <row r="65" spans="1:13" ht="23.25" thickBot="1">
      <c r="A65" s="3"/>
      <c r="B65" s="3" t="s">
        <v>1172</v>
      </c>
      <c r="C65" s="4">
        <v>1796</v>
      </c>
      <c r="D65" s="4">
        <v>1331</v>
      </c>
      <c r="E65" s="5">
        <v>590</v>
      </c>
      <c r="F65" s="5">
        <v>542</v>
      </c>
      <c r="G65" s="5">
        <v>50</v>
      </c>
      <c r="H65" s="5">
        <v>6</v>
      </c>
      <c r="I65" s="5">
        <v>100</v>
      </c>
      <c r="J65" s="5">
        <v>31</v>
      </c>
      <c r="K65" s="4">
        <v>1319</v>
      </c>
      <c r="L65" s="5">
        <v>12</v>
      </c>
      <c r="M65" s="5">
        <v>465</v>
      </c>
    </row>
    <row r="66" spans="1:13" ht="23.25" thickBot="1">
      <c r="A66" s="3"/>
      <c r="B66" s="3" t="s">
        <v>1173</v>
      </c>
      <c r="C66" s="4">
        <v>2363</v>
      </c>
      <c r="D66" s="4">
        <v>1721</v>
      </c>
      <c r="E66" s="5">
        <v>729</v>
      </c>
      <c r="F66" s="5">
        <v>786</v>
      </c>
      <c r="G66" s="5">
        <v>61</v>
      </c>
      <c r="H66" s="5">
        <v>6</v>
      </c>
      <c r="I66" s="5">
        <v>95</v>
      </c>
      <c r="J66" s="5">
        <v>28</v>
      </c>
      <c r="K66" s="4">
        <v>1705</v>
      </c>
      <c r="L66" s="5">
        <v>16</v>
      </c>
      <c r="M66" s="5">
        <v>642</v>
      </c>
    </row>
    <row r="67" spans="1:13" ht="23.25" thickBot="1">
      <c r="A67" s="3"/>
      <c r="B67" s="3" t="s">
        <v>1174</v>
      </c>
      <c r="C67" s="4">
        <v>2522</v>
      </c>
      <c r="D67" s="4">
        <v>1801</v>
      </c>
      <c r="E67" s="5">
        <v>765</v>
      </c>
      <c r="F67" s="5">
        <v>806</v>
      </c>
      <c r="G67" s="5">
        <v>77</v>
      </c>
      <c r="H67" s="5">
        <v>5</v>
      </c>
      <c r="I67" s="5">
        <v>101</v>
      </c>
      <c r="J67" s="5">
        <v>34</v>
      </c>
      <c r="K67" s="4">
        <v>1788</v>
      </c>
      <c r="L67" s="5">
        <v>13</v>
      </c>
      <c r="M67" s="5">
        <v>721</v>
      </c>
    </row>
    <row r="68" spans="1:13" ht="17.25" thickBot="1">
      <c r="A68" s="3" t="s">
        <v>1175</v>
      </c>
      <c r="B68" s="3" t="s">
        <v>20</v>
      </c>
      <c r="C68" s="4">
        <v>10886</v>
      </c>
      <c r="D68" s="4">
        <v>7582</v>
      </c>
      <c r="E68" s="4">
        <v>3924</v>
      </c>
      <c r="F68" s="4">
        <v>2446</v>
      </c>
      <c r="G68" s="5">
        <v>403</v>
      </c>
      <c r="H68" s="5">
        <v>36</v>
      </c>
      <c r="I68" s="5">
        <v>538</v>
      </c>
      <c r="J68" s="5">
        <v>154</v>
      </c>
      <c r="K68" s="4">
        <v>7501</v>
      </c>
      <c r="L68" s="5">
        <v>81</v>
      </c>
      <c r="M68" s="4">
        <v>3304</v>
      </c>
    </row>
    <row r="69" spans="1:13" ht="23.25" thickBot="1">
      <c r="A69" s="3"/>
      <c r="B69" s="3" t="s">
        <v>21</v>
      </c>
      <c r="C69" s="4">
        <v>2748</v>
      </c>
      <c r="D69" s="4">
        <v>2747</v>
      </c>
      <c r="E69" s="4">
        <v>1640</v>
      </c>
      <c r="F69" s="5">
        <v>719</v>
      </c>
      <c r="G69" s="5">
        <v>124</v>
      </c>
      <c r="H69" s="5">
        <v>8</v>
      </c>
      <c r="I69" s="5">
        <v>179</v>
      </c>
      <c r="J69" s="5">
        <v>48</v>
      </c>
      <c r="K69" s="4">
        <v>2718</v>
      </c>
      <c r="L69" s="5">
        <v>29</v>
      </c>
      <c r="M69" s="5">
        <v>1</v>
      </c>
    </row>
    <row r="70" spans="1:13" ht="23.25" thickBot="1">
      <c r="A70" s="3"/>
      <c r="B70" s="3" t="s">
        <v>1176</v>
      </c>
      <c r="C70" s="4">
        <v>2222</v>
      </c>
      <c r="D70" s="4">
        <v>1017</v>
      </c>
      <c r="E70" s="5">
        <v>453</v>
      </c>
      <c r="F70" s="5">
        <v>383</v>
      </c>
      <c r="G70" s="5">
        <v>63</v>
      </c>
      <c r="H70" s="5">
        <v>8</v>
      </c>
      <c r="I70" s="5">
        <v>77</v>
      </c>
      <c r="J70" s="5">
        <v>24</v>
      </c>
      <c r="K70" s="4">
        <v>1008</v>
      </c>
      <c r="L70" s="5">
        <v>9</v>
      </c>
      <c r="M70" s="4">
        <v>1205</v>
      </c>
    </row>
    <row r="71" spans="1:13" ht="23.25" thickBot="1">
      <c r="A71" s="3"/>
      <c r="B71" s="3" t="s">
        <v>1177</v>
      </c>
      <c r="C71" s="4">
        <v>1710</v>
      </c>
      <c r="D71" s="4">
        <v>1087</v>
      </c>
      <c r="E71" s="5">
        <v>528</v>
      </c>
      <c r="F71" s="5">
        <v>367</v>
      </c>
      <c r="G71" s="5">
        <v>75</v>
      </c>
      <c r="H71" s="5">
        <v>12</v>
      </c>
      <c r="I71" s="5">
        <v>68</v>
      </c>
      <c r="J71" s="5">
        <v>29</v>
      </c>
      <c r="K71" s="4">
        <v>1079</v>
      </c>
      <c r="L71" s="5">
        <v>8</v>
      </c>
      <c r="M71" s="5">
        <v>623</v>
      </c>
    </row>
    <row r="72" spans="1:13" ht="23.25" thickBot="1">
      <c r="A72" s="3"/>
      <c r="B72" s="3" t="s">
        <v>1178</v>
      </c>
      <c r="C72" s="4">
        <v>2189</v>
      </c>
      <c r="D72" s="4">
        <v>1526</v>
      </c>
      <c r="E72" s="5">
        <v>745</v>
      </c>
      <c r="F72" s="5">
        <v>552</v>
      </c>
      <c r="G72" s="5">
        <v>61</v>
      </c>
      <c r="H72" s="5">
        <v>5</v>
      </c>
      <c r="I72" s="5">
        <v>116</v>
      </c>
      <c r="J72" s="5">
        <v>26</v>
      </c>
      <c r="K72" s="4">
        <v>1505</v>
      </c>
      <c r="L72" s="5">
        <v>21</v>
      </c>
      <c r="M72" s="5">
        <v>663</v>
      </c>
    </row>
    <row r="73" spans="1:13" ht="23.25" thickBot="1">
      <c r="A73" s="3"/>
      <c r="B73" s="3" t="s">
        <v>1179</v>
      </c>
      <c r="C73" s="4">
        <v>2017</v>
      </c>
      <c r="D73" s="4">
        <v>1205</v>
      </c>
      <c r="E73" s="5">
        <v>558</v>
      </c>
      <c r="F73" s="5">
        <v>425</v>
      </c>
      <c r="G73" s="5">
        <v>80</v>
      </c>
      <c r="H73" s="5">
        <v>3</v>
      </c>
      <c r="I73" s="5">
        <v>98</v>
      </c>
      <c r="J73" s="5">
        <v>27</v>
      </c>
      <c r="K73" s="4">
        <v>1191</v>
      </c>
      <c r="L73" s="5">
        <v>14</v>
      </c>
      <c r="M73" s="5">
        <v>812</v>
      </c>
    </row>
    <row r="74" spans="1:13" ht="23.25" thickBot="1">
      <c r="A74" s="3" t="s">
        <v>85</v>
      </c>
      <c r="B74" s="3"/>
      <c r="C74" s="5">
        <v>0</v>
      </c>
      <c r="D74" s="5">
        <v>1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0</v>
      </c>
      <c r="M74" s="5">
        <v>-1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1B3C-C3B0-4DB6-98F1-F8FDAC2532EA}">
  <dimension ref="A1:Y6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215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1180</v>
      </c>
      <c r="F3" s="2" t="s">
        <v>1181</v>
      </c>
      <c r="G3" s="2" t="s">
        <v>1182</v>
      </c>
      <c r="H3" s="2" t="s">
        <v>1183</v>
      </c>
      <c r="I3" s="17"/>
      <c r="J3" s="2"/>
      <c r="K3" s="17"/>
      <c r="T3" s="7"/>
      <c r="U3" s="9" t="s">
        <v>3877</v>
      </c>
      <c r="V3" s="10" t="str">
        <f>E3</f>
        <v>양기대</v>
      </c>
      <c r="W3" s="11" t="str">
        <f>F3</f>
        <v>김용태</v>
      </c>
    </row>
    <row r="4" spans="1:25" ht="17.25" thickBot="1">
      <c r="A4" s="3" t="s">
        <v>14</v>
      </c>
      <c r="B4" s="3"/>
      <c r="C4" s="4">
        <v>131277</v>
      </c>
      <c r="D4" s="4">
        <v>91602</v>
      </c>
      <c r="E4" s="4">
        <v>58130</v>
      </c>
      <c r="F4" s="4">
        <v>27671</v>
      </c>
      <c r="G4" s="5">
        <v>466</v>
      </c>
      <c r="H4" s="4">
        <v>4424</v>
      </c>
      <c r="I4" s="4">
        <v>90691</v>
      </c>
      <c r="J4" s="5">
        <v>911</v>
      </c>
      <c r="K4" s="4">
        <v>39675</v>
      </c>
      <c r="T4" s="7" t="s">
        <v>3880</v>
      </c>
      <c r="U4" s="13">
        <f>D4</f>
        <v>91602</v>
      </c>
      <c r="V4" s="13">
        <f t="shared" ref="V4:W4" si="0">E4</f>
        <v>58130</v>
      </c>
      <c r="W4" s="13">
        <f t="shared" si="0"/>
        <v>27671</v>
      </c>
    </row>
    <row r="5" spans="1:25" ht="23.25" thickBot="1">
      <c r="A5" s="3" t="s">
        <v>15</v>
      </c>
      <c r="B5" s="3"/>
      <c r="C5" s="5">
        <v>193</v>
      </c>
      <c r="D5" s="5">
        <v>184</v>
      </c>
      <c r="E5" s="5">
        <v>104</v>
      </c>
      <c r="F5" s="5">
        <v>64</v>
      </c>
      <c r="G5" s="5">
        <v>2</v>
      </c>
      <c r="H5" s="5">
        <v>8</v>
      </c>
      <c r="I5" s="5">
        <v>178</v>
      </c>
      <c r="J5" s="5">
        <v>6</v>
      </c>
      <c r="K5" s="5">
        <v>9</v>
      </c>
      <c r="T5" s="7" t="s">
        <v>3881</v>
      </c>
      <c r="U5" s="14" t="s">
        <v>3882</v>
      </c>
      <c r="V5" s="14">
        <f>V4/U4</f>
        <v>0.63459313115434157</v>
      </c>
      <c r="W5" s="14">
        <f>W4/U4</f>
        <v>0.30207855723674154</v>
      </c>
      <c r="Y5" s="7" t="str" cm="1">
        <f t="array" aca="1" ref="Y5" ca="1">MID(CELL("filename",A1),FIND("]",CELL("filename",A1))+1,255)</f>
        <v>광명시을</v>
      </c>
    </row>
    <row r="6" spans="1:25" ht="23.25" thickBot="1">
      <c r="A6" s="3" t="s">
        <v>16</v>
      </c>
      <c r="B6" s="3"/>
      <c r="C6" s="4">
        <v>7527</v>
      </c>
      <c r="D6" s="4">
        <v>7524</v>
      </c>
      <c r="E6" s="4">
        <v>5059</v>
      </c>
      <c r="F6" s="4">
        <v>1980</v>
      </c>
      <c r="G6" s="5">
        <v>52</v>
      </c>
      <c r="H6" s="5">
        <v>319</v>
      </c>
      <c r="I6" s="4">
        <v>7410</v>
      </c>
      <c r="J6" s="5">
        <v>114</v>
      </c>
      <c r="K6" s="5">
        <v>3</v>
      </c>
      <c r="T6" s="7" t="s">
        <v>3883</v>
      </c>
      <c r="U6" s="13">
        <f>U8+U7</f>
        <v>32954</v>
      </c>
      <c r="V6" s="13">
        <f t="shared" ref="V6:W6" si="1">V8+V7</f>
        <v>23108</v>
      </c>
      <c r="W6" s="13">
        <f t="shared" si="1"/>
        <v>8084</v>
      </c>
      <c r="Y6" s="13">
        <f>V6-W6</f>
        <v>15024</v>
      </c>
    </row>
    <row r="7" spans="1:25" ht="23.25" thickBot="1">
      <c r="A7" s="3" t="s">
        <v>17</v>
      </c>
      <c r="B7" s="3"/>
      <c r="C7" s="5">
        <v>434</v>
      </c>
      <c r="D7" s="5">
        <v>108</v>
      </c>
      <c r="E7" s="5">
        <v>78</v>
      </c>
      <c r="F7" s="5">
        <v>26</v>
      </c>
      <c r="G7" s="5">
        <v>0</v>
      </c>
      <c r="H7" s="5">
        <v>4</v>
      </c>
      <c r="I7" s="5">
        <v>108</v>
      </c>
      <c r="J7" s="5">
        <v>0</v>
      </c>
      <c r="K7" s="5">
        <v>326</v>
      </c>
      <c r="T7" s="7" t="s">
        <v>3878</v>
      </c>
      <c r="U7" s="12">
        <f>SUMIF($B:$B,"관내사전투표",D:D)</f>
        <v>25430</v>
      </c>
      <c r="V7" s="12">
        <f>SUMIF($B:$B,"관내사전투표",E:E)</f>
        <v>18049</v>
      </c>
      <c r="W7" s="12">
        <f>SUMIF($B:$B,"관내사전투표",F:F)</f>
        <v>6104</v>
      </c>
      <c r="Y7" s="12">
        <f>V7-W7</f>
        <v>11945</v>
      </c>
    </row>
    <row r="8" spans="1:25" ht="23.25" thickBot="1">
      <c r="A8" s="3" t="s">
        <v>18</v>
      </c>
      <c r="B8" s="3"/>
      <c r="C8" s="5">
        <v>0</v>
      </c>
      <c r="D8" s="5">
        <v>4</v>
      </c>
      <c r="E8" s="5">
        <v>4</v>
      </c>
      <c r="F8" s="5">
        <v>0</v>
      </c>
      <c r="G8" s="5">
        <v>0</v>
      </c>
      <c r="H8" s="5">
        <v>0</v>
      </c>
      <c r="I8" s="5">
        <v>4</v>
      </c>
      <c r="J8" s="5">
        <v>0</v>
      </c>
      <c r="K8" s="5">
        <v>-4</v>
      </c>
      <c r="T8" s="7" t="s">
        <v>3879</v>
      </c>
      <c r="U8" s="13">
        <f>D6</f>
        <v>7524</v>
      </c>
      <c r="V8" s="13">
        <f>E6</f>
        <v>5059</v>
      </c>
      <c r="W8" s="13">
        <f>F6</f>
        <v>1980</v>
      </c>
      <c r="Y8" s="13">
        <f>V8-W8</f>
        <v>3079</v>
      </c>
    </row>
    <row r="9" spans="1:25" ht="17.25" thickBot="1">
      <c r="A9" s="3" t="s">
        <v>1184</v>
      </c>
      <c r="B9" s="3" t="s">
        <v>20</v>
      </c>
      <c r="C9" s="4">
        <v>19725</v>
      </c>
      <c r="D9" s="4">
        <v>13752</v>
      </c>
      <c r="E9" s="4">
        <v>8583</v>
      </c>
      <c r="F9" s="4">
        <v>4483</v>
      </c>
      <c r="G9" s="5">
        <v>41</v>
      </c>
      <c r="H9" s="5">
        <v>543</v>
      </c>
      <c r="I9" s="4">
        <v>13650</v>
      </c>
      <c r="J9" s="5">
        <v>102</v>
      </c>
      <c r="K9" s="4">
        <v>5973</v>
      </c>
      <c r="T9" s="7" t="s">
        <v>3884</v>
      </c>
      <c r="U9" s="14">
        <f t="shared" ref="U9:W9" si="2">U8/U7</f>
        <v>0.29587101848210773</v>
      </c>
      <c r="V9" s="14">
        <f t="shared" si="2"/>
        <v>0.28029253698265832</v>
      </c>
      <c r="W9" s="14">
        <f t="shared" si="2"/>
        <v>0.32437745740498036</v>
      </c>
      <c r="Y9" s="14">
        <f>Y8/Y7</f>
        <v>0.2577647551276685</v>
      </c>
    </row>
    <row r="10" spans="1:25" ht="23.25" thickBot="1">
      <c r="A10" s="3"/>
      <c r="B10" s="3" t="s">
        <v>21</v>
      </c>
      <c r="C10" s="4">
        <v>3740</v>
      </c>
      <c r="D10" s="4">
        <v>3740</v>
      </c>
      <c r="E10" s="4">
        <v>2645</v>
      </c>
      <c r="F10" s="5">
        <v>957</v>
      </c>
      <c r="G10" s="5">
        <v>6</v>
      </c>
      <c r="H10" s="5">
        <v>113</v>
      </c>
      <c r="I10" s="4">
        <v>3721</v>
      </c>
      <c r="J10" s="5">
        <v>19</v>
      </c>
      <c r="K10" s="5">
        <v>0</v>
      </c>
      <c r="T10" s="7" t="s">
        <v>3885</v>
      </c>
      <c r="U10" s="14">
        <f>U8/U6</f>
        <v>0.22831826181950599</v>
      </c>
      <c r="V10" s="14">
        <f t="shared" ref="V10:W10" si="3">V8/V6</f>
        <v>0.21892850960706248</v>
      </c>
      <c r="W10" s="14">
        <f t="shared" si="3"/>
        <v>0.24492825333993073</v>
      </c>
      <c r="Y10" s="14">
        <f>Y8/Y6</f>
        <v>0.20493876464323749</v>
      </c>
    </row>
    <row r="11" spans="1:25" ht="23.25" thickBot="1">
      <c r="A11" s="3"/>
      <c r="B11" s="3" t="s">
        <v>1185</v>
      </c>
      <c r="C11" s="4">
        <v>2094</v>
      </c>
      <c r="D11" s="4">
        <v>1159</v>
      </c>
      <c r="E11" s="5">
        <v>663</v>
      </c>
      <c r="F11" s="5">
        <v>423</v>
      </c>
      <c r="G11" s="5">
        <v>6</v>
      </c>
      <c r="H11" s="5">
        <v>56</v>
      </c>
      <c r="I11" s="4">
        <v>1148</v>
      </c>
      <c r="J11" s="5">
        <v>11</v>
      </c>
      <c r="K11" s="5">
        <v>935</v>
      </c>
      <c r="T11" s="7" t="s">
        <v>3886</v>
      </c>
      <c r="U11" s="14">
        <f>U7/U6</f>
        <v>0.77168173818049401</v>
      </c>
      <c r="V11" s="14">
        <f t="shared" ref="V11:W11" si="4">V7/V6</f>
        <v>0.78107149039293755</v>
      </c>
      <c r="W11" s="14">
        <f t="shared" si="4"/>
        <v>0.75507174666006927</v>
      </c>
      <c r="Y11" s="14">
        <f>Y7/Y6</f>
        <v>0.79506123535676254</v>
      </c>
    </row>
    <row r="12" spans="1:25" ht="23.25" thickBot="1">
      <c r="A12" s="3"/>
      <c r="B12" s="3" t="s">
        <v>1186</v>
      </c>
      <c r="C12" s="4">
        <v>2674</v>
      </c>
      <c r="D12" s="4">
        <v>1657</v>
      </c>
      <c r="E12" s="5">
        <v>985</v>
      </c>
      <c r="F12" s="5">
        <v>593</v>
      </c>
      <c r="G12" s="5">
        <v>2</v>
      </c>
      <c r="H12" s="5">
        <v>66</v>
      </c>
      <c r="I12" s="4">
        <v>1646</v>
      </c>
      <c r="J12" s="5">
        <v>11</v>
      </c>
      <c r="K12" s="4">
        <v>1017</v>
      </c>
      <c r="T12" s="7" t="str">
        <f>A9&amp;" 
관내/관외"</f>
        <v>하안1동 
관내/관외</v>
      </c>
      <c r="U12" s="14">
        <f>D10/D6</f>
        <v>0.49707602339181284</v>
      </c>
      <c r="V12" s="14">
        <f>E10/E6</f>
        <v>0.52283059893259543</v>
      </c>
      <c r="W12" s="14">
        <f>F10/F6</f>
        <v>0.48333333333333334</v>
      </c>
    </row>
    <row r="13" spans="1:25" ht="23.25" thickBot="1">
      <c r="A13" s="3"/>
      <c r="B13" s="3" t="s">
        <v>1187</v>
      </c>
      <c r="C13" s="4">
        <v>3423</v>
      </c>
      <c r="D13" s="4">
        <v>1761</v>
      </c>
      <c r="E13" s="5">
        <v>953</v>
      </c>
      <c r="F13" s="5">
        <v>689</v>
      </c>
      <c r="G13" s="5">
        <v>11</v>
      </c>
      <c r="H13" s="5">
        <v>86</v>
      </c>
      <c r="I13" s="4">
        <v>1739</v>
      </c>
      <c r="J13" s="5">
        <v>22</v>
      </c>
      <c r="K13" s="4">
        <v>1662</v>
      </c>
    </row>
    <row r="14" spans="1:25" ht="23.25" thickBot="1">
      <c r="A14" s="3"/>
      <c r="B14" s="3" t="s">
        <v>1188</v>
      </c>
      <c r="C14" s="4">
        <v>2628</v>
      </c>
      <c r="D14" s="4">
        <v>1879</v>
      </c>
      <c r="E14" s="4">
        <v>1104</v>
      </c>
      <c r="F14" s="5">
        <v>664</v>
      </c>
      <c r="G14" s="5">
        <v>4</v>
      </c>
      <c r="H14" s="5">
        <v>88</v>
      </c>
      <c r="I14" s="4">
        <v>1860</v>
      </c>
      <c r="J14" s="5">
        <v>19</v>
      </c>
      <c r="K14" s="5">
        <v>749</v>
      </c>
    </row>
    <row r="15" spans="1:25" ht="23.25" thickBot="1">
      <c r="A15" s="3"/>
      <c r="B15" s="3" t="s">
        <v>1189</v>
      </c>
      <c r="C15" s="4">
        <v>2470</v>
      </c>
      <c r="D15" s="4">
        <v>1635</v>
      </c>
      <c r="E15" s="4">
        <v>1028</v>
      </c>
      <c r="F15" s="5">
        <v>523</v>
      </c>
      <c r="G15" s="5">
        <v>6</v>
      </c>
      <c r="H15" s="5">
        <v>67</v>
      </c>
      <c r="I15" s="4">
        <v>1624</v>
      </c>
      <c r="J15" s="5">
        <v>11</v>
      </c>
      <c r="K15" s="5">
        <v>835</v>
      </c>
    </row>
    <row r="16" spans="1:25" ht="23.25" thickBot="1">
      <c r="A16" s="3"/>
      <c r="B16" s="3" t="s">
        <v>1190</v>
      </c>
      <c r="C16" s="4">
        <v>2696</v>
      </c>
      <c r="D16" s="4">
        <v>1921</v>
      </c>
      <c r="E16" s="4">
        <v>1205</v>
      </c>
      <c r="F16" s="5">
        <v>634</v>
      </c>
      <c r="G16" s="5">
        <v>6</v>
      </c>
      <c r="H16" s="5">
        <v>67</v>
      </c>
      <c r="I16" s="4">
        <v>1912</v>
      </c>
      <c r="J16" s="5">
        <v>9</v>
      </c>
      <c r="K16" s="5">
        <v>775</v>
      </c>
    </row>
    <row r="17" spans="1:11" ht="17.25" thickBot="1">
      <c r="A17" s="3" t="s">
        <v>1191</v>
      </c>
      <c r="B17" s="3" t="s">
        <v>20</v>
      </c>
      <c r="C17" s="4">
        <v>11512</v>
      </c>
      <c r="D17" s="4">
        <v>7597</v>
      </c>
      <c r="E17" s="4">
        <v>4827</v>
      </c>
      <c r="F17" s="4">
        <v>2267</v>
      </c>
      <c r="G17" s="5">
        <v>26</v>
      </c>
      <c r="H17" s="5">
        <v>389</v>
      </c>
      <c r="I17" s="4">
        <v>7509</v>
      </c>
      <c r="J17" s="5">
        <v>88</v>
      </c>
      <c r="K17" s="4">
        <v>3915</v>
      </c>
    </row>
    <row r="18" spans="1:11" ht="23.25" thickBot="1">
      <c r="A18" s="3"/>
      <c r="B18" s="3" t="s">
        <v>21</v>
      </c>
      <c r="C18" s="4">
        <v>2877</v>
      </c>
      <c r="D18" s="4">
        <v>2877</v>
      </c>
      <c r="E18" s="4">
        <v>2014</v>
      </c>
      <c r="F18" s="5">
        <v>718</v>
      </c>
      <c r="G18" s="5">
        <v>7</v>
      </c>
      <c r="H18" s="5">
        <v>112</v>
      </c>
      <c r="I18" s="4">
        <v>2851</v>
      </c>
      <c r="J18" s="5">
        <v>26</v>
      </c>
      <c r="K18" s="5">
        <v>0</v>
      </c>
    </row>
    <row r="19" spans="1:11" ht="23.25" thickBot="1">
      <c r="A19" s="3"/>
      <c r="B19" s="3" t="s">
        <v>1192</v>
      </c>
      <c r="C19" s="4">
        <v>1853</v>
      </c>
      <c r="D19" s="5">
        <v>958</v>
      </c>
      <c r="E19" s="5">
        <v>548</v>
      </c>
      <c r="F19" s="5">
        <v>326</v>
      </c>
      <c r="G19" s="5">
        <v>5</v>
      </c>
      <c r="H19" s="5">
        <v>60</v>
      </c>
      <c r="I19" s="5">
        <v>939</v>
      </c>
      <c r="J19" s="5">
        <v>19</v>
      </c>
      <c r="K19" s="5">
        <v>895</v>
      </c>
    </row>
    <row r="20" spans="1:11" ht="23.25" thickBot="1">
      <c r="A20" s="3"/>
      <c r="B20" s="3" t="s">
        <v>1193</v>
      </c>
      <c r="C20" s="4">
        <v>1973</v>
      </c>
      <c r="D20" s="4">
        <v>1171</v>
      </c>
      <c r="E20" s="5">
        <v>736</v>
      </c>
      <c r="F20" s="5">
        <v>353</v>
      </c>
      <c r="G20" s="5">
        <v>4</v>
      </c>
      <c r="H20" s="5">
        <v>62</v>
      </c>
      <c r="I20" s="4">
        <v>1155</v>
      </c>
      <c r="J20" s="5">
        <v>16</v>
      </c>
      <c r="K20" s="5">
        <v>802</v>
      </c>
    </row>
    <row r="21" spans="1:11" ht="23.25" thickBot="1">
      <c r="A21" s="3"/>
      <c r="B21" s="3" t="s">
        <v>1194</v>
      </c>
      <c r="C21" s="4">
        <v>2302</v>
      </c>
      <c r="D21" s="4">
        <v>1203</v>
      </c>
      <c r="E21" s="5">
        <v>706</v>
      </c>
      <c r="F21" s="5">
        <v>412</v>
      </c>
      <c r="G21" s="5">
        <v>6</v>
      </c>
      <c r="H21" s="5">
        <v>68</v>
      </c>
      <c r="I21" s="4">
        <v>1192</v>
      </c>
      <c r="J21" s="5">
        <v>11</v>
      </c>
      <c r="K21" s="4">
        <v>1099</v>
      </c>
    </row>
    <row r="22" spans="1:11" ht="23.25" thickBot="1">
      <c r="A22" s="3"/>
      <c r="B22" s="3" t="s">
        <v>1195</v>
      </c>
      <c r="C22" s="4">
        <v>2507</v>
      </c>
      <c r="D22" s="4">
        <v>1388</v>
      </c>
      <c r="E22" s="5">
        <v>823</v>
      </c>
      <c r="F22" s="5">
        <v>458</v>
      </c>
      <c r="G22" s="5">
        <v>4</v>
      </c>
      <c r="H22" s="5">
        <v>87</v>
      </c>
      <c r="I22" s="4">
        <v>1372</v>
      </c>
      <c r="J22" s="5">
        <v>16</v>
      </c>
      <c r="K22" s="4">
        <v>1119</v>
      </c>
    </row>
    <row r="23" spans="1:11" ht="17.25" thickBot="1">
      <c r="A23" s="3" t="s">
        <v>1196</v>
      </c>
      <c r="B23" s="3" t="s">
        <v>20</v>
      </c>
      <c r="C23" s="4">
        <v>17108</v>
      </c>
      <c r="D23" s="4">
        <v>11743</v>
      </c>
      <c r="E23" s="4">
        <v>7345</v>
      </c>
      <c r="F23" s="4">
        <v>3576</v>
      </c>
      <c r="G23" s="5">
        <v>65</v>
      </c>
      <c r="H23" s="5">
        <v>625</v>
      </c>
      <c r="I23" s="4">
        <v>11611</v>
      </c>
      <c r="J23" s="5">
        <v>132</v>
      </c>
      <c r="K23" s="4">
        <v>5365</v>
      </c>
    </row>
    <row r="24" spans="1:11" ht="23.25" thickBot="1">
      <c r="A24" s="3"/>
      <c r="B24" s="3" t="s">
        <v>21</v>
      </c>
      <c r="C24" s="4">
        <v>3963</v>
      </c>
      <c r="D24" s="4">
        <v>3963</v>
      </c>
      <c r="E24" s="4">
        <v>2779</v>
      </c>
      <c r="F24" s="5">
        <v>969</v>
      </c>
      <c r="G24" s="5">
        <v>9</v>
      </c>
      <c r="H24" s="5">
        <v>173</v>
      </c>
      <c r="I24" s="4">
        <v>3930</v>
      </c>
      <c r="J24" s="5">
        <v>33</v>
      </c>
      <c r="K24" s="5">
        <v>0</v>
      </c>
    </row>
    <row r="25" spans="1:11" ht="23.25" thickBot="1">
      <c r="A25" s="3"/>
      <c r="B25" s="3" t="s">
        <v>1197</v>
      </c>
      <c r="C25" s="4">
        <v>2831</v>
      </c>
      <c r="D25" s="4">
        <v>1676</v>
      </c>
      <c r="E25" s="4">
        <v>1006</v>
      </c>
      <c r="F25" s="5">
        <v>537</v>
      </c>
      <c r="G25" s="5">
        <v>14</v>
      </c>
      <c r="H25" s="5">
        <v>100</v>
      </c>
      <c r="I25" s="4">
        <v>1657</v>
      </c>
      <c r="J25" s="5">
        <v>19</v>
      </c>
      <c r="K25" s="4">
        <v>1155</v>
      </c>
    </row>
    <row r="26" spans="1:11" ht="23.25" thickBot="1">
      <c r="A26" s="3"/>
      <c r="B26" s="3" t="s">
        <v>1198</v>
      </c>
      <c r="C26" s="4">
        <v>1622</v>
      </c>
      <c r="D26" s="5">
        <v>880</v>
      </c>
      <c r="E26" s="5">
        <v>553</v>
      </c>
      <c r="F26" s="5">
        <v>269</v>
      </c>
      <c r="G26" s="5">
        <v>6</v>
      </c>
      <c r="H26" s="5">
        <v>39</v>
      </c>
      <c r="I26" s="5">
        <v>867</v>
      </c>
      <c r="J26" s="5">
        <v>13</v>
      </c>
      <c r="K26" s="5">
        <v>742</v>
      </c>
    </row>
    <row r="27" spans="1:11" ht="23.25" thickBot="1">
      <c r="A27" s="3"/>
      <c r="B27" s="3" t="s">
        <v>1199</v>
      </c>
      <c r="C27" s="4">
        <v>2141</v>
      </c>
      <c r="D27" s="4">
        <v>1301</v>
      </c>
      <c r="E27" s="5">
        <v>793</v>
      </c>
      <c r="F27" s="5">
        <v>421</v>
      </c>
      <c r="G27" s="5">
        <v>4</v>
      </c>
      <c r="H27" s="5">
        <v>68</v>
      </c>
      <c r="I27" s="4">
        <v>1286</v>
      </c>
      <c r="J27" s="5">
        <v>15</v>
      </c>
      <c r="K27" s="5">
        <v>840</v>
      </c>
    </row>
    <row r="28" spans="1:11" ht="23.25" thickBot="1">
      <c r="A28" s="3"/>
      <c r="B28" s="3" t="s">
        <v>1200</v>
      </c>
      <c r="C28" s="4">
        <v>2285</v>
      </c>
      <c r="D28" s="4">
        <v>1476</v>
      </c>
      <c r="E28" s="5">
        <v>882</v>
      </c>
      <c r="F28" s="5">
        <v>459</v>
      </c>
      <c r="G28" s="5">
        <v>8</v>
      </c>
      <c r="H28" s="5">
        <v>107</v>
      </c>
      <c r="I28" s="4">
        <v>1456</v>
      </c>
      <c r="J28" s="5">
        <v>20</v>
      </c>
      <c r="K28" s="5">
        <v>809</v>
      </c>
    </row>
    <row r="29" spans="1:11" ht="23.25" thickBot="1">
      <c r="A29" s="3"/>
      <c r="B29" s="3" t="s">
        <v>1201</v>
      </c>
      <c r="C29" s="4">
        <v>1872</v>
      </c>
      <c r="D29" s="4">
        <v>1268</v>
      </c>
      <c r="E29" s="5">
        <v>724</v>
      </c>
      <c r="F29" s="5">
        <v>442</v>
      </c>
      <c r="G29" s="5">
        <v>10</v>
      </c>
      <c r="H29" s="5">
        <v>85</v>
      </c>
      <c r="I29" s="4">
        <v>1261</v>
      </c>
      <c r="J29" s="5">
        <v>7</v>
      </c>
      <c r="K29" s="5">
        <v>604</v>
      </c>
    </row>
    <row r="30" spans="1:11" ht="23.25" thickBot="1">
      <c r="A30" s="3"/>
      <c r="B30" s="3" t="s">
        <v>1202</v>
      </c>
      <c r="C30" s="4">
        <v>1243</v>
      </c>
      <c r="D30" s="5">
        <v>616</v>
      </c>
      <c r="E30" s="5">
        <v>310</v>
      </c>
      <c r="F30" s="5">
        <v>253</v>
      </c>
      <c r="G30" s="5">
        <v>9</v>
      </c>
      <c r="H30" s="5">
        <v>33</v>
      </c>
      <c r="I30" s="5">
        <v>605</v>
      </c>
      <c r="J30" s="5">
        <v>11</v>
      </c>
      <c r="K30" s="5">
        <v>627</v>
      </c>
    </row>
    <row r="31" spans="1:11" ht="23.25" thickBot="1">
      <c r="A31" s="3"/>
      <c r="B31" s="3" t="s">
        <v>1203</v>
      </c>
      <c r="C31" s="4">
        <v>1151</v>
      </c>
      <c r="D31" s="5">
        <v>563</v>
      </c>
      <c r="E31" s="5">
        <v>298</v>
      </c>
      <c r="F31" s="5">
        <v>226</v>
      </c>
      <c r="G31" s="5">
        <v>5</v>
      </c>
      <c r="H31" s="5">
        <v>20</v>
      </c>
      <c r="I31" s="5">
        <v>549</v>
      </c>
      <c r="J31" s="5">
        <v>14</v>
      </c>
      <c r="K31" s="5">
        <v>588</v>
      </c>
    </row>
    <row r="32" spans="1:11" ht="17.25" thickBot="1">
      <c r="A32" s="3" t="s">
        <v>1204</v>
      </c>
      <c r="B32" s="3" t="s">
        <v>20</v>
      </c>
      <c r="C32" s="4">
        <v>10505</v>
      </c>
      <c r="D32" s="4">
        <v>7536</v>
      </c>
      <c r="E32" s="4">
        <v>4902</v>
      </c>
      <c r="F32" s="4">
        <v>2117</v>
      </c>
      <c r="G32" s="5">
        <v>39</v>
      </c>
      <c r="H32" s="5">
        <v>407</v>
      </c>
      <c r="I32" s="4">
        <v>7465</v>
      </c>
      <c r="J32" s="5">
        <v>71</v>
      </c>
      <c r="K32" s="4">
        <v>2969</v>
      </c>
    </row>
    <row r="33" spans="1:11" ht="23.25" thickBot="1">
      <c r="A33" s="3"/>
      <c r="B33" s="3" t="s">
        <v>21</v>
      </c>
      <c r="C33" s="4">
        <v>3282</v>
      </c>
      <c r="D33" s="4">
        <v>3282</v>
      </c>
      <c r="E33" s="4">
        <v>2372</v>
      </c>
      <c r="F33" s="5">
        <v>717</v>
      </c>
      <c r="G33" s="5">
        <v>18</v>
      </c>
      <c r="H33" s="5">
        <v>146</v>
      </c>
      <c r="I33" s="4">
        <v>3253</v>
      </c>
      <c r="J33" s="5">
        <v>29</v>
      </c>
      <c r="K33" s="5">
        <v>0</v>
      </c>
    </row>
    <row r="34" spans="1:11" ht="23.25" thickBot="1">
      <c r="A34" s="3"/>
      <c r="B34" s="3" t="s">
        <v>1205</v>
      </c>
      <c r="C34" s="4">
        <v>2418</v>
      </c>
      <c r="D34" s="4">
        <v>1429</v>
      </c>
      <c r="E34" s="5">
        <v>811</v>
      </c>
      <c r="F34" s="5">
        <v>503</v>
      </c>
      <c r="G34" s="5">
        <v>10</v>
      </c>
      <c r="H34" s="5">
        <v>94</v>
      </c>
      <c r="I34" s="4">
        <v>1418</v>
      </c>
      <c r="J34" s="5">
        <v>11</v>
      </c>
      <c r="K34" s="5">
        <v>989</v>
      </c>
    </row>
    <row r="35" spans="1:11" ht="23.25" thickBot="1">
      <c r="A35" s="3"/>
      <c r="B35" s="3" t="s">
        <v>1206</v>
      </c>
      <c r="C35" s="4">
        <v>2371</v>
      </c>
      <c r="D35" s="4">
        <v>1408</v>
      </c>
      <c r="E35" s="5">
        <v>832</v>
      </c>
      <c r="F35" s="5">
        <v>477</v>
      </c>
      <c r="G35" s="5">
        <v>6</v>
      </c>
      <c r="H35" s="5">
        <v>76</v>
      </c>
      <c r="I35" s="4">
        <v>1391</v>
      </c>
      <c r="J35" s="5">
        <v>17</v>
      </c>
      <c r="K35" s="5">
        <v>963</v>
      </c>
    </row>
    <row r="36" spans="1:11" ht="23.25" thickBot="1">
      <c r="A36" s="3"/>
      <c r="B36" s="3" t="s">
        <v>1207</v>
      </c>
      <c r="C36" s="4">
        <v>2434</v>
      </c>
      <c r="D36" s="4">
        <v>1417</v>
      </c>
      <c r="E36" s="5">
        <v>887</v>
      </c>
      <c r="F36" s="5">
        <v>420</v>
      </c>
      <c r="G36" s="5">
        <v>5</v>
      </c>
      <c r="H36" s="5">
        <v>91</v>
      </c>
      <c r="I36" s="4">
        <v>1403</v>
      </c>
      <c r="J36" s="5">
        <v>14</v>
      </c>
      <c r="K36" s="4">
        <v>1017</v>
      </c>
    </row>
    <row r="37" spans="1:11" ht="17.25" thickBot="1">
      <c r="A37" s="3" t="s">
        <v>1208</v>
      </c>
      <c r="B37" s="3" t="s">
        <v>20</v>
      </c>
      <c r="C37" s="4">
        <v>24140</v>
      </c>
      <c r="D37" s="4">
        <v>16751</v>
      </c>
      <c r="E37" s="4">
        <v>10794</v>
      </c>
      <c r="F37" s="4">
        <v>4890</v>
      </c>
      <c r="G37" s="5">
        <v>87</v>
      </c>
      <c r="H37" s="5">
        <v>829</v>
      </c>
      <c r="I37" s="4">
        <v>16600</v>
      </c>
      <c r="J37" s="5">
        <v>151</v>
      </c>
      <c r="K37" s="4">
        <v>7389</v>
      </c>
    </row>
    <row r="38" spans="1:11" ht="23.25" thickBot="1">
      <c r="A38" s="3"/>
      <c r="B38" s="3" t="s">
        <v>21</v>
      </c>
      <c r="C38" s="4">
        <v>5071</v>
      </c>
      <c r="D38" s="4">
        <v>5071</v>
      </c>
      <c r="E38" s="4">
        <v>3711</v>
      </c>
      <c r="F38" s="4">
        <v>1107</v>
      </c>
      <c r="G38" s="5">
        <v>19</v>
      </c>
      <c r="H38" s="5">
        <v>193</v>
      </c>
      <c r="I38" s="4">
        <v>5030</v>
      </c>
      <c r="J38" s="5">
        <v>41</v>
      </c>
      <c r="K38" s="5">
        <v>0</v>
      </c>
    </row>
    <row r="39" spans="1:11" ht="23.25" thickBot="1">
      <c r="A39" s="3"/>
      <c r="B39" s="3" t="s">
        <v>1209</v>
      </c>
      <c r="C39" s="4">
        <v>2612</v>
      </c>
      <c r="D39" s="4">
        <v>1456</v>
      </c>
      <c r="E39" s="5">
        <v>896</v>
      </c>
      <c r="F39" s="5">
        <v>468</v>
      </c>
      <c r="G39" s="5">
        <v>8</v>
      </c>
      <c r="H39" s="5">
        <v>73</v>
      </c>
      <c r="I39" s="4">
        <v>1445</v>
      </c>
      <c r="J39" s="5">
        <v>11</v>
      </c>
      <c r="K39" s="4">
        <v>1156</v>
      </c>
    </row>
    <row r="40" spans="1:11" ht="23.25" thickBot="1">
      <c r="A40" s="3"/>
      <c r="B40" s="3" t="s">
        <v>1210</v>
      </c>
      <c r="C40" s="4">
        <v>2192</v>
      </c>
      <c r="D40" s="4">
        <v>1409</v>
      </c>
      <c r="E40" s="5">
        <v>846</v>
      </c>
      <c r="F40" s="5">
        <v>464</v>
      </c>
      <c r="G40" s="5">
        <v>5</v>
      </c>
      <c r="H40" s="5">
        <v>82</v>
      </c>
      <c r="I40" s="4">
        <v>1397</v>
      </c>
      <c r="J40" s="5">
        <v>12</v>
      </c>
      <c r="K40" s="5">
        <v>783</v>
      </c>
    </row>
    <row r="41" spans="1:11" ht="23.25" thickBot="1">
      <c r="A41" s="3"/>
      <c r="B41" s="3" t="s">
        <v>1211</v>
      </c>
      <c r="C41" s="4">
        <v>2497</v>
      </c>
      <c r="D41" s="4">
        <v>1642</v>
      </c>
      <c r="E41" s="4">
        <v>1009</v>
      </c>
      <c r="F41" s="5">
        <v>521</v>
      </c>
      <c r="G41" s="5">
        <v>10</v>
      </c>
      <c r="H41" s="5">
        <v>86</v>
      </c>
      <c r="I41" s="4">
        <v>1626</v>
      </c>
      <c r="J41" s="5">
        <v>16</v>
      </c>
      <c r="K41" s="5">
        <v>855</v>
      </c>
    </row>
    <row r="42" spans="1:11" ht="23.25" thickBot="1">
      <c r="A42" s="3"/>
      <c r="B42" s="3" t="s">
        <v>1212</v>
      </c>
      <c r="C42" s="4">
        <v>3893</v>
      </c>
      <c r="D42" s="4">
        <v>2042</v>
      </c>
      <c r="E42" s="4">
        <v>1300</v>
      </c>
      <c r="F42" s="5">
        <v>618</v>
      </c>
      <c r="G42" s="5">
        <v>13</v>
      </c>
      <c r="H42" s="5">
        <v>86</v>
      </c>
      <c r="I42" s="4">
        <v>2017</v>
      </c>
      <c r="J42" s="5">
        <v>25</v>
      </c>
      <c r="K42" s="4">
        <v>1851</v>
      </c>
    </row>
    <row r="43" spans="1:11" ht="23.25" thickBot="1">
      <c r="A43" s="3"/>
      <c r="B43" s="3" t="s">
        <v>1213</v>
      </c>
      <c r="C43" s="4">
        <v>2656</v>
      </c>
      <c r="D43" s="4">
        <v>1614</v>
      </c>
      <c r="E43" s="5">
        <v>916</v>
      </c>
      <c r="F43" s="5">
        <v>593</v>
      </c>
      <c r="G43" s="5">
        <v>8</v>
      </c>
      <c r="H43" s="5">
        <v>79</v>
      </c>
      <c r="I43" s="4">
        <v>1596</v>
      </c>
      <c r="J43" s="5">
        <v>18</v>
      </c>
      <c r="K43" s="4">
        <v>1042</v>
      </c>
    </row>
    <row r="44" spans="1:11" ht="23.25" thickBot="1">
      <c r="A44" s="3"/>
      <c r="B44" s="3" t="s">
        <v>1214</v>
      </c>
      <c r="C44" s="4">
        <v>2054</v>
      </c>
      <c r="D44" s="4">
        <v>1451</v>
      </c>
      <c r="E44" s="5">
        <v>909</v>
      </c>
      <c r="F44" s="5">
        <v>427</v>
      </c>
      <c r="G44" s="5">
        <v>9</v>
      </c>
      <c r="H44" s="5">
        <v>96</v>
      </c>
      <c r="I44" s="4">
        <v>1441</v>
      </c>
      <c r="J44" s="5">
        <v>10</v>
      </c>
      <c r="K44" s="5">
        <v>603</v>
      </c>
    </row>
    <row r="45" spans="1:11" ht="23.25" thickBot="1">
      <c r="A45" s="3"/>
      <c r="B45" s="3" t="s">
        <v>1215</v>
      </c>
      <c r="C45" s="4">
        <v>3165</v>
      </c>
      <c r="D45" s="4">
        <v>2066</v>
      </c>
      <c r="E45" s="4">
        <v>1207</v>
      </c>
      <c r="F45" s="5">
        <v>692</v>
      </c>
      <c r="G45" s="5">
        <v>15</v>
      </c>
      <c r="H45" s="5">
        <v>134</v>
      </c>
      <c r="I45" s="4">
        <v>2048</v>
      </c>
      <c r="J45" s="5">
        <v>18</v>
      </c>
      <c r="K45" s="4">
        <v>1099</v>
      </c>
    </row>
    <row r="46" spans="1:11" ht="17.25" thickBot="1">
      <c r="A46" s="3" t="s">
        <v>1216</v>
      </c>
      <c r="B46" s="3" t="s">
        <v>20</v>
      </c>
      <c r="C46" s="4">
        <v>37950</v>
      </c>
      <c r="D46" s="4">
        <v>24923</v>
      </c>
      <c r="E46" s="4">
        <v>15770</v>
      </c>
      <c r="F46" s="4">
        <v>7540</v>
      </c>
      <c r="G46" s="5">
        <v>138</v>
      </c>
      <c r="H46" s="4">
        <v>1239</v>
      </c>
      <c r="I46" s="4">
        <v>24687</v>
      </c>
      <c r="J46" s="5">
        <v>236</v>
      </c>
      <c r="K46" s="4">
        <v>13027</v>
      </c>
    </row>
    <row r="47" spans="1:11" ht="23.25" thickBot="1">
      <c r="A47" s="3"/>
      <c r="B47" s="3" t="s">
        <v>21</v>
      </c>
      <c r="C47" s="4">
        <v>5867</v>
      </c>
      <c r="D47" s="4">
        <v>5866</v>
      </c>
      <c r="E47" s="4">
        <v>4168</v>
      </c>
      <c r="F47" s="4">
        <v>1391</v>
      </c>
      <c r="G47" s="5">
        <v>35</v>
      </c>
      <c r="H47" s="5">
        <v>233</v>
      </c>
      <c r="I47" s="4">
        <v>5827</v>
      </c>
      <c r="J47" s="5">
        <v>39</v>
      </c>
      <c r="K47" s="5">
        <v>1</v>
      </c>
    </row>
    <row r="48" spans="1:11" ht="23.25" thickBot="1">
      <c r="A48" s="3"/>
      <c r="B48" s="3" t="s">
        <v>1217</v>
      </c>
      <c r="C48" s="4">
        <v>1586</v>
      </c>
      <c r="D48" s="5">
        <v>829</v>
      </c>
      <c r="E48" s="5">
        <v>417</v>
      </c>
      <c r="F48" s="5">
        <v>323</v>
      </c>
      <c r="G48" s="5">
        <v>6</v>
      </c>
      <c r="H48" s="5">
        <v>67</v>
      </c>
      <c r="I48" s="5">
        <v>813</v>
      </c>
      <c r="J48" s="5">
        <v>16</v>
      </c>
      <c r="K48" s="5">
        <v>757</v>
      </c>
    </row>
    <row r="49" spans="1:11" ht="23.25" thickBot="1">
      <c r="A49" s="3"/>
      <c r="B49" s="3" t="s">
        <v>1218</v>
      </c>
      <c r="C49" s="4">
        <v>2074</v>
      </c>
      <c r="D49" s="4">
        <v>1064</v>
      </c>
      <c r="E49" s="5">
        <v>627</v>
      </c>
      <c r="F49" s="5">
        <v>349</v>
      </c>
      <c r="G49" s="5">
        <v>12</v>
      </c>
      <c r="H49" s="5">
        <v>62</v>
      </c>
      <c r="I49" s="4">
        <v>1050</v>
      </c>
      <c r="J49" s="5">
        <v>14</v>
      </c>
      <c r="K49" s="4">
        <v>1010</v>
      </c>
    </row>
    <row r="50" spans="1:11" ht="23.25" thickBot="1">
      <c r="A50" s="3"/>
      <c r="B50" s="3" t="s">
        <v>1219</v>
      </c>
      <c r="C50" s="4">
        <v>2088</v>
      </c>
      <c r="D50" s="4">
        <v>1050</v>
      </c>
      <c r="E50" s="5">
        <v>617</v>
      </c>
      <c r="F50" s="5">
        <v>368</v>
      </c>
      <c r="G50" s="5">
        <v>6</v>
      </c>
      <c r="H50" s="5">
        <v>45</v>
      </c>
      <c r="I50" s="4">
        <v>1036</v>
      </c>
      <c r="J50" s="5">
        <v>14</v>
      </c>
      <c r="K50" s="4">
        <v>1038</v>
      </c>
    </row>
    <row r="51" spans="1:11" ht="23.25" thickBot="1">
      <c r="A51" s="3"/>
      <c r="B51" s="3" t="s">
        <v>1220</v>
      </c>
      <c r="C51" s="4">
        <v>3191</v>
      </c>
      <c r="D51" s="4">
        <v>1910</v>
      </c>
      <c r="E51" s="4">
        <v>1098</v>
      </c>
      <c r="F51" s="5">
        <v>682</v>
      </c>
      <c r="G51" s="5">
        <v>22</v>
      </c>
      <c r="H51" s="5">
        <v>87</v>
      </c>
      <c r="I51" s="4">
        <v>1889</v>
      </c>
      <c r="J51" s="5">
        <v>21</v>
      </c>
      <c r="K51" s="4">
        <v>1281</v>
      </c>
    </row>
    <row r="52" spans="1:11" ht="23.25" thickBot="1">
      <c r="A52" s="3"/>
      <c r="B52" s="3" t="s">
        <v>1221</v>
      </c>
      <c r="C52" s="4">
        <v>3684</v>
      </c>
      <c r="D52" s="4">
        <v>2046</v>
      </c>
      <c r="E52" s="4">
        <v>1279</v>
      </c>
      <c r="F52" s="5">
        <v>647</v>
      </c>
      <c r="G52" s="5">
        <v>7</v>
      </c>
      <c r="H52" s="5">
        <v>96</v>
      </c>
      <c r="I52" s="4">
        <v>2029</v>
      </c>
      <c r="J52" s="5">
        <v>17</v>
      </c>
      <c r="K52" s="4">
        <v>1638</v>
      </c>
    </row>
    <row r="53" spans="1:11" ht="23.25" thickBot="1">
      <c r="A53" s="3"/>
      <c r="B53" s="3" t="s">
        <v>1222</v>
      </c>
      <c r="C53" s="4">
        <v>2910</v>
      </c>
      <c r="D53" s="4">
        <v>1604</v>
      </c>
      <c r="E53" s="5">
        <v>982</v>
      </c>
      <c r="F53" s="5">
        <v>513</v>
      </c>
      <c r="G53" s="5">
        <v>13</v>
      </c>
      <c r="H53" s="5">
        <v>73</v>
      </c>
      <c r="I53" s="4">
        <v>1581</v>
      </c>
      <c r="J53" s="5">
        <v>23</v>
      </c>
      <c r="K53" s="4">
        <v>1306</v>
      </c>
    </row>
    <row r="54" spans="1:11" ht="23.25" thickBot="1">
      <c r="A54" s="3"/>
      <c r="B54" s="3" t="s">
        <v>1223</v>
      </c>
      <c r="C54" s="4">
        <v>2604</v>
      </c>
      <c r="D54" s="4">
        <v>1705</v>
      </c>
      <c r="E54" s="4">
        <v>1063</v>
      </c>
      <c r="F54" s="5">
        <v>533</v>
      </c>
      <c r="G54" s="5">
        <v>6</v>
      </c>
      <c r="H54" s="5">
        <v>83</v>
      </c>
      <c r="I54" s="4">
        <v>1685</v>
      </c>
      <c r="J54" s="5">
        <v>20</v>
      </c>
      <c r="K54" s="5">
        <v>899</v>
      </c>
    </row>
    <row r="55" spans="1:11" ht="23.25" thickBot="1">
      <c r="A55" s="3"/>
      <c r="B55" s="3" t="s">
        <v>1224</v>
      </c>
      <c r="C55" s="4">
        <v>2479</v>
      </c>
      <c r="D55" s="4">
        <v>1615</v>
      </c>
      <c r="E55" s="4">
        <v>1000</v>
      </c>
      <c r="F55" s="5">
        <v>504</v>
      </c>
      <c r="G55" s="5">
        <v>6</v>
      </c>
      <c r="H55" s="5">
        <v>96</v>
      </c>
      <c r="I55" s="4">
        <v>1606</v>
      </c>
      <c r="J55" s="5">
        <v>9</v>
      </c>
      <c r="K55" s="5">
        <v>864</v>
      </c>
    </row>
    <row r="56" spans="1:11" ht="23.25" thickBot="1">
      <c r="A56" s="3"/>
      <c r="B56" s="3" t="s">
        <v>1225</v>
      </c>
      <c r="C56" s="4">
        <v>2423</v>
      </c>
      <c r="D56" s="4">
        <v>1452</v>
      </c>
      <c r="E56" s="5">
        <v>849</v>
      </c>
      <c r="F56" s="5">
        <v>515</v>
      </c>
      <c r="G56" s="5">
        <v>10</v>
      </c>
      <c r="H56" s="5">
        <v>54</v>
      </c>
      <c r="I56" s="4">
        <v>1428</v>
      </c>
      <c r="J56" s="5">
        <v>24</v>
      </c>
      <c r="K56" s="5">
        <v>971</v>
      </c>
    </row>
    <row r="57" spans="1:11" ht="23.25" thickBot="1">
      <c r="A57" s="3"/>
      <c r="B57" s="3" t="s">
        <v>1226</v>
      </c>
      <c r="C57" s="4">
        <v>1860</v>
      </c>
      <c r="D57" s="4">
        <v>1272</v>
      </c>
      <c r="E57" s="5">
        <v>813</v>
      </c>
      <c r="F57" s="5">
        <v>331</v>
      </c>
      <c r="G57" s="5">
        <v>5</v>
      </c>
      <c r="H57" s="5">
        <v>115</v>
      </c>
      <c r="I57" s="4">
        <v>1264</v>
      </c>
      <c r="J57" s="5">
        <v>8</v>
      </c>
      <c r="K57" s="5">
        <v>588</v>
      </c>
    </row>
    <row r="58" spans="1:11" ht="23.25" thickBot="1">
      <c r="A58" s="3"/>
      <c r="B58" s="3" t="s">
        <v>1227</v>
      </c>
      <c r="C58" s="4">
        <v>3258</v>
      </c>
      <c r="D58" s="4">
        <v>2137</v>
      </c>
      <c r="E58" s="4">
        <v>1388</v>
      </c>
      <c r="F58" s="5">
        <v>621</v>
      </c>
      <c r="G58" s="5">
        <v>0</v>
      </c>
      <c r="H58" s="5">
        <v>114</v>
      </c>
      <c r="I58" s="4">
        <v>2123</v>
      </c>
      <c r="J58" s="5">
        <v>14</v>
      </c>
      <c r="K58" s="4">
        <v>1121</v>
      </c>
    </row>
    <row r="59" spans="1:11" ht="23.25" thickBot="1">
      <c r="A59" s="3"/>
      <c r="B59" s="3" t="s">
        <v>1228</v>
      </c>
      <c r="C59" s="4">
        <v>3926</v>
      </c>
      <c r="D59" s="4">
        <v>2373</v>
      </c>
      <c r="E59" s="4">
        <v>1469</v>
      </c>
      <c r="F59" s="5">
        <v>763</v>
      </c>
      <c r="G59" s="5">
        <v>10</v>
      </c>
      <c r="H59" s="5">
        <v>114</v>
      </c>
      <c r="I59" s="4">
        <v>2356</v>
      </c>
      <c r="J59" s="5">
        <v>17</v>
      </c>
      <c r="K59" s="4">
        <v>1553</v>
      </c>
    </row>
    <row r="60" spans="1:11" ht="17.25" thickBot="1">
      <c r="A60" s="3" t="s">
        <v>1229</v>
      </c>
      <c r="B60" s="3" t="s">
        <v>20</v>
      </c>
      <c r="C60" s="4">
        <v>2183</v>
      </c>
      <c r="D60" s="4">
        <v>1479</v>
      </c>
      <c r="E60" s="5">
        <v>663</v>
      </c>
      <c r="F60" s="5">
        <v>728</v>
      </c>
      <c r="G60" s="5">
        <v>16</v>
      </c>
      <c r="H60" s="5">
        <v>61</v>
      </c>
      <c r="I60" s="4">
        <v>1468</v>
      </c>
      <c r="J60" s="5">
        <v>11</v>
      </c>
      <c r="K60" s="5">
        <v>704</v>
      </c>
    </row>
    <row r="61" spans="1:11" ht="23.25" thickBot="1">
      <c r="A61" s="3"/>
      <c r="B61" s="3" t="s">
        <v>21</v>
      </c>
      <c r="C61" s="5">
        <v>631</v>
      </c>
      <c r="D61" s="5">
        <v>631</v>
      </c>
      <c r="E61" s="5">
        <v>360</v>
      </c>
      <c r="F61" s="5">
        <v>245</v>
      </c>
      <c r="G61" s="5">
        <v>5</v>
      </c>
      <c r="H61" s="5">
        <v>20</v>
      </c>
      <c r="I61" s="5">
        <v>630</v>
      </c>
      <c r="J61" s="5">
        <v>1</v>
      </c>
      <c r="K61" s="5">
        <v>0</v>
      </c>
    </row>
    <row r="62" spans="1:11" ht="17.25" thickBot="1">
      <c r="A62" s="3"/>
      <c r="B62" s="3" t="s">
        <v>1230</v>
      </c>
      <c r="C62" s="5">
        <v>779</v>
      </c>
      <c r="D62" s="5">
        <v>412</v>
      </c>
      <c r="E62" s="5">
        <v>143</v>
      </c>
      <c r="F62" s="5">
        <v>247</v>
      </c>
      <c r="G62" s="5">
        <v>5</v>
      </c>
      <c r="H62" s="5">
        <v>13</v>
      </c>
      <c r="I62" s="5">
        <v>408</v>
      </c>
      <c r="J62" s="5">
        <v>4</v>
      </c>
      <c r="K62" s="5">
        <v>367</v>
      </c>
    </row>
    <row r="63" spans="1:11" ht="17.25" thickBot="1">
      <c r="A63" s="3"/>
      <c r="B63" s="3" t="s">
        <v>1231</v>
      </c>
      <c r="C63" s="5">
        <v>773</v>
      </c>
      <c r="D63" s="5">
        <v>436</v>
      </c>
      <c r="E63" s="5">
        <v>160</v>
      </c>
      <c r="F63" s="5">
        <v>236</v>
      </c>
      <c r="G63" s="5">
        <v>6</v>
      </c>
      <c r="H63" s="5">
        <v>28</v>
      </c>
      <c r="I63" s="5">
        <v>430</v>
      </c>
      <c r="J63" s="5">
        <v>6</v>
      </c>
      <c r="K63" s="5">
        <v>337</v>
      </c>
    </row>
    <row r="64" spans="1:11" ht="23.25" thickBot="1">
      <c r="A64" s="3" t="s">
        <v>85</v>
      </c>
      <c r="B64" s="3"/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76-A894-4EDA-8821-162A76B86997}">
  <dimension ref="A1:Y9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215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1232</v>
      </c>
      <c r="F3" s="2" t="s">
        <v>1233</v>
      </c>
      <c r="G3" s="2" t="s">
        <v>1234</v>
      </c>
      <c r="H3" s="2" t="s">
        <v>1235</v>
      </c>
      <c r="I3" s="17"/>
      <c r="J3" s="2"/>
      <c r="K3" s="17"/>
      <c r="T3" s="7"/>
      <c r="U3" s="9" t="s">
        <v>3877</v>
      </c>
      <c r="V3" s="10" t="str">
        <f>E3</f>
        <v>홍기원</v>
      </c>
      <c r="W3" s="11" t="str">
        <f>F3</f>
        <v>공재광</v>
      </c>
    </row>
    <row r="4" spans="1:25" ht="17.25" thickBot="1">
      <c r="A4" s="3" t="s">
        <v>14</v>
      </c>
      <c r="B4" s="3"/>
      <c r="C4" s="4">
        <v>213863</v>
      </c>
      <c r="D4" s="4">
        <v>126228</v>
      </c>
      <c r="E4" s="4">
        <v>62564</v>
      </c>
      <c r="F4" s="4">
        <v>59063</v>
      </c>
      <c r="G4" s="5">
        <v>905</v>
      </c>
      <c r="H4" s="4">
        <v>2041</v>
      </c>
      <c r="I4" s="4">
        <v>124573</v>
      </c>
      <c r="J4" s="4">
        <v>1655</v>
      </c>
      <c r="K4" s="4">
        <v>87635</v>
      </c>
      <c r="T4" s="7" t="s">
        <v>3880</v>
      </c>
      <c r="U4" s="13">
        <f>D4</f>
        <v>126228</v>
      </c>
      <c r="V4" s="13">
        <f t="shared" ref="V4:W4" si="0">E4</f>
        <v>62564</v>
      </c>
      <c r="W4" s="13">
        <f t="shared" si="0"/>
        <v>59063</v>
      </c>
    </row>
    <row r="5" spans="1:25" ht="23.25" thickBot="1">
      <c r="A5" s="3" t="s">
        <v>15</v>
      </c>
      <c r="B5" s="3"/>
      <c r="C5" s="5">
        <v>328</v>
      </c>
      <c r="D5" s="5">
        <v>313</v>
      </c>
      <c r="E5" s="5">
        <v>119</v>
      </c>
      <c r="F5" s="5">
        <v>157</v>
      </c>
      <c r="G5" s="5">
        <v>7</v>
      </c>
      <c r="H5" s="5">
        <v>12</v>
      </c>
      <c r="I5" s="5">
        <v>295</v>
      </c>
      <c r="J5" s="5">
        <v>18</v>
      </c>
      <c r="K5" s="5">
        <v>15</v>
      </c>
      <c r="T5" s="7" t="s">
        <v>3881</v>
      </c>
      <c r="U5" s="14" t="s">
        <v>3882</v>
      </c>
      <c r="V5" s="14">
        <f>V4/U4</f>
        <v>0.4956428050828659</v>
      </c>
      <c r="W5" s="14">
        <f>W4/U4</f>
        <v>0.46790727889216338</v>
      </c>
      <c r="Y5" s="7" t="str" cm="1">
        <f t="array" aca="1" ref="Y5" ca="1">MID(CELL("filename",A1),FIND("]",CELL("filename",A1))+1,255)</f>
        <v>평택시갑</v>
      </c>
    </row>
    <row r="6" spans="1:25" ht="23.25" thickBot="1">
      <c r="A6" s="3" t="s">
        <v>16</v>
      </c>
      <c r="B6" s="3"/>
      <c r="C6" s="4">
        <v>10768</v>
      </c>
      <c r="D6" s="4">
        <v>10755</v>
      </c>
      <c r="E6" s="4">
        <v>5916</v>
      </c>
      <c r="F6" s="4">
        <v>4219</v>
      </c>
      <c r="G6" s="5">
        <v>112</v>
      </c>
      <c r="H6" s="5">
        <v>274</v>
      </c>
      <c r="I6" s="4">
        <v>10521</v>
      </c>
      <c r="J6" s="5">
        <v>234</v>
      </c>
      <c r="K6" s="5">
        <v>13</v>
      </c>
      <c r="T6" s="7" t="s">
        <v>3883</v>
      </c>
      <c r="U6" s="13">
        <f>U8+U7</f>
        <v>44100</v>
      </c>
      <c r="V6" s="13">
        <f t="shared" ref="V6:W6" si="1">V8+V7</f>
        <v>24272</v>
      </c>
      <c r="W6" s="13">
        <f t="shared" si="1"/>
        <v>18233</v>
      </c>
      <c r="Y6" s="13">
        <f>V6-W6</f>
        <v>6039</v>
      </c>
    </row>
    <row r="7" spans="1:25" ht="23.25" thickBot="1">
      <c r="A7" s="3" t="s">
        <v>17</v>
      </c>
      <c r="B7" s="3"/>
      <c r="C7" s="5">
        <v>472</v>
      </c>
      <c r="D7" s="5">
        <v>119</v>
      </c>
      <c r="E7" s="5">
        <v>84</v>
      </c>
      <c r="F7" s="5">
        <v>33</v>
      </c>
      <c r="G7" s="5">
        <v>0</v>
      </c>
      <c r="H7" s="5">
        <v>2</v>
      </c>
      <c r="I7" s="5">
        <v>119</v>
      </c>
      <c r="J7" s="5">
        <v>0</v>
      </c>
      <c r="K7" s="5">
        <v>353</v>
      </c>
      <c r="T7" s="7" t="s">
        <v>3878</v>
      </c>
      <c r="U7" s="12">
        <f>SUMIF($B:$B,"관내사전투표",D:D)</f>
        <v>33345</v>
      </c>
      <c r="V7" s="12">
        <f>SUMIF($B:$B,"관내사전투표",E:E)</f>
        <v>18356</v>
      </c>
      <c r="W7" s="12">
        <f>SUMIF($B:$B,"관내사전투표",F:F)</f>
        <v>14014</v>
      </c>
      <c r="Y7" s="12">
        <f>V7-W7</f>
        <v>4342</v>
      </c>
    </row>
    <row r="8" spans="1:25" ht="23.25" thickBot="1">
      <c r="A8" s="3" t="s">
        <v>18</v>
      </c>
      <c r="B8" s="3"/>
      <c r="C8" s="5">
        <v>0</v>
      </c>
      <c r="D8" s="5">
        <v>6</v>
      </c>
      <c r="E8" s="5">
        <v>5</v>
      </c>
      <c r="F8" s="5">
        <v>1</v>
      </c>
      <c r="G8" s="5">
        <v>0</v>
      </c>
      <c r="H8" s="5">
        <v>0</v>
      </c>
      <c r="I8" s="5">
        <v>6</v>
      </c>
      <c r="J8" s="5">
        <v>0</v>
      </c>
      <c r="K8" s="5">
        <v>-6</v>
      </c>
      <c r="T8" s="7" t="s">
        <v>3879</v>
      </c>
      <c r="U8" s="13">
        <f>D6</f>
        <v>10755</v>
      </c>
      <c r="V8" s="13">
        <f>E6</f>
        <v>5916</v>
      </c>
      <c r="W8" s="13">
        <f>F6</f>
        <v>4219</v>
      </c>
      <c r="Y8" s="13">
        <f>V8-W8</f>
        <v>1697</v>
      </c>
    </row>
    <row r="9" spans="1:25" ht="17.25" thickBot="1">
      <c r="A9" s="3" t="s">
        <v>1236</v>
      </c>
      <c r="B9" s="3" t="s">
        <v>20</v>
      </c>
      <c r="C9" s="4">
        <v>9558</v>
      </c>
      <c r="D9" s="4">
        <v>5266</v>
      </c>
      <c r="E9" s="4">
        <v>2313</v>
      </c>
      <c r="F9" s="4">
        <v>2753</v>
      </c>
      <c r="G9" s="5">
        <v>40</v>
      </c>
      <c r="H9" s="5">
        <v>82</v>
      </c>
      <c r="I9" s="4">
        <v>5188</v>
      </c>
      <c r="J9" s="5">
        <v>78</v>
      </c>
      <c r="K9" s="4">
        <v>4292</v>
      </c>
      <c r="T9" s="7" t="s">
        <v>3884</v>
      </c>
      <c r="U9" s="14">
        <f t="shared" ref="U9:W9" si="2">U8/U7</f>
        <v>0.32253711201079621</v>
      </c>
      <c r="V9" s="14">
        <f t="shared" si="2"/>
        <v>0.3222924384397472</v>
      </c>
      <c r="W9" s="14">
        <f t="shared" si="2"/>
        <v>0.30105608677037249</v>
      </c>
      <c r="Y9" s="14">
        <f>Y8/Y7</f>
        <v>0.39083371718102256</v>
      </c>
    </row>
    <row r="10" spans="1:25" ht="23.25" thickBot="1">
      <c r="A10" s="3"/>
      <c r="B10" s="3" t="s">
        <v>21</v>
      </c>
      <c r="C10" s="4">
        <v>1806</v>
      </c>
      <c r="D10" s="4">
        <v>1804</v>
      </c>
      <c r="E10" s="5">
        <v>884</v>
      </c>
      <c r="F10" s="5">
        <v>844</v>
      </c>
      <c r="G10" s="5">
        <v>18</v>
      </c>
      <c r="H10" s="5">
        <v>28</v>
      </c>
      <c r="I10" s="4">
        <v>1774</v>
      </c>
      <c r="J10" s="5">
        <v>30</v>
      </c>
      <c r="K10" s="5">
        <v>2</v>
      </c>
      <c r="T10" s="7" t="s">
        <v>3885</v>
      </c>
      <c r="U10" s="14">
        <f>U8/U6</f>
        <v>0.24387755102040817</v>
      </c>
      <c r="V10" s="14">
        <f t="shared" ref="V10:W10" si="3">V8/V6</f>
        <v>0.24373764007910351</v>
      </c>
      <c r="W10" s="14">
        <f t="shared" si="3"/>
        <v>0.23139362694016344</v>
      </c>
      <c r="Y10" s="14">
        <f>Y8/Y6</f>
        <v>0.28100678920351052</v>
      </c>
    </row>
    <row r="11" spans="1:25" ht="23.25" thickBot="1">
      <c r="A11" s="3"/>
      <c r="B11" s="3" t="s">
        <v>1237</v>
      </c>
      <c r="C11" s="4">
        <v>2068</v>
      </c>
      <c r="D11" s="5">
        <v>919</v>
      </c>
      <c r="E11" s="5">
        <v>311</v>
      </c>
      <c r="F11" s="5">
        <v>568</v>
      </c>
      <c r="G11" s="5">
        <v>6</v>
      </c>
      <c r="H11" s="5">
        <v>14</v>
      </c>
      <c r="I11" s="5">
        <v>899</v>
      </c>
      <c r="J11" s="5">
        <v>20</v>
      </c>
      <c r="K11" s="4">
        <v>1149</v>
      </c>
      <c r="T11" s="7" t="s">
        <v>3886</v>
      </c>
      <c r="U11" s="14">
        <f>U7/U6</f>
        <v>0.7561224489795918</v>
      </c>
      <c r="V11" s="14">
        <f t="shared" ref="V11:W11" si="4">V7/V6</f>
        <v>0.75626235992089652</v>
      </c>
      <c r="W11" s="14">
        <f t="shared" si="4"/>
        <v>0.76860637305983659</v>
      </c>
      <c r="Y11" s="14">
        <f>Y7/Y6</f>
        <v>0.71899321079648948</v>
      </c>
    </row>
    <row r="12" spans="1:25" ht="23.25" thickBot="1">
      <c r="A12" s="3"/>
      <c r="B12" s="3" t="s">
        <v>1238</v>
      </c>
      <c r="C12" s="4">
        <v>1185</v>
      </c>
      <c r="D12" s="5">
        <v>582</v>
      </c>
      <c r="E12" s="5">
        <v>190</v>
      </c>
      <c r="F12" s="5">
        <v>371</v>
      </c>
      <c r="G12" s="5">
        <v>5</v>
      </c>
      <c r="H12" s="5">
        <v>8</v>
      </c>
      <c r="I12" s="5">
        <v>574</v>
      </c>
      <c r="J12" s="5">
        <v>8</v>
      </c>
      <c r="K12" s="5">
        <v>603</v>
      </c>
      <c r="T12" s="7" t="str">
        <f>A9&amp;" 
관내/관외"</f>
        <v>진위면 
관내/관외</v>
      </c>
      <c r="U12" s="14">
        <f>D10/D6</f>
        <v>0.16773593677359366</v>
      </c>
      <c r="V12" s="14">
        <f>E10/E6</f>
        <v>0.14942528735632185</v>
      </c>
      <c r="W12" s="14">
        <f>F10/F6</f>
        <v>0.20004740459824602</v>
      </c>
    </row>
    <row r="13" spans="1:25" ht="17.25" thickBot="1">
      <c r="A13" s="3"/>
      <c r="B13" s="3" t="s">
        <v>1239</v>
      </c>
      <c r="C13" s="4">
        <v>2710</v>
      </c>
      <c r="D13" s="4">
        <v>1180</v>
      </c>
      <c r="E13" s="5">
        <v>578</v>
      </c>
      <c r="F13" s="5">
        <v>569</v>
      </c>
      <c r="G13" s="5">
        <v>5</v>
      </c>
      <c r="H13" s="5">
        <v>19</v>
      </c>
      <c r="I13" s="4">
        <v>1171</v>
      </c>
      <c r="J13" s="5">
        <v>9</v>
      </c>
      <c r="K13" s="4">
        <v>1530</v>
      </c>
    </row>
    <row r="14" spans="1:25" ht="17.25" thickBot="1">
      <c r="A14" s="3"/>
      <c r="B14" s="3" t="s">
        <v>1240</v>
      </c>
      <c r="C14" s="4">
        <v>1789</v>
      </c>
      <c r="D14" s="5">
        <v>781</v>
      </c>
      <c r="E14" s="5">
        <v>350</v>
      </c>
      <c r="F14" s="5">
        <v>401</v>
      </c>
      <c r="G14" s="5">
        <v>6</v>
      </c>
      <c r="H14" s="5">
        <v>13</v>
      </c>
      <c r="I14" s="5">
        <v>770</v>
      </c>
      <c r="J14" s="5">
        <v>11</v>
      </c>
      <c r="K14" s="4">
        <v>1008</v>
      </c>
    </row>
    <row r="15" spans="1:25" ht="17.25" thickBot="1">
      <c r="A15" s="3" t="s">
        <v>1241</v>
      </c>
      <c r="B15" s="3" t="s">
        <v>20</v>
      </c>
      <c r="C15" s="4">
        <v>3202</v>
      </c>
      <c r="D15" s="4">
        <v>2002</v>
      </c>
      <c r="E15" s="5">
        <v>740</v>
      </c>
      <c r="F15" s="4">
        <v>1186</v>
      </c>
      <c r="G15" s="5">
        <v>16</v>
      </c>
      <c r="H15" s="5">
        <v>29</v>
      </c>
      <c r="I15" s="4">
        <v>1971</v>
      </c>
      <c r="J15" s="5">
        <v>31</v>
      </c>
      <c r="K15" s="4">
        <v>1200</v>
      </c>
    </row>
    <row r="16" spans="1:25" ht="23.25" thickBot="1">
      <c r="A16" s="3"/>
      <c r="B16" s="3" t="s">
        <v>21</v>
      </c>
      <c r="C16" s="5">
        <v>745</v>
      </c>
      <c r="D16" s="5">
        <v>745</v>
      </c>
      <c r="E16" s="5">
        <v>346</v>
      </c>
      <c r="F16" s="5">
        <v>369</v>
      </c>
      <c r="G16" s="5">
        <v>8</v>
      </c>
      <c r="H16" s="5">
        <v>11</v>
      </c>
      <c r="I16" s="5">
        <v>734</v>
      </c>
      <c r="J16" s="5">
        <v>11</v>
      </c>
      <c r="K16" s="5">
        <v>0</v>
      </c>
    </row>
    <row r="17" spans="1:11" ht="17.25" thickBot="1">
      <c r="A17" s="3"/>
      <c r="B17" s="3" t="s">
        <v>1242</v>
      </c>
      <c r="C17" s="5">
        <v>979</v>
      </c>
      <c r="D17" s="5">
        <v>515</v>
      </c>
      <c r="E17" s="5">
        <v>158</v>
      </c>
      <c r="F17" s="5">
        <v>339</v>
      </c>
      <c r="G17" s="5">
        <v>2</v>
      </c>
      <c r="H17" s="5">
        <v>8</v>
      </c>
      <c r="I17" s="5">
        <v>507</v>
      </c>
      <c r="J17" s="5">
        <v>8</v>
      </c>
      <c r="K17" s="5">
        <v>464</v>
      </c>
    </row>
    <row r="18" spans="1:11" ht="17.25" thickBot="1">
      <c r="A18" s="3"/>
      <c r="B18" s="3" t="s">
        <v>1243</v>
      </c>
      <c r="C18" s="5">
        <v>948</v>
      </c>
      <c r="D18" s="5">
        <v>469</v>
      </c>
      <c r="E18" s="5">
        <v>145</v>
      </c>
      <c r="F18" s="5">
        <v>303</v>
      </c>
      <c r="G18" s="5">
        <v>4</v>
      </c>
      <c r="H18" s="5">
        <v>9</v>
      </c>
      <c r="I18" s="5">
        <v>461</v>
      </c>
      <c r="J18" s="5">
        <v>8</v>
      </c>
      <c r="K18" s="5">
        <v>479</v>
      </c>
    </row>
    <row r="19" spans="1:11" ht="17.25" thickBot="1">
      <c r="A19" s="3"/>
      <c r="B19" s="3" t="s">
        <v>1244</v>
      </c>
      <c r="C19" s="5">
        <v>530</v>
      </c>
      <c r="D19" s="5">
        <v>273</v>
      </c>
      <c r="E19" s="5">
        <v>91</v>
      </c>
      <c r="F19" s="5">
        <v>175</v>
      </c>
      <c r="G19" s="5">
        <v>2</v>
      </c>
      <c r="H19" s="5">
        <v>1</v>
      </c>
      <c r="I19" s="5">
        <v>269</v>
      </c>
      <c r="J19" s="5">
        <v>4</v>
      </c>
      <c r="K19" s="5">
        <v>257</v>
      </c>
    </row>
    <row r="20" spans="1:11" ht="17.25" thickBot="1">
      <c r="A20" s="3" t="s">
        <v>443</v>
      </c>
      <c r="B20" s="3" t="s">
        <v>20</v>
      </c>
      <c r="C20" s="4">
        <v>34470</v>
      </c>
      <c r="D20" s="4">
        <v>20165</v>
      </c>
      <c r="E20" s="4">
        <v>9912</v>
      </c>
      <c r="F20" s="4">
        <v>9522</v>
      </c>
      <c r="G20" s="5">
        <v>119</v>
      </c>
      <c r="H20" s="5">
        <v>291</v>
      </c>
      <c r="I20" s="4">
        <v>19844</v>
      </c>
      <c r="J20" s="5">
        <v>321</v>
      </c>
      <c r="K20" s="4">
        <v>14305</v>
      </c>
    </row>
    <row r="21" spans="1:11" ht="23.25" thickBot="1">
      <c r="A21" s="3"/>
      <c r="B21" s="3" t="s">
        <v>21</v>
      </c>
      <c r="C21" s="4">
        <v>4807</v>
      </c>
      <c r="D21" s="4">
        <v>4794</v>
      </c>
      <c r="E21" s="4">
        <v>2691</v>
      </c>
      <c r="F21" s="4">
        <v>1970</v>
      </c>
      <c r="G21" s="5">
        <v>17</v>
      </c>
      <c r="H21" s="5">
        <v>51</v>
      </c>
      <c r="I21" s="4">
        <v>4729</v>
      </c>
      <c r="J21" s="5">
        <v>65</v>
      </c>
      <c r="K21" s="5">
        <v>13</v>
      </c>
    </row>
    <row r="22" spans="1:11" ht="17.25" thickBot="1">
      <c r="A22" s="3"/>
      <c r="B22" s="3" t="s">
        <v>444</v>
      </c>
      <c r="C22" s="4">
        <v>2761</v>
      </c>
      <c r="D22" s="5">
        <v>978</v>
      </c>
      <c r="E22" s="5">
        <v>435</v>
      </c>
      <c r="F22" s="5">
        <v>484</v>
      </c>
      <c r="G22" s="5">
        <v>4</v>
      </c>
      <c r="H22" s="5">
        <v>28</v>
      </c>
      <c r="I22" s="5">
        <v>951</v>
      </c>
      <c r="J22" s="5">
        <v>27</v>
      </c>
      <c r="K22" s="4">
        <v>1783</v>
      </c>
    </row>
    <row r="23" spans="1:11" ht="17.25" thickBot="1">
      <c r="A23" s="3"/>
      <c r="B23" s="3" t="s">
        <v>445</v>
      </c>
      <c r="C23" s="4">
        <v>2613</v>
      </c>
      <c r="D23" s="5">
        <v>908</v>
      </c>
      <c r="E23" s="5">
        <v>435</v>
      </c>
      <c r="F23" s="5">
        <v>422</v>
      </c>
      <c r="G23" s="5">
        <v>13</v>
      </c>
      <c r="H23" s="5">
        <v>25</v>
      </c>
      <c r="I23" s="5">
        <v>895</v>
      </c>
      <c r="J23" s="5">
        <v>13</v>
      </c>
      <c r="K23" s="4">
        <v>1705</v>
      </c>
    </row>
    <row r="24" spans="1:11" ht="17.25" thickBot="1">
      <c r="A24" s="3"/>
      <c r="B24" s="3" t="s">
        <v>446</v>
      </c>
      <c r="C24" s="4">
        <v>3439</v>
      </c>
      <c r="D24" s="4">
        <v>1886</v>
      </c>
      <c r="E24" s="5">
        <v>812</v>
      </c>
      <c r="F24" s="5">
        <v>969</v>
      </c>
      <c r="G24" s="5">
        <v>12</v>
      </c>
      <c r="H24" s="5">
        <v>33</v>
      </c>
      <c r="I24" s="4">
        <v>1826</v>
      </c>
      <c r="J24" s="5">
        <v>60</v>
      </c>
      <c r="K24" s="4">
        <v>1553</v>
      </c>
    </row>
    <row r="25" spans="1:11" ht="17.25" thickBot="1">
      <c r="A25" s="3"/>
      <c r="B25" s="3" t="s">
        <v>447</v>
      </c>
      <c r="C25" s="4">
        <v>2687</v>
      </c>
      <c r="D25" s="4">
        <v>1596</v>
      </c>
      <c r="E25" s="5">
        <v>596</v>
      </c>
      <c r="F25" s="5">
        <v>950</v>
      </c>
      <c r="G25" s="5">
        <v>13</v>
      </c>
      <c r="H25" s="5">
        <v>19</v>
      </c>
      <c r="I25" s="4">
        <v>1578</v>
      </c>
      <c r="J25" s="5">
        <v>18</v>
      </c>
      <c r="K25" s="4">
        <v>1091</v>
      </c>
    </row>
    <row r="26" spans="1:11" ht="17.25" thickBot="1">
      <c r="A26" s="3"/>
      <c r="B26" s="3" t="s">
        <v>1245</v>
      </c>
      <c r="C26" s="4">
        <v>3087</v>
      </c>
      <c r="D26" s="4">
        <v>1656</v>
      </c>
      <c r="E26" s="5">
        <v>874</v>
      </c>
      <c r="F26" s="5">
        <v>734</v>
      </c>
      <c r="G26" s="5">
        <v>5</v>
      </c>
      <c r="H26" s="5">
        <v>26</v>
      </c>
      <c r="I26" s="4">
        <v>1639</v>
      </c>
      <c r="J26" s="5">
        <v>17</v>
      </c>
      <c r="K26" s="4">
        <v>1431</v>
      </c>
    </row>
    <row r="27" spans="1:11" ht="17.25" thickBot="1">
      <c r="A27" s="3"/>
      <c r="B27" s="3" t="s">
        <v>1246</v>
      </c>
      <c r="C27" s="4">
        <v>3252</v>
      </c>
      <c r="D27" s="4">
        <v>1701</v>
      </c>
      <c r="E27" s="5">
        <v>916</v>
      </c>
      <c r="F27" s="5">
        <v>734</v>
      </c>
      <c r="G27" s="5">
        <v>16</v>
      </c>
      <c r="H27" s="5">
        <v>20</v>
      </c>
      <c r="I27" s="4">
        <v>1686</v>
      </c>
      <c r="J27" s="5">
        <v>15</v>
      </c>
      <c r="K27" s="4">
        <v>1551</v>
      </c>
    </row>
    <row r="28" spans="1:11" ht="17.25" thickBot="1">
      <c r="A28" s="3"/>
      <c r="B28" s="3" t="s">
        <v>1247</v>
      </c>
      <c r="C28" s="4">
        <v>2743</v>
      </c>
      <c r="D28" s="4">
        <v>1778</v>
      </c>
      <c r="E28" s="5">
        <v>860</v>
      </c>
      <c r="F28" s="5">
        <v>855</v>
      </c>
      <c r="G28" s="5">
        <v>6</v>
      </c>
      <c r="H28" s="5">
        <v>27</v>
      </c>
      <c r="I28" s="4">
        <v>1748</v>
      </c>
      <c r="J28" s="5">
        <v>30</v>
      </c>
      <c r="K28" s="5">
        <v>965</v>
      </c>
    </row>
    <row r="29" spans="1:11" ht="17.25" thickBot="1">
      <c r="A29" s="3"/>
      <c r="B29" s="3" t="s">
        <v>1248</v>
      </c>
      <c r="C29" s="4">
        <v>2953</v>
      </c>
      <c r="D29" s="4">
        <v>1668</v>
      </c>
      <c r="E29" s="5">
        <v>821</v>
      </c>
      <c r="F29" s="5">
        <v>799</v>
      </c>
      <c r="G29" s="5">
        <v>5</v>
      </c>
      <c r="H29" s="5">
        <v>19</v>
      </c>
      <c r="I29" s="4">
        <v>1644</v>
      </c>
      <c r="J29" s="5">
        <v>24</v>
      </c>
      <c r="K29" s="4">
        <v>1285</v>
      </c>
    </row>
    <row r="30" spans="1:11" ht="17.25" thickBot="1">
      <c r="A30" s="3"/>
      <c r="B30" s="3" t="s">
        <v>1249</v>
      </c>
      <c r="C30" s="4">
        <v>3018</v>
      </c>
      <c r="D30" s="4">
        <v>1646</v>
      </c>
      <c r="E30" s="5">
        <v>805</v>
      </c>
      <c r="F30" s="5">
        <v>781</v>
      </c>
      <c r="G30" s="5">
        <v>11</v>
      </c>
      <c r="H30" s="5">
        <v>19</v>
      </c>
      <c r="I30" s="4">
        <v>1616</v>
      </c>
      <c r="J30" s="5">
        <v>30</v>
      </c>
      <c r="K30" s="4">
        <v>1372</v>
      </c>
    </row>
    <row r="31" spans="1:11" ht="23.25" thickBot="1">
      <c r="A31" s="3"/>
      <c r="B31" s="3" t="s">
        <v>1250</v>
      </c>
      <c r="C31" s="4">
        <v>3110</v>
      </c>
      <c r="D31" s="4">
        <v>1554</v>
      </c>
      <c r="E31" s="5">
        <v>667</v>
      </c>
      <c r="F31" s="5">
        <v>824</v>
      </c>
      <c r="G31" s="5">
        <v>17</v>
      </c>
      <c r="H31" s="5">
        <v>24</v>
      </c>
      <c r="I31" s="4">
        <v>1532</v>
      </c>
      <c r="J31" s="5">
        <v>22</v>
      </c>
      <c r="K31" s="4">
        <v>1556</v>
      </c>
    </row>
    <row r="32" spans="1:11" ht="17.25" thickBot="1">
      <c r="A32" s="3" t="s">
        <v>1251</v>
      </c>
      <c r="B32" s="3" t="s">
        <v>20</v>
      </c>
      <c r="C32" s="4">
        <v>21951</v>
      </c>
      <c r="D32" s="4">
        <v>11241</v>
      </c>
      <c r="E32" s="4">
        <v>5169</v>
      </c>
      <c r="F32" s="4">
        <v>5565</v>
      </c>
      <c r="G32" s="5">
        <v>122</v>
      </c>
      <c r="H32" s="5">
        <v>178</v>
      </c>
      <c r="I32" s="4">
        <v>11034</v>
      </c>
      <c r="J32" s="5">
        <v>207</v>
      </c>
      <c r="K32" s="4">
        <v>10710</v>
      </c>
    </row>
    <row r="33" spans="1:11" ht="23.25" thickBot="1">
      <c r="A33" s="3"/>
      <c r="B33" s="3" t="s">
        <v>21</v>
      </c>
      <c r="C33" s="4">
        <v>3526</v>
      </c>
      <c r="D33" s="4">
        <v>3515</v>
      </c>
      <c r="E33" s="4">
        <v>1860</v>
      </c>
      <c r="F33" s="4">
        <v>1492</v>
      </c>
      <c r="G33" s="5">
        <v>33</v>
      </c>
      <c r="H33" s="5">
        <v>56</v>
      </c>
      <c r="I33" s="4">
        <v>3441</v>
      </c>
      <c r="J33" s="5">
        <v>74</v>
      </c>
      <c r="K33" s="5">
        <v>11</v>
      </c>
    </row>
    <row r="34" spans="1:11" ht="17.25" thickBot="1">
      <c r="A34" s="3"/>
      <c r="B34" s="3" t="s">
        <v>1252</v>
      </c>
      <c r="C34" s="4">
        <v>3596</v>
      </c>
      <c r="D34" s="4">
        <v>1213</v>
      </c>
      <c r="E34" s="5">
        <v>496</v>
      </c>
      <c r="F34" s="5">
        <v>649</v>
      </c>
      <c r="G34" s="5">
        <v>16</v>
      </c>
      <c r="H34" s="5">
        <v>22</v>
      </c>
      <c r="I34" s="4">
        <v>1183</v>
      </c>
      <c r="J34" s="5">
        <v>30</v>
      </c>
      <c r="K34" s="4">
        <v>2383</v>
      </c>
    </row>
    <row r="35" spans="1:11" ht="17.25" thickBot="1">
      <c r="A35" s="3"/>
      <c r="B35" s="3" t="s">
        <v>1253</v>
      </c>
      <c r="C35" s="4">
        <v>3236</v>
      </c>
      <c r="D35" s="4">
        <v>1501</v>
      </c>
      <c r="E35" s="5">
        <v>643</v>
      </c>
      <c r="F35" s="5">
        <v>816</v>
      </c>
      <c r="G35" s="5">
        <v>9</v>
      </c>
      <c r="H35" s="5">
        <v>21</v>
      </c>
      <c r="I35" s="4">
        <v>1489</v>
      </c>
      <c r="J35" s="5">
        <v>12</v>
      </c>
      <c r="K35" s="4">
        <v>1735</v>
      </c>
    </row>
    <row r="36" spans="1:11" ht="17.25" thickBot="1">
      <c r="A36" s="3"/>
      <c r="B36" s="3" t="s">
        <v>1254</v>
      </c>
      <c r="C36" s="4">
        <v>1941</v>
      </c>
      <c r="D36" s="5">
        <v>873</v>
      </c>
      <c r="E36" s="5">
        <v>368</v>
      </c>
      <c r="F36" s="5">
        <v>448</v>
      </c>
      <c r="G36" s="5">
        <v>14</v>
      </c>
      <c r="H36" s="5">
        <v>19</v>
      </c>
      <c r="I36" s="5">
        <v>849</v>
      </c>
      <c r="J36" s="5">
        <v>24</v>
      </c>
      <c r="K36" s="4">
        <v>1068</v>
      </c>
    </row>
    <row r="37" spans="1:11" ht="17.25" thickBot="1">
      <c r="A37" s="3"/>
      <c r="B37" s="3" t="s">
        <v>1255</v>
      </c>
      <c r="C37" s="4">
        <v>1724</v>
      </c>
      <c r="D37" s="5">
        <v>767</v>
      </c>
      <c r="E37" s="5">
        <v>297</v>
      </c>
      <c r="F37" s="5">
        <v>429</v>
      </c>
      <c r="G37" s="5">
        <v>11</v>
      </c>
      <c r="H37" s="5">
        <v>14</v>
      </c>
      <c r="I37" s="5">
        <v>751</v>
      </c>
      <c r="J37" s="5">
        <v>16</v>
      </c>
      <c r="K37" s="5">
        <v>957</v>
      </c>
    </row>
    <row r="38" spans="1:11" ht="17.25" thickBot="1">
      <c r="A38" s="3"/>
      <c r="B38" s="3" t="s">
        <v>1256</v>
      </c>
      <c r="C38" s="4">
        <v>2903</v>
      </c>
      <c r="D38" s="4">
        <v>1172</v>
      </c>
      <c r="E38" s="5">
        <v>515</v>
      </c>
      <c r="F38" s="5">
        <v>608</v>
      </c>
      <c r="G38" s="5">
        <v>9</v>
      </c>
      <c r="H38" s="5">
        <v>18</v>
      </c>
      <c r="I38" s="4">
        <v>1150</v>
      </c>
      <c r="J38" s="5">
        <v>22</v>
      </c>
      <c r="K38" s="4">
        <v>1731</v>
      </c>
    </row>
    <row r="39" spans="1:11" ht="17.25" thickBot="1">
      <c r="A39" s="3"/>
      <c r="B39" s="3" t="s">
        <v>1257</v>
      </c>
      <c r="C39" s="4">
        <v>2356</v>
      </c>
      <c r="D39" s="4">
        <v>1009</v>
      </c>
      <c r="E39" s="5">
        <v>453</v>
      </c>
      <c r="F39" s="5">
        <v>516</v>
      </c>
      <c r="G39" s="5">
        <v>13</v>
      </c>
      <c r="H39" s="5">
        <v>17</v>
      </c>
      <c r="I39" s="5">
        <v>999</v>
      </c>
      <c r="J39" s="5">
        <v>10</v>
      </c>
      <c r="K39" s="4">
        <v>1347</v>
      </c>
    </row>
    <row r="40" spans="1:11" ht="17.25" thickBot="1">
      <c r="A40" s="3"/>
      <c r="B40" s="3" t="s">
        <v>1258</v>
      </c>
      <c r="C40" s="4">
        <v>2669</v>
      </c>
      <c r="D40" s="4">
        <v>1191</v>
      </c>
      <c r="E40" s="5">
        <v>537</v>
      </c>
      <c r="F40" s="5">
        <v>607</v>
      </c>
      <c r="G40" s="5">
        <v>17</v>
      </c>
      <c r="H40" s="5">
        <v>11</v>
      </c>
      <c r="I40" s="4">
        <v>1172</v>
      </c>
      <c r="J40" s="5">
        <v>19</v>
      </c>
      <c r="K40" s="4">
        <v>1478</v>
      </c>
    </row>
    <row r="41" spans="1:11" ht="17.25" thickBot="1">
      <c r="A41" s="3" t="s">
        <v>1259</v>
      </c>
      <c r="B41" s="3" t="s">
        <v>20</v>
      </c>
      <c r="C41" s="4">
        <v>14747</v>
      </c>
      <c r="D41" s="4">
        <v>8619</v>
      </c>
      <c r="E41" s="4">
        <v>4526</v>
      </c>
      <c r="F41" s="4">
        <v>3836</v>
      </c>
      <c r="G41" s="5">
        <v>46</v>
      </c>
      <c r="H41" s="5">
        <v>150</v>
      </c>
      <c r="I41" s="4">
        <v>8558</v>
      </c>
      <c r="J41" s="5">
        <v>61</v>
      </c>
      <c r="K41" s="4">
        <v>6128</v>
      </c>
    </row>
    <row r="42" spans="1:11" ht="23.25" thickBot="1">
      <c r="A42" s="3"/>
      <c r="B42" s="3" t="s">
        <v>21</v>
      </c>
      <c r="C42" s="4">
        <v>2735</v>
      </c>
      <c r="D42" s="4">
        <v>2735</v>
      </c>
      <c r="E42" s="4">
        <v>1565</v>
      </c>
      <c r="F42" s="4">
        <v>1102</v>
      </c>
      <c r="G42" s="5">
        <v>10</v>
      </c>
      <c r="H42" s="5">
        <v>40</v>
      </c>
      <c r="I42" s="4">
        <v>2717</v>
      </c>
      <c r="J42" s="5">
        <v>18</v>
      </c>
      <c r="K42" s="5">
        <v>0</v>
      </c>
    </row>
    <row r="43" spans="1:11" ht="17.25" thickBot="1">
      <c r="A43" s="3"/>
      <c r="B43" s="3" t="s">
        <v>1260</v>
      </c>
      <c r="C43" s="4">
        <v>2451</v>
      </c>
      <c r="D43" s="4">
        <v>1077</v>
      </c>
      <c r="E43" s="5">
        <v>416</v>
      </c>
      <c r="F43" s="5">
        <v>623</v>
      </c>
      <c r="G43" s="5">
        <v>8</v>
      </c>
      <c r="H43" s="5">
        <v>18</v>
      </c>
      <c r="I43" s="4">
        <v>1065</v>
      </c>
      <c r="J43" s="5">
        <v>12</v>
      </c>
      <c r="K43" s="4">
        <v>1374</v>
      </c>
    </row>
    <row r="44" spans="1:11" ht="17.25" thickBot="1">
      <c r="A44" s="3"/>
      <c r="B44" s="3" t="s">
        <v>1261</v>
      </c>
      <c r="C44" s="4">
        <v>2603</v>
      </c>
      <c r="D44" s="4">
        <v>1267</v>
      </c>
      <c r="E44" s="5">
        <v>556</v>
      </c>
      <c r="F44" s="5">
        <v>660</v>
      </c>
      <c r="G44" s="5">
        <v>10</v>
      </c>
      <c r="H44" s="5">
        <v>27</v>
      </c>
      <c r="I44" s="4">
        <v>1253</v>
      </c>
      <c r="J44" s="5">
        <v>14</v>
      </c>
      <c r="K44" s="4">
        <v>1336</v>
      </c>
    </row>
    <row r="45" spans="1:11" ht="17.25" thickBot="1">
      <c r="A45" s="3"/>
      <c r="B45" s="3" t="s">
        <v>1262</v>
      </c>
      <c r="C45" s="4">
        <v>3662</v>
      </c>
      <c r="D45" s="4">
        <v>2031</v>
      </c>
      <c r="E45" s="4">
        <v>1087</v>
      </c>
      <c r="F45" s="5">
        <v>906</v>
      </c>
      <c r="G45" s="5">
        <v>3</v>
      </c>
      <c r="H45" s="5">
        <v>29</v>
      </c>
      <c r="I45" s="4">
        <v>2025</v>
      </c>
      <c r="J45" s="5">
        <v>6</v>
      </c>
      <c r="K45" s="4">
        <v>1631</v>
      </c>
    </row>
    <row r="46" spans="1:11" ht="17.25" thickBot="1">
      <c r="A46" s="3"/>
      <c r="B46" s="3" t="s">
        <v>1263</v>
      </c>
      <c r="C46" s="4">
        <v>3296</v>
      </c>
      <c r="D46" s="4">
        <v>1509</v>
      </c>
      <c r="E46" s="5">
        <v>902</v>
      </c>
      <c r="F46" s="5">
        <v>545</v>
      </c>
      <c r="G46" s="5">
        <v>15</v>
      </c>
      <c r="H46" s="5">
        <v>36</v>
      </c>
      <c r="I46" s="4">
        <v>1498</v>
      </c>
      <c r="J46" s="5">
        <v>11</v>
      </c>
      <c r="K46" s="4">
        <v>1787</v>
      </c>
    </row>
    <row r="47" spans="1:11" ht="17.25" thickBot="1">
      <c r="A47" s="3" t="s">
        <v>1264</v>
      </c>
      <c r="B47" s="3" t="s">
        <v>20</v>
      </c>
      <c r="C47" s="4">
        <v>10596</v>
      </c>
      <c r="D47" s="4">
        <v>5403</v>
      </c>
      <c r="E47" s="4">
        <v>2773</v>
      </c>
      <c r="F47" s="4">
        <v>2416</v>
      </c>
      <c r="G47" s="5">
        <v>44</v>
      </c>
      <c r="H47" s="5">
        <v>98</v>
      </c>
      <c r="I47" s="4">
        <v>5331</v>
      </c>
      <c r="J47" s="5">
        <v>72</v>
      </c>
      <c r="K47" s="4">
        <v>5193</v>
      </c>
    </row>
    <row r="48" spans="1:11" ht="23.25" thickBot="1">
      <c r="A48" s="3"/>
      <c r="B48" s="3" t="s">
        <v>21</v>
      </c>
      <c r="C48" s="4">
        <v>2412</v>
      </c>
      <c r="D48" s="4">
        <v>2412</v>
      </c>
      <c r="E48" s="4">
        <v>1333</v>
      </c>
      <c r="F48" s="5">
        <v>995</v>
      </c>
      <c r="G48" s="5">
        <v>18</v>
      </c>
      <c r="H48" s="5">
        <v>45</v>
      </c>
      <c r="I48" s="4">
        <v>2391</v>
      </c>
      <c r="J48" s="5">
        <v>21</v>
      </c>
      <c r="K48" s="5">
        <v>0</v>
      </c>
    </row>
    <row r="49" spans="1:11" ht="17.25" thickBot="1">
      <c r="A49" s="3"/>
      <c r="B49" s="3" t="s">
        <v>1265</v>
      </c>
      <c r="C49" s="4">
        <v>5245</v>
      </c>
      <c r="D49" s="4">
        <v>1517</v>
      </c>
      <c r="E49" s="5">
        <v>701</v>
      </c>
      <c r="F49" s="5">
        <v>736</v>
      </c>
      <c r="G49" s="5">
        <v>22</v>
      </c>
      <c r="H49" s="5">
        <v>26</v>
      </c>
      <c r="I49" s="4">
        <v>1485</v>
      </c>
      <c r="J49" s="5">
        <v>32</v>
      </c>
      <c r="K49" s="4">
        <v>3728</v>
      </c>
    </row>
    <row r="50" spans="1:11" ht="17.25" thickBot="1">
      <c r="A50" s="3"/>
      <c r="B50" s="3" t="s">
        <v>1266</v>
      </c>
      <c r="C50" s="4">
        <v>2939</v>
      </c>
      <c r="D50" s="4">
        <v>1474</v>
      </c>
      <c r="E50" s="5">
        <v>739</v>
      </c>
      <c r="F50" s="5">
        <v>685</v>
      </c>
      <c r="G50" s="5">
        <v>4</v>
      </c>
      <c r="H50" s="5">
        <v>27</v>
      </c>
      <c r="I50" s="4">
        <v>1455</v>
      </c>
      <c r="J50" s="5">
        <v>19</v>
      </c>
      <c r="K50" s="4">
        <v>1465</v>
      </c>
    </row>
    <row r="51" spans="1:11" ht="17.25" thickBot="1">
      <c r="A51" s="3" t="s">
        <v>1267</v>
      </c>
      <c r="B51" s="3" t="s">
        <v>20</v>
      </c>
      <c r="C51" s="4">
        <v>17639</v>
      </c>
      <c r="D51" s="4">
        <v>10026</v>
      </c>
      <c r="E51" s="4">
        <v>4628</v>
      </c>
      <c r="F51" s="4">
        <v>5071</v>
      </c>
      <c r="G51" s="5">
        <v>59</v>
      </c>
      <c r="H51" s="5">
        <v>165</v>
      </c>
      <c r="I51" s="4">
        <v>9923</v>
      </c>
      <c r="J51" s="5">
        <v>103</v>
      </c>
      <c r="K51" s="4">
        <v>7613</v>
      </c>
    </row>
    <row r="52" spans="1:11" ht="23.25" thickBot="1">
      <c r="A52" s="3"/>
      <c r="B52" s="3" t="s">
        <v>21</v>
      </c>
      <c r="C52" s="4">
        <v>3671</v>
      </c>
      <c r="D52" s="4">
        <v>3670</v>
      </c>
      <c r="E52" s="4">
        <v>1871</v>
      </c>
      <c r="F52" s="4">
        <v>1701</v>
      </c>
      <c r="G52" s="5">
        <v>14</v>
      </c>
      <c r="H52" s="5">
        <v>46</v>
      </c>
      <c r="I52" s="4">
        <v>3632</v>
      </c>
      <c r="J52" s="5">
        <v>38</v>
      </c>
      <c r="K52" s="5">
        <v>1</v>
      </c>
    </row>
    <row r="53" spans="1:11" ht="17.25" thickBot="1">
      <c r="A53" s="3"/>
      <c r="B53" s="3" t="s">
        <v>1268</v>
      </c>
      <c r="C53" s="4">
        <v>2042</v>
      </c>
      <c r="D53" s="5">
        <v>755</v>
      </c>
      <c r="E53" s="5">
        <v>345</v>
      </c>
      <c r="F53" s="5">
        <v>378</v>
      </c>
      <c r="G53" s="5">
        <v>11</v>
      </c>
      <c r="H53" s="5">
        <v>12</v>
      </c>
      <c r="I53" s="5">
        <v>746</v>
      </c>
      <c r="J53" s="5">
        <v>9</v>
      </c>
      <c r="K53" s="4">
        <v>1287</v>
      </c>
    </row>
    <row r="54" spans="1:11" ht="17.25" thickBot="1">
      <c r="A54" s="3"/>
      <c r="B54" s="3" t="s">
        <v>1269</v>
      </c>
      <c r="C54" s="4">
        <v>2969</v>
      </c>
      <c r="D54" s="4">
        <v>1215</v>
      </c>
      <c r="E54" s="5">
        <v>468</v>
      </c>
      <c r="F54" s="5">
        <v>695</v>
      </c>
      <c r="G54" s="5">
        <v>16</v>
      </c>
      <c r="H54" s="5">
        <v>23</v>
      </c>
      <c r="I54" s="4">
        <v>1202</v>
      </c>
      <c r="J54" s="5">
        <v>13</v>
      </c>
      <c r="K54" s="4">
        <v>1754</v>
      </c>
    </row>
    <row r="55" spans="1:11" ht="17.25" thickBot="1">
      <c r="A55" s="3"/>
      <c r="B55" s="3" t="s">
        <v>1270</v>
      </c>
      <c r="C55" s="4">
        <v>3411</v>
      </c>
      <c r="D55" s="4">
        <v>1838</v>
      </c>
      <c r="E55" s="5">
        <v>757</v>
      </c>
      <c r="F55" s="4">
        <v>1021</v>
      </c>
      <c r="G55" s="5">
        <v>8</v>
      </c>
      <c r="H55" s="5">
        <v>28</v>
      </c>
      <c r="I55" s="4">
        <v>1814</v>
      </c>
      <c r="J55" s="5">
        <v>24</v>
      </c>
      <c r="K55" s="4">
        <v>1573</v>
      </c>
    </row>
    <row r="56" spans="1:11" ht="17.25" thickBot="1">
      <c r="A56" s="3"/>
      <c r="B56" s="3" t="s">
        <v>1271</v>
      </c>
      <c r="C56" s="4">
        <v>2606</v>
      </c>
      <c r="D56" s="4">
        <v>1201</v>
      </c>
      <c r="E56" s="5">
        <v>496</v>
      </c>
      <c r="F56" s="5">
        <v>654</v>
      </c>
      <c r="G56" s="5">
        <v>5</v>
      </c>
      <c r="H56" s="5">
        <v>36</v>
      </c>
      <c r="I56" s="4">
        <v>1191</v>
      </c>
      <c r="J56" s="5">
        <v>10</v>
      </c>
      <c r="K56" s="4">
        <v>1405</v>
      </c>
    </row>
    <row r="57" spans="1:11" ht="17.25" thickBot="1">
      <c r="A57" s="3"/>
      <c r="B57" s="3" t="s">
        <v>1272</v>
      </c>
      <c r="C57" s="4">
        <v>2940</v>
      </c>
      <c r="D57" s="4">
        <v>1347</v>
      </c>
      <c r="E57" s="5">
        <v>691</v>
      </c>
      <c r="F57" s="5">
        <v>622</v>
      </c>
      <c r="G57" s="5">
        <v>5</v>
      </c>
      <c r="H57" s="5">
        <v>20</v>
      </c>
      <c r="I57" s="4">
        <v>1338</v>
      </c>
      <c r="J57" s="5">
        <v>9</v>
      </c>
      <c r="K57" s="4">
        <v>1593</v>
      </c>
    </row>
    <row r="58" spans="1:11" ht="17.25" thickBot="1">
      <c r="A58" s="3" t="s">
        <v>1273</v>
      </c>
      <c r="B58" s="3" t="s">
        <v>20</v>
      </c>
      <c r="C58" s="4">
        <v>5789</v>
      </c>
      <c r="D58" s="4">
        <v>2670</v>
      </c>
      <c r="E58" s="4">
        <v>1200</v>
      </c>
      <c r="F58" s="4">
        <v>1355</v>
      </c>
      <c r="G58" s="5">
        <v>31</v>
      </c>
      <c r="H58" s="5">
        <v>48</v>
      </c>
      <c r="I58" s="4">
        <v>2634</v>
      </c>
      <c r="J58" s="5">
        <v>36</v>
      </c>
      <c r="K58" s="4">
        <v>3119</v>
      </c>
    </row>
    <row r="59" spans="1:11" ht="23.25" thickBot="1">
      <c r="A59" s="3"/>
      <c r="B59" s="3" t="s">
        <v>21</v>
      </c>
      <c r="C59" s="4">
        <v>1258</v>
      </c>
      <c r="D59" s="4">
        <v>1257</v>
      </c>
      <c r="E59" s="5">
        <v>618</v>
      </c>
      <c r="F59" s="5">
        <v>590</v>
      </c>
      <c r="G59" s="5">
        <v>6</v>
      </c>
      <c r="H59" s="5">
        <v>20</v>
      </c>
      <c r="I59" s="4">
        <v>1234</v>
      </c>
      <c r="J59" s="5">
        <v>23</v>
      </c>
      <c r="K59" s="5">
        <v>1</v>
      </c>
    </row>
    <row r="60" spans="1:11" ht="23.25" thickBot="1">
      <c r="A60" s="3"/>
      <c r="B60" s="3" t="s">
        <v>1274</v>
      </c>
      <c r="C60" s="4">
        <v>2415</v>
      </c>
      <c r="D60" s="5">
        <v>717</v>
      </c>
      <c r="E60" s="5">
        <v>288</v>
      </c>
      <c r="F60" s="5">
        <v>396</v>
      </c>
      <c r="G60" s="5">
        <v>11</v>
      </c>
      <c r="H60" s="5">
        <v>16</v>
      </c>
      <c r="I60" s="5">
        <v>711</v>
      </c>
      <c r="J60" s="5">
        <v>6</v>
      </c>
      <c r="K60" s="4">
        <v>1698</v>
      </c>
    </row>
    <row r="61" spans="1:11" ht="23.25" thickBot="1">
      <c r="A61" s="3"/>
      <c r="B61" s="3" t="s">
        <v>1275</v>
      </c>
      <c r="C61" s="4">
        <v>2116</v>
      </c>
      <c r="D61" s="5">
        <v>696</v>
      </c>
      <c r="E61" s="5">
        <v>294</v>
      </c>
      <c r="F61" s="5">
        <v>369</v>
      </c>
      <c r="G61" s="5">
        <v>14</v>
      </c>
      <c r="H61" s="5">
        <v>12</v>
      </c>
      <c r="I61" s="5">
        <v>689</v>
      </c>
      <c r="J61" s="5">
        <v>7</v>
      </c>
      <c r="K61" s="4">
        <v>1420</v>
      </c>
    </row>
    <row r="62" spans="1:11" ht="17.25" thickBot="1">
      <c r="A62" s="3" t="s">
        <v>1276</v>
      </c>
      <c r="B62" s="3" t="s">
        <v>20</v>
      </c>
      <c r="C62" s="4">
        <v>5210</v>
      </c>
      <c r="D62" s="4">
        <v>2570</v>
      </c>
      <c r="E62" s="4">
        <v>1039</v>
      </c>
      <c r="F62" s="4">
        <v>1449</v>
      </c>
      <c r="G62" s="5">
        <v>26</v>
      </c>
      <c r="H62" s="5">
        <v>30</v>
      </c>
      <c r="I62" s="4">
        <v>2544</v>
      </c>
      <c r="J62" s="5">
        <v>26</v>
      </c>
      <c r="K62" s="4">
        <v>2640</v>
      </c>
    </row>
    <row r="63" spans="1:11" ht="23.25" thickBot="1">
      <c r="A63" s="3"/>
      <c r="B63" s="3" t="s">
        <v>21</v>
      </c>
      <c r="C63" s="4">
        <v>1115</v>
      </c>
      <c r="D63" s="4">
        <v>1115</v>
      </c>
      <c r="E63" s="5">
        <v>500</v>
      </c>
      <c r="F63" s="5">
        <v>590</v>
      </c>
      <c r="G63" s="5">
        <v>3</v>
      </c>
      <c r="H63" s="5">
        <v>12</v>
      </c>
      <c r="I63" s="4">
        <v>1105</v>
      </c>
      <c r="J63" s="5">
        <v>10</v>
      </c>
      <c r="K63" s="5">
        <v>0</v>
      </c>
    </row>
    <row r="64" spans="1:11" ht="23.25" thickBot="1">
      <c r="A64" s="3"/>
      <c r="B64" s="3" t="s">
        <v>1277</v>
      </c>
      <c r="C64" s="4">
        <v>2352</v>
      </c>
      <c r="D64" s="5">
        <v>699</v>
      </c>
      <c r="E64" s="5">
        <v>245</v>
      </c>
      <c r="F64" s="5">
        <v>434</v>
      </c>
      <c r="G64" s="5">
        <v>8</v>
      </c>
      <c r="H64" s="5">
        <v>5</v>
      </c>
      <c r="I64" s="5">
        <v>692</v>
      </c>
      <c r="J64" s="5">
        <v>7</v>
      </c>
      <c r="K64" s="4">
        <v>1653</v>
      </c>
    </row>
    <row r="65" spans="1:11" ht="23.25" thickBot="1">
      <c r="A65" s="3"/>
      <c r="B65" s="3" t="s">
        <v>1278</v>
      </c>
      <c r="C65" s="4">
        <v>1743</v>
      </c>
      <c r="D65" s="5">
        <v>756</v>
      </c>
      <c r="E65" s="5">
        <v>294</v>
      </c>
      <c r="F65" s="5">
        <v>425</v>
      </c>
      <c r="G65" s="5">
        <v>15</v>
      </c>
      <c r="H65" s="5">
        <v>13</v>
      </c>
      <c r="I65" s="5">
        <v>747</v>
      </c>
      <c r="J65" s="5">
        <v>9</v>
      </c>
      <c r="K65" s="5">
        <v>987</v>
      </c>
    </row>
    <row r="66" spans="1:11" ht="17.25" thickBot="1">
      <c r="A66" s="3" t="s">
        <v>1279</v>
      </c>
      <c r="B66" s="3" t="s">
        <v>20</v>
      </c>
      <c r="C66" s="4">
        <v>4353</v>
      </c>
      <c r="D66" s="4">
        <v>2811</v>
      </c>
      <c r="E66" s="4">
        <v>1149</v>
      </c>
      <c r="F66" s="4">
        <v>1574</v>
      </c>
      <c r="G66" s="5">
        <v>20</v>
      </c>
      <c r="H66" s="5">
        <v>28</v>
      </c>
      <c r="I66" s="4">
        <v>2771</v>
      </c>
      <c r="J66" s="5">
        <v>40</v>
      </c>
      <c r="K66" s="4">
        <v>1542</v>
      </c>
    </row>
    <row r="67" spans="1:11" ht="23.25" thickBot="1">
      <c r="A67" s="3"/>
      <c r="B67" s="3" t="s">
        <v>21</v>
      </c>
      <c r="C67" s="4">
        <v>1431</v>
      </c>
      <c r="D67" s="4">
        <v>1431</v>
      </c>
      <c r="E67" s="5">
        <v>690</v>
      </c>
      <c r="F67" s="5">
        <v>706</v>
      </c>
      <c r="G67" s="5">
        <v>8</v>
      </c>
      <c r="H67" s="5">
        <v>12</v>
      </c>
      <c r="I67" s="4">
        <v>1416</v>
      </c>
      <c r="J67" s="5">
        <v>15</v>
      </c>
      <c r="K67" s="5">
        <v>0</v>
      </c>
    </row>
    <row r="68" spans="1:11" ht="17.25" thickBot="1">
      <c r="A68" s="3"/>
      <c r="B68" s="3" t="s">
        <v>1280</v>
      </c>
      <c r="C68" s="4">
        <v>1574</v>
      </c>
      <c r="D68" s="5">
        <v>765</v>
      </c>
      <c r="E68" s="5">
        <v>264</v>
      </c>
      <c r="F68" s="5">
        <v>472</v>
      </c>
      <c r="G68" s="5">
        <v>7</v>
      </c>
      <c r="H68" s="5">
        <v>9</v>
      </c>
      <c r="I68" s="5">
        <v>752</v>
      </c>
      <c r="J68" s="5">
        <v>13</v>
      </c>
      <c r="K68" s="5">
        <v>809</v>
      </c>
    </row>
    <row r="69" spans="1:11" ht="17.25" thickBot="1">
      <c r="A69" s="3"/>
      <c r="B69" s="3" t="s">
        <v>1281</v>
      </c>
      <c r="C69" s="4">
        <v>1348</v>
      </c>
      <c r="D69" s="5">
        <v>615</v>
      </c>
      <c r="E69" s="5">
        <v>195</v>
      </c>
      <c r="F69" s="5">
        <v>396</v>
      </c>
      <c r="G69" s="5">
        <v>5</v>
      </c>
      <c r="H69" s="5">
        <v>7</v>
      </c>
      <c r="I69" s="5">
        <v>603</v>
      </c>
      <c r="J69" s="5">
        <v>12</v>
      </c>
      <c r="K69" s="5">
        <v>733</v>
      </c>
    </row>
    <row r="70" spans="1:11" ht="17.25" thickBot="1">
      <c r="A70" s="3" t="s">
        <v>1282</v>
      </c>
      <c r="B70" s="3" t="s">
        <v>20</v>
      </c>
      <c r="C70" s="4">
        <v>53671</v>
      </c>
      <c r="D70" s="4">
        <v>31349</v>
      </c>
      <c r="E70" s="4">
        <v>16810</v>
      </c>
      <c r="F70" s="4">
        <v>13611</v>
      </c>
      <c r="G70" s="5">
        <v>187</v>
      </c>
      <c r="H70" s="5">
        <v>458</v>
      </c>
      <c r="I70" s="4">
        <v>31066</v>
      </c>
      <c r="J70" s="5">
        <v>283</v>
      </c>
      <c r="K70" s="4">
        <v>22322</v>
      </c>
    </row>
    <row r="71" spans="1:11" ht="23.25" thickBot="1">
      <c r="A71" s="3"/>
      <c r="B71" s="3" t="s">
        <v>21</v>
      </c>
      <c r="C71" s="4">
        <v>5700</v>
      </c>
      <c r="D71" s="4">
        <v>5700</v>
      </c>
      <c r="E71" s="4">
        <v>3671</v>
      </c>
      <c r="F71" s="4">
        <v>1920</v>
      </c>
      <c r="G71" s="5">
        <v>23</v>
      </c>
      <c r="H71" s="5">
        <v>47</v>
      </c>
      <c r="I71" s="4">
        <v>5661</v>
      </c>
      <c r="J71" s="5">
        <v>39</v>
      </c>
      <c r="K71" s="5">
        <v>0</v>
      </c>
    </row>
    <row r="72" spans="1:11" ht="23.25" thickBot="1">
      <c r="A72" s="3"/>
      <c r="B72" s="3" t="s">
        <v>1283</v>
      </c>
      <c r="C72" s="4">
        <v>2928</v>
      </c>
      <c r="D72" s="4">
        <v>1589</v>
      </c>
      <c r="E72" s="5">
        <v>669</v>
      </c>
      <c r="F72" s="5">
        <v>868</v>
      </c>
      <c r="G72" s="5">
        <v>9</v>
      </c>
      <c r="H72" s="5">
        <v>26</v>
      </c>
      <c r="I72" s="4">
        <v>1572</v>
      </c>
      <c r="J72" s="5">
        <v>17</v>
      </c>
      <c r="K72" s="4">
        <v>1339</v>
      </c>
    </row>
    <row r="73" spans="1:11" ht="23.25" thickBot="1">
      <c r="A73" s="3"/>
      <c r="B73" s="3" t="s">
        <v>1284</v>
      </c>
      <c r="C73" s="4">
        <v>1592</v>
      </c>
      <c r="D73" s="5">
        <v>789</v>
      </c>
      <c r="E73" s="5">
        <v>282</v>
      </c>
      <c r="F73" s="5">
        <v>477</v>
      </c>
      <c r="G73" s="5">
        <v>3</v>
      </c>
      <c r="H73" s="5">
        <v>13</v>
      </c>
      <c r="I73" s="5">
        <v>775</v>
      </c>
      <c r="J73" s="5">
        <v>14</v>
      </c>
      <c r="K73" s="5">
        <v>803</v>
      </c>
    </row>
    <row r="74" spans="1:11" ht="23.25" thickBot="1">
      <c r="A74" s="3"/>
      <c r="B74" s="3" t="s">
        <v>1285</v>
      </c>
      <c r="C74" s="4">
        <v>4134</v>
      </c>
      <c r="D74" s="4">
        <v>2075</v>
      </c>
      <c r="E74" s="4">
        <v>1012</v>
      </c>
      <c r="F74" s="5">
        <v>984</v>
      </c>
      <c r="G74" s="5">
        <v>20</v>
      </c>
      <c r="H74" s="5">
        <v>44</v>
      </c>
      <c r="I74" s="4">
        <v>2060</v>
      </c>
      <c r="J74" s="5">
        <v>15</v>
      </c>
      <c r="K74" s="4">
        <v>2059</v>
      </c>
    </row>
    <row r="75" spans="1:11" ht="23.25" thickBot="1">
      <c r="A75" s="3"/>
      <c r="B75" s="3" t="s">
        <v>1286</v>
      </c>
      <c r="C75" s="4">
        <v>1499</v>
      </c>
      <c r="D75" s="5">
        <v>966</v>
      </c>
      <c r="E75" s="5">
        <v>418</v>
      </c>
      <c r="F75" s="5">
        <v>512</v>
      </c>
      <c r="G75" s="5">
        <v>7</v>
      </c>
      <c r="H75" s="5">
        <v>18</v>
      </c>
      <c r="I75" s="5">
        <v>955</v>
      </c>
      <c r="J75" s="5">
        <v>11</v>
      </c>
      <c r="K75" s="5">
        <v>533</v>
      </c>
    </row>
    <row r="76" spans="1:11" ht="23.25" thickBot="1">
      <c r="A76" s="3"/>
      <c r="B76" s="3" t="s">
        <v>1287</v>
      </c>
      <c r="C76" s="4">
        <v>1250</v>
      </c>
      <c r="D76" s="5">
        <v>734</v>
      </c>
      <c r="E76" s="5">
        <v>231</v>
      </c>
      <c r="F76" s="5">
        <v>487</v>
      </c>
      <c r="G76" s="5">
        <v>2</v>
      </c>
      <c r="H76" s="5">
        <v>6</v>
      </c>
      <c r="I76" s="5">
        <v>726</v>
      </c>
      <c r="J76" s="5">
        <v>8</v>
      </c>
      <c r="K76" s="5">
        <v>516</v>
      </c>
    </row>
    <row r="77" spans="1:11" ht="23.25" thickBot="1">
      <c r="A77" s="3"/>
      <c r="B77" s="3" t="s">
        <v>1288</v>
      </c>
      <c r="C77" s="4">
        <v>3354</v>
      </c>
      <c r="D77" s="4">
        <v>1499</v>
      </c>
      <c r="E77" s="5">
        <v>666</v>
      </c>
      <c r="F77" s="5">
        <v>770</v>
      </c>
      <c r="G77" s="5">
        <v>13</v>
      </c>
      <c r="H77" s="5">
        <v>29</v>
      </c>
      <c r="I77" s="4">
        <v>1478</v>
      </c>
      <c r="J77" s="5">
        <v>21</v>
      </c>
      <c r="K77" s="4">
        <v>1855</v>
      </c>
    </row>
    <row r="78" spans="1:11" ht="23.25" thickBot="1">
      <c r="A78" s="3"/>
      <c r="B78" s="3" t="s">
        <v>1289</v>
      </c>
      <c r="C78" s="4">
        <v>3274</v>
      </c>
      <c r="D78" s="4">
        <v>1705</v>
      </c>
      <c r="E78" s="5">
        <v>876</v>
      </c>
      <c r="F78" s="5">
        <v>781</v>
      </c>
      <c r="G78" s="5">
        <v>6</v>
      </c>
      <c r="H78" s="5">
        <v>17</v>
      </c>
      <c r="I78" s="4">
        <v>1680</v>
      </c>
      <c r="J78" s="5">
        <v>25</v>
      </c>
      <c r="K78" s="4">
        <v>1569</v>
      </c>
    </row>
    <row r="79" spans="1:11" ht="23.25" thickBot="1">
      <c r="A79" s="3"/>
      <c r="B79" s="3" t="s">
        <v>1290</v>
      </c>
      <c r="C79" s="4">
        <v>4186</v>
      </c>
      <c r="D79" s="4">
        <v>1697</v>
      </c>
      <c r="E79" s="5">
        <v>904</v>
      </c>
      <c r="F79" s="5">
        <v>737</v>
      </c>
      <c r="G79" s="5">
        <v>11</v>
      </c>
      <c r="H79" s="5">
        <v>30</v>
      </c>
      <c r="I79" s="4">
        <v>1682</v>
      </c>
      <c r="J79" s="5">
        <v>15</v>
      </c>
      <c r="K79" s="4">
        <v>2489</v>
      </c>
    </row>
    <row r="80" spans="1:11" ht="23.25" thickBot="1">
      <c r="A80" s="3"/>
      <c r="B80" s="3" t="s">
        <v>1291</v>
      </c>
      <c r="C80" s="4">
        <v>3057</v>
      </c>
      <c r="D80" s="4">
        <v>1658</v>
      </c>
      <c r="E80" s="5">
        <v>831</v>
      </c>
      <c r="F80" s="5">
        <v>776</v>
      </c>
      <c r="G80" s="5">
        <v>11</v>
      </c>
      <c r="H80" s="5">
        <v>28</v>
      </c>
      <c r="I80" s="4">
        <v>1646</v>
      </c>
      <c r="J80" s="5">
        <v>12</v>
      </c>
      <c r="K80" s="4">
        <v>1399</v>
      </c>
    </row>
    <row r="81" spans="1:11" ht="23.25" thickBot="1">
      <c r="A81" s="3"/>
      <c r="B81" s="3" t="s">
        <v>1292</v>
      </c>
      <c r="C81" s="4">
        <v>2723</v>
      </c>
      <c r="D81" s="4">
        <v>1517</v>
      </c>
      <c r="E81" s="5">
        <v>842</v>
      </c>
      <c r="F81" s="5">
        <v>633</v>
      </c>
      <c r="G81" s="5">
        <v>12</v>
      </c>
      <c r="H81" s="5">
        <v>23</v>
      </c>
      <c r="I81" s="4">
        <v>1510</v>
      </c>
      <c r="J81" s="5">
        <v>7</v>
      </c>
      <c r="K81" s="4">
        <v>1206</v>
      </c>
    </row>
    <row r="82" spans="1:11" ht="23.25" thickBot="1">
      <c r="A82" s="3"/>
      <c r="B82" s="3" t="s">
        <v>1293</v>
      </c>
      <c r="C82" s="4">
        <v>2237</v>
      </c>
      <c r="D82" s="4">
        <v>1325</v>
      </c>
      <c r="E82" s="5">
        <v>758</v>
      </c>
      <c r="F82" s="5">
        <v>537</v>
      </c>
      <c r="G82" s="5">
        <v>7</v>
      </c>
      <c r="H82" s="5">
        <v>14</v>
      </c>
      <c r="I82" s="4">
        <v>1316</v>
      </c>
      <c r="J82" s="5">
        <v>9</v>
      </c>
      <c r="K82" s="5">
        <v>912</v>
      </c>
    </row>
    <row r="83" spans="1:11" ht="23.25" thickBot="1">
      <c r="A83" s="3"/>
      <c r="B83" s="3" t="s">
        <v>1294</v>
      </c>
      <c r="C83" s="4">
        <v>3540</v>
      </c>
      <c r="D83" s="4">
        <v>2091</v>
      </c>
      <c r="E83" s="4">
        <v>1152</v>
      </c>
      <c r="F83" s="5">
        <v>866</v>
      </c>
      <c r="G83" s="5">
        <v>15</v>
      </c>
      <c r="H83" s="5">
        <v>42</v>
      </c>
      <c r="I83" s="4">
        <v>2075</v>
      </c>
      <c r="J83" s="5">
        <v>16</v>
      </c>
      <c r="K83" s="4">
        <v>1449</v>
      </c>
    </row>
    <row r="84" spans="1:11" ht="23.25" thickBot="1">
      <c r="A84" s="3"/>
      <c r="B84" s="3" t="s">
        <v>1295</v>
      </c>
      <c r="C84" s="4">
        <v>2638</v>
      </c>
      <c r="D84" s="4">
        <v>1260</v>
      </c>
      <c r="E84" s="5">
        <v>663</v>
      </c>
      <c r="F84" s="5">
        <v>552</v>
      </c>
      <c r="G84" s="5">
        <v>11</v>
      </c>
      <c r="H84" s="5">
        <v>15</v>
      </c>
      <c r="I84" s="4">
        <v>1241</v>
      </c>
      <c r="J84" s="5">
        <v>19</v>
      </c>
      <c r="K84" s="4">
        <v>1378</v>
      </c>
    </row>
    <row r="85" spans="1:11" ht="23.25" thickBot="1">
      <c r="A85" s="3"/>
      <c r="B85" s="3" t="s">
        <v>1296</v>
      </c>
      <c r="C85" s="4">
        <v>2889</v>
      </c>
      <c r="D85" s="4">
        <v>1638</v>
      </c>
      <c r="E85" s="5">
        <v>957</v>
      </c>
      <c r="F85" s="5">
        <v>643</v>
      </c>
      <c r="G85" s="5">
        <v>5</v>
      </c>
      <c r="H85" s="5">
        <v>25</v>
      </c>
      <c r="I85" s="4">
        <v>1630</v>
      </c>
      <c r="J85" s="5">
        <v>8</v>
      </c>
      <c r="K85" s="4">
        <v>1251</v>
      </c>
    </row>
    <row r="86" spans="1:11" ht="23.25" thickBot="1">
      <c r="A86" s="3"/>
      <c r="B86" s="3" t="s">
        <v>1297</v>
      </c>
      <c r="C86" s="4">
        <v>2391</v>
      </c>
      <c r="D86" s="4">
        <v>1457</v>
      </c>
      <c r="E86" s="5">
        <v>833</v>
      </c>
      <c r="F86" s="5">
        <v>575</v>
      </c>
      <c r="G86" s="5">
        <v>10</v>
      </c>
      <c r="H86" s="5">
        <v>27</v>
      </c>
      <c r="I86" s="4">
        <v>1445</v>
      </c>
      <c r="J86" s="5">
        <v>12</v>
      </c>
      <c r="K86" s="5">
        <v>934</v>
      </c>
    </row>
    <row r="87" spans="1:11" ht="23.25" thickBot="1">
      <c r="A87" s="3"/>
      <c r="B87" s="3" t="s">
        <v>1298</v>
      </c>
      <c r="C87" s="4">
        <v>2614</v>
      </c>
      <c r="D87" s="4">
        <v>1607</v>
      </c>
      <c r="E87" s="5">
        <v>817</v>
      </c>
      <c r="F87" s="5">
        <v>737</v>
      </c>
      <c r="G87" s="5">
        <v>13</v>
      </c>
      <c r="H87" s="5">
        <v>25</v>
      </c>
      <c r="I87" s="4">
        <v>1592</v>
      </c>
      <c r="J87" s="5">
        <v>15</v>
      </c>
      <c r="K87" s="4">
        <v>1007</v>
      </c>
    </row>
    <row r="88" spans="1:11" ht="23.25" thickBot="1">
      <c r="A88" s="3"/>
      <c r="B88" s="3" t="s">
        <v>1299</v>
      </c>
      <c r="C88" s="4">
        <v>3665</v>
      </c>
      <c r="D88" s="4">
        <v>2042</v>
      </c>
      <c r="E88" s="4">
        <v>1228</v>
      </c>
      <c r="F88" s="5">
        <v>756</v>
      </c>
      <c r="G88" s="5">
        <v>9</v>
      </c>
      <c r="H88" s="5">
        <v>29</v>
      </c>
      <c r="I88" s="4">
        <v>2022</v>
      </c>
      <c r="J88" s="5">
        <v>20</v>
      </c>
      <c r="K88" s="4">
        <v>1623</v>
      </c>
    </row>
    <row r="89" spans="1:11" ht="17.25" thickBot="1">
      <c r="A89" s="3" t="s">
        <v>1300</v>
      </c>
      <c r="B89" s="3" t="s">
        <v>20</v>
      </c>
      <c r="C89" s="4">
        <v>21109</v>
      </c>
      <c r="D89" s="4">
        <v>12885</v>
      </c>
      <c r="E89" s="4">
        <v>6169</v>
      </c>
      <c r="F89" s="4">
        <v>6302</v>
      </c>
      <c r="G89" s="5">
        <v>76</v>
      </c>
      <c r="H89" s="5">
        <v>195</v>
      </c>
      <c r="I89" s="4">
        <v>12742</v>
      </c>
      <c r="J89" s="5">
        <v>143</v>
      </c>
      <c r="K89" s="4">
        <v>8224</v>
      </c>
    </row>
    <row r="90" spans="1:11" ht="23.25" thickBot="1">
      <c r="A90" s="3"/>
      <c r="B90" s="3" t="s">
        <v>21</v>
      </c>
      <c r="C90" s="4">
        <v>4167</v>
      </c>
      <c r="D90" s="4">
        <v>4167</v>
      </c>
      <c r="E90" s="4">
        <v>2327</v>
      </c>
      <c r="F90" s="4">
        <v>1735</v>
      </c>
      <c r="G90" s="5">
        <v>12</v>
      </c>
      <c r="H90" s="5">
        <v>48</v>
      </c>
      <c r="I90" s="4">
        <v>4122</v>
      </c>
      <c r="J90" s="5">
        <v>45</v>
      </c>
      <c r="K90" s="5">
        <v>0</v>
      </c>
    </row>
    <row r="91" spans="1:11" ht="17.25" thickBot="1">
      <c r="A91" s="3"/>
      <c r="B91" s="3" t="s">
        <v>1301</v>
      </c>
      <c r="C91" s="4">
        <v>3178</v>
      </c>
      <c r="D91" s="4">
        <v>1586</v>
      </c>
      <c r="E91" s="5">
        <v>679</v>
      </c>
      <c r="F91" s="5">
        <v>832</v>
      </c>
      <c r="G91" s="5">
        <v>16</v>
      </c>
      <c r="H91" s="5">
        <v>31</v>
      </c>
      <c r="I91" s="4">
        <v>1558</v>
      </c>
      <c r="J91" s="5">
        <v>28</v>
      </c>
      <c r="K91" s="4">
        <v>1592</v>
      </c>
    </row>
    <row r="92" spans="1:11" ht="17.25" thickBot="1">
      <c r="A92" s="3"/>
      <c r="B92" s="3" t="s">
        <v>1302</v>
      </c>
      <c r="C92" s="4">
        <v>1156</v>
      </c>
      <c r="D92" s="5">
        <v>529</v>
      </c>
      <c r="E92" s="5">
        <v>210</v>
      </c>
      <c r="F92" s="5">
        <v>296</v>
      </c>
      <c r="G92" s="5">
        <v>6</v>
      </c>
      <c r="H92" s="5">
        <v>8</v>
      </c>
      <c r="I92" s="5">
        <v>520</v>
      </c>
      <c r="J92" s="5">
        <v>9</v>
      </c>
      <c r="K92" s="5">
        <v>627</v>
      </c>
    </row>
    <row r="93" spans="1:11" ht="17.25" thickBot="1">
      <c r="A93" s="3"/>
      <c r="B93" s="3" t="s">
        <v>1303</v>
      </c>
      <c r="C93" s="5">
        <v>631</v>
      </c>
      <c r="D93" s="5">
        <v>341</v>
      </c>
      <c r="E93" s="5">
        <v>91</v>
      </c>
      <c r="F93" s="5">
        <v>242</v>
      </c>
      <c r="G93" s="5">
        <v>0</v>
      </c>
      <c r="H93" s="5">
        <v>6</v>
      </c>
      <c r="I93" s="5">
        <v>339</v>
      </c>
      <c r="J93" s="5">
        <v>2</v>
      </c>
      <c r="K93" s="5">
        <v>290</v>
      </c>
    </row>
    <row r="94" spans="1:11" ht="17.25" thickBot="1">
      <c r="A94" s="3"/>
      <c r="B94" s="3" t="s">
        <v>1304</v>
      </c>
      <c r="C94" s="4">
        <v>1403</v>
      </c>
      <c r="D94" s="5">
        <v>641</v>
      </c>
      <c r="E94" s="5">
        <v>219</v>
      </c>
      <c r="F94" s="5">
        <v>394</v>
      </c>
      <c r="G94" s="5">
        <v>8</v>
      </c>
      <c r="H94" s="5">
        <v>12</v>
      </c>
      <c r="I94" s="5">
        <v>633</v>
      </c>
      <c r="J94" s="5">
        <v>8</v>
      </c>
      <c r="K94" s="5">
        <v>762</v>
      </c>
    </row>
    <row r="95" spans="1:11" ht="17.25" thickBot="1">
      <c r="A95" s="3"/>
      <c r="B95" s="3" t="s">
        <v>1305</v>
      </c>
      <c r="C95" s="4">
        <v>2842</v>
      </c>
      <c r="D95" s="4">
        <v>1450</v>
      </c>
      <c r="E95" s="5">
        <v>652</v>
      </c>
      <c r="F95" s="5">
        <v>750</v>
      </c>
      <c r="G95" s="5">
        <v>8</v>
      </c>
      <c r="H95" s="5">
        <v>23</v>
      </c>
      <c r="I95" s="4">
        <v>1433</v>
      </c>
      <c r="J95" s="5">
        <v>17</v>
      </c>
      <c r="K95" s="4">
        <v>1392</v>
      </c>
    </row>
    <row r="96" spans="1:11" ht="17.25" thickBot="1">
      <c r="A96" s="3"/>
      <c r="B96" s="3" t="s">
        <v>1306</v>
      </c>
      <c r="C96" s="4">
        <v>3116</v>
      </c>
      <c r="D96" s="4">
        <v>1635</v>
      </c>
      <c r="E96" s="5">
        <v>755</v>
      </c>
      <c r="F96" s="5">
        <v>823</v>
      </c>
      <c r="G96" s="5">
        <v>13</v>
      </c>
      <c r="H96" s="5">
        <v>28</v>
      </c>
      <c r="I96" s="4">
        <v>1619</v>
      </c>
      <c r="J96" s="5">
        <v>16</v>
      </c>
      <c r="K96" s="4">
        <v>1481</v>
      </c>
    </row>
    <row r="97" spans="1:11" ht="17.25" thickBot="1">
      <c r="A97" s="3"/>
      <c r="B97" s="3" t="s">
        <v>1307</v>
      </c>
      <c r="C97" s="4">
        <v>4616</v>
      </c>
      <c r="D97" s="4">
        <v>2536</v>
      </c>
      <c r="E97" s="4">
        <v>1236</v>
      </c>
      <c r="F97" s="4">
        <v>1230</v>
      </c>
      <c r="G97" s="5">
        <v>13</v>
      </c>
      <c r="H97" s="5">
        <v>39</v>
      </c>
      <c r="I97" s="4">
        <v>2518</v>
      </c>
      <c r="J97" s="5">
        <v>18</v>
      </c>
      <c r="K97" s="4">
        <v>2080</v>
      </c>
    </row>
    <row r="98" spans="1:11" ht="23.25" thickBot="1">
      <c r="A98" s="3" t="s">
        <v>85</v>
      </c>
      <c r="B98" s="3"/>
      <c r="C98" s="5">
        <v>0</v>
      </c>
      <c r="D98" s="5">
        <v>28</v>
      </c>
      <c r="E98" s="5">
        <v>12</v>
      </c>
      <c r="F98" s="5">
        <v>13</v>
      </c>
      <c r="G98" s="5">
        <v>0</v>
      </c>
      <c r="H98" s="5">
        <v>1</v>
      </c>
      <c r="I98" s="5">
        <v>26</v>
      </c>
      <c r="J98" s="5">
        <v>2</v>
      </c>
      <c r="K98" s="5">
        <v>-28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FB1B-0D19-4F4E-8590-01CF1CF7351A}">
  <dimension ref="A1:Y100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" t="s">
        <v>215</v>
      </c>
      <c r="J2" s="1" t="s">
        <v>215</v>
      </c>
      <c r="K2" s="18" t="s">
        <v>13</v>
      </c>
      <c r="L2" s="1" t="s">
        <v>3</v>
      </c>
      <c r="M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1308</v>
      </c>
      <c r="F3" s="2" t="s">
        <v>1309</v>
      </c>
      <c r="G3" s="2" t="s">
        <v>1310</v>
      </c>
      <c r="H3" s="2" t="s">
        <v>1311</v>
      </c>
      <c r="I3" s="2" t="s">
        <v>1312</v>
      </c>
      <c r="J3" s="2" t="s">
        <v>1313</v>
      </c>
      <c r="K3" s="17"/>
      <c r="L3" s="2"/>
      <c r="M3" s="17"/>
      <c r="T3" s="7"/>
      <c r="U3" s="9" t="s">
        <v>3877</v>
      </c>
      <c r="V3" s="10" t="str">
        <f>E3</f>
        <v>김현정</v>
      </c>
      <c r="W3" s="11" t="str">
        <f>F3</f>
        <v>유의동</v>
      </c>
    </row>
    <row r="4" spans="1:25" ht="17.25" thickBot="1">
      <c r="A4" s="3" t="s">
        <v>14</v>
      </c>
      <c r="B4" s="3"/>
      <c r="C4" s="4">
        <v>214797</v>
      </c>
      <c r="D4" s="4">
        <v>126373</v>
      </c>
      <c r="E4" s="4">
        <v>57540</v>
      </c>
      <c r="F4" s="4">
        <v>59491</v>
      </c>
      <c r="G4" s="4">
        <v>1862</v>
      </c>
      <c r="H4" s="5">
        <v>914</v>
      </c>
      <c r="I4" s="4">
        <v>1443</v>
      </c>
      <c r="J4" s="4">
        <v>3536</v>
      </c>
      <c r="K4" s="4">
        <v>124786</v>
      </c>
      <c r="L4" s="4">
        <v>1587</v>
      </c>
      <c r="M4" s="4">
        <v>88424</v>
      </c>
      <c r="T4" s="7" t="s">
        <v>3880</v>
      </c>
      <c r="U4" s="13">
        <f>D4</f>
        <v>126373</v>
      </c>
      <c r="V4" s="13">
        <f t="shared" ref="V4:W4" si="0">E4</f>
        <v>57540</v>
      </c>
      <c r="W4" s="13">
        <f t="shared" si="0"/>
        <v>59491</v>
      </c>
    </row>
    <row r="5" spans="1:25" ht="23.25" thickBot="1">
      <c r="A5" s="3" t="s">
        <v>15</v>
      </c>
      <c r="B5" s="3"/>
      <c r="C5" s="5">
        <v>996</v>
      </c>
      <c r="D5" s="5">
        <v>969</v>
      </c>
      <c r="E5" s="5">
        <v>413</v>
      </c>
      <c r="F5" s="5">
        <v>324</v>
      </c>
      <c r="G5" s="5">
        <v>10</v>
      </c>
      <c r="H5" s="5">
        <v>38</v>
      </c>
      <c r="I5" s="5">
        <v>37</v>
      </c>
      <c r="J5" s="5">
        <v>72</v>
      </c>
      <c r="K5" s="5">
        <v>894</v>
      </c>
      <c r="L5" s="5">
        <v>75</v>
      </c>
      <c r="M5" s="5">
        <v>27</v>
      </c>
      <c r="T5" s="7" t="s">
        <v>3881</v>
      </c>
      <c r="U5" s="14" t="s">
        <v>3882</v>
      </c>
      <c r="V5" s="14">
        <f>V4/U4</f>
        <v>0.4553187785365545</v>
      </c>
      <c r="W5" s="14">
        <f>W4/U4</f>
        <v>0.47075720288352735</v>
      </c>
      <c r="Y5" s="7" t="str" cm="1">
        <f t="array" aca="1" ref="Y5" ca="1">MID(CELL("filename",A1),FIND("]",CELL("filename",A1))+1,255)</f>
        <v>평택시을</v>
      </c>
    </row>
    <row r="6" spans="1:25" ht="23.25" thickBot="1">
      <c r="A6" s="3" t="s">
        <v>16</v>
      </c>
      <c r="B6" s="3"/>
      <c r="C6" s="4">
        <v>11708</v>
      </c>
      <c r="D6" s="4">
        <v>11701</v>
      </c>
      <c r="E6" s="4">
        <v>5873</v>
      </c>
      <c r="F6" s="4">
        <v>4850</v>
      </c>
      <c r="G6" s="5">
        <v>173</v>
      </c>
      <c r="H6" s="5">
        <v>122</v>
      </c>
      <c r="I6" s="5">
        <v>183</v>
      </c>
      <c r="J6" s="5">
        <v>251</v>
      </c>
      <c r="K6" s="4">
        <v>11452</v>
      </c>
      <c r="L6" s="5">
        <v>249</v>
      </c>
      <c r="M6" s="5">
        <v>7</v>
      </c>
      <c r="T6" s="7" t="s">
        <v>3883</v>
      </c>
      <c r="U6" s="13">
        <f>U8+U7</f>
        <v>45479</v>
      </c>
      <c r="V6" s="13">
        <f t="shared" ref="V6:W6" si="1">V8+V7</f>
        <v>23537</v>
      </c>
      <c r="W6" s="13">
        <f t="shared" si="1"/>
        <v>18772</v>
      </c>
      <c r="Y6" s="13">
        <f>V6-W6</f>
        <v>4765</v>
      </c>
    </row>
    <row r="7" spans="1:25" ht="23.25" thickBot="1">
      <c r="A7" s="3" t="s">
        <v>17</v>
      </c>
      <c r="B7" s="3"/>
      <c r="C7" s="5">
        <v>458</v>
      </c>
      <c r="D7" s="5">
        <v>104</v>
      </c>
      <c r="E7" s="5">
        <v>71</v>
      </c>
      <c r="F7" s="5">
        <v>26</v>
      </c>
      <c r="G7" s="5">
        <v>4</v>
      </c>
      <c r="H7" s="5">
        <v>0</v>
      </c>
      <c r="I7" s="5">
        <v>3</v>
      </c>
      <c r="J7" s="5">
        <v>0</v>
      </c>
      <c r="K7" s="5">
        <v>104</v>
      </c>
      <c r="L7" s="5">
        <v>0</v>
      </c>
      <c r="M7" s="5">
        <v>354</v>
      </c>
      <c r="T7" s="7" t="s">
        <v>3878</v>
      </c>
      <c r="U7" s="12">
        <f>SUMIF($B:$B,"관내사전투표",D:D)</f>
        <v>33778</v>
      </c>
      <c r="V7" s="12">
        <f>SUMIF($B:$B,"관내사전투표",E:E)</f>
        <v>17664</v>
      </c>
      <c r="W7" s="12">
        <f>SUMIF($B:$B,"관내사전투표",F:F)</f>
        <v>13922</v>
      </c>
      <c r="Y7" s="12">
        <f>V7-W7</f>
        <v>3742</v>
      </c>
    </row>
    <row r="8" spans="1:25" ht="23.25" thickBot="1">
      <c r="A8" s="3" t="s">
        <v>18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3</v>
      </c>
      <c r="L8" s="5">
        <v>0</v>
      </c>
      <c r="M8" s="5">
        <v>-3</v>
      </c>
      <c r="T8" s="7" t="s">
        <v>3879</v>
      </c>
      <c r="U8" s="13">
        <f>D6</f>
        <v>11701</v>
      </c>
      <c r="V8" s="13">
        <f>E6</f>
        <v>5873</v>
      </c>
      <c r="W8" s="13">
        <f>F6</f>
        <v>4850</v>
      </c>
      <c r="Y8" s="13">
        <f>V8-W8</f>
        <v>1023</v>
      </c>
    </row>
    <row r="9" spans="1:25" ht="17.25" thickBot="1">
      <c r="A9" s="3" t="s">
        <v>1314</v>
      </c>
      <c r="B9" s="3" t="s">
        <v>20</v>
      </c>
      <c r="C9" s="4">
        <v>23002</v>
      </c>
      <c r="D9" s="4">
        <v>12011</v>
      </c>
      <c r="E9" s="4">
        <v>4305</v>
      </c>
      <c r="F9" s="4">
        <v>7012</v>
      </c>
      <c r="G9" s="5">
        <v>127</v>
      </c>
      <c r="H9" s="5">
        <v>84</v>
      </c>
      <c r="I9" s="5">
        <v>108</v>
      </c>
      <c r="J9" s="5">
        <v>233</v>
      </c>
      <c r="K9" s="4">
        <v>11869</v>
      </c>
      <c r="L9" s="5">
        <v>142</v>
      </c>
      <c r="M9" s="4">
        <v>10991</v>
      </c>
      <c r="T9" s="7" t="s">
        <v>3884</v>
      </c>
      <c r="U9" s="14">
        <f t="shared" ref="U9:W9" si="2">U8/U7</f>
        <v>0.34640890520457102</v>
      </c>
      <c r="V9" s="14">
        <f t="shared" si="2"/>
        <v>0.33248414855072461</v>
      </c>
      <c r="W9" s="14">
        <f t="shared" si="2"/>
        <v>0.34836948714265192</v>
      </c>
      <c r="Y9" s="14">
        <f>Y8/Y7</f>
        <v>0.27338321753073225</v>
      </c>
    </row>
    <row r="10" spans="1:25" ht="23.25" thickBot="1">
      <c r="A10" s="3"/>
      <c r="B10" s="3" t="s">
        <v>21</v>
      </c>
      <c r="C10" s="4">
        <v>3414</v>
      </c>
      <c r="D10" s="4">
        <v>3414</v>
      </c>
      <c r="E10" s="4">
        <v>1585</v>
      </c>
      <c r="F10" s="4">
        <v>1662</v>
      </c>
      <c r="G10" s="5">
        <v>38</v>
      </c>
      <c r="H10" s="5">
        <v>15</v>
      </c>
      <c r="I10" s="5">
        <v>36</v>
      </c>
      <c r="J10" s="5">
        <v>52</v>
      </c>
      <c r="K10" s="4">
        <v>3388</v>
      </c>
      <c r="L10" s="5">
        <v>26</v>
      </c>
      <c r="M10" s="5">
        <v>0</v>
      </c>
      <c r="T10" s="7" t="s">
        <v>3885</v>
      </c>
      <c r="U10" s="14">
        <f>U8/U6</f>
        <v>0.25728358143318897</v>
      </c>
      <c r="V10" s="14">
        <f t="shared" ref="V10:W10" si="3">V8/V6</f>
        <v>0.24952202914560054</v>
      </c>
      <c r="W10" s="14">
        <f t="shared" si="3"/>
        <v>0.25836352013637331</v>
      </c>
      <c r="Y10" s="14">
        <f>Y8/Y6</f>
        <v>0.21469045120671562</v>
      </c>
    </row>
    <row r="11" spans="1:25" ht="23.25" thickBot="1">
      <c r="A11" s="3"/>
      <c r="B11" s="3" t="s">
        <v>1315</v>
      </c>
      <c r="C11" s="4">
        <v>2803</v>
      </c>
      <c r="D11" s="4">
        <v>1366</v>
      </c>
      <c r="E11" s="5">
        <v>459</v>
      </c>
      <c r="F11" s="5">
        <v>815</v>
      </c>
      <c r="G11" s="5">
        <v>17</v>
      </c>
      <c r="H11" s="5">
        <v>11</v>
      </c>
      <c r="I11" s="5">
        <v>14</v>
      </c>
      <c r="J11" s="5">
        <v>33</v>
      </c>
      <c r="K11" s="4">
        <v>1349</v>
      </c>
      <c r="L11" s="5">
        <v>17</v>
      </c>
      <c r="M11" s="4">
        <v>1437</v>
      </c>
      <c r="T11" s="7" t="s">
        <v>3886</v>
      </c>
      <c r="U11" s="14">
        <f>U7/U6</f>
        <v>0.74271641856681103</v>
      </c>
      <c r="V11" s="14">
        <f t="shared" ref="V11:W11" si="4">V7/V6</f>
        <v>0.75047797085439949</v>
      </c>
      <c r="W11" s="14">
        <f t="shared" si="4"/>
        <v>0.74163647986362669</v>
      </c>
      <c r="Y11" s="14">
        <f>Y7/Y6</f>
        <v>0.78530954879328441</v>
      </c>
    </row>
    <row r="12" spans="1:25" ht="23.25" thickBot="1">
      <c r="A12" s="3"/>
      <c r="B12" s="3" t="s">
        <v>1316</v>
      </c>
      <c r="C12" s="4">
        <v>2860</v>
      </c>
      <c r="D12" s="4">
        <v>1437</v>
      </c>
      <c r="E12" s="5">
        <v>534</v>
      </c>
      <c r="F12" s="5">
        <v>810</v>
      </c>
      <c r="G12" s="5">
        <v>18</v>
      </c>
      <c r="H12" s="5">
        <v>14</v>
      </c>
      <c r="I12" s="5">
        <v>15</v>
      </c>
      <c r="J12" s="5">
        <v>30</v>
      </c>
      <c r="K12" s="4">
        <v>1421</v>
      </c>
      <c r="L12" s="5">
        <v>16</v>
      </c>
      <c r="M12" s="4">
        <v>1423</v>
      </c>
      <c r="T12" s="7" t="str">
        <f>A9&amp;" 
관내/관외"</f>
        <v>팽성읍 
관내/관외</v>
      </c>
      <c r="U12" s="14">
        <f>D10/D6</f>
        <v>0.29176993419365865</v>
      </c>
      <c r="V12" s="14">
        <f>E10/E6</f>
        <v>0.26987910778137236</v>
      </c>
      <c r="W12" s="14">
        <f>F10/F6</f>
        <v>0.342680412371134</v>
      </c>
    </row>
    <row r="13" spans="1:25" ht="17.25" thickBot="1">
      <c r="A13" s="3"/>
      <c r="B13" s="3" t="s">
        <v>1317</v>
      </c>
      <c r="C13" s="4">
        <v>4382</v>
      </c>
      <c r="D13" s="4">
        <v>1246</v>
      </c>
      <c r="E13" s="5">
        <v>428</v>
      </c>
      <c r="F13" s="5">
        <v>731</v>
      </c>
      <c r="G13" s="5">
        <v>6</v>
      </c>
      <c r="H13" s="5">
        <v>14</v>
      </c>
      <c r="I13" s="5">
        <v>11</v>
      </c>
      <c r="J13" s="5">
        <v>34</v>
      </c>
      <c r="K13" s="4">
        <v>1224</v>
      </c>
      <c r="L13" s="5">
        <v>22</v>
      </c>
      <c r="M13" s="4">
        <v>3136</v>
      </c>
    </row>
    <row r="14" spans="1:25" ht="17.25" thickBot="1">
      <c r="A14" s="3"/>
      <c r="B14" s="3" t="s">
        <v>1318</v>
      </c>
      <c r="C14" s="4">
        <v>1597</v>
      </c>
      <c r="D14" s="5">
        <v>724</v>
      </c>
      <c r="E14" s="5">
        <v>189</v>
      </c>
      <c r="F14" s="5">
        <v>501</v>
      </c>
      <c r="G14" s="5">
        <v>7</v>
      </c>
      <c r="H14" s="5">
        <v>2</v>
      </c>
      <c r="I14" s="5">
        <v>4</v>
      </c>
      <c r="J14" s="5">
        <v>19</v>
      </c>
      <c r="K14" s="5">
        <v>722</v>
      </c>
      <c r="L14" s="5">
        <v>2</v>
      </c>
      <c r="M14" s="5">
        <v>873</v>
      </c>
    </row>
    <row r="15" spans="1:25" ht="17.25" thickBot="1">
      <c r="A15" s="3"/>
      <c r="B15" s="3" t="s">
        <v>1319</v>
      </c>
      <c r="C15" s="4">
        <v>1739</v>
      </c>
      <c r="D15" s="4">
        <v>1029</v>
      </c>
      <c r="E15" s="5">
        <v>257</v>
      </c>
      <c r="F15" s="5">
        <v>724</v>
      </c>
      <c r="G15" s="5">
        <v>7</v>
      </c>
      <c r="H15" s="5">
        <v>3</v>
      </c>
      <c r="I15" s="5">
        <v>4</v>
      </c>
      <c r="J15" s="5">
        <v>16</v>
      </c>
      <c r="K15" s="4">
        <v>1011</v>
      </c>
      <c r="L15" s="5">
        <v>18</v>
      </c>
      <c r="M15" s="5">
        <v>710</v>
      </c>
    </row>
    <row r="16" spans="1:25" ht="17.25" thickBot="1">
      <c r="A16" s="3"/>
      <c r="B16" s="3" t="s">
        <v>1320</v>
      </c>
      <c r="C16" s="4">
        <v>1435</v>
      </c>
      <c r="D16" s="5">
        <v>665</v>
      </c>
      <c r="E16" s="5">
        <v>185</v>
      </c>
      <c r="F16" s="5">
        <v>446</v>
      </c>
      <c r="G16" s="5">
        <v>3</v>
      </c>
      <c r="H16" s="5">
        <v>3</v>
      </c>
      <c r="I16" s="5">
        <v>2</v>
      </c>
      <c r="J16" s="5">
        <v>17</v>
      </c>
      <c r="K16" s="5">
        <v>656</v>
      </c>
      <c r="L16" s="5">
        <v>9</v>
      </c>
      <c r="M16" s="5">
        <v>770</v>
      </c>
    </row>
    <row r="17" spans="1:13" ht="17.25" thickBot="1">
      <c r="A17" s="3"/>
      <c r="B17" s="3" t="s">
        <v>1321</v>
      </c>
      <c r="C17" s="4">
        <v>2300</v>
      </c>
      <c r="D17" s="4">
        <v>1053</v>
      </c>
      <c r="E17" s="5">
        <v>311</v>
      </c>
      <c r="F17" s="5">
        <v>672</v>
      </c>
      <c r="G17" s="5">
        <v>19</v>
      </c>
      <c r="H17" s="5">
        <v>9</v>
      </c>
      <c r="I17" s="5">
        <v>11</v>
      </c>
      <c r="J17" s="5">
        <v>13</v>
      </c>
      <c r="K17" s="4">
        <v>1035</v>
      </c>
      <c r="L17" s="5">
        <v>18</v>
      </c>
      <c r="M17" s="4">
        <v>1247</v>
      </c>
    </row>
    <row r="18" spans="1:13" ht="17.25" thickBot="1">
      <c r="A18" s="3"/>
      <c r="B18" s="3" t="s">
        <v>1322</v>
      </c>
      <c r="C18" s="4">
        <v>2472</v>
      </c>
      <c r="D18" s="4">
        <v>1077</v>
      </c>
      <c r="E18" s="5">
        <v>357</v>
      </c>
      <c r="F18" s="5">
        <v>651</v>
      </c>
      <c r="G18" s="5">
        <v>12</v>
      </c>
      <c r="H18" s="5">
        <v>13</v>
      </c>
      <c r="I18" s="5">
        <v>11</v>
      </c>
      <c r="J18" s="5">
        <v>19</v>
      </c>
      <c r="K18" s="4">
        <v>1063</v>
      </c>
      <c r="L18" s="5">
        <v>14</v>
      </c>
      <c r="M18" s="4">
        <v>1395</v>
      </c>
    </row>
    <row r="19" spans="1:13" ht="17.25" thickBot="1">
      <c r="A19" s="3" t="s">
        <v>1323</v>
      </c>
      <c r="B19" s="3" t="s">
        <v>20</v>
      </c>
      <c r="C19" s="4">
        <v>32774</v>
      </c>
      <c r="D19" s="4">
        <v>18375</v>
      </c>
      <c r="E19" s="4">
        <v>9144</v>
      </c>
      <c r="F19" s="4">
        <v>7810</v>
      </c>
      <c r="G19" s="5">
        <v>406</v>
      </c>
      <c r="H19" s="5">
        <v>122</v>
      </c>
      <c r="I19" s="5">
        <v>152</v>
      </c>
      <c r="J19" s="5">
        <v>511</v>
      </c>
      <c r="K19" s="4">
        <v>18145</v>
      </c>
      <c r="L19" s="5">
        <v>230</v>
      </c>
      <c r="M19" s="4">
        <v>14399</v>
      </c>
    </row>
    <row r="20" spans="1:13" ht="23.25" thickBot="1">
      <c r="A20" s="3"/>
      <c r="B20" s="3" t="s">
        <v>21</v>
      </c>
      <c r="C20" s="4">
        <v>5817</v>
      </c>
      <c r="D20" s="4">
        <v>5816</v>
      </c>
      <c r="E20" s="4">
        <v>3366</v>
      </c>
      <c r="F20" s="4">
        <v>2061</v>
      </c>
      <c r="G20" s="5">
        <v>135</v>
      </c>
      <c r="H20" s="5">
        <v>34</v>
      </c>
      <c r="I20" s="5">
        <v>35</v>
      </c>
      <c r="J20" s="5">
        <v>130</v>
      </c>
      <c r="K20" s="4">
        <v>5761</v>
      </c>
      <c r="L20" s="5">
        <v>55</v>
      </c>
      <c r="M20" s="5">
        <v>1</v>
      </c>
    </row>
    <row r="21" spans="1:13" ht="17.25" thickBot="1">
      <c r="A21" s="3"/>
      <c r="B21" s="3" t="s">
        <v>1324</v>
      </c>
      <c r="C21" s="4">
        <v>4978</v>
      </c>
      <c r="D21" s="4">
        <v>2008</v>
      </c>
      <c r="E21" s="5">
        <v>822</v>
      </c>
      <c r="F21" s="4">
        <v>1028</v>
      </c>
      <c r="G21" s="5">
        <v>40</v>
      </c>
      <c r="H21" s="5">
        <v>18</v>
      </c>
      <c r="I21" s="5">
        <v>22</v>
      </c>
      <c r="J21" s="5">
        <v>55</v>
      </c>
      <c r="K21" s="4">
        <v>1985</v>
      </c>
      <c r="L21" s="5">
        <v>23</v>
      </c>
      <c r="M21" s="4">
        <v>2970</v>
      </c>
    </row>
    <row r="22" spans="1:13" ht="17.25" thickBot="1">
      <c r="A22" s="3"/>
      <c r="B22" s="3" t="s">
        <v>1325</v>
      </c>
      <c r="C22" s="4">
        <v>3142</v>
      </c>
      <c r="D22" s="4">
        <v>1452</v>
      </c>
      <c r="E22" s="5">
        <v>486</v>
      </c>
      <c r="F22" s="5">
        <v>867</v>
      </c>
      <c r="G22" s="5">
        <v>22</v>
      </c>
      <c r="H22" s="5">
        <v>9</v>
      </c>
      <c r="I22" s="5">
        <v>12</v>
      </c>
      <c r="J22" s="5">
        <v>36</v>
      </c>
      <c r="K22" s="4">
        <v>1432</v>
      </c>
      <c r="L22" s="5">
        <v>20</v>
      </c>
      <c r="M22" s="4">
        <v>1690</v>
      </c>
    </row>
    <row r="23" spans="1:13" ht="17.25" thickBot="1">
      <c r="A23" s="3"/>
      <c r="B23" s="3" t="s">
        <v>1326</v>
      </c>
      <c r="C23" s="4">
        <v>1732</v>
      </c>
      <c r="D23" s="5">
        <v>855</v>
      </c>
      <c r="E23" s="5">
        <v>347</v>
      </c>
      <c r="F23" s="5">
        <v>451</v>
      </c>
      <c r="G23" s="5">
        <v>13</v>
      </c>
      <c r="H23" s="5">
        <v>4</v>
      </c>
      <c r="I23" s="5">
        <v>3</v>
      </c>
      <c r="J23" s="5">
        <v>21</v>
      </c>
      <c r="K23" s="5">
        <v>839</v>
      </c>
      <c r="L23" s="5">
        <v>16</v>
      </c>
      <c r="M23" s="5">
        <v>877</v>
      </c>
    </row>
    <row r="24" spans="1:13" ht="17.25" thickBot="1">
      <c r="A24" s="3"/>
      <c r="B24" s="3" t="s">
        <v>1327</v>
      </c>
      <c r="C24" s="4">
        <v>2001</v>
      </c>
      <c r="D24" s="5">
        <v>856</v>
      </c>
      <c r="E24" s="5">
        <v>387</v>
      </c>
      <c r="F24" s="5">
        <v>401</v>
      </c>
      <c r="G24" s="5">
        <v>14</v>
      </c>
      <c r="H24" s="5">
        <v>6</v>
      </c>
      <c r="I24" s="5">
        <v>7</v>
      </c>
      <c r="J24" s="5">
        <v>32</v>
      </c>
      <c r="K24" s="5">
        <v>847</v>
      </c>
      <c r="L24" s="5">
        <v>9</v>
      </c>
      <c r="M24" s="4">
        <v>1145</v>
      </c>
    </row>
    <row r="25" spans="1:13" ht="17.25" thickBot="1">
      <c r="A25" s="3"/>
      <c r="B25" s="3" t="s">
        <v>1328</v>
      </c>
      <c r="C25" s="4">
        <v>1937</v>
      </c>
      <c r="D25" s="5">
        <v>965</v>
      </c>
      <c r="E25" s="5">
        <v>472</v>
      </c>
      <c r="F25" s="5">
        <v>397</v>
      </c>
      <c r="G25" s="5">
        <v>25</v>
      </c>
      <c r="H25" s="5">
        <v>6</v>
      </c>
      <c r="I25" s="5">
        <v>11</v>
      </c>
      <c r="J25" s="5">
        <v>32</v>
      </c>
      <c r="K25" s="5">
        <v>943</v>
      </c>
      <c r="L25" s="5">
        <v>22</v>
      </c>
      <c r="M25" s="5">
        <v>972</v>
      </c>
    </row>
    <row r="26" spans="1:13" ht="17.25" thickBot="1">
      <c r="A26" s="3"/>
      <c r="B26" s="3" t="s">
        <v>1329</v>
      </c>
      <c r="C26" s="4">
        <v>3440</v>
      </c>
      <c r="D26" s="4">
        <v>1132</v>
      </c>
      <c r="E26" s="5">
        <v>458</v>
      </c>
      <c r="F26" s="5">
        <v>577</v>
      </c>
      <c r="G26" s="5">
        <v>18</v>
      </c>
      <c r="H26" s="5">
        <v>11</v>
      </c>
      <c r="I26" s="5">
        <v>15</v>
      </c>
      <c r="J26" s="5">
        <v>31</v>
      </c>
      <c r="K26" s="4">
        <v>1110</v>
      </c>
      <c r="L26" s="5">
        <v>22</v>
      </c>
      <c r="M26" s="4">
        <v>2308</v>
      </c>
    </row>
    <row r="27" spans="1:13" ht="17.25" thickBot="1">
      <c r="A27" s="3"/>
      <c r="B27" s="3" t="s">
        <v>1330</v>
      </c>
      <c r="C27" s="4">
        <v>4067</v>
      </c>
      <c r="D27" s="4">
        <v>2178</v>
      </c>
      <c r="E27" s="4">
        <v>1151</v>
      </c>
      <c r="F27" s="5">
        <v>851</v>
      </c>
      <c r="G27" s="5">
        <v>51</v>
      </c>
      <c r="H27" s="5">
        <v>13</v>
      </c>
      <c r="I27" s="5">
        <v>21</v>
      </c>
      <c r="J27" s="5">
        <v>68</v>
      </c>
      <c r="K27" s="4">
        <v>2155</v>
      </c>
      <c r="L27" s="5">
        <v>23</v>
      </c>
      <c r="M27" s="4">
        <v>1889</v>
      </c>
    </row>
    <row r="28" spans="1:13" ht="17.25" thickBot="1">
      <c r="A28" s="3"/>
      <c r="B28" s="3" t="s">
        <v>1331</v>
      </c>
      <c r="C28" s="4">
        <v>2579</v>
      </c>
      <c r="D28" s="4">
        <v>1461</v>
      </c>
      <c r="E28" s="5">
        <v>794</v>
      </c>
      <c r="F28" s="5">
        <v>537</v>
      </c>
      <c r="G28" s="5">
        <v>40</v>
      </c>
      <c r="H28" s="5">
        <v>9</v>
      </c>
      <c r="I28" s="5">
        <v>14</v>
      </c>
      <c r="J28" s="5">
        <v>54</v>
      </c>
      <c r="K28" s="4">
        <v>1448</v>
      </c>
      <c r="L28" s="5">
        <v>13</v>
      </c>
      <c r="M28" s="4">
        <v>1118</v>
      </c>
    </row>
    <row r="29" spans="1:13" ht="17.25" thickBot="1">
      <c r="A29" s="3"/>
      <c r="B29" s="3" t="s">
        <v>1332</v>
      </c>
      <c r="C29" s="4">
        <v>3081</v>
      </c>
      <c r="D29" s="4">
        <v>1652</v>
      </c>
      <c r="E29" s="5">
        <v>861</v>
      </c>
      <c r="F29" s="5">
        <v>640</v>
      </c>
      <c r="G29" s="5">
        <v>48</v>
      </c>
      <c r="H29" s="5">
        <v>12</v>
      </c>
      <c r="I29" s="5">
        <v>12</v>
      </c>
      <c r="J29" s="5">
        <v>52</v>
      </c>
      <c r="K29" s="4">
        <v>1625</v>
      </c>
      <c r="L29" s="5">
        <v>27</v>
      </c>
      <c r="M29" s="4">
        <v>1429</v>
      </c>
    </row>
    <row r="30" spans="1:13" ht="17.25" thickBot="1">
      <c r="A30" s="3" t="s">
        <v>1333</v>
      </c>
      <c r="B30" s="3" t="s">
        <v>20</v>
      </c>
      <c r="C30" s="4">
        <v>18608</v>
      </c>
      <c r="D30" s="4">
        <v>9389</v>
      </c>
      <c r="E30" s="4">
        <v>4509</v>
      </c>
      <c r="F30" s="4">
        <v>4147</v>
      </c>
      <c r="G30" s="5">
        <v>129</v>
      </c>
      <c r="H30" s="5">
        <v>95</v>
      </c>
      <c r="I30" s="5">
        <v>118</v>
      </c>
      <c r="J30" s="5">
        <v>263</v>
      </c>
      <c r="K30" s="4">
        <v>9261</v>
      </c>
      <c r="L30" s="5">
        <v>128</v>
      </c>
      <c r="M30" s="4">
        <v>9219</v>
      </c>
    </row>
    <row r="31" spans="1:13" ht="23.25" thickBot="1">
      <c r="A31" s="3"/>
      <c r="B31" s="3" t="s">
        <v>21</v>
      </c>
      <c r="C31" s="4">
        <v>3146</v>
      </c>
      <c r="D31" s="4">
        <v>3146</v>
      </c>
      <c r="E31" s="4">
        <v>1742</v>
      </c>
      <c r="F31" s="4">
        <v>1163</v>
      </c>
      <c r="G31" s="5">
        <v>53</v>
      </c>
      <c r="H31" s="5">
        <v>25</v>
      </c>
      <c r="I31" s="5">
        <v>44</v>
      </c>
      <c r="J31" s="5">
        <v>87</v>
      </c>
      <c r="K31" s="4">
        <v>3114</v>
      </c>
      <c r="L31" s="5">
        <v>32</v>
      </c>
      <c r="M31" s="5">
        <v>0</v>
      </c>
    </row>
    <row r="32" spans="1:13" ht="17.25" thickBot="1">
      <c r="A32" s="3"/>
      <c r="B32" s="3" t="s">
        <v>1334</v>
      </c>
      <c r="C32" s="4">
        <v>2226</v>
      </c>
      <c r="D32" s="5">
        <v>859</v>
      </c>
      <c r="E32" s="5">
        <v>340</v>
      </c>
      <c r="F32" s="5">
        <v>466</v>
      </c>
      <c r="G32" s="5">
        <v>11</v>
      </c>
      <c r="H32" s="5">
        <v>7</v>
      </c>
      <c r="I32" s="5">
        <v>7</v>
      </c>
      <c r="J32" s="5">
        <v>18</v>
      </c>
      <c r="K32" s="5">
        <v>849</v>
      </c>
      <c r="L32" s="5">
        <v>10</v>
      </c>
      <c r="M32" s="4">
        <v>1367</v>
      </c>
    </row>
    <row r="33" spans="1:13" ht="17.25" thickBot="1">
      <c r="A33" s="3"/>
      <c r="B33" s="3" t="s">
        <v>1335</v>
      </c>
      <c r="C33" s="4">
        <v>1190</v>
      </c>
      <c r="D33" s="5">
        <v>650</v>
      </c>
      <c r="E33" s="5">
        <v>206</v>
      </c>
      <c r="F33" s="5">
        <v>375</v>
      </c>
      <c r="G33" s="5">
        <v>12</v>
      </c>
      <c r="H33" s="5">
        <v>13</v>
      </c>
      <c r="I33" s="5">
        <v>1</v>
      </c>
      <c r="J33" s="5">
        <v>20</v>
      </c>
      <c r="K33" s="5">
        <v>627</v>
      </c>
      <c r="L33" s="5">
        <v>23</v>
      </c>
      <c r="M33" s="5">
        <v>540</v>
      </c>
    </row>
    <row r="34" spans="1:13" ht="17.25" thickBot="1">
      <c r="A34" s="3"/>
      <c r="B34" s="3" t="s">
        <v>1336</v>
      </c>
      <c r="C34" s="4">
        <v>1700</v>
      </c>
      <c r="D34" s="5">
        <v>689</v>
      </c>
      <c r="E34" s="5">
        <v>298</v>
      </c>
      <c r="F34" s="5">
        <v>359</v>
      </c>
      <c r="G34" s="5">
        <v>5</v>
      </c>
      <c r="H34" s="5">
        <v>6</v>
      </c>
      <c r="I34" s="5">
        <v>7</v>
      </c>
      <c r="J34" s="5">
        <v>10</v>
      </c>
      <c r="K34" s="5">
        <v>685</v>
      </c>
      <c r="L34" s="5">
        <v>4</v>
      </c>
      <c r="M34" s="4">
        <v>1011</v>
      </c>
    </row>
    <row r="35" spans="1:13" ht="17.25" thickBot="1">
      <c r="A35" s="3"/>
      <c r="B35" s="3" t="s">
        <v>1337</v>
      </c>
      <c r="C35" s="4">
        <v>1995</v>
      </c>
      <c r="D35" s="5">
        <v>788</v>
      </c>
      <c r="E35" s="5">
        <v>321</v>
      </c>
      <c r="F35" s="5">
        <v>392</v>
      </c>
      <c r="G35" s="5">
        <v>5</v>
      </c>
      <c r="H35" s="5">
        <v>11</v>
      </c>
      <c r="I35" s="5">
        <v>8</v>
      </c>
      <c r="J35" s="5">
        <v>36</v>
      </c>
      <c r="K35" s="5">
        <v>773</v>
      </c>
      <c r="L35" s="5">
        <v>15</v>
      </c>
      <c r="M35" s="4">
        <v>1207</v>
      </c>
    </row>
    <row r="36" spans="1:13" ht="17.25" thickBot="1">
      <c r="A36" s="3"/>
      <c r="B36" s="3" t="s">
        <v>1338</v>
      </c>
      <c r="C36" s="4">
        <v>4141</v>
      </c>
      <c r="D36" s="4">
        <v>1569</v>
      </c>
      <c r="E36" s="5">
        <v>881</v>
      </c>
      <c r="F36" s="5">
        <v>580</v>
      </c>
      <c r="G36" s="5">
        <v>15</v>
      </c>
      <c r="H36" s="5">
        <v>22</v>
      </c>
      <c r="I36" s="5">
        <v>23</v>
      </c>
      <c r="J36" s="5">
        <v>31</v>
      </c>
      <c r="K36" s="4">
        <v>1552</v>
      </c>
      <c r="L36" s="5">
        <v>17</v>
      </c>
      <c r="M36" s="4">
        <v>2572</v>
      </c>
    </row>
    <row r="37" spans="1:13" ht="17.25" thickBot="1">
      <c r="A37" s="3"/>
      <c r="B37" s="3" t="s">
        <v>1339</v>
      </c>
      <c r="C37" s="4">
        <v>1840</v>
      </c>
      <c r="D37" s="5">
        <v>849</v>
      </c>
      <c r="E37" s="5">
        <v>334</v>
      </c>
      <c r="F37" s="5">
        <v>449</v>
      </c>
      <c r="G37" s="5">
        <v>10</v>
      </c>
      <c r="H37" s="5">
        <v>5</v>
      </c>
      <c r="I37" s="5">
        <v>14</v>
      </c>
      <c r="J37" s="5">
        <v>24</v>
      </c>
      <c r="K37" s="5">
        <v>836</v>
      </c>
      <c r="L37" s="5">
        <v>13</v>
      </c>
      <c r="M37" s="5">
        <v>991</v>
      </c>
    </row>
    <row r="38" spans="1:13" ht="17.25" thickBot="1">
      <c r="A38" s="3"/>
      <c r="B38" s="3" t="s">
        <v>1340</v>
      </c>
      <c r="C38" s="4">
        <v>2370</v>
      </c>
      <c r="D38" s="5">
        <v>839</v>
      </c>
      <c r="E38" s="5">
        <v>387</v>
      </c>
      <c r="F38" s="5">
        <v>363</v>
      </c>
      <c r="G38" s="5">
        <v>18</v>
      </c>
      <c r="H38" s="5">
        <v>6</v>
      </c>
      <c r="I38" s="5">
        <v>14</v>
      </c>
      <c r="J38" s="5">
        <v>37</v>
      </c>
      <c r="K38" s="5">
        <v>825</v>
      </c>
      <c r="L38" s="5">
        <v>14</v>
      </c>
      <c r="M38" s="4">
        <v>1531</v>
      </c>
    </row>
    <row r="39" spans="1:13" ht="17.25" thickBot="1">
      <c r="A39" s="3" t="s">
        <v>1341</v>
      </c>
      <c r="B39" s="3" t="s">
        <v>20</v>
      </c>
      <c r="C39" s="4">
        <v>12788</v>
      </c>
      <c r="D39" s="4">
        <v>6878</v>
      </c>
      <c r="E39" s="4">
        <v>3004</v>
      </c>
      <c r="F39" s="4">
        <v>3395</v>
      </c>
      <c r="G39" s="5">
        <v>90</v>
      </c>
      <c r="H39" s="5">
        <v>48</v>
      </c>
      <c r="I39" s="5">
        <v>92</v>
      </c>
      <c r="J39" s="5">
        <v>180</v>
      </c>
      <c r="K39" s="4">
        <v>6809</v>
      </c>
      <c r="L39" s="5">
        <v>69</v>
      </c>
      <c r="M39" s="4">
        <v>5910</v>
      </c>
    </row>
    <row r="40" spans="1:13" ht="23.25" thickBot="1">
      <c r="A40" s="3"/>
      <c r="B40" s="3" t="s">
        <v>21</v>
      </c>
      <c r="C40" s="4">
        <v>1703</v>
      </c>
      <c r="D40" s="4">
        <v>1703</v>
      </c>
      <c r="E40" s="5">
        <v>841</v>
      </c>
      <c r="F40" s="5">
        <v>751</v>
      </c>
      <c r="G40" s="5">
        <v>25</v>
      </c>
      <c r="H40" s="5">
        <v>5</v>
      </c>
      <c r="I40" s="5">
        <v>37</v>
      </c>
      <c r="J40" s="5">
        <v>33</v>
      </c>
      <c r="K40" s="4">
        <v>1692</v>
      </c>
      <c r="L40" s="5">
        <v>11</v>
      </c>
      <c r="M40" s="5">
        <v>0</v>
      </c>
    </row>
    <row r="41" spans="1:13" ht="17.25" thickBot="1">
      <c r="A41" s="3"/>
      <c r="B41" s="3" t="s">
        <v>1342</v>
      </c>
      <c r="C41" s="4">
        <v>4676</v>
      </c>
      <c r="D41" s="4">
        <v>2171</v>
      </c>
      <c r="E41" s="4">
        <v>1043</v>
      </c>
      <c r="F41" s="5">
        <v>997</v>
      </c>
      <c r="G41" s="5">
        <v>25</v>
      </c>
      <c r="H41" s="5">
        <v>14</v>
      </c>
      <c r="I41" s="5">
        <v>17</v>
      </c>
      <c r="J41" s="5">
        <v>55</v>
      </c>
      <c r="K41" s="4">
        <v>2151</v>
      </c>
      <c r="L41" s="5">
        <v>20</v>
      </c>
      <c r="M41" s="4">
        <v>2505</v>
      </c>
    </row>
    <row r="42" spans="1:13" ht="17.25" thickBot="1">
      <c r="A42" s="3"/>
      <c r="B42" s="3" t="s">
        <v>1343</v>
      </c>
      <c r="C42" s="4">
        <v>1726</v>
      </c>
      <c r="D42" s="5">
        <v>778</v>
      </c>
      <c r="E42" s="5">
        <v>207</v>
      </c>
      <c r="F42" s="5">
        <v>515</v>
      </c>
      <c r="G42" s="5">
        <v>8</v>
      </c>
      <c r="H42" s="5">
        <v>10</v>
      </c>
      <c r="I42" s="5">
        <v>12</v>
      </c>
      <c r="J42" s="5">
        <v>13</v>
      </c>
      <c r="K42" s="5">
        <v>765</v>
      </c>
      <c r="L42" s="5">
        <v>13</v>
      </c>
      <c r="M42" s="5">
        <v>948</v>
      </c>
    </row>
    <row r="43" spans="1:13" ht="17.25" thickBot="1">
      <c r="A43" s="3"/>
      <c r="B43" s="3" t="s">
        <v>1344</v>
      </c>
      <c r="C43" s="4">
        <v>3462</v>
      </c>
      <c r="D43" s="4">
        <v>1650</v>
      </c>
      <c r="E43" s="5">
        <v>736</v>
      </c>
      <c r="F43" s="5">
        <v>766</v>
      </c>
      <c r="G43" s="5">
        <v>26</v>
      </c>
      <c r="H43" s="5">
        <v>16</v>
      </c>
      <c r="I43" s="5">
        <v>21</v>
      </c>
      <c r="J43" s="5">
        <v>67</v>
      </c>
      <c r="K43" s="4">
        <v>1632</v>
      </c>
      <c r="L43" s="5">
        <v>18</v>
      </c>
      <c r="M43" s="4">
        <v>1812</v>
      </c>
    </row>
    <row r="44" spans="1:13" ht="17.25" thickBot="1">
      <c r="A44" s="3"/>
      <c r="B44" s="3" t="s">
        <v>1345</v>
      </c>
      <c r="C44" s="4">
        <v>1221</v>
      </c>
      <c r="D44" s="5">
        <v>576</v>
      </c>
      <c r="E44" s="5">
        <v>177</v>
      </c>
      <c r="F44" s="5">
        <v>366</v>
      </c>
      <c r="G44" s="5">
        <v>6</v>
      </c>
      <c r="H44" s="5">
        <v>3</v>
      </c>
      <c r="I44" s="5">
        <v>5</v>
      </c>
      <c r="J44" s="5">
        <v>12</v>
      </c>
      <c r="K44" s="5">
        <v>569</v>
      </c>
      <c r="L44" s="5">
        <v>7</v>
      </c>
      <c r="M44" s="5">
        <v>645</v>
      </c>
    </row>
    <row r="45" spans="1:13" ht="17.25" thickBot="1">
      <c r="A45" s="3" t="s">
        <v>1346</v>
      </c>
      <c r="B45" s="3" t="s">
        <v>20</v>
      </c>
      <c r="C45" s="4">
        <v>5975</v>
      </c>
      <c r="D45" s="4">
        <v>3553</v>
      </c>
      <c r="E45" s="4">
        <v>1216</v>
      </c>
      <c r="F45" s="4">
        <v>2074</v>
      </c>
      <c r="G45" s="5">
        <v>52</v>
      </c>
      <c r="H45" s="5">
        <v>22</v>
      </c>
      <c r="I45" s="5">
        <v>27</v>
      </c>
      <c r="J45" s="5">
        <v>106</v>
      </c>
      <c r="K45" s="4">
        <v>3497</v>
      </c>
      <c r="L45" s="5">
        <v>56</v>
      </c>
      <c r="M45" s="4">
        <v>2422</v>
      </c>
    </row>
    <row r="46" spans="1:13" ht="23.25" thickBot="1">
      <c r="A46" s="3"/>
      <c r="B46" s="3" t="s">
        <v>21</v>
      </c>
      <c r="C46" s="4">
        <v>1442</v>
      </c>
      <c r="D46" s="4">
        <v>1442</v>
      </c>
      <c r="E46" s="5">
        <v>596</v>
      </c>
      <c r="F46" s="5">
        <v>737</v>
      </c>
      <c r="G46" s="5">
        <v>23</v>
      </c>
      <c r="H46" s="5">
        <v>6</v>
      </c>
      <c r="I46" s="5">
        <v>11</v>
      </c>
      <c r="J46" s="5">
        <v>53</v>
      </c>
      <c r="K46" s="4">
        <v>1426</v>
      </c>
      <c r="L46" s="5">
        <v>16</v>
      </c>
      <c r="M46" s="5">
        <v>0</v>
      </c>
    </row>
    <row r="47" spans="1:13" ht="17.25" thickBot="1">
      <c r="A47" s="3"/>
      <c r="B47" s="3" t="s">
        <v>1347</v>
      </c>
      <c r="C47" s="4">
        <v>2614</v>
      </c>
      <c r="D47" s="4">
        <v>1059</v>
      </c>
      <c r="E47" s="5">
        <v>331</v>
      </c>
      <c r="F47" s="5">
        <v>648</v>
      </c>
      <c r="G47" s="5">
        <v>12</v>
      </c>
      <c r="H47" s="5">
        <v>8</v>
      </c>
      <c r="I47" s="5">
        <v>10</v>
      </c>
      <c r="J47" s="5">
        <v>29</v>
      </c>
      <c r="K47" s="4">
        <v>1038</v>
      </c>
      <c r="L47" s="5">
        <v>21</v>
      </c>
      <c r="M47" s="4">
        <v>1555</v>
      </c>
    </row>
    <row r="48" spans="1:13" ht="17.25" thickBot="1">
      <c r="A48" s="3"/>
      <c r="B48" s="3" t="s">
        <v>1348</v>
      </c>
      <c r="C48" s="4">
        <v>1441</v>
      </c>
      <c r="D48" s="5">
        <v>793</v>
      </c>
      <c r="E48" s="5">
        <v>229</v>
      </c>
      <c r="F48" s="5">
        <v>509</v>
      </c>
      <c r="G48" s="5">
        <v>11</v>
      </c>
      <c r="H48" s="5">
        <v>7</v>
      </c>
      <c r="I48" s="5">
        <v>6</v>
      </c>
      <c r="J48" s="5">
        <v>18</v>
      </c>
      <c r="K48" s="5">
        <v>780</v>
      </c>
      <c r="L48" s="5">
        <v>13</v>
      </c>
      <c r="M48" s="5">
        <v>648</v>
      </c>
    </row>
    <row r="49" spans="1:13" ht="17.25" thickBot="1">
      <c r="A49" s="3"/>
      <c r="B49" s="3" t="s">
        <v>1349</v>
      </c>
      <c r="C49" s="5">
        <v>478</v>
      </c>
      <c r="D49" s="5">
        <v>259</v>
      </c>
      <c r="E49" s="5">
        <v>60</v>
      </c>
      <c r="F49" s="5">
        <v>180</v>
      </c>
      <c r="G49" s="5">
        <v>6</v>
      </c>
      <c r="H49" s="5">
        <v>1</v>
      </c>
      <c r="I49" s="5">
        <v>0</v>
      </c>
      <c r="J49" s="5">
        <v>6</v>
      </c>
      <c r="K49" s="5">
        <v>253</v>
      </c>
      <c r="L49" s="5">
        <v>6</v>
      </c>
      <c r="M49" s="5">
        <v>219</v>
      </c>
    </row>
    <row r="50" spans="1:13" ht="17.25" thickBot="1">
      <c r="A50" s="3" t="s">
        <v>1350</v>
      </c>
      <c r="B50" s="3" t="s">
        <v>20</v>
      </c>
      <c r="C50" s="4">
        <v>5083</v>
      </c>
      <c r="D50" s="4">
        <v>3243</v>
      </c>
      <c r="E50" s="4">
        <v>1139</v>
      </c>
      <c r="F50" s="4">
        <v>1933</v>
      </c>
      <c r="G50" s="5">
        <v>37</v>
      </c>
      <c r="H50" s="5">
        <v>18</v>
      </c>
      <c r="I50" s="5">
        <v>13</v>
      </c>
      <c r="J50" s="5">
        <v>63</v>
      </c>
      <c r="K50" s="4">
        <v>3203</v>
      </c>
      <c r="L50" s="5">
        <v>40</v>
      </c>
      <c r="M50" s="4">
        <v>1840</v>
      </c>
    </row>
    <row r="51" spans="1:13" ht="23.25" thickBot="1">
      <c r="A51" s="3"/>
      <c r="B51" s="3" t="s">
        <v>21</v>
      </c>
      <c r="C51" s="4">
        <v>1427</v>
      </c>
      <c r="D51" s="4">
        <v>1426</v>
      </c>
      <c r="E51" s="5">
        <v>647</v>
      </c>
      <c r="F51" s="5">
        <v>709</v>
      </c>
      <c r="G51" s="5">
        <v>19</v>
      </c>
      <c r="H51" s="5">
        <v>8</v>
      </c>
      <c r="I51" s="5">
        <v>5</v>
      </c>
      <c r="J51" s="5">
        <v>27</v>
      </c>
      <c r="K51" s="4">
        <v>1415</v>
      </c>
      <c r="L51" s="5">
        <v>11</v>
      </c>
      <c r="M51" s="5">
        <v>1</v>
      </c>
    </row>
    <row r="52" spans="1:13" ht="17.25" thickBot="1">
      <c r="A52" s="3"/>
      <c r="B52" s="3" t="s">
        <v>1351</v>
      </c>
      <c r="C52" s="4">
        <v>1636</v>
      </c>
      <c r="D52" s="5">
        <v>753</v>
      </c>
      <c r="E52" s="5">
        <v>262</v>
      </c>
      <c r="F52" s="5">
        <v>442</v>
      </c>
      <c r="G52" s="5">
        <v>13</v>
      </c>
      <c r="H52" s="5">
        <v>7</v>
      </c>
      <c r="I52" s="5">
        <v>4</v>
      </c>
      <c r="J52" s="5">
        <v>14</v>
      </c>
      <c r="K52" s="5">
        <v>742</v>
      </c>
      <c r="L52" s="5">
        <v>11</v>
      </c>
      <c r="M52" s="5">
        <v>883</v>
      </c>
    </row>
    <row r="53" spans="1:13" ht="17.25" thickBot="1">
      <c r="A53" s="3"/>
      <c r="B53" s="3" t="s">
        <v>1352</v>
      </c>
      <c r="C53" s="5">
        <v>869</v>
      </c>
      <c r="D53" s="5">
        <v>483</v>
      </c>
      <c r="E53" s="5">
        <v>91</v>
      </c>
      <c r="F53" s="5">
        <v>374</v>
      </c>
      <c r="G53" s="5">
        <v>1</v>
      </c>
      <c r="H53" s="5">
        <v>2</v>
      </c>
      <c r="I53" s="5">
        <v>0</v>
      </c>
      <c r="J53" s="5">
        <v>10</v>
      </c>
      <c r="K53" s="5">
        <v>478</v>
      </c>
      <c r="L53" s="5">
        <v>5</v>
      </c>
      <c r="M53" s="5">
        <v>386</v>
      </c>
    </row>
    <row r="54" spans="1:13" ht="17.25" thickBot="1">
      <c r="A54" s="3"/>
      <c r="B54" s="3" t="s">
        <v>1353</v>
      </c>
      <c r="C54" s="4">
        <v>1151</v>
      </c>
      <c r="D54" s="5">
        <v>581</v>
      </c>
      <c r="E54" s="5">
        <v>139</v>
      </c>
      <c r="F54" s="5">
        <v>408</v>
      </c>
      <c r="G54" s="5">
        <v>4</v>
      </c>
      <c r="H54" s="5">
        <v>1</v>
      </c>
      <c r="I54" s="5">
        <v>4</v>
      </c>
      <c r="J54" s="5">
        <v>12</v>
      </c>
      <c r="K54" s="5">
        <v>568</v>
      </c>
      <c r="L54" s="5">
        <v>13</v>
      </c>
      <c r="M54" s="5">
        <v>570</v>
      </c>
    </row>
    <row r="55" spans="1:13" ht="17.25" thickBot="1">
      <c r="A55" s="3" t="s">
        <v>1354</v>
      </c>
      <c r="B55" s="3" t="s">
        <v>20</v>
      </c>
      <c r="C55" s="4">
        <v>18848</v>
      </c>
      <c r="D55" s="4">
        <v>10031</v>
      </c>
      <c r="E55" s="4">
        <v>3939</v>
      </c>
      <c r="F55" s="4">
        <v>5279</v>
      </c>
      <c r="G55" s="5">
        <v>159</v>
      </c>
      <c r="H55" s="5">
        <v>70</v>
      </c>
      <c r="I55" s="5">
        <v>135</v>
      </c>
      <c r="J55" s="5">
        <v>313</v>
      </c>
      <c r="K55" s="4">
        <v>9895</v>
      </c>
      <c r="L55" s="5">
        <v>136</v>
      </c>
      <c r="M55" s="4">
        <v>8817</v>
      </c>
    </row>
    <row r="56" spans="1:13" ht="23.25" thickBot="1">
      <c r="A56" s="3"/>
      <c r="B56" s="3" t="s">
        <v>21</v>
      </c>
      <c r="C56" s="4">
        <v>2940</v>
      </c>
      <c r="D56" s="4">
        <v>2940</v>
      </c>
      <c r="E56" s="4">
        <v>1367</v>
      </c>
      <c r="F56" s="4">
        <v>1340</v>
      </c>
      <c r="G56" s="5">
        <v>56</v>
      </c>
      <c r="H56" s="5">
        <v>16</v>
      </c>
      <c r="I56" s="5">
        <v>39</v>
      </c>
      <c r="J56" s="5">
        <v>83</v>
      </c>
      <c r="K56" s="4">
        <v>2901</v>
      </c>
      <c r="L56" s="5">
        <v>39</v>
      </c>
      <c r="M56" s="5">
        <v>0</v>
      </c>
    </row>
    <row r="57" spans="1:13" ht="17.25" thickBot="1">
      <c r="A57" s="3"/>
      <c r="B57" s="3" t="s">
        <v>1355</v>
      </c>
      <c r="C57" s="4">
        <v>1934</v>
      </c>
      <c r="D57" s="5">
        <v>841</v>
      </c>
      <c r="E57" s="5">
        <v>311</v>
      </c>
      <c r="F57" s="5">
        <v>464</v>
      </c>
      <c r="G57" s="5">
        <v>16</v>
      </c>
      <c r="H57" s="5">
        <v>3</v>
      </c>
      <c r="I57" s="5">
        <v>12</v>
      </c>
      <c r="J57" s="5">
        <v>18</v>
      </c>
      <c r="K57" s="5">
        <v>824</v>
      </c>
      <c r="L57" s="5">
        <v>17</v>
      </c>
      <c r="M57" s="4">
        <v>1093</v>
      </c>
    </row>
    <row r="58" spans="1:13" ht="17.25" thickBot="1">
      <c r="A58" s="3"/>
      <c r="B58" s="3" t="s">
        <v>1356</v>
      </c>
      <c r="C58" s="4">
        <v>2443</v>
      </c>
      <c r="D58" s="5">
        <v>829</v>
      </c>
      <c r="E58" s="5">
        <v>280</v>
      </c>
      <c r="F58" s="5">
        <v>474</v>
      </c>
      <c r="G58" s="5">
        <v>9</v>
      </c>
      <c r="H58" s="5">
        <v>9</v>
      </c>
      <c r="I58" s="5">
        <v>18</v>
      </c>
      <c r="J58" s="5">
        <v>29</v>
      </c>
      <c r="K58" s="5">
        <v>819</v>
      </c>
      <c r="L58" s="5">
        <v>10</v>
      </c>
      <c r="M58" s="4">
        <v>1614</v>
      </c>
    </row>
    <row r="59" spans="1:13" ht="17.25" thickBot="1">
      <c r="A59" s="3"/>
      <c r="B59" s="3" t="s">
        <v>1357</v>
      </c>
      <c r="C59" s="4">
        <v>3135</v>
      </c>
      <c r="D59" s="4">
        <v>1384</v>
      </c>
      <c r="E59" s="5">
        <v>423</v>
      </c>
      <c r="F59" s="5">
        <v>871</v>
      </c>
      <c r="G59" s="5">
        <v>16</v>
      </c>
      <c r="H59" s="5">
        <v>6</v>
      </c>
      <c r="I59" s="5">
        <v>13</v>
      </c>
      <c r="J59" s="5">
        <v>38</v>
      </c>
      <c r="K59" s="4">
        <v>1367</v>
      </c>
      <c r="L59" s="5">
        <v>17</v>
      </c>
      <c r="M59" s="4">
        <v>1751</v>
      </c>
    </row>
    <row r="60" spans="1:13" ht="17.25" thickBot="1">
      <c r="A60" s="3"/>
      <c r="B60" s="3" t="s">
        <v>1358</v>
      </c>
      <c r="C60" s="4">
        <v>4017</v>
      </c>
      <c r="D60" s="4">
        <v>1638</v>
      </c>
      <c r="E60" s="5">
        <v>651</v>
      </c>
      <c r="F60" s="5">
        <v>850</v>
      </c>
      <c r="G60" s="5">
        <v>29</v>
      </c>
      <c r="H60" s="5">
        <v>13</v>
      </c>
      <c r="I60" s="5">
        <v>20</v>
      </c>
      <c r="J60" s="5">
        <v>53</v>
      </c>
      <c r="K60" s="4">
        <v>1616</v>
      </c>
      <c r="L60" s="5">
        <v>22</v>
      </c>
      <c r="M60" s="4">
        <v>2379</v>
      </c>
    </row>
    <row r="61" spans="1:13" ht="17.25" thickBot="1">
      <c r="A61" s="3"/>
      <c r="B61" s="3" t="s">
        <v>1359</v>
      </c>
      <c r="C61" s="4">
        <v>1487</v>
      </c>
      <c r="D61" s="5">
        <v>565</v>
      </c>
      <c r="E61" s="5">
        <v>189</v>
      </c>
      <c r="F61" s="5">
        <v>324</v>
      </c>
      <c r="G61" s="5">
        <v>8</v>
      </c>
      <c r="H61" s="5">
        <v>9</v>
      </c>
      <c r="I61" s="5">
        <v>7</v>
      </c>
      <c r="J61" s="5">
        <v>21</v>
      </c>
      <c r="K61" s="5">
        <v>558</v>
      </c>
      <c r="L61" s="5">
        <v>7</v>
      </c>
      <c r="M61" s="5">
        <v>922</v>
      </c>
    </row>
    <row r="62" spans="1:13" ht="17.25" thickBot="1">
      <c r="A62" s="3"/>
      <c r="B62" s="3" t="s">
        <v>1360</v>
      </c>
      <c r="C62" s="5">
        <v>534</v>
      </c>
      <c r="D62" s="5">
        <v>332</v>
      </c>
      <c r="E62" s="5">
        <v>99</v>
      </c>
      <c r="F62" s="5">
        <v>204</v>
      </c>
      <c r="G62" s="5">
        <v>2</v>
      </c>
      <c r="H62" s="5">
        <v>6</v>
      </c>
      <c r="I62" s="5">
        <v>2</v>
      </c>
      <c r="J62" s="5">
        <v>12</v>
      </c>
      <c r="K62" s="5">
        <v>325</v>
      </c>
      <c r="L62" s="5">
        <v>7</v>
      </c>
      <c r="M62" s="5">
        <v>202</v>
      </c>
    </row>
    <row r="63" spans="1:13" ht="17.25" thickBot="1">
      <c r="A63" s="3"/>
      <c r="B63" s="3" t="s">
        <v>1361</v>
      </c>
      <c r="C63" s="4">
        <v>2358</v>
      </c>
      <c r="D63" s="4">
        <v>1502</v>
      </c>
      <c r="E63" s="5">
        <v>619</v>
      </c>
      <c r="F63" s="5">
        <v>752</v>
      </c>
      <c r="G63" s="5">
        <v>23</v>
      </c>
      <c r="H63" s="5">
        <v>8</v>
      </c>
      <c r="I63" s="5">
        <v>24</v>
      </c>
      <c r="J63" s="5">
        <v>59</v>
      </c>
      <c r="K63" s="4">
        <v>1485</v>
      </c>
      <c r="L63" s="5">
        <v>17</v>
      </c>
      <c r="M63" s="5">
        <v>856</v>
      </c>
    </row>
    <row r="64" spans="1:13" ht="17.25" thickBot="1">
      <c r="A64" s="3" t="s">
        <v>1362</v>
      </c>
      <c r="B64" s="3" t="s">
        <v>20</v>
      </c>
      <c r="C64" s="4">
        <v>9539</v>
      </c>
      <c r="D64" s="4">
        <v>5541</v>
      </c>
      <c r="E64" s="4">
        <v>2243</v>
      </c>
      <c r="F64" s="4">
        <v>2858</v>
      </c>
      <c r="G64" s="5">
        <v>74</v>
      </c>
      <c r="H64" s="5">
        <v>49</v>
      </c>
      <c r="I64" s="5">
        <v>93</v>
      </c>
      <c r="J64" s="5">
        <v>175</v>
      </c>
      <c r="K64" s="4">
        <v>5492</v>
      </c>
      <c r="L64" s="5">
        <v>49</v>
      </c>
      <c r="M64" s="4">
        <v>3998</v>
      </c>
    </row>
    <row r="65" spans="1:13" ht="23.25" thickBot="1">
      <c r="A65" s="3"/>
      <c r="B65" s="3" t="s">
        <v>21</v>
      </c>
      <c r="C65" s="4">
        <v>2173</v>
      </c>
      <c r="D65" s="4">
        <v>2173</v>
      </c>
      <c r="E65" s="5">
        <v>962</v>
      </c>
      <c r="F65" s="4">
        <v>1056</v>
      </c>
      <c r="G65" s="5">
        <v>25</v>
      </c>
      <c r="H65" s="5">
        <v>11</v>
      </c>
      <c r="I65" s="5">
        <v>36</v>
      </c>
      <c r="J65" s="5">
        <v>69</v>
      </c>
      <c r="K65" s="4">
        <v>2159</v>
      </c>
      <c r="L65" s="5">
        <v>14</v>
      </c>
      <c r="M65" s="5">
        <v>0</v>
      </c>
    </row>
    <row r="66" spans="1:13" ht="17.25" thickBot="1">
      <c r="A66" s="3"/>
      <c r="B66" s="3" t="s">
        <v>1363</v>
      </c>
      <c r="C66" s="4">
        <v>2820</v>
      </c>
      <c r="D66" s="4">
        <v>1044</v>
      </c>
      <c r="E66" s="5">
        <v>359</v>
      </c>
      <c r="F66" s="5">
        <v>582</v>
      </c>
      <c r="G66" s="5">
        <v>19</v>
      </c>
      <c r="H66" s="5">
        <v>19</v>
      </c>
      <c r="I66" s="5">
        <v>17</v>
      </c>
      <c r="J66" s="5">
        <v>40</v>
      </c>
      <c r="K66" s="4">
        <v>1036</v>
      </c>
      <c r="L66" s="5">
        <v>8</v>
      </c>
      <c r="M66" s="4">
        <v>1776</v>
      </c>
    </row>
    <row r="67" spans="1:13" ht="17.25" thickBot="1">
      <c r="A67" s="3"/>
      <c r="B67" s="3" t="s">
        <v>1364</v>
      </c>
      <c r="C67" s="4">
        <v>2551</v>
      </c>
      <c r="D67" s="4">
        <v>1276</v>
      </c>
      <c r="E67" s="5">
        <v>562</v>
      </c>
      <c r="F67" s="5">
        <v>599</v>
      </c>
      <c r="G67" s="5">
        <v>24</v>
      </c>
      <c r="H67" s="5">
        <v>13</v>
      </c>
      <c r="I67" s="5">
        <v>24</v>
      </c>
      <c r="J67" s="5">
        <v>44</v>
      </c>
      <c r="K67" s="4">
        <v>1266</v>
      </c>
      <c r="L67" s="5">
        <v>10</v>
      </c>
      <c r="M67" s="4">
        <v>1275</v>
      </c>
    </row>
    <row r="68" spans="1:13" ht="17.25" thickBot="1">
      <c r="A68" s="3"/>
      <c r="B68" s="3" t="s">
        <v>1365</v>
      </c>
      <c r="C68" s="4">
        <v>1252</v>
      </c>
      <c r="D68" s="5">
        <v>707</v>
      </c>
      <c r="E68" s="5">
        <v>244</v>
      </c>
      <c r="F68" s="5">
        <v>419</v>
      </c>
      <c r="G68" s="5">
        <v>5</v>
      </c>
      <c r="H68" s="5">
        <v>2</v>
      </c>
      <c r="I68" s="5">
        <v>8</v>
      </c>
      <c r="J68" s="5">
        <v>18</v>
      </c>
      <c r="K68" s="5">
        <v>696</v>
      </c>
      <c r="L68" s="5">
        <v>11</v>
      </c>
      <c r="M68" s="5">
        <v>545</v>
      </c>
    </row>
    <row r="69" spans="1:13" ht="17.25" thickBot="1">
      <c r="A69" s="3"/>
      <c r="B69" s="3" t="s">
        <v>1366</v>
      </c>
      <c r="C69" s="5">
        <v>743</v>
      </c>
      <c r="D69" s="5">
        <v>341</v>
      </c>
      <c r="E69" s="5">
        <v>116</v>
      </c>
      <c r="F69" s="5">
        <v>202</v>
      </c>
      <c r="G69" s="5">
        <v>1</v>
      </c>
      <c r="H69" s="5">
        <v>4</v>
      </c>
      <c r="I69" s="5">
        <v>8</v>
      </c>
      <c r="J69" s="5">
        <v>4</v>
      </c>
      <c r="K69" s="5">
        <v>335</v>
      </c>
      <c r="L69" s="5">
        <v>6</v>
      </c>
      <c r="M69" s="5">
        <v>402</v>
      </c>
    </row>
    <row r="70" spans="1:13" ht="17.25" thickBot="1">
      <c r="A70" s="3" t="s">
        <v>1367</v>
      </c>
      <c r="B70" s="3" t="s">
        <v>20</v>
      </c>
      <c r="C70" s="4">
        <v>39485</v>
      </c>
      <c r="D70" s="4">
        <v>23867</v>
      </c>
      <c r="E70" s="4">
        <v>10867</v>
      </c>
      <c r="F70" s="4">
        <v>11305</v>
      </c>
      <c r="G70" s="5">
        <v>319</v>
      </c>
      <c r="H70" s="5">
        <v>109</v>
      </c>
      <c r="I70" s="5">
        <v>245</v>
      </c>
      <c r="J70" s="5">
        <v>789</v>
      </c>
      <c r="K70" s="4">
        <v>23634</v>
      </c>
      <c r="L70" s="5">
        <v>233</v>
      </c>
      <c r="M70" s="4">
        <v>15618</v>
      </c>
    </row>
    <row r="71" spans="1:13" ht="23.25" thickBot="1">
      <c r="A71" s="3"/>
      <c r="B71" s="3" t="s">
        <v>21</v>
      </c>
      <c r="C71" s="4">
        <v>6232</v>
      </c>
      <c r="D71" s="4">
        <v>6232</v>
      </c>
      <c r="E71" s="4">
        <v>3230</v>
      </c>
      <c r="F71" s="4">
        <v>2603</v>
      </c>
      <c r="G71" s="5">
        <v>98</v>
      </c>
      <c r="H71" s="5">
        <v>25</v>
      </c>
      <c r="I71" s="5">
        <v>49</v>
      </c>
      <c r="J71" s="5">
        <v>173</v>
      </c>
      <c r="K71" s="4">
        <v>6178</v>
      </c>
      <c r="L71" s="5">
        <v>54</v>
      </c>
      <c r="M71" s="5">
        <v>0</v>
      </c>
    </row>
    <row r="72" spans="1:13" ht="23.25" thickBot="1">
      <c r="A72" s="3"/>
      <c r="B72" s="3" t="s">
        <v>1368</v>
      </c>
      <c r="C72" s="4">
        <v>2179</v>
      </c>
      <c r="D72" s="4">
        <v>1103</v>
      </c>
      <c r="E72" s="5">
        <v>418</v>
      </c>
      <c r="F72" s="5">
        <v>613</v>
      </c>
      <c r="G72" s="5">
        <v>11</v>
      </c>
      <c r="H72" s="5">
        <v>6</v>
      </c>
      <c r="I72" s="5">
        <v>11</v>
      </c>
      <c r="J72" s="5">
        <v>35</v>
      </c>
      <c r="K72" s="4">
        <v>1094</v>
      </c>
      <c r="L72" s="5">
        <v>9</v>
      </c>
      <c r="M72" s="4">
        <v>1076</v>
      </c>
    </row>
    <row r="73" spans="1:13" ht="23.25" thickBot="1">
      <c r="A73" s="3"/>
      <c r="B73" s="3" t="s">
        <v>1369</v>
      </c>
      <c r="C73" s="4">
        <v>2023</v>
      </c>
      <c r="D73" s="4">
        <v>1021</v>
      </c>
      <c r="E73" s="5">
        <v>362</v>
      </c>
      <c r="F73" s="5">
        <v>587</v>
      </c>
      <c r="G73" s="5">
        <v>13</v>
      </c>
      <c r="H73" s="5">
        <v>6</v>
      </c>
      <c r="I73" s="5">
        <v>4</v>
      </c>
      <c r="J73" s="5">
        <v>41</v>
      </c>
      <c r="K73" s="4">
        <v>1013</v>
      </c>
      <c r="L73" s="5">
        <v>8</v>
      </c>
      <c r="M73" s="4">
        <v>1002</v>
      </c>
    </row>
    <row r="74" spans="1:13" ht="23.25" thickBot="1">
      <c r="A74" s="3"/>
      <c r="B74" s="3" t="s">
        <v>1370</v>
      </c>
      <c r="C74" s="4">
        <v>2305</v>
      </c>
      <c r="D74" s="4">
        <v>1074</v>
      </c>
      <c r="E74" s="5">
        <v>361</v>
      </c>
      <c r="F74" s="5">
        <v>621</v>
      </c>
      <c r="G74" s="5">
        <v>17</v>
      </c>
      <c r="H74" s="5">
        <v>13</v>
      </c>
      <c r="I74" s="5">
        <v>14</v>
      </c>
      <c r="J74" s="5">
        <v>38</v>
      </c>
      <c r="K74" s="4">
        <v>1064</v>
      </c>
      <c r="L74" s="5">
        <v>10</v>
      </c>
      <c r="M74" s="4">
        <v>1231</v>
      </c>
    </row>
    <row r="75" spans="1:13" ht="23.25" thickBot="1">
      <c r="A75" s="3"/>
      <c r="B75" s="3" t="s">
        <v>1371</v>
      </c>
      <c r="C75" s="4">
        <v>2935</v>
      </c>
      <c r="D75" s="4">
        <v>1304</v>
      </c>
      <c r="E75" s="5">
        <v>530</v>
      </c>
      <c r="F75" s="5">
        <v>672</v>
      </c>
      <c r="G75" s="5">
        <v>16</v>
      </c>
      <c r="H75" s="5">
        <v>4</v>
      </c>
      <c r="I75" s="5">
        <v>14</v>
      </c>
      <c r="J75" s="5">
        <v>54</v>
      </c>
      <c r="K75" s="4">
        <v>1290</v>
      </c>
      <c r="L75" s="5">
        <v>14</v>
      </c>
      <c r="M75" s="4">
        <v>1631</v>
      </c>
    </row>
    <row r="76" spans="1:13" ht="23.25" thickBot="1">
      <c r="A76" s="3"/>
      <c r="B76" s="3" t="s">
        <v>1372</v>
      </c>
      <c r="C76" s="4">
        <v>2116</v>
      </c>
      <c r="D76" s="4">
        <v>1216</v>
      </c>
      <c r="E76" s="5">
        <v>505</v>
      </c>
      <c r="F76" s="5">
        <v>615</v>
      </c>
      <c r="G76" s="5">
        <v>16</v>
      </c>
      <c r="H76" s="5">
        <v>6</v>
      </c>
      <c r="I76" s="5">
        <v>13</v>
      </c>
      <c r="J76" s="5">
        <v>47</v>
      </c>
      <c r="K76" s="4">
        <v>1202</v>
      </c>
      <c r="L76" s="5">
        <v>14</v>
      </c>
      <c r="M76" s="5">
        <v>900</v>
      </c>
    </row>
    <row r="77" spans="1:13" ht="23.25" thickBot="1">
      <c r="A77" s="3"/>
      <c r="B77" s="3" t="s">
        <v>1373</v>
      </c>
      <c r="C77" s="4">
        <v>1942</v>
      </c>
      <c r="D77" s="4">
        <v>1167</v>
      </c>
      <c r="E77" s="5">
        <v>477</v>
      </c>
      <c r="F77" s="5">
        <v>616</v>
      </c>
      <c r="G77" s="5">
        <v>15</v>
      </c>
      <c r="H77" s="5">
        <v>8</v>
      </c>
      <c r="I77" s="5">
        <v>13</v>
      </c>
      <c r="J77" s="5">
        <v>29</v>
      </c>
      <c r="K77" s="4">
        <v>1158</v>
      </c>
      <c r="L77" s="5">
        <v>9</v>
      </c>
      <c r="M77" s="5">
        <v>775</v>
      </c>
    </row>
    <row r="78" spans="1:13" ht="23.25" thickBot="1">
      <c r="A78" s="3"/>
      <c r="B78" s="3" t="s">
        <v>1374</v>
      </c>
      <c r="C78" s="4">
        <v>2876</v>
      </c>
      <c r="D78" s="4">
        <v>1543</v>
      </c>
      <c r="E78" s="5">
        <v>614</v>
      </c>
      <c r="F78" s="5">
        <v>800</v>
      </c>
      <c r="G78" s="5">
        <v>19</v>
      </c>
      <c r="H78" s="5">
        <v>6</v>
      </c>
      <c r="I78" s="5">
        <v>18</v>
      </c>
      <c r="J78" s="5">
        <v>64</v>
      </c>
      <c r="K78" s="4">
        <v>1521</v>
      </c>
      <c r="L78" s="5">
        <v>22</v>
      </c>
      <c r="M78" s="4">
        <v>1333</v>
      </c>
    </row>
    <row r="79" spans="1:13" ht="23.25" thickBot="1">
      <c r="A79" s="3"/>
      <c r="B79" s="3" t="s">
        <v>1375</v>
      </c>
      <c r="C79" s="4">
        <v>2715</v>
      </c>
      <c r="D79" s="4">
        <v>1432</v>
      </c>
      <c r="E79" s="5">
        <v>596</v>
      </c>
      <c r="F79" s="5">
        <v>725</v>
      </c>
      <c r="G79" s="5">
        <v>24</v>
      </c>
      <c r="H79" s="5">
        <v>5</v>
      </c>
      <c r="I79" s="5">
        <v>22</v>
      </c>
      <c r="J79" s="5">
        <v>44</v>
      </c>
      <c r="K79" s="4">
        <v>1416</v>
      </c>
      <c r="L79" s="5">
        <v>16</v>
      </c>
      <c r="M79" s="4">
        <v>1283</v>
      </c>
    </row>
    <row r="80" spans="1:13" ht="23.25" thickBot="1">
      <c r="A80" s="3"/>
      <c r="B80" s="3" t="s">
        <v>1376</v>
      </c>
      <c r="C80" s="4">
        <v>2938</v>
      </c>
      <c r="D80" s="4">
        <v>1813</v>
      </c>
      <c r="E80" s="5">
        <v>764</v>
      </c>
      <c r="F80" s="5">
        <v>925</v>
      </c>
      <c r="G80" s="5">
        <v>18</v>
      </c>
      <c r="H80" s="5">
        <v>11</v>
      </c>
      <c r="I80" s="5">
        <v>19</v>
      </c>
      <c r="J80" s="5">
        <v>55</v>
      </c>
      <c r="K80" s="4">
        <v>1792</v>
      </c>
      <c r="L80" s="5">
        <v>21</v>
      </c>
      <c r="M80" s="4">
        <v>1125</v>
      </c>
    </row>
    <row r="81" spans="1:13" ht="23.25" thickBot="1">
      <c r="A81" s="3"/>
      <c r="B81" s="3" t="s">
        <v>1377</v>
      </c>
      <c r="C81" s="4">
        <v>3157</v>
      </c>
      <c r="D81" s="4">
        <v>1741</v>
      </c>
      <c r="E81" s="5">
        <v>874</v>
      </c>
      <c r="F81" s="5">
        <v>755</v>
      </c>
      <c r="G81" s="5">
        <v>12</v>
      </c>
      <c r="H81" s="5">
        <v>5</v>
      </c>
      <c r="I81" s="5">
        <v>16</v>
      </c>
      <c r="J81" s="5">
        <v>64</v>
      </c>
      <c r="K81" s="4">
        <v>1726</v>
      </c>
      <c r="L81" s="5">
        <v>15</v>
      </c>
      <c r="M81" s="4">
        <v>1416</v>
      </c>
    </row>
    <row r="82" spans="1:13" ht="23.25" thickBot="1">
      <c r="A82" s="3"/>
      <c r="B82" s="3" t="s">
        <v>1378</v>
      </c>
      <c r="C82" s="4">
        <v>4576</v>
      </c>
      <c r="D82" s="4">
        <v>2432</v>
      </c>
      <c r="E82" s="4">
        <v>1220</v>
      </c>
      <c r="F82" s="4">
        <v>1060</v>
      </c>
      <c r="G82" s="5">
        <v>21</v>
      </c>
      <c r="H82" s="5">
        <v>6</v>
      </c>
      <c r="I82" s="5">
        <v>23</v>
      </c>
      <c r="J82" s="5">
        <v>76</v>
      </c>
      <c r="K82" s="4">
        <v>2406</v>
      </c>
      <c r="L82" s="5">
        <v>26</v>
      </c>
      <c r="M82" s="4">
        <v>2144</v>
      </c>
    </row>
    <row r="83" spans="1:13" ht="23.25" thickBot="1">
      <c r="A83" s="3"/>
      <c r="B83" s="3" t="s">
        <v>1379</v>
      </c>
      <c r="C83" s="4">
        <v>3491</v>
      </c>
      <c r="D83" s="4">
        <v>1789</v>
      </c>
      <c r="E83" s="5">
        <v>916</v>
      </c>
      <c r="F83" s="5">
        <v>713</v>
      </c>
      <c r="G83" s="5">
        <v>39</v>
      </c>
      <c r="H83" s="5">
        <v>8</v>
      </c>
      <c r="I83" s="5">
        <v>29</v>
      </c>
      <c r="J83" s="5">
        <v>69</v>
      </c>
      <c r="K83" s="4">
        <v>1774</v>
      </c>
      <c r="L83" s="5">
        <v>15</v>
      </c>
      <c r="M83" s="4">
        <v>1702</v>
      </c>
    </row>
    <row r="84" spans="1:13" ht="17.25" thickBot="1">
      <c r="A84" s="3" t="s">
        <v>1380</v>
      </c>
      <c r="B84" s="3" t="s">
        <v>20</v>
      </c>
      <c r="C84" s="4">
        <v>17755</v>
      </c>
      <c r="D84" s="4">
        <v>9767</v>
      </c>
      <c r="E84" s="4">
        <v>5085</v>
      </c>
      <c r="F84" s="4">
        <v>3980</v>
      </c>
      <c r="G84" s="5">
        <v>168</v>
      </c>
      <c r="H84" s="5">
        <v>78</v>
      </c>
      <c r="I84" s="5">
        <v>100</v>
      </c>
      <c r="J84" s="5">
        <v>267</v>
      </c>
      <c r="K84" s="4">
        <v>9678</v>
      </c>
      <c r="L84" s="5">
        <v>89</v>
      </c>
      <c r="M84" s="4">
        <v>7988</v>
      </c>
    </row>
    <row r="85" spans="1:13" ht="23.25" thickBot="1">
      <c r="A85" s="3"/>
      <c r="B85" s="3" t="s">
        <v>21</v>
      </c>
      <c r="C85" s="4">
        <v>2599</v>
      </c>
      <c r="D85" s="4">
        <v>2599</v>
      </c>
      <c r="E85" s="4">
        <v>1508</v>
      </c>
      <c r="F85" s="5">
        <v>933</v>
      </c>
      <c r="G85" s="5">
        <v>39</v>
      </c>
      <c r="H85" s="5">
        <v>22</v>
      </c>
      <c r="I85" s="5">
        <v>21</v>
      </c>
      <c r="J85" s="5">
        <v>56</v>
      </c>
      <c r="K85" s="4">
        <v>2579</v>
      </c>
      <c r="L85" s="5">
        <v>20</v>
      </c>
      <c r="M85" s="5">
        <v>0</v>
      </c>
    </row>
    <row r="86" spans="1:13" ht="17.25" thickBot="1">
      <c r="A86" s="3"/>
      <c r="B86" s="3" t="s">
        <v>1381</v>
      </c>
      <c r="C86" s="4">
        <v>1686</v>
      </c>
      <c r="D86" s="5">
        <v>692</v>
      </c>
      <c r="E86" s="5">
        <v>183</v>
      </c>
      <c r="F86" s="5">
        <v>457</v>
      </c>
      <c r="G86" s="5">
        <v>9</v>
      </c>
      <c r="H86" s="5">
        <v>2</v>
      </c>
      <c r="I86" s="5">
        <v>12</v>
      </c>
      <c r="J86" s="5">
        <v>20</v>
      </c>
      <c r="K86" s="5">
        <v>683</v>
      </c>
      <c r="L86" s="5">
        <v>9</v>
      </c>
      <c r="M86" s="5">
        <v>994</v>
      </c>
    </row>
    <row r="87" spans="1:13" ht="17.25" thickBot="1">
      <c r="A87" s="3"/>
      <c r="B87" s="3" t="s">
        <v>1382</v>
      </c>
      <c r="C87" s="4">
        <v>1470</v>
      </c>
      <c r="D87" s="5">
        <v>671</v>
      </c>
      <c r="E87" s="5">
        <v>207</v>
      </c>
      <c r="F87" s="5">
        <v>415</v>
      </c>
      <c r="G87" s="5">
        <v>8</v>
      </c>
      <c r="H87" s="5">
        <v>5</v>
      </c>
      <c r="I87" s="5">
        <v>4</v>
      </c>
      <c r="J87" s="5">
        <v>21</v>
      </c>
      <c r="K87" s="5">
        <v>660</v>
      </c>
      <c r="L87" s="5">
        <v>11</v>
      </c>
      <c r="M87" s="5">
        <v>799</v>
      </c>
    </row>
    <row r="88" spans="1:13" ht="17.25" thickBot="1">
      <c r="A88" s="3"/>
      <c r="B88" s="3" t="s">
        <v>1383</v>
      </c>
      <c r="C88" s="5">
        <v>923</v>
      </c>
      <c r="D88" s="5">
        <v>487</v>
      </c>
      <c r="E88" s="5">
        <v>119</v>
      </c>
      <c r="F88" s="5">
        <v>339</v>
      </c>
      <c r="G88" s="5">
        <v>7</v>
      </c>
      <c r="H88" s="5">
        <v>2</v>
      </c>
      <c r="I88" s="5">
        <v>5</v>
      </c>
      <c r="J88" s="5">
        <v>10</v>
      </c>
      <c r="K88" s="5">
        <v>482</v>
      </c>
      <c r="L88" s="5">
        <v>5</v>
      </c>
      <c r="M88" s="5">
        <v>436</v>
      </c>
    </row>
    <row r="89" spans="1:13" ht="17.25" thickBot="1">
      <c r="A89" s="3"/>
      <c r="B89" s="3" t="s">
        <v>1384</v>
      </c>
      <c r="C89" s="4">
        <v>3824</v>
      </c>
      <c r="D89" s="4">
        <v>1690</v>
      </c>
      <c r="E89" s="5">
        <v>978</v>
      </c>
      <c r="F89" s="5">
        <v>556</v>
      </c>
      <c r="G89" s="5">
        <v>31</v>
      </c>
      <c r="H89" s="5">
        <v>19</v>
      </c>
      <c r="I89" s="5">
        <v>29</v>
      </c>
      <c r="J89" s="5">
        <v>54</v>
      </c>
      <c r="K89" s="4">
        <v>1667</v>
      </c>
      <c r="L89" s="5">
        <v>23</v>
      </c>
      <c r="M89" s="4">
        <v>2134</v>
      </c>
    </row>
    <row r="90" spans="1:13" ht="17.25" thickBot="1">
      <c r="A90" s="3"/>
      <c r="B90" s="3" t="s">
        <v>1385</v>
      </c>
      <c r="C90" s="4">
        <v>4101</v>
      </c>
      <c r="D90" s="4">
        <v>1997</v>
      </c>
      <c r="E90" s="4">
        <v>1122</v>
      </c>
      <c r="F90" s="5">
        <v>745</v>
      </c>
      <c r="G90" s="5">
        <v>36</v>
      </c>
      <c r="H90" s="5">
        <v>13</v>
      </c>
      <c r="I90" s="5">
        <v>14</v>
      </c>
      <c r="J90" s="5">
        <v>55</v>
      </c>
      <c r="K90" s="4">
        <v>1985</v>
      </c>
      <c r="L90" s="5">
        <v>12</v>
      </c>
      <c r="M90" s="4">
        <v>2104</v>
      </c>
    </row>
    <row r="91" spans="1:13" ht="17.25" thickBot="1">
      <c r="A91" s="3"/>
      <c r="B91" s="3" t="s">
        <v>1386</v>
      </c>
      <c r="C91" s="4">
        <v>3152</v>
      </c>
      <c r="D91" s="4">
        <v>1631</v>
      </c>
      <c r="E91" s="5">
        <v>968</v>
      </c>
      <c r="F91" s="5">
        <v>535</v>
      </c>
      <c r="G91" s="5">
        <v>38</v>
      </c>
      <c r="H91" s="5">
        <v>15</v>
      </c>
      <c r="I91" s="5">
        <v>15</v>
      </c>
      <c r="J91" s="5">
        <v>51</v>
      </c>
      <c r="K91" s="4">
        <v>1622</v>
      </c>
      <c r="L91" s="5">
        <v>9</v>
      </c>
      <c r="M91" s="4">
        <v>1521</v>
      </c>
    </row>
    <row r="92" spans="1:13" ht="17.25" thickBot="1">
      <c r="A92" s="3" t="s">
        <v>1387</v>
      </c>
      <c r="B92" s="3" t="s">
        <v>20</v>
      </c>
      <c r="C92" s="4">
        <v>17778</v>
      </c>
      <c r="D92" s="4">
        <v>10941</v>
      </c>
      <c r="E92" s="4">
        <v>5730</v>
      </c>
      <c r="F92" s="4">
        <v>4497</v>
      </c>
      <c r="G92" s="5">
        <v>114</v>
      </c>
      <c r="H92" s="5">
        <v>59</v>
      </c>
      <c r="I92" s="5">
        <v>137</v>
      </c>
      <c r="J92" s="5">
        <v>313</v>
      </c>
      <c r="K92" s="4">
        <v>10850</v>
      </c>
      <c r="L92" s="5">
        <v>91</v>
      </c>
      <c r="M92" s="4">
        <v>6837</v>
      </c>
    </row>
    <row r="93" spans="1:13" ht="23.25" thickBot="1">
      <c r="A93" s="3"/>
      <c r="B93" s="3" t="s">
        <v>21</v>
      </c>
      <c r="C93" s="4">
        <v>2887</v>
      </c>
      <c r="D93" s="4">
        <v>2887</v>
      </c>
      <c r="E93" s="4">
        <v>1820</v>
      </c>
      <c r="F93" s="5">
        <v>907</v>
      </c>
      <c r="G93" s="5">
        <v>24</v>
      </c>
      <c r="H93" s="5">
        <v>14</v>
      </c>
      <c r="I93" s="5">
        <v>40</v>
      </c>
      <c r="J93" s="5">
        <v>62</v>
      </c>
      <c r="K93" s="4">
        <v>2867</v>
      </c>
      <c r="L93" s="5">
        <v>20</v>
      </c>
      <c r="M93" s="5">
        <v>0</v>
      </c>
    </row>
    <row r="94" spans="1:13" ht="17.25" thickBot="1">
      <c r="A94" s="3"/>
      <c r="B94" s="3" t="s">
        <v>1388</v>
      </c>
      <c r="C94" s="4">
        <v>2593</v>
      </c>
      <c r="D94" s="5">
        <v>847</v>
      </c>
      <c r="E94" s="5">
        <v>362</v>
      </c>
      <c r="F94" s="5">
        <v>407</v>
      </c>
      <c r="G94" s="5">
        <v>12</v>
      </c>
      <c r="H94" s="5">
        <v>16</v>
      </c>
      <c r="I94" s="5">
        <v>7</v>
      </c>
      <c r="J94" s="5">
        <v>27</v>
      </c>
      <c r="K94" s="5">
        <v>831</v>
      </c>
      <c r="L94" s="5">
        <v>16</v>
      </c>
      <c r="M94" s="4">
        <v>1746</v>
      </c>
    </row>
    <row r="95" spans="1:13" ht="17.25" thickBot="1">
      <c r="A95" s="3"/>
      <c r="B95" s="3" t="s">
        <v>1389</v>
      </c>
      <c r="C95" s="4">
        <v>2060</v>
      </c>
      <c r="D95" s="4">
        <v>1226</v>
      </c>
      <c r="E95" s="5">
        <v>649</v>
      </c>
      <c r="F95" s="5">
        <v>509</v>
      </c>
      <c r="G95" s="5">
        <v>15</v>
      </c>
      <c r="H95" s="5">
        <v>4</v>
      </c>
      <c r="I95" s="5">
        <v>12</v>
      </c>
      <c r="J95" s="5">
        <v>34</v>
      </c>
      <c r="K95" s="4">
        <v>1223</v>
      </c>
      <c r="L95" s="5">
        <v>3</v>
      </c>
      <c r="M95" s="5">
        <v>834</v>
      </c>
    </row>
    <row r="96" spans="1:13" ht="17.25" thickBot="1">
      <c r="A96" s="3"/>
      <c r="B96" s="3" t="s">
        <v>1390</v>
      </c>
      <c r="C96" s="4">
        <v>2720</v>
      </c>
      <c r="D96" s="4">
        <v>1686</v>
      </c>
      <c r="E96" s="5">
        <v>918</v>
      </c>
      <c r="F96" s="5">
        <v>680</v>
      </c>
      <c r="G96" s="5">
        <v>12</v>
      </c>
      <c r="H96" s="5">
        <v>8</v>
      </c>
      <c r="I96" s="5">
        <v>13</v>
      </c>
      <c r="J96" s="5">
        <v>45</v>
      </c>
      <c r="K96" s="4">
        <v>1676</v>
      </c>
      <c r="L96" s="5">
        <v>10</v>
      </c>
      <c r="M96" s="4">
        <v>1034</v>
      </c>
    </row>
    <row r="97" spans="1:13" ht="17.25" thickBot="1">
      <c r="A97" s="3"/>
      <c r="B97" s="3" t="s">
        <v>1391</v>
      </c>
      <c r="C97" s="4">
        <v>3114</v>
      </c>
      <c r="D97" s="4">
        <v>2028</v>
      </c>
      <c r="E97" s="5">
        <v>834</v>
      </c>
      <c r="F97" s="4">
        <v>1072</v>
      </c>
      <c r="G97" s="5">
        <v>18</v>
      </c>
      <c r="H97" s="5">
        <v>4</v>
      </c>
      <c r="I97" s="5">
        <v>27</v>
      </c>
      <c r="J97" s="5">
        <v>55</v>
      </c>
      <c r="K97" s="4">
        <v>2010</v>
      </c>
      <c r="L97" s="5">
        <v>18</v>
      </c>
      <c r="M97" s="4">
        <v>1086</v>
      </c>
    </row>
    <row r="98" spans="1:13" ht="17.25" thickBot="1">
      <c r="A98" s="3"/>
      <c r="B98" s="3" t="s">
        <v>1392</v>
      </c>
      <c r="C98" s="4">
        <v>2268</v>
      </c>
      <c r="D98" s="4">
        <v>1290</v>
      </c>
      <c r="E98" s="5">
        <v>692</v>
      </c>
      <c r="F98" s="5">
        <v>505</v>
      </c>
      <c r="G98" s="5">
        <v>15</v>
      </c>
      <c r="H98" s="5">
        <v>7</v>
      </c>
      <c r="I98" s="5">
        <v>18</v>
      </c>
      <c r="J98" s="5">
        <v>47</v>
      </c>
      <c r="K98" s="4">
        <v>1284</v>
      </c>
      <c r="L98" s="5">
        <v>6</v>
      </c>
      <c r="M98" s="5">
        <v>978</v>
      </c>
    </row>
    <row r="99" spans="1:13" ht="17.25" thickBot="1">
      <c r="A99" s="3"/>
      <c r="B99" s="3" t="s">
        <v>1393</v>
      </c>
      <c r="C99" s="4">
        <v>2136</v>
      </c>
      <c r="D99" s="5">
        <v>977</v>
      </c>
      <c r="E99" s="5">
        <v>455</v>
      </c>
      <c r="F99" s="5">
        <v>417</v>
      </c>
      <c r="G99" s="5">
        <v>18</v>
      </c>
      <c r="H99" s="5">
        <v>6</v>
      </c>
      <c r="I99" s="5">
        <v>20</v>
      </c>
      <c r="J99" s="5">
        <v>43</v>
      </c>
      <c r="K99" s="5">
        <v>959</v>
      </c>
      <c r="L99" s="5">
        <v>18</v>
      </c>
      <c r="M99" s="4">
        <v>1159</v>
      </c>
    </row>
    <row r="100" spans="1:13" ht="23.25" thickBot="1">
      <c r="A100" s="3" t="s">
        <v>85</v>
      </c>
      <c r="B100" s="3"/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9F8F-201E-4713-9591-7F213C67775B}">
  <dimension ref="A1:Y5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1394</v>
      </c>
      <c r="F3" s="2" t="s">
        <v>1395</v>
      </c>
      <c r="G3" s="2" t="s">
        <v>1396</v>
      </c>
      <c r="H3" s="17"/>
      <c r="I3" s="2"/>
      <c r="J3" s="17"/>
      <c r="T3" s="7"/>
      <c r="U3" s="9" t="s">
        <v>3877</v>
      </c>
      <c r="V3" s="10" t="str">
        <f>E3</f>
        <v>서동욱</v>
      </c>
      <c r="W3" s="11" t="str">
        <f>F3</f>
        <v>김성원</v>
      </c>
    </row>
    <row r="4" spans="1:25" ht="17.25" thickBot="1">
      <c r="A4" s="3" t="s">
        <v>14</v>
      </c>
      <c r="B4" s="3"/>
      <c r="C4" s="4">
        <v>80677</v>
      </c>
      <c r="D4" s="4">
        <v>47856</v>
      </c>
      <c r="E4" s="4">
        <v>22325</v>
      </c>
      <c r="F4" s="4">
        <v>24305</v>
      </c>
      <c r="G4" s="5">
        <v>604</v>
      </c>
      <c r="H4" s="4">
        <v>47234</v>
      </c>
      <c r="I4" s="5">
        <v>622</v>
      </c>
      <c r="J4" s="4">
        <v>32821</v>
      </c>
      <c r="T4" s="7" t="s">
        <v>3880</v>
      </c>
      <c r="U4" s="13">
        <f>D4</f>
        <v>47856</v>
      </c>
      <c r="V4" s="13">
        <f t="shared" ref="V4:W4" si="0">E4</f>
        <v>22325</v>
      </c>
      <c r="W4" s="13">
        <f t="shared" si="0"/>
        <v>24305</v>
      </c>
    </row>
    <row r="5" spans="1:25" ht="23.25" thickBot="1">
      <c r="A5" s="3" t="s">
        <v>15</v>
      </c>
      <c r="B5" s="3"/>
      <c r="C5" s="5">
        <v>230</v>
      </c>
      <c r="D5" s="5">
        <v>216</v>
      </c>
      <c r="E5" s="5">
        <v>100</v>
      </c>
      <c r="F5" s="5">
        <v>91</v>
      </c>
      <c r="G5" s="5">
        <v>10</v>
      </c>
      <c r="H5" s="5">
        <v>201</v>
      </c>
      <c r="I5" s="5">
        <v>15</v>
      </c>
      <c r="J5" s="5">
        <v>14</v>
      </c>
      <c r="T5" s="7" t="s">
        <v>3881</v>
      </c>
      <c r="U5" s="14" t="s">
        <v>3882</v>
      </c>
      <c r="V5" s="14">
        <f>V4/U4</f>
        <v>0.46650367769976597</v>
      </c>
      <c r="W5" s="14">
        <f>W4/U4</f>
        <v>0.50787780006686722</v>
      </c>
      <c r="Y5" s="7" t="str" cm="1">
        <f t="array" aca="1" ref="Y5" ca="1">MID(CELL("filename",A1),FIND("]",CELL("filename",A1))+1,255)</f>
        <v>동두천시연천군-동두천</v>
      </c>
    </row>
    <row r="6" spans="1:25" ht="23.25" thickBot="1">
      <c r="A6" s="3" t="s">
        <v>16</v>
      </c>
      <c r="B6" s="3"/>
      <c r="C6" s="4">
        <v>3415</v>
      </c>
      <c r="D6" s="4">
        <v>3412</v>
      </c>
      <c r="E6" s="4">
        <v>1934</v>
      </c>
      <c r="F6" s="4">
        <v>1339</v>
      </c>
      <c r="G6" s="5">
        <v>65</v>
      </c>
      <c r="H6" s="4">
        <v>3338</v>
      </c>
      <c r="I6" s="5">
        <v>74</v>
      </c>
      <c r="J6" s="5">
        <v>3</v>
      </c>
      <c r="T6" s="7" t="s">
        <v>3883</v>
      </c>
      <c r="U6" s="13">
        <f>U8+U7</f>
        <v>21365</v>
      </c>
      <c r="V6" s="13">
        <f t="shared" ref="V6:W6" si="1">V8+V7</f>
        <v>11117</v>
      </c>
      <c r="W6" s="13">
        <f t="shared" si="1"/>
        <v>9777</v>
      </c>
      <c r="Y6" s="13">
        <f>V6-W6</f>
        <v>1340</v>
      </c>
    </row>
    <row r="7" spans="1:25" ht="23.25" thickBot="1">
      <c r="A7" s="3" t="s">
        <v>17</v>
      </c>
      <c r="B7" s="3"/>
      <c r="C7" s="5">
        <v>177</v>
      </c>
      <c r="D7" s="5">
        <v>35</v>
      </c>
      <c r="E7" s="5">
        <v>29</v>
      </c>
      <c r="F7" s="5">
        <v>5</v>
      </c>
      <c r="G7" s="5">
        <v>1</v>
      </c>
      <c r="H7" s="5">
        <v>35</v>
      </c>
      <c r="I7" s="5">
        <v>0</v>
      </c>
      <c r="J7" s="5">
        <v>142</v>
      </c>
      <c r="T7" s="7" t="s">
        <v>3878</v>
      </c>
      <c r="U7" s="12">
        <f>SUMIF($B:$B,"관내사전투표",D:D)</f>
        <v>17953</v>
      </c>
      <c r="V7" s="12">
        <f>SUMIF($B:$B,"관내사전투표",E:E)</f>
        <v>9183</v>
      </c>
      <c r="W7" s="12">
        <f>SUMIF($B:$B,"관내사전투표",F:F)</f>
        <v>8438</v>
      </c>
      <c r="Y7" s="12">
        <f>V7-W7</f>
        <v>745</v>
      </c>
    </row>
    <row r="8" spans="1:25" ht="23.25" thickBot="1">
      <c r="A8" s="3" t="s">
        <v>18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-1</v>
      </c>
      <c r="T8" s="7" t="s">
        <v>3879</v>
      </c>
      <c r="U8" s="13">
        <f>D6</f>
        <v>3412</v>
      </c>
      <c r="V8" s="13">
        <f>E6</f>
        <v>1934</v>
      </c>
      <c r="W8" s="13">
        <f>F6</f>
        <v>1339</v>
      </c>
      <c r="Y8" s="13">
        <f>V8-W8</f>
        <v>595</v>
      </c>
    </row>
    <row r="9" spans="1:25" ht="17.25" thickBot="1">
      <c r="A9" s="3" t="s">
        <v>1397</v>
      </c>
      <c r="B9" s="3" t="s">
        <v>20</v>
      </c>
      <c r="C9" s="4">
        <v>5974</v>
      </c>
      <c r="D9" s="4">
        <v>3350</v>
      </c>
      <c r="E9" s="4">
        <v>1482</v>
      </c>
      <c r="F9" s="4">
        <v>1801</v>
      </c>
      <c r="G9" s="5">
        <v>34</v>
      </c>
      <c r="H9" s="4">
        <v>3317</v>
      </c>
      <c r="I9" s="5">
        <v>33</v>
      </c>
      <c r="J9" s="4">
        <v>2624</v>
      </c>
      <c r="T9" s="7" t="s">
        <v>3884</v>
      </c>
      <c r="U9" s="14">
        <f t="shared" ref="U9:W9" si="2">U8/U7</f>
        <v>0.19005180192725449</v>
      </c>
      <c r="V9" s="14">
        <f t="shared" si="2"/>
        <v>0.21060655559185451</v>
      </c>
      <c r="W9" s="14">
        <f t="shared" si="2"/>
        <v>0.15868689262858499</v>
      </c>
      <c r="Y9" s="14">
        <f>Y8/Y7</f>
        <v>0.79865771812080533</v>
      </c>
    </row>
    <row r="10" spans="1:25" ht="23.25" thickBot="1">
      <c r="A10" s="3"/>
      <c r="B10" s="3" t="s">
        <v>21</v>
      </c>
      <c r="C10" s="4">
        <v>1649</v>
      </c>
      <c r="D10" s="4">
        <v>1649</v>
      </c>
      <c r="E10" s="5">
        <v>813</v>
      </c>
      <c r="F10" s="5">
        <v>812</v>
      </c>
      <c r="G10" s="5">
        <v>12</v>
      </c>
      <c r="H10" s="4">
        <v>1637</v>
      </c>
      <c r="I10" s="5">
        <v>12</v>
      </c>
      <c r="J10" s="5">
        <v>0</v>
      </c>
      <c r="T10" s="7" t="s">
        <v>3885</v>
      </c>
      <c r="U10" s="14">
        <f>U8/U6</f>
        <v>0.15970044465246899</v>
      </c>
      <c r="V10" s="14">
        <f t="shared" ref="V10:W10" si="3">V8/V6</f>
        <v>0.17396779706755419</v>
      </c>
      <c r="W10" s="14">
        <f t="shared" si="3"/>
        <v>0.13695407589240052</v>
      </c>
      <c r="Y10" s="14">
        <f>Y8/Y6</f>
        <v>0.44402985074626866</v>
      </c>
    </row>
    <row r="11" spans="1:25" ht="23.25" thickBot="1">
      <c r="A11" s="3"/>
      <c r="B11" s="3" t="s">
        <v>1398</v>
      </c>
      <c r="C11" s="4">
        <v>2144</v>
      </c>
      <c r="D11" s="5">
        <v>749</v>
      </c>
      <c r="E11" s="5">
        <v>342</v>
      </c>
      <c r="F11" s="5">
        <v>388</v>
      </c>
      <c r="G11" s="5">
        <v>8</v>
      </c>
      <c r="H11" s="5">
        <v>738</v>
      </c>
      <c r="I11" s="5">
        <v>11</v>
      </c>
      <c r="J11" s="4">
        <v>1395</v>
      </c>
      <c r="T11" s="7" t="s">
        <v>3886</v>
      </c>
      <c r="U11" s="14">
        <f>U7/U6</f>
        <v>0.84029955534753098</v>
      </c>
      <c r="V11" s="14">
        <f t="shared" ref="V11:W11" si="4">V7/V6</f>
        <v>0.82603220293244584</v>
      </c>
      <c r="W11" s="14">
        <f t="shared" si="4"/>
        <v>0.8630459241075995</v>
      </c>
      <c r="Y11" s="14">
        <f>Y7/Y6</f>
        <v>0.55597014925373134</v>
      </c>
    </row>
    <row r="12" spans="1:25" ht="23.25" thickBot="1">
      <c r="A12" s="3"/>
      <c r="B12" s="3" t="s">
        <v>1399</v>
      </c>
      <c r="C12" s="4">
        <v>2181</v>
      </c>
      <c r="D12" s="5">
        <v>952</v>
      </c>
      <c r="E12" s="5">
        <v>327</v>
      </c>
      <c r="F12" s="5">
        <v>601</v>
      </c>
      <c r="G12" s="5">
        <v>14</v>
      </c>
      <c r="H12" s="5">
        <v>942</v>
      </c>
      <c r="I12" s="5">
        <v>10</v>
      </c>
      <c r="J12" s="4">
        <v>1229</v>
      </c>
      <c r="T12" s="7" t="str">
        <f>A9&amp;" 
관내/관외"</f>
        <v>생연1동 
관내/관외</v>
      </c>
      <c r="U12" s="14">
        <f>D10/D6</f>
        <v>0.48329425556858147</v>
      </c>
      <c r="V12" s="14">
        <f>E10/E6</f>
        <v>0.4203722854188211</v>
      </c>
      <c r="W12" s="14">
        <f>F10/F6</f>
        <v>0.60642270351008221</v>
      </c>
    </row>
    <row r="13" spans="1:25" ht="17.25" thickBot="1">
      <c r="A13" s="3" t="s">
        <v>1400</v>
      </c>
      <c r="B13" s="3" t="s">
        <v>20</v>
      </c>
      <c r="C13" s="4">
        <v>9356</v>
      </c>
      <c r="D13" s="4">
        <v>5569</v>
      </c>
      <c r="E13" s="4">
        <v>2513</v>
      </c>
      <c r="F13" s="4">
        <v>2931</v>
      </c>
      <c r="G13" s="5">
        <v>61</v>
      </c>
      <c r="H13" s="4">
        <v>5505</v>
      </c>
      <c r="I13" s="5">
        <v>64</v>
      </c>
      <c r="J13" s="4">
        <v>3787</v>
      </c>
    </row>
    <row r="14" spans="1:25" ht="23.25" thickBot="1">
      <c r="A14" s="3"/>
      <c r="B14" s="3" t="s">
        <v>21</v>
      </c>
      <c r="C14" s="4">
        <v>2153</v>
      </c>
      <c r="D14" s="4">
        <v>2153</v>
      </c>
      <c r="E14" s="4">
        <v>1061</v>
      </c>
      <c r="F14" s="4">
        <v>1054</v>
      </c>
      <c r="G14" s="5">
        <v>18</v>
      </c>
      <c r="H14" s="4">
        <v>2133</v>
      </c>
      <c r="I14" s="5">
        <v>20</v>
      </c>
      <c r="J14" s="5">
        <v>0</v>
      </c>
    </row>
    <row r="15" spans="1:25" ht="23.25" thickBot="1">
      <c r="A15" s="3"/>
      <c r="B15" s="3" t="s">
        <v>1401</v>
      </c>
      <c r="C15" s="4">
        <v>1185</v>
      </c>
      <c r="D15" s="5">
        <v>500</v>
      </c>
      <c r="E15" s="5">
        <v>189</v>
      </c>
      <c r="F15" s="5">
        <v>298</v>
      </c>
      <c r="G15" s="5">
        <v>5</v>
      </c>
      <c r="H15" s="5">
        <v>492</v>
      </c>
      <c r="I15" s="5">
        <v>8</v>
      </c>
      <c r="J15" s="5">
        <v>685</v>
      </c>
    </row>
    <row r="16" spans="1:25" ht="23.25" thickBot="1">
      <c r="A16" s="3"/>
      <c r="B16" s="3" t="s">
        <v>1402</v>
      </c>
      <c r="C16" s="4">
        <v>2979</v>
      </c>
      <c r="D16" s="4">
        <v>1467</v>
      </c>
      <c r="E16" s="5">
        <v>647</v>
      </c>
      <c r="F16" s="5">
        <v>783</v>
      </c>
      <c r="G16" s="5">
        <v>18</v>
      </c>
      <c r="H16" s="4">
        <v>1448</v>
      </c>
      <c r="I16" s="5">
        <v>19</v>
      </c>
      <c r="J16" s="4">
        <v>1512</v>
      </c>
    </row>
    <row r="17" spans="1:10" ht="23.25" thickBot="1">
      <c r="A17" s="3"/>
      <c r="B17" s="3" t="s">
        <v>1403</v>
      </c>
      <c r="C17" s="5">
        <v>986</v>
      </c>
      <c r="D17" s="5">
        <v>468</v>
      </c>
      <c r="E17" s="5">
        <v>176</v>
      </c>
      <c r="F17" s="5">
        <v>274</v>
      </c>
      <c r="G17" s="5">
        <v>10</v>
      </c>
      <c r="H17" s="5">
        <v>460</v>
      </c>
      <c r="I17" s="5">
        <v>8</v>
      </c>
      <c r="J17" s="5">
        <v>518</v>
      </c>
    </row>
    <row r="18" spans="1:10" ht="23.25" thickBot="1">
      <c r="A18" s="3"/>
      <c r="B18" s="3" t="s">
        <v>1404</v>
      </c>
      <c r="C18" s="4">
        <v>2053</v>
      </c>
      <c r="D18" s="5">
        <v>981</v>
      </c>
      <c r="E18" s="5">
        <v>440</v>
      </c>
      <c r="F18" s="5">
        <v>522</v>
      </c>
      <c r="G18" s="5">
        <v>10</v>
      </c>
      <c r="H18" s="5">
        <v>972</v>
      </c>
      <c r="I18" s="5">
        <v>9</v>
      </c>
      <c r="J18" s="4">
        <v>1072</v>
      </c>
    </row>
    <row r="19" spans="1:10" ht="17.25" thickBot="1">
      <c r="A19" s="3" t="s">
        <v>443</v>
      </c>
      <c r="B19" s="3" t="s">
        <v>20</v>
      </c>
      <c r="C19" s="4">
        <v>5057</v>
      </c>
      <c r="D19" s="4">
        <v>2893</v>
      </c>
      <c r="E19" s="4">
        <v>1136</v>
      </c>
      <c r="F19" s="4">
        <v>1686</v>
      </c>
      <c r="G19" s="5">
        <v>35</v>
      </c>
      <c r="H19" s="4">
        <v>2857</v>
      </c>
      <c r="I19" s="5">
        <v>36</v>
      </c>
      <c r="J19" s="4">
        <v>2164</v>
      </c>
    </row>
    <row r="20" spans="1:10" ht="23.25" thickBot="1">
      <c r="A20" s="3"/>
      <c r="B20" s="3" t="s">
        <v>21</v>
      </c>
      <c r="C20" s="4">
        <v>1530</v>
      </c>
      <c r="D20" s="4">
        <v>1530</v>
      </c>
      <c r="E20" s="5">
        <v>669</v>
      </c>
      <c r="F20" s="5">
        <v>829</v>
      </c>
      <c r="G20" s="5">
        <v>12</v>
      </c>
      <c r="H20" s="4">
        <v>1510</v>
      </c>
      <c r="I20" s="5">
        <v>20</v>
      </c>
      <c r="J20" s="5">
        <v>0</v>
      </c>
    </row>
    <row r="21" spans="1:10" ht="17.25" thickBot="1">
      <c r="A21" s="3"/>
      <c r="B21" s="3" t="s">
        <v>444</v>
      </c>
      <c r="C21" s="4">
        <v>2176</v>
      </c>
      <c r="D21" s="5">
        <v>792</v>
      </c>
      <c r="E21" s="5">
        <v>269</v>
      </c>
      <c r="F21" s="5">
        <v>496</v>
      </c>
      <c r="G21" s="5">
        <v>14</v>
      </c>
      <c r="H21" s="5">
        <v>779</v>
      </c>
      <c r="I21" s="5">
        <v>13</v>
      </c>
      <c r="J21" s="4">
        <v>1384</v>
      </c>
    </row>
    <row r="22" spans="1:10" ht="17.25" thickBot="1">
      <c r="A22" s="3"/>
      <c r="B22" s="3" t="s">
        <v>445</v>
      </c>
      <c r="C22" s="4">
        <v>1351</v>
      </c>
      <c r="D22" s="5">
        <v>571</v>
      </c>
      <c r="E22" s="5">
        <v>198</v>
      </c>
      <c r="F22" s="5">
        <v>361</v>
      </c>
      <c r="G22" s="5">
        <v>9</v>
      </c>
      <c r="H22" s="5">
        <v>568</v>
      </c>
      <c r="I22" s="5">
        <v>3</v>
      </c>
      <c r="J22" s="5">
        <v>780</v>
      </c>
    </row>
    <row r="23" spans="1:10" ht="17.25" thickBot="1">
      <c r="A23" s="3" t="s">
        <v>1405</v>
      </c>
      <c r="B23" s="3" t="s">
        <v>20</v>
      </c>
      <c r="C23" s="4">
        <v>2883</v>
      </c>
      <c r="D23" s="4">
        <v>1635</v>
      </c>
      <c r="E23" s="5">
        <v>666</v>
      </c>
      <c r="F23" s="5">
        <v>921</v>
      </c>
      <c r="G23" s="5">
        <v>30</v>
      </c>
      <c r="H23" s="4">
        <v>1617</v>
      </c>
      <c r="I23" s="5">
        <v>18</v>
      </c>
      <c r="J23" s="4">
        <v>1248</v>
      </c>
    </row>
    <row r="24" spans="1:10" ht="23.25" thickBot="1">
      <c r="A24" s="3"/>
      <c r="B24" s="3" t="s">
        <v>21</v>
      </c>
      <c r="C24" s="5">
        <v>892</v>
      </c>
      <c r="D24" s="5">
        <v>892</v>
      </c>
      <c r="E24" s="5">
        <v>393</v>
      </c>
      <c r="F24" s="5">
        <v>480</v>
      </c>
      <c r="G24" s="5">
        <v>17</v>
      </c>
      <c r="H24" s="5">
        <v>890</v>
      </c>
      <c r="I24" s="5">
        <v>2</v>
      </c>
      <c r="J24" s="5">
        <v>0</v>
      </c>
    </row>
    <row r="25" spans="1:10" ht="23.25" thickBot="1">
      <c r="A25" s="3"/>
      <c r="B25" s="3" t="s">
        <v>1406</v>
      </c>
      <c r="C25" s="4">
        <v>1991</v>
      </c>
      <c r="D25" s="5">
        <v>743</v>
      </c>
      <c r="E25" s="5">
        <v>273</v>
      </c>
      <c r="F25" s="5">
        <v>441</v>
      </c>
      <c r="G25" s="5">
        <v>13</v>
      </c>
      <c r="H25" s="5">
        <v>727</v>
      </c>
      <c r="I25" s="5">
        <v>16</v>
      </c>
      <c r="J25" s="4">
        <v>1248</v>
      </c>
    </row>
    <row r="26" spans="1:10" ht="17.25" thickBot="1">
      <c r="A26" s="3" t="s">
        <v>1407</v>
      </c>
      <c r="B26" s="3" t="s">
        <v>20</v>
      </c>
      <c r="C26" s="4">
        <v>21451</v>
      </c>
      <c r="D26" s="4">
        <v>11806</v>
      </c>
      <c r="E26" s="4">
        <v>5389</v>
      </c>
      <c r="F26" s="4">
        <v>6104</v>
      </c>
      <c r="G26" s="5">
        <v>154</v>
      </c>
      <c r="H26" s="4">
        <v>11647</v>
      </c>
      <c r="I26" s="5">
        <v>159</v>
      </c>
      <c r="J26" s="4">
        <v>9645</v>
      </c>
    </row>
    <row r="27" spans="1:10" ht="23.25" thickBot="1">
      <c r="A27" s="3"/>
      <c r="B27" s="3" t="s">
        <v>21</v>
      </c>
      <c r="C27" s="4">
        <v>4152</v>
      </c>
      <c r="D27" s="4">
        <v>4151</v>
      </c>
      <c r="E27" s="4">
        <v>2133</v>
      </c>
      <c r="F27" s="4">
        <v>1935</v>
      </c>
      <c r="G27" s="5">
        <v>38</v>
      </c>
      <c r="H27" s="4">
        <v>4106</v>
      </c>
      <c r="I27" s="5">
        <v>45</v>
      </c>
      <c r="J27" s="5">
        <v>1</v>
      </c>
    </row>
    <row r="28" spans="1:10" ht="17.25" thickBot="1">
      <c r="A28" s="3"/>
      <c r="B28" s="3" t="s">
        <v>1408</v>
      </c>
      <c r="C28" s="4">
        <v>3958</v>
      </c>
      <c r="D28" s="4">
        <v>1556</v>
      </c>
      <c r="E28" s="5">
        <v>680</v>
      </c>
      <c r="F28" s="5">
        <v>829</v>
      </c>
      <c r="G28" s="5">
        <v>29</v>
      </c>
      <c r="H28" s="4">
        <v>1538</v>
      </c>
      <c r="I28" s="5">
        <v>18</v>
      </c>
      <c r="J28" s="4">
        <v>2402</v>
      </c>
    </row>
    <row r="29" spans="1:10" ht="17.25" thickBot="1">
      <c r="A29" s="3"/>
      <c r="B29" s="3" t="s">
        <v>1409</v>
      </c>
      <c r="C29" s="4">
        <v>1867</v>
      </c>
      <c r="D29" s="5">
        <v>771</v>
      </c>
      <c r="E29" s="5">
        <v>326</v>
      </c>
      <c r="F29" s="5">
        <v>414</v>
      </c>
      <c r="G29" s="5">
        <v>18</v>
      </c>
      <c r="H29" s="5">
        <v>758</v>
      </c>
      <c r="I29" s="5">
        <v>13</v>
      </c>
      <c r="J29" s="4">
        <v>1096</v>
      </c>
    </row>
    <row r="30" spans="1:10" ht="17.25" thickBot="1">
      <c r="A30" s="3"/>
      <c r="B30" s="3" t="s">
        <v>1410</v>
      </c>
      <c r="C30" s="4">
        <v>1841</v>
      </c>
      <c r="D30" s="5">
        <v>846</v>
      </c>
      <c r="E30" s="5">
        <v>333</v>
      </c>
      <c r="F30" s="5">
        <v>487</v>
      </c>
      <c r="G30" s="5">
        <v>12</v>
      </c>
      <c r="H30" s="5">
        <v>832</v>
      </c>
      <c r="I30" s="5">
        <v>14</v>
      </c>
      <c r="J30" s="5">
        <v>995</v>
      </c>
    </row>
    <row r="31" spans="1:10" ht="17.25" thickBot="1">
      <c r="A31" s="3"/>
      <c r="B31" s="3" t="s">
        <v>1411</v>
      </c>
      <c r="C31" s="4">
        <v>3239</v>
      </c>
      <c r="D31" s="4">
        <v>1467</v>
      </c>
      <c r="E31" s="5">
        <v>681</v>
      </c>
      <c r="F31" s="5">
        <v>744</v>
      </c>
      <c r="G31" s="5">
        <v>21</v>
      </c>
      <c r="H31" s="4">
        <v>1446</v>
      </c>
      <c r="I31" s="5">
        <v>21</v>
      </c>
      <c r="J31" s="4">
        <v>1772</v>
      </c>
    </row>
    <row r="32" spans="1:10" ht="17.25" thickBot="1">
      <c r="A32" s="3"/>
      <c r="B32" s="3" t="s">
        <v>1412</v>
      </c>
      <c r="C32" s="4">
        <v>4465</v>
      </c>
      <c r="D32" s="4">
        <v>2077</v>
      </c>
      <c r="E32" s="5">
        <v>909</v>
      </c>
      <c r="F32" s="4">
        <v>1109</v>
      </c>
      <c r="G32" s="5">
        <v>29</v>
      </c>
      <c r="H32" s="4">
        <v>2047</v>
      </c>
      <c r="I32" s="5">
        <v>30</v>
      </c>
      <c r="J32" s="4">
        <v>2388</v>
      </c>
    </row>
    <row r="33" spans="1:10" ht="17.25" thickBot="1">
      <c r="A33" s="3"/>
      <c r="B33" s="3" t="s">
        <v>1413</v>
      </c>
      <c r="C33" s="4">
        <v>1929</v>
      </c>
      <c r="D33" s="5">
        <v>938</v>
      </c>
      <c r="E33" s="5">
        <v>327</v>
      </c>
      <c r="F33" s="5">
        <v>586</v>
      </c>
      <c r="G33" s="5">
        <v>7</v>
      </c>
      <c r="H33" s="5">
        <v>920</v>
      </c>
      <c r="I33" s="5">
        <v>18</v>
      </c>
      <c r="J33" s="5">
        <v>991</v>
      </c>
    </row>
    <row r="34" spans="1:10" ht="17.25" thickBot="1">
      <c r="A34" s="3" t="s">
        <v>1414</v>
      </c>
      <c r="B34" s="3" t="s">
        <v>20</v>
      </c>
      <c r="C34" s="4">
        <v>20060</v>
      </c>
      <c r="D34" s="4">
        <v>11893</v>
      </c>
      <c r="E34" s="4">
        <v>6131</v>
      </c>
      <c r="F34" s="4">
        <v>5528</v>
      </c>
      <c r="G34" s="5">
        <v>111</v>
      </c>
      <c r="H34" s="4">
        <v>11770</v>
      </c>
      <c r="I34" s="5">
        <v>123</v>
      </c>
      <c r="J34" s="4">
        <v>8167</v>
      </c>
    </row>
    <row r="35" spans="1:10" ht="23.25" thickBot="1">
      <c r="A35" s="3"/>
      <c r="B35" s="3" t="s">
        <v>21</v>
      </c>
      <c r="C35" s="4">
        <v>4947</v>
      </c>
      <c r="D35" s="4">
        <v>4945</v>
      </c>
      <c r="E35" s="4">
        <v>2879</v>
      </c>
      <c r="F35" s="4">
        <v>1997</v>
      </c>
      <c r="G35" s="5">
        <v>41</v>
      </c>
      <c r="H35" s="4">
        <v>4917</v>
      </c>
      <c r="I35" s="5">
        <v>28</v>
      </c>
      <c r="J35" s="5">
        <v>2</v>
      </c>
    </row>
    <row r="36" spans="1:10" ht="17.25" thickBot="1">
      <c r="A36" s="3"/>
      <c r="B36" s="3" t="s">
        <v>1415</v>
      </c>
      <c r="C36" s="4">
        <v>4329</v>
      </c>
      <c r="D36" s="4">
        <v>1852</v>
      </c>
      <c r="E36" s="5">
        <v>891</v>
      </c>
      <c r="F36" s="5">
        <v>908</v>
      </c>
      <c r="G36" s="5">
        <v>16</v>
      </c>
      <c r="H36" s="4">
        <v>1815</v>
      </c>
      <c r="I36" s="5">
        <v>37</v>
      </c>
      <c r="J36" s="4">
        <v>2477</v>
      </c>
    </row>
    <row r="37" spans="1:10" ht="17.25" thickBot="1">
      <c r="A37" s="3"/>
      <c r="B37" s="3" t="s">
        <v>1416</v>
      </c>
      <c r="C37" s="4">
        <v>2972</v>
      </c>
      <c r="D37" s="4">
        <v>1614</v>
      </c>
      <c r="E37" s="5">
        <v>746</v>
      </c>
      <c r="F37" s="5">
        <v>827</v>
      </c>
      <c r="G37" s="5">
        <v>19</v>
      </c>
      <c r="H37" s="4">
        <v>1592</v>
      </c>
      <c r="I37" s="5">
        <v>22</v>
      </c>
      <c r="J37" s="4">
        <v>1358</v>
      </c>
    </row>
    <row r="38" spans="1:10" ht="17.25" thickBot="1">
      <c r="A38" s="3"/>
      <c r="B38" s="3" t="s">
        <v>1417</v>
      </c>
      <c r="C38" s="4">
        <v>3278</v>
      </c>
      <c r="D38" s="4">
        <v>1397</v>
      </c>
      <c r="E38" s="5">
        <v>672</v>
      </c>
      <c r="F38" s="5">
        <v>698</v>
      </c>
      <c r="G38" s="5">
        <v>16</v>
      </c>
      <c r="H38" s="4">
        <v>1386</v>
      </c>
      <c r="I38" s="5">
        <v>11</v>
      </c>
      <c r="J38" s="4">
        <v>1881</v>
      </c>
    </row>
    <row r="39" spans="1:10" ht="17.25" thickBot="1">
      <c r="A39" s="3"/>
      <c r="B39" s="3" t="s">
        <v>1418</v>
      </c>
      <c r="C39" s="4">
        <v>3936</v>
      </c>
      <c r="D39" s="4">
        <v>1753</v>
      </c>
      <c r="E39" s="5">
        <v>825</v>
      </c>
      <c r="F39" s="5">
        <v>893</v>
      </c>
      <c r="G39" s="5">
        <v>16</v>
      </c>
      <c r="H39" s="4">
        <v>1734</v>
      </c>
      <c r="I39" s="5">
        <v>19</v>
      </c>
      <c r="J39" s="4">
        <v>2183</v>
      </c>
    </row>
    <row r="40" spans="1:10" ht="17.25" thickBot="1">
      <c r="A40" s="3"/>
      <c r="B40" s="3" t="s">
        <v>1419</v>
      </c>
      <c r="C40" s="5">
        <v>598</v>
      </c>
      <c r="D40" s="5">
        <v>332</v>
      </c>
      <c r="E40" s="5">
        <v>118</v>
      </c>
      <c r="F40" s="5">
        <v>205</v>
      </c>
      <c r="G40" s="5">
        <v>3</v>
      </c>
      <c r="H40" s="5">
        <v>326</v>
      </c>
      <c r="I40" s="5">
        <v>6</v>
      </c>
      <c r="J40" s="5">
        <v>266</v>
      </c>
    </row>
    <row r="41" spans="1:10" ht="17.25" thickBot="1">
      <c r="A41" s="3" t="s">
        <v>1420</v>
      </c>
      <c r="B41" s="3" t="s">
        <v>20</v>
      </c>
      <c r="C41" s="4">
        <v>7476</v>
      </c>
      <c r="D41" s="4">
        <v>4374</v>
      </c>
      <c r="E41" s="4">
        <v>1809</v>
      </c>
      <c r="F41" s="4">
        <v>2430</v>
      </c>
      <c r="G41" s="5">
        <v>65</v>
      </c>
      <c r="H41" s="4">
        <v>4304</v>
      </c>
      <c r="I41" s="5">
        <v>70</v>
      </c>
      <c r="J41" s="4">
        <v>3102</v>
      </c>
    </row>
    <row r="42" spans="1:10" ht="23.25" thickBot="1">
      <c r="A42" s="3"/>
      <c r="B42" s="3" t="s">
        <v>21</v>
      </c>
      <c r="C42" s="4">
        <v>1431</v>
      </c>
      <c r="D42" s="4">
        <v>1431</v>
      </c>
      <c r="E42" s="5">
        <v>666</v>
      </c>
      <c r="F42" s="5">
        <v>728</v>
      </c>
      <c r="G42" s="5">
        <v>17</v>
      </c>
      <c r="H42" s="4">
        <v>1411</v>
      </c>
      <c r="I42" s="5">
        <v>20</v>
      </c>
      <c r="J42" s="5">
        <v>0</v>
      </c>
    </row>
    <row r="43" spans="1:10" ht="17.25" thickBot="1">
      <c r="A43" s="3"/>
      <c r="B43" s="3" t="s">
        <v>1421</v>
      </c>
      <c r="C43" s="4">
        <v>1208</v>
      </c>
      <c r="D43" s="5">
        <v>412</v>
      </c>
      <c r="E43" s="5">
        <v>179</v>
      </c>
      <c r="F43" s="5">
        <v>224</v>
      </c>
      <c r="G43" s="5">
        <v>5</v>
      </c>
      <c r="H43" s="5">
        <v>408</v>
      </c>
      <c r="I43" s="5">
        <v>4</v>
      </c>
      <c r="J43" s="5">
        <v>796</v>
      </c>
    </row>
    <row r="44" spans="1:10" ht="17.25" thickBot="1">
      <c r="A44" s="3"/>
      <c r="B44" s="3" t="s">
        <v>1422</v>
      </c>
      <c r="C44" s="4">
        <v>2067</v>
      </c>
      <c r="D44" s="4">
        <v>1001</v>
      </c>
      <c r="E44" s="5">
        <v>435</v>
      </c>
      <c r="F44" s="5">
        <v>542</v>
      </c>
      <c r="G44" s="5">
        <v>14</v>
      </c>
      <c r="H44" s="5">
        <v>991</v>
      </c>
      <c r="I44" s="5">
        <v>10</v>
      </c>
      <c r="J44" s="4">
        <v>1066</v>
      </c>
    </row>
    <row r="45" spans="1:10" ht="17.25" thickBot="1">
      <c r="A45" s="3"/>
      <c r="B45" s="3" t="s">
        <v>1423</v>
      </c>
      <c r="C45" s="5">
        <v>504</v>
      </c>
      <c r="D45" s="5">
        <v>273</v>
      </c>
      <c r="E45" s="5">
        <v>88</v>
      </c>
      <c r="F45" s="5">
        <v>177</v>
      </c>
      <c r="G45" s="5">
        <v>4</v>
      </c>
      <c r="H45" s="5">
        <v>269</v>
      </c>
      <c r="I45" s="5">
        <v>4</v>
      </c>
      <c r="J45" s="5">
        <v>231</v>
      </c>
    </row>
    <row r="46" spans="1:10" ht="17.25" thickBot="1">
      <c r="A46" s="3"/>
      <c r="B46" s="3" t="s">
        <v>1424</v>
      </c>
      <c r="C46" s="4">
        <v>1336</v>
      </c>
      <c r="D46" s="5">
        <v>766</v>
      </c>
      <c r="E46" s="5">
        <v>279</v>
      </c>
      <c r="F46" s="5">
        <v>468</v>
      </c>
      <c r="G46" s="5">
        <v>7</v>
      </c>
      <c r="H46" s="5">
        <v>754</v>
      </c>
      <c r="I46" s="5">
        <v>12</v>
      </c>
      <c r="J46" s="5">
        <v>570</v>
      </c>
    </row>
    <row r="47" spans="1:10" ht="17.25" thickBot="1">
      <c r="A47" s="3"/>
      <c r="B47" s="3" t="s">
        <v>1425</v>
      </c>
      <c r="C47" s="5">
        <v>930</v>
      </c>
      <c r="D47" s="5">
        <v>491</v>
      </c>
      <c r="E47" s="5">
        <v>162</v>
      </c>
      <c r="F47" s="5">
        <v>291</v>
      </c>
      <c r="G47" s="5">
        <v>18</v>
      </c>
      <c r="H47" s="5">
        <v>471</v>
      </c>
      <c r="I47" s="5">
        <v>20</v>
      </c>
      <c r="J47" s="5">
        <v>439</v>
      </c>
    </row>
    <row r="48" spans="1:10" ht="17.25" thickBot="1">
      <c r="A48" s="3" t="s">
        <v>1426</v>
      </c>
      <c r="B48" s="3" t="s">
        <v>20</v>
      </c>
      <c r="C48" s="4">
        <v>4598</v>
      </c>
      <c r="D48" s="4">
        <v>2671</v>
      </c>
      <c r="E48" s="4">
        <v>1135</v>
      </c>
      <c r="F48" s="4">
        <v>1468</v>
      </c>
      <c r="G48" s="5">
        <v>38</v>
      </c>
      <c r="H48" s="4">
        <v>2641</v>
      </c>
      <c r="I48" s="5">
        <v>30</v>
      </c>
      <c r="J48" s="4">
        <v>1927</v>
      </c>
    </row>
    <row r="49" spans="1:10" ht="23.25" thickBot="1">
      <c r="A49" s="3"/>
      <c r="B49" s="3" t="s">
        <v>21</v>
      </c>
      <c r="C49" s="4">
        <v>1202</v>
      </c>
      <c r="D49" s="4">
        <v>1202</v>
      </c>
      <c r="E49" s="5">
        <v>569</v>
      </c>
      <c r="F49" s="5">
        <v>603</v>
      </c>
      <c r="G49" s="5">
        <v>14</v>
      </c>
      <c r="H49" s="4">
        <v>1186</v>
      </c>
      <c r="I49" s="5">
        <v>16</v>
      </c>
      <c r="J49" s="5">
        <v>0</v>
      </c>
    </row>
    <row r="50" spans="1:10" ht="17.25" thickBot="1">
      <c r="A50" s="3"/>
      <c r="B50" s="3" t="s">
        <v>1427</v>
      </c>
      <c r="C50" s="4">
        <v>2335</v>
      </c>
      <c r="D50" s="5">
        <v>955</v>
      </c>
      <c r="E50" s="5">
        <v>350</v>
      </c>
      <c r="F50" s="5">
        <v>585</v>
      </c>
      <c r="G50" s="5">
        <v>13</v>
      </c>
      <c r="H50" s="5">
        <v>948</v>
      </c>
      <c r="I50" s="5">
        <v>7</v>
      </c>
      <c r="J50" s="4">
        <v>1380</v>
      </c>
    </row>
    <row r="51" spans="1:10" ht="17.25" thickBot="1">
      <c r="A51" s="3"/>
      <c r="B51" s="3" t="s">
        <v>1428</v>
      </c>
      <c r="C51" s="4">
        <v>1061</v>
      </c>
      <c r="D51" s="5">
        <v>514</v>
      </c>
      <c r="E51" s="5">
        <v>216</v>
      </c>
      <c r="F51" s="5">
        <v>280</v>
      </c>
      <c r="G51" s="5">
        <v>11</v>
      </c>
      <c r="H51" s="5">
        <v>507</v>
      </c>
      <c r="I51" s="5">
        <v>7</v>
      </c>
      <c r="J51" s="5">
        <v>547</v>
      </c>
    </row>
    <row r="52" spans="1:10" ht="23.25" thickBot="1">
      <c r="A52" s="3" t="s">
        <v>85</v>
      </c>
      <c r="B52" s="3"/>
      <c r="C52" s="5">
        <v>0</v>
      </c>
      <c r="D52" s="5">
        <v>1</v>
      </c>
      <c r="E52" s="5">
        <v>1</v>
      </c>
      <c r="F52" s="5">
        <v>0</v>
      </c>
      <c r="G52" s="5">
        <v>0</v>
      </c>
      <c r="H52" s="5">
        <v>1</v>
      </c>
      <c r="I52" s="5">
        <v>0</v>
      </c>
      <c r="J52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310-8197-4169-9829-325C3220ABC6}">
  <dimension ref="A1:Y6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1394</v>
      </c>
      <c r="F3" s="2" t="s">
        <v>1395</v>
      </c>
      <c r="G3" s="2" t="s">
        <v>1396</v>
      </c>
      <c r="H3" s="17"/>
      <c r="I3" s="2"/>
      <c r="J3" s="17"/>
      <c r="T3" s="7"/>
      <c r="U3" s="9" t="s">
        <v>3877</v>
      </c>
      <c r="V3" s="10" t="str">
        <f>E3</f>
        <v>서동욱</v>
      </c>
      <c r="W3" s="11" t="str">
        <f>F3</f>
        <v>김성원</v>
      </c>
    </row>
    <row r="4" spans="1:25" ht="17.25" thickBot="1">
      <c r="A4" s="3" t="s">
        <v>14</v>
      </c>
      <c r="B4" s="3"/>
      <c r="C4" s="4">
        <v>38284</v>
      </c>
      <c r="D4" s="4">
        <v>25577</v>
      </c>
      <c r="E4" s="4">
        <v>10237</v>
      </c>
      <c r="F4" s="4">
        <v>14472</v>
      </c>
      <c r="G4" s="5">
        <v>388</v>
      </c>
      <c r="H4" s="4">
        <v>25097</v>
      </c>
      <c r="I4" s="5">
        <v>480</v>
      </c>
      <c r="J4" s="4">
        <v>12707</v>
      </c>
      <c r="T4" s="7" t="s">
        <v>3880</v>
      </c>
      <c r="U4" s="13">
        <f>D4</f>
        <v>25577</v>
      </c>
      <c r="V4" s="13">
        <f t="shared" ref="V4:W4" si="0">E4</f>
        <v>10237</v>
      </c>
      <c r="W4" s="13">
        <f t="shared" si="0"/>
        <v>14472</v>
      </c>
    </row>
    <row r="5" spans="1:25" ht="23.25" thickBot="1">
      <c r="A5" s="3" t="s">
        <v>15</v>
      </c>
      <c r="B5" s="3"/>
      <c r="C5" s="5">
        <v>366</v>
      </c>
      <c r="D5" s="5">
        <v>358</v>
      </c>
      <c r="E5" s="5">
        <v>186</v>
      </c>
      <c r="F5" s="5">
        <v>119</v>
      </c>
      <c r="G5" s="5">
        <v>15</v>
      </c>
      <c r="H5" s="5">
        <v>320</v>
      </c>
      <c r="I5" s="5">
        <v>38</v>
      </c>
      <c r="J5" s="5">
        <v>8</v>
      </c>
      <c r="T5" s="7" t="s">
        <v>3881</v>
      </c>
      <c r="U5" s="14" t="s">
        <v>3882</v>
      </c>
      <c r="V5" s="14">
        <f>V4/U4</f>
        <v>0.40024240528599914</v>
      </c>
      <c r="W5" s="14">
        <f>W4/U4</f>
        <v>0.56582085467412124</v>
      </c>
      <c r="Y5" s="7" t="str" cm="1">
        <f t="array" aca="1" ref="Y5" ca="1">MID(CELL("filename",A1),FIND("]",CELL("filename",A1))+1,255)</f>
        <v>동두천시연천군-연천</v>
      </c>
    </row>
    <row r="6" spans="1:25" ht="23.25" thickBot="1">
      <c r="A6" s="3" t="s">
        <v>16</v>
      </c>
      <c r="B6" s="3"/>
      <c r="C6" s="4">
        <v>2164</v>
      </c>
      <c r="D6" s="4">
        <v>2163</v>
      </c>
      <c r="E6" s="4">
        <v>1143</v>
      </c>
      <c r="F6" s="5">
        <v>946</v>
      </c>
      <c r="G6" s="5">
        <v>34</v>
      </c>
      <c r="H6" s="4">
        <v>2123</v>
      </c>
      <c r="I6" s="5">
        <v>40</v>
      </c>
      <c r="J6" s="5">
        <v>1</v>
      </c>
      <c r="T6" s="7" t="s">
        <v>3883</v>
      </c>
      <c r="U6" s="13">
        <f>U8+U7</f>
        <v>10732</v>
      </c>
      <c r="V6" s="13">
        <f t="shared" ref="V6:W6" si="1">V8+V7</f>
        <v>4970</v>
      </c>
      <c r="W6" s="13">
        <f t="shared" si="1"/>
        <v>5376</v>
      </c>
      <c r="Y6" s="13">
        <f>V6-W6</f>
        <v>-406</v>
      </c>
    </row>
    <row r="7" spans="1:25" ht="23.25" thickBot="1">
      <c r="A7" s="3" t="s">
        <v>17</v>
      </c>
      <c r="B7" s="3"/>
      <c r="C7" s="5">
        <v>68</v>
      </c>
      <c r="D7" s="5">
        <v>15</v>
      </c>
      <c r="E7" s="5">
        <v>9</v>
      </c>
      <c r="F7" s="5">
        <v>6</v>
      </c>
      <c r="G7" s="5">
        <v>0</v>
      </c>
      <c r="H7" s="5">
        <v>15</v>
      </c>
      <c r="I7" s="5">
        <v>0</v>
      </c>
      <c r="J7" s="5">
        <v>53</v>
      </c>
      <c r="T7" s="7" t="s">
        <v>3878</v>
      </c>
      <c r="U7" s="12">
        <f>SUMIF($B:$B,"관내사전투표",D:D)</f>
        <v>8569</v>
      </c>
      <c r="V7" s="12">
        <f>SUMIF($B:$B,"관내사전투표",E:E)</f>
        <v>3827</v>
      </c>
      <c r="W7" s="12">
        <f>SUMIF($B:$B,"관내사전투표",F:F)</f>
        <v>4430</v>
      </c>
      <c r="Y7" s="12">
        <f>V7-W7</f>
        <v>-603</v>
      </c>
    </row>
    <row r="8" spans="1:25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T8" s="7" t="s">
        <v>3879</v>
      </c>
      <c r="U8" s="13">
        <f>D6</f>
        <v>2163</v>
      </c>
      <c r="V8" s="13">
        <f>E6</f>
        <v>1143</v>
      </c>
      <c r="W8" s="13">
        <f>F6</f>
        <v>946</v>
      </c>
      <c r="Y8" s="13">
        <f>V8-W8</f>
        <v>197</v>
      </c>
    </row>
    <row r="9" spans="1:25" ht="17.25" thickBot="1">
      <c r="A9" s="3" t="s">
        <v>1429</v>
      </c>
      <c r="B9" s="3" t="s">
        <v>20</v>
      </c>
      <c r="C9" s="4">
        <v>6388</v>
      </c>
      <c r="D9" s="4">
        <v>4272</v>
      </c>
      <c r="E9" s="4">
        <v>1752</v>
      </c>
      <c r="F9" s="4">
        <v>2370</v>
      </c>
      <c r="G9" s="5">
        <v>54</v>
      </c>
      <c r="H9" s="4">
        <v>4176</v>
      </c>
      <c r="I9" s="5">
        <v>96</v>
      </c>
      <c r="J9" s="4">
        <v>2116</v>
      </c>
      <c r="T9" s="7" t="s">
        <v>3884</v>
      </c>
      <c r="U9" s="14">
        <f t="shared" ref="U9:W9" si="2">U8/U7</f>
        <v>0.25242151943050534</v>
      </c>
      <c r="V9" s="14">
        <f t="shared" si="2"/>
        <v>0.29866736347008099</v>
      </c>
      <c r="W9" s="14">
        <f t="shared" si="2"/>
        <v>0.21354401805869075</v>
      </c>
      <c r="Y9" s="14">
        <f>Y8/Y7</f>
        <v>-0.32669983416252074</v>
      </c>
    </row>
    <row r="10" spans="1:25" ht="23.25" thickBot="1">
      <c r="A10" s="3"/>
      <c r="B10" s="3" t="s">
        <v>21</v>
      </c>
      <c r="C10" s="4">
        <v>1792</v>
      </c>
      <c r="D10" s="4">
        <v>1792</v>
      </c>
      <c r="E10" s="5">
        <v>850</v>
      </c>
      <c r="F10" s="5">
        <v>865</v>
      </c>
      <c r="G10" s="5">
        <v>27</v>
      </c>
      <c r="H10" s="4">
        <v>1742</v>
      </c>
      <c r="I10" s="5">
        <v>50</v>
      </c>
      <c r="J10" s="5">
        <v>0</v>
      </c>
      <c r="T10" s="7" t="s">
        <v>3885</v>
      </c>
      <c r="U10" s="14">
        <f>U8/U6</f>
        <v>0.20154677599701826</v>
      </c>
      <c r="V10" s="14">
        <f t="shared" ref="V10:W10" si="3">V8/V6</f>
        <v>0.22997987927565391</v>
      </c>
      <c r="W10" s="14">
        <f t="shared" si="3"/>
        <v>0.17596726190476192</v>
      </c>
      <c r="Y10" s="14">
        <f>Y8/Y6</f>
        <v>-0.48522167487684731</v>
      </c>
    </row>
    <row r="11" spans="1:25" ht="23.25" thickBot="1">
      <c r="A11" s="3"/>
      <c r="B11" s="3" t="s">
        <v>1430</v>
      </c>
      <c r="C11" s="4">
        <v>1194</v>
      </c>
      <c r="D11" s="5">
        <v>593</v>
      </c>
      <c r="E11" s="5">
        <v>218</v>
      </c>
      <c r="F11" s="5">
        <v>358</v>
      </c>
      <c r="G11" s="5">
        <v>7</v>
      </c>
      <c r="H11" s="5">
        <v>583</v>
      </c>
      <c r="I11" s="5">
        <v>10</v>
      </c>
      <c r="J11" s="5">
        <v>601</v>
      </c>
      <c r="T11" s="7" t="s">
        <v>3886</v>
      </c>
      <c r="U11" s="14">
        <f>U7/U6</f>
        <v>0.79845322400298169</v>
      </c>
      <c r="V11" s="14">
        <f t="shared" ref="V11:W11" si="4">V7/V6</f>
        <v>0.77002012072434611</v>
      </c>
      <c r="W11" s="14">
        <f t="shared" si="4"/>
        <v>0.82403273809523814</v>
      </c>
      <c r="Y11" s="14">
        <f>Y7/Y6</f>
        <v>1.4852216748768472</v>
      </c>
    </row>
    <row r="12" spans="1:25" ht="23.25" thickBot="1">
      <c r="A12" s="3"/>
      <c r="B12" s="3" t="s">
        <v>1431</v>
      </c>
      <c r="C12" s="5">
        <v>989</v>
      </c>
      <c r="D12" s="5">
        <v>612</v>
      </c>
      <c r="E12" s="5">
        <v>203</v>
      </c>
      <c r="F12" s="5">
        <v>384</v>
      </c>
      <c r="G12" s="5">
        <v>10</v>
      </c>
      <c r="H12" s="5">
        <v>597</v>
      </c>
      <c r="I12" s="5">
        <v>15</v>
      </c>
      <c r="J12" s="5">
        <v>377</v>
      </c>
      <c r="T12" s="7" t="str">
        <f>A9&amp;" 
관내/관외"</f>
        <v>연천읍 
관내/관외</v>
      </c>
      <c r="U12" s="14">
        <f>D10/D6</f>
        <v>0.82847896440129454</v>
      </c>
      <c r="V12" s="14">
        <f>E10/E6</f>
        <v>0.74365704286964129</v>
      </c>
      <c r="W12" s="14">
        <f>F10/F6</f>
        <v>0.91437632135306557</v>
      </c>
    </row>
    <row r="13" spans="1:25" ht="17.25" thickBot="1">
      <c r="A13" s="3"/>
      <c r="B13" s="3" t="s">
        <v>1432</v>
      </c>
      <c r="C13" s="4">
        <v>1249</v>
      </c>
      <c r="D13" s="5">
        <v>554</v>
      </c>
      <c r="E13" s="5">
        <v>238</v>
      </c>
      <c r="F13" s="5">
        <v>300</v>
      </c>
      <c r="G13" s="5">
        <v>5</v>
      </c>
      <c r="H13" s="5">
        <v>543</v>
      </c>
      <c r="I13" s="5">
        <v>11</v>
      </c>
      <c r="J13" s="5">
        <v>695</v>
      </c>
    </row>
    <row r="14" spans="1:25" ht="17.25" thickBot="1">
      <c r="A14" s="3"/>
      <c r="B14" s="3" t="s">
        <v>1433</v>
      </c>
      <c r="C14" s="5">
        <v>211</v>
      </c>
      <c r="D14" s="5">
        <v>146</v>
      </c>
      <c r="E14" s="5">
        <v>56</v>
      </c>
      <c r="F14" s="5">
        <v>86</v>
      </c>
      <c r="G14" s="5">
        <v>2</v>
      </c>
      <c r="H14" s="5">
        <v>144</v>
      </c>
      <c r="I14" s="5">
        <v>2</v>
      </c>
      <c r="J14" s="5">
        <v>65</v>
      </c>
    </row>
    <row r="15" spans="1:25" ht="17.25" thickBot="1">
      <c r="A15" s="3"/>
      <c r="B15" s="3" t="s">
        <v>1434</v>
      </c>
      <c r="C15" s="5">
        <v>953</v>
      </c>
      <c r="D15" s="5">
        <v>575</v>
      </c>
      <c r="E15" s="5">
        <v>187</v>
      </c>
      <c r="F15" s="5">
        <v>377</v>
      </c>
      <c r="G15" s="5">
        <v>3</v>
      </c>
      <c r="H15" s="5">
        <v>567</v>
      </c>
      <c r="I15" s="5">
        <v>8</v>
      </c>
      <c r="J15" s="5">
        <v>378</v>
      </c>
    </row>
    <row r="16" spans="1:25" ht="17.25" thickBot="1">
      <c r="A16" s="3" t="s">
        <v>1435</v>
      </c>
      <c r="B16" s="3" t="s">
        <v>20</v>
      </c>
      <c r="C16" s="4">
        <v>14712</v>
      </c>
      <c r="D16" s="4">
        <v>8950</v>
      </c>
      <c r="E16" s="4">
        <v>3677</v>
      </c>
      <c r="F16" s="4">
        <v>5025</v>
      </c>
      <c r="G16" s="5">
        <v>127</v>
      </c>
      <c r="H16" s="4">
        <v>8829</v>
      </c>
      <c r="I16" s="5">
        <v>121</v>
      </c>
      <c r="J16" s="4">
        <v>5762</v>
      </c>
    </row>
    <row r="17" spans="1:10" ht="23.25" thickBot="1">
      <c r="A17" s="3"/>
      <c r="B17" s="3" t="s">
        <v>21</v>
      </c>
      <c r="C17" s="4">
        <v>3293</v>
      </c>
      <c r="D17" s="4">
        <v>3291</v>
      </c>
      <c r="E17" s="4">
        <v>1513</v>
      </c>
      <c r="F17" s="4">
        <v>1674</v>
      </c>
      <c r="G17" s="5">
        <v>55</v>
      </c>
      <c r="H17" s="4">
        <v>3242</v>
      </c>
      <c r="I17" s="5">
        <v>49</v>
      </c>
      <c r="J17" s="5">
        <v>2</v>
      </c>
    </row>
    <row r="18" spans="1:10" ht="17.25" thickBot="1">
      <c r="A18" s="3"/>
      <c r="B18" s="3" t="s">
        <v>1436</v>
      </c>
      <c r="C18" s="4">
        <v>2100</v>
      </c>
      <c r="D18" s="5">
        <v>928</v>
      </c>
      <c r="E18" s="5">
        <v>320</v>
      </c>
      <c r="F18" s="5">
        <v>588</v>
      </c>
      <c r="G18" s="5">
        <v>14</v>
      </c>
      <c r="H18" s="5">
        <v>922</v>
      </c>
      <c r="I18" s="5">
        <v>6</v>
      </c>
      <c r="J18" s="4">
        <v>1172</v>
      </c>
    </row>
    <row r="19" spans="1:10" ht="17.25" thickBot="1">
      <c r="A19" s="3"/>
      <c r="B19" s="3" t="s">
        <v>1437</v>
      </c>
      <c r="C19" s="5">
        <v>758</v>
      </c>
      <c r="D19" s="5">
        <v>388</v>
      </c>
      <c r="E19" s="5">
        <v>116</v>
      </c>
      <c r="F19" s="5">
        <v>263</v>
      </c>
      <c r="G19" s="5">
        <v>5</v>
      </c>
      <c r="H19" s="5">
        <v>384</v>
      </c>
      <c r="I19" s="5">
        <v>4</v>
      </c>
      <c r="J19" s="5">
        <v>370</v>
      </c>
    </row>
    <row r="20" spans="1:10" ht="17.25" thickBot="1">
      <c r="A20" s="3"/>
      <c r="B20" s="3" t="s">
        <v>1438</v>
      </c>
      <c r="C20" s="4">
        <v>2823</v>
      </c>
      <c r="D20" s="4">
        <v>1385</v>
      </c>
      <c r="E20" s="5">
        <v>569</v>
      </c>
      <c r="F20" s="5">
        <v>782</v>
      </c>
      <c r="G20" s="5">
        <v>11</v>
      </c>
      <c r="H20" s="4">
        <v>1362</v>
      </c>
      <c r="I20" s="5">
        <v>23</v>
      </c>
      <c r="J20" s="4">
        <v>1438</v>
      </c>
    </row>
    <row r="21" spans="1:10" ht="17.25" thickBot="1">
      <c r="A21" s="3"/>
      <c r="B21" s="3" t="s">
        <v>1439</v>
      </c>
      <c r="C21" s="4">
        <v>1066</v>
      </c>
      <c r="D21" s="5">
        <v>479</v>
      </c>
      <c r="E21" s="5">
        <v>200</v>
      </c>
      <c r="F21" s="5">
        <v>262</v>
      </c>
      <c r="G21" s="5">
        <v>11</v>
      </c>
      <c r="H21" s="5">
        <v>473</v>
      </c>
      <c r="I21" s="5">
        <v>6</v>
      </c>
      <c r="J21" s="5">
        <v>587</v>
      </c>
    </row>
    <row r="22" spans="1:10" ht="17.25" thickBot="1">
      <c r="A22" s="3"/>
      <c r="B22" s="3" t="s">
        <v>1440</v>
      </c>
      <c r="C22" s="4">
        <v>1818</v>
      </c>
      <c r="D22" s="4">
        <v>1008</v>
      </c>
      <c r="E22" s="5">
        <v>376</v>
      </c>
      <c r="F22" s="5">
        <v>607</v>
      </c>
      <c r="G22" s="5">
        <v>9</v>
      </c>
      <c r="H22" s="5">
        <v>992</v>
      </c>
      <c r="I22" s="5">
        <v>16</v>
      </c>
      <c r="J22" s="5">
        <v>810</v>
      </c>
    </row>
    <row r="23" spans="1:10" ht="17.25" thickBot="1">
      <c r="A23" s="3"/>
      <c r="B23" s="3" t="s">
        <v>1441</v>
      </c>
      <c r="C23" s="5">
        <v>289</v>
      </c>
      <c r="D23" s="5">
        <v>163</v>
      </c>
      <c r="E23" s="5">
        <v>60</v>
      </c>
      <c r="F23" s="5">
        <v>93</v>
      </c>
      <c r="G23" s="5">
        <v>7</v>
      </c>
      <c r="H23" s="5">
        <v>160</v>
      </c>
      <c r="I23" s="5">
        <v>3</v>
      </c>
      <c r="J23" s="5">
        <v>126</v>
      </c>
    </row>
    <row r="24" spans="1:10" ht="17.25" thickBot="1">
      <c r="A24" s="3"/>
      <c r="B24" s="3" t="s">
        <v>1442</v>
      </c>
      <c r="C24" s="5">
        <v>210</v>
      </c>
      <c r="D24" s="5">
        <v>140</v>
      </c>
      <c r="E24" s="5">
        <v>43</v>
      </c>
      <c r="F24" s="5">
        <v>91</v>
      </c>
      <c r="G24" s="5">
        <v>3</v>
      </c>
      <c r="H24" s="5">
        <v>137</v>
      </c>
      <c r="I24" s="5">
        <v>3</v>
      </c>
      <c r="J24" s="5">
        <v>70</v>
      </c>
    </row>
    <row r="25" spans="1:10" ht="17.25" thickBot="1">
      <c r="A25" s="3"/>
      <c r="B25" s="3" t="s">
        <v>1443</v>
      </c>
      <c r="C25" s="5">
        <v>342</v>
      </c>
      <c r="D25" s="5">
        <v>194</v>
      </c>
      <c r="E25" s="5">
        <v>57</v>
      </c>
      <c r="F25" s="5">
        <v>133</v>
      </c>
      <c r="G25" s="5">
        <v>2</v>
      </c>
      <c r="H25" s="5">
        <v>192</v>
      </c>
      <c r="I25" s="5">
        <v>2</v>
      </c>
      <c r="J25" s="5">
        <v>148</v>
      </c>
    </row>
    <row r="26" spans="1:10" ht="17.25" thickBot="1">
      <c r="A26" s="3"/>
      <c r="B26" s="3" t="s">
        <v>1444</v>
      </c>
      <c r="C26" s="4">
        <v>2013</v>
      </c>
      <c r="D26" s="5">
        <v>974</v>
      </c>
      <c r="E26" s="5">
        <v>423</v>
      </c>
      <c r="F26" s="5">
        <v>532</v>
      </c>
      <c r="G26" s="5">
        <v>10</v>
      </c>
      <c r="H26" s="5">
        <v>965</v>
      </c>
      <c r="I26" s="5">
        <v>9</v>
      </c>
      <c r="J26" s="4">
        <v>1039</v>
      </c>
    </row>
    <row r="27" spans="1:10" ht="17.25" thickBot="1">
      <c r="A27" s="3" t="s">
        <v>1445</v>
      </c>
      <c r="B27" s="3" t="s">
        <v>20</v>
      </c>
      <c r="C27" s="4">
        <v>2742</v>
      </c>
      <c r="D27" s="4">
        <v>1832</v>
      </c>
      <c r="E27" s="5">
        <v>611</v>
      </c>
      <c r="F27" s="4">
        <v>1166</v>
      </c>
      <c r="G27" s="5">
        <v>28</v>
      </c>
      <c r="H27" s="4">
        <v>1805</v>
      </c>
      <c r="I27" s="5">
        <v>27</v>
      </c>
      <c r="J27" s="5">
        <v>910</v>
      </c>
    </row>
    <row r="28" spans="1:10" ht="23.25" thickBot="1">
      <c r="A28" s="3"/>
      <c r="B28" s="3" t="s">
        <v>21</v>
      </c>
      <c r="C28" s="5">
        <v>444</v>
      </c>
      <c r="D28" s="5">
        <v>444</v>
      </c>
      <c r="E28" s="5">
        <v>178</v>
      </c>
      <c r="F28" s="5">
        <v>253</v>
      </c>
      <c r="G28" s="5">
        <v>9</v>
      </c>
      <c r="H28" s="5">
        <v>440</v>
      </c>
      <c r="I28" s="5">
        <v>4</v>
      </c>
      <c r="J28" s="5">
        <v>0</v>
      </c>
    </row>
    <row r="29" spans="1:10" ht="17.25" thickBot="1">
      <c r="A29" s="3"/>
      <c r="B29" s="3" t="s">
        <v>1446</v>
      </c>
      <c r="C29" s="5">
        <v>562</v>
      </c>
      <c r="D29" s="5">
        <v>304</v>
      </c>
      <c r="E29" s="5">
        <v>94</v>
      </c>
      <c r="F29" s="5">
        <v>197</v>
      </c>
      <c r="G29" s="5">
        <v>8</v>
      </c>
      <c r="H29" s="5">
        <v>299</v>
      </c>
      <c r="I29" s="5">
        <v>5</v>
      </c>
      <c r="J29" s="5">
        <v>258</v>
      </c>
    </row>
    <row r="30" spans="1:10" ht="17.25" thickBot="1">
      <c r="A30" s="3"/>
      <c r="B30" s="3" t="s">
        <v>1447</v>
      </c>
      <c r="C30" s="5">
        <v>399</v>
      </c>
      <c r="D30" s="5">
        <v>270</v>
      </c>
      <c r="E30" s="5">
        <v>88</v>
      </c>
      <c r="F30" s="5">
        <v>169</v>
      </c>
      <c r="G30" s="5">
        <v>5</v>
      </c>
      <c r="H30" s="5">
        <v>262</v>
      </c>
      <c r="I30" s="5">
        <v>8</v>
      </c>
      <c r="J30" s="5">
        <v>129</v>
      </c>
    </row>
    <row r="31" spans="1:10" ht="17.25" thickBot="1">
      <c r="A31" s="3"/>
      <c r="B31" s="3" t="s">
        <v>1448</v>
      </c>
      <c r="C31" s="5">
        <v>387</v>
      </c>
      <c r="D31" s="5">
        <v>240</v>
      </c>
      <c r="E31" s="5">
        <v>65</v>
      </c>
      <c r="F31" s="5">
        <v>174</v>
      </c>
      <c r="G31" s="5">
        <v>0</v>
      </c>
      <c r="H31" s="5">
        <v>239</v>
      </c>
      <c r="I31" s="5">
        <v>1</v>
      </c>
      <c r="J31" s="5">
        <v>147</v>
      </c>
    </row>
    <row r="32" spans="1:10" ht="17.25" thickBot="1">
      <c r="A32" s="3"/>
      <c r="B32" s="3" t="s">
        <v>1449</v>
      </c>
      <c r="C32" s="5">
        <v>809</v>
      </c>
      <c r="D32" s="5">
        <v>501</v>
      </c>
      <c r="E32" s="5">
        <v>168</v>
      </c>
      <c r="F32" s="5">
        <v>319</v>
      </c>
      <c r="G32" s="5">
        <v>5</v>
      </c>
      <c r="H32" s="5">
        <v>492</v>
      </c>
      <c r="I32" s="5">
        <v>9</v>
      </c>
      <c r="J32" s="5">
        <v>308</v>
      </c>
    </row>
    <row r="33" spans="1:10" ht="17.25" thickBot="1">
      <c r="A33" s="3"/>
      <c r="B33" s="3" t="s">
        <v>1450</v>
      </c>
      <c r="C33" s="5">
        <v>141</v>
      </c>
      <c r="D33" s="5">
        <v>73</v>
      </c>
      <c r="E33" s="5">
        <v>18</v>
      </c>
      <c r="F33" s="5">
        <v>54</v>
      </c>
      <c r="G33" s="5">
        <v>1</v>
      </c>
      <c r="H33" s="5">
        <v>73</v>
      </c>
      <c r="I33" s="5">
        <v>0</v>
      </c>
      <c r="J33" s="5">
        <v>68</v>
      </c>
    </row>
    <row r="34" spans="1:10" ht="17.25" thickBot="1">
      <c r="A34" s="3" t="s">
        <v>1451</v>
      </c>
      <c r="B34" s="3" t="s">
        <v>20</v>
      </c>
      <c r="C34" s="4">
        <v>3499</v>
      </c>
      <c r="D34" s="4">
        <v>2255</v>
      </c>
      <c r="E34" s="5">
        <v>745</v>
      </c>
      <c r="F34" s="4">
        <v>1427</v>
      </c>
      <c r="G34" s="5">
        <v>34</v>
      </c>
      <c r="H34" s="4">
        <v>2206</v>
      </c>
      <c r="I34" s="5">
        <v>49</v>
      </c>
      <c r="J34" s="4">
        <v>1244</v>
      </c>
    </row>
    <row r="35" spans="1:10" ht="23.25" thickBot="1">
      <c r="A35" s="3"/>
      <c r="B35" s="3" t="s">
        <v>21</v>
      </c>
      <c r="C35" s="5">
        <v>782</v>
      </c>
      <c r="D35" s="5">
        <v>782</v>
      </c>
      <c r="E35" s="5">
        <v>317</v>
      </c>
      <c r="F35" s="5">
        <v>435</v>
      </c>
      <c r="G35" s="5">
        <v>9</v>
      </c>
      <c r="H35" s="5">
        <v>761</v>
      </c>
      <c r="I35" s="5">
        <v>21</v>
      </c>
      <c r="J35" s="5">
        <v>0</v>
      </c>
    </row>
    <row r="36" spans="1:10" ht="17.25" thickBot="1">
      <c r="A36" s="3"/>
      <c r="B36" s="3" t="s">
        <v>1452</v>
      </c>
      <c r="C36" s="4">
        <v>1431</v>
      </c>
      <c r="D36" s="5">
        <v>779</v>
      </c>
      <c r="E36" s="5">
        <v>216</v>
      </c>
      <c r="F36" s="5">
        <v>530</v>
      </c>
      <c r="G36" s="5">
        <v>15</v>
      </c>
      <c r="H36" s="5">
        <v>761</v>
      </c>
      <c r="I36" s="5">
        <v>18</v>
      </c>
      <c r="J36" s="5">
        <v>652</v>
      </c>
    </row>
    <row r="37" spans="1:10" ht="17.25" thickBot="1">
      <c r="A37" s="3"/>
      <c r="B37" s="3" t="s">
        <v>1453</v>
      </c>
      <c r="C37" s="5">
        <v>773</v>
      </c>
      <c r="D37" s="5">
        <v>407</v>
      </c>
      <c r="E37" s="5">
        <v>120</v>
      </c>
      <c r="F37" s="5">
        <v>274</v>
      </c>
      <c r="G37" s="5">
        <v>7</v>
      </c>
      <c r="H37" s="5">
        <v>401</v>
      </c>
      <c r="I37" s="5">
        <v>6</v>
      </c>
      <c r="J37" s="5">
        <v>366</v>
      </c>
    </row>
    <row r="38" spans="1:10" ht="17.25" thickBot="1">
      <c r="A38" s="3"/>
      <c r="B38" s="3" t="s">
        <v>1454</v>
      </c>
      <c r="C38" s="5">
        <v>513</v>
      </c>
      <c r="D38" s="5">
        <v>287</v>
      </c>
      <c r="E38" s="5">
        <v>92</v>
      </c>
      <c r="F38" s="5">
        <v>188</v>
      </c>
      <c r="G38" s="5">
        <v>3</v>
      </c>
      <c r="H38" s="5">
        <v>283</v>
      </c>
      <c r="I38" s="5">
        <v>4</v>
      </c>
      <c r="J38" s="5">
        <v>226</v>
      </c>
    </row>
    <row r="39" spans="1:10" ht="17.25" thickBot="1">
      <c r="A39" s="3" t="s">
        <v>1455</v>
      </c>
      <c r="B39" s="3" t="s">
        <v>20</v>
      </c>
      <c r="C39" s="4">
        <v>2324</v>
      </c>
      <c r="D39" s="4">
        <v>1516</v>
      </c>
      <c r="E39" s="5">
        <v>538</v>
      </c>
      <c r="F39" s="5">
        <v>939</v>
      </c>
      <c r="G39" s="5">
        <v>19</v>
      </c>
      <c r="H39" s="4">
        <v>1496</v>
      </c>
      <c r="I39" s="5">
        <v>20</v>
      </c>
      <c r="J39" s="5">
        <v>808</v>
      </c>
    </row>
    <row r="40" spans="1:10" ht="23.25" thickBot="1">
      <c r="A40" s="3"/>
      <c r="B40" s="3" t="s">
        <v>21</v>
      </c>
      <c r="C40" s="5">
        <v>556</v>
      </c>
      <c r="D40" s="5">
        <v>556</v>
      </c>
      <c r="E40" s="5">
        <v>215</v>
      </c>
      <c r="F40" s="5">
        <v>331</v>
      </c>
      <c r="G40" s="5">
        <v>4</v>
      </c>
      <c r="H40" s="5">
        <v>550</v>
      </c>
      <c r="I40" s="5">
        <v>6</v>
      </c>
      <c r="J40" s="5">
        <v>0</v>
      </c>
    </row>
    <row r="41" spans="1:10" ht="17.25" thickBot="1">
      <c r="A41" s="3"/>
      <c r="B41" s="3" t="s">
        <v>1456</v>
      </c>
      <c r="C41" s="4">
        <v>1063</v>
      </c>
      <c r="D41" s="5">
        <v>578</v>
      </c>
      <c r="E41" s="5">
        <v>222</v>
      </c>
      <c r="F41" s="5">
        <v>337</v>
      </c>
      <c r="G41" s="5">
        <v>9</v>
      </c>
      <c r="H41" s="5">
        <v>568</v>
      </c>
      <c r="I41" s="5">
        <v>10</v>
      </c>
      <c r="J41" s="5">
        <v>485</v>
      </c>
    </row>
    <row r="42" spans="1:10" ht="17.25" thickBot="1">
      <c r="A42" s="3"/>
      <c r="B42" s="3" t="s">
        <v>1457</v>
      </c>
      <c r="C42" s="5">
        <v>705</v>
      </c>
      <c r="D42" s="5">
        <v>382</v>
      </c>
      <c r="E42" s="5">
        <v>101</v>
      </c>
      <c r="F42" s="5">
        <v>271</v>
      </c>
      <c r="G42" s="5">
        <v>6</v>
      </c>
      <c r="H42" s="5">
        <v>378</v>
      </c>
      <c r="I42" s="5">
        <v>4</v>
      </c>
      <c r="J42" s="5">
        <v>323</v>
      </c>
    </row>
    <row r="43" spans="1:10" ht="17.25" thickBot="1">
      <c r="A43" s="3" t="s">
        <v>1458</v>
      </c>
      <c r="B43" s="3" t="s">
        <v>20</v>
      </c>
      <c r="C43" s="4">
        <v>1495</v>
      </c>
      <c r="D43" s="5">
        <v>938</v>
      </c>
      <c r="E43" s="5">
        <v>334</v>
      </c>
      <c r="F43" s="5">
        <v>574</v>
      </c>
      <c r="G43" s="5">
        <v>14</v>
      </c>
      <c r="H43" s="5">
        <v>922</v>
      </c>
      <c r="I43" s="5">
        <v>16</v>
      </c>
      <c r="J43" s="5">
        <v>557</v>
      </c>
    </row>
    <row r="44" spans="1:10" ht="23.25" thickBot="1">
      <c r="A44" s="3"/>
      <c r="B44" s="3" t="s">
        <v>21</v>
      </c>
      <c r="C44" s="5">
        <v>361</v>
      </c>
      <c r="D44" s="5">
        <v>361</v>
      </c>
      <c r="E44" s="5">
        <v>150</v>
      </c>
      <c r="F44" s="5">
        <v>198</v>
      </c>
      <c r="G44" s="5">
        <v>6</v>
      </c>
      <c r="H44" s="5">
        <v>354</v>
      </c>
      <c r="I44" s="5">
        <v>7</v>
      </c>
      <c r="J44" s="5">
        <v>0</v>
      </c>
    </row>
    <row r="45" spans="1:10" ht="23.25" thickBot="1">
      <c r="A45" s="3"/>
      <c r="B45" s="3" t="s">
        <v>1459</v>
      </c>
      <c r="C45" s="4">
        <v>1134</v>
      </c>
      <c r="D45" s="5">
        <v>577</v>
      </c>
      <c r="E45" s="5">
        <v>184</v>
      </c>
      <c r="F45" s="5">
        <v>376</v>
      </c>
      <c r="G45" s="5">
        <v>8</v>
      </c>
      <c r="H45" s="5">
        <v>568</v>
      </c>
      <c r="I45" s="5">
        <v>9</v>
      </c>
      <c r="J45" s="5">
        <v>557</v>
      </c>
    </row>
    <row r="46" spans="1:10" ht="17.25" thickBot="1">
      <c r="A46" s="3" t="s">
        <v>1460</v>
      </c>
      <c r="B46" s="3" t="s">
        <v>20</v>
      </c>
      <c r="C46" s="5">
        <v>999</v>
      </c>
      <c r="D46" s="5">
        <v>746</v>
      </c>
      <c r="E46" s="5">
        <v>301</v>
      </c>
      <c r="F46" s="5">
        <v>421</v>
      </c>
      <c r="G46" s="5">
        <v>9</v>
      </c>
      <c r="H46" s="5">
        <v>731</v>
      </c>
      <c r="I46" s="5">
        <v>15</v>
      </c>
      <c r="J46" s="5">
        <v>253</v>
      </c>
    </row>
    <row r="47" spans="1:10" ht="23.25" thickBot="1">
      <c r="A47" s="3"/>
      <c r="B47" s="3" t="s">
        <v>21</v>
      </c>
      <c r="C47" s="5">
        <v>292</v>
      </c>
      <c r="D47" s="5">
        <v>292</v>
      </c>
      <c r="E47" s="5">
        <v>141</v>
      </c>
      <c r="F47" s="5">
        <v>144</v>
      </c>
      <c r="G47" s="5">
        <v>1</v>
      </c>
      <c r="H47" s="5">
        <v>286</v>
      </c>
      <c r="I47" s="5">
        <v>6</v>
      </c>
      <c r="J47" s="5">
        <v>0</v>
      </c>
    </row>
    <row r="48" spans="1:10" ht="17.25" thickBot="1">
      <c r="A48" s="3"/>
      <c r="B48" s="3" t="s">
        <v>1461</v>
      </c>
      <c r="C48" s="5">
        <v>281</v>
      </c>
      <c r="D48" s="5">
        <v>161</v>
      </c>
      <c r="E48" s="5">
        <v>54</v>
      </c>
      <c r="F48" s="5">
        <v>102</v>
      </c>
      <c r="G48" s="5">
        <v>2</v>
      </c>
      <c r="H48" s="5">
        <v>158</v>
      </c>
      <c r="I48" s="5">
        <v>3</v>
      </c>
      <c r="J48" s="5">
        <v>120</v>
      </c>
    </row>
    <row r="49" spans="1:10" ht="17.25" thickBot="1">
      <c r="A49" s="3"/>
      <c r="B49" s="3" t="s">
        <v>1462</v>
      </c>
      <c r="C49" s="5">
        <v>172</v>
      </c>
      <c r="D49" s="5">
        <v>117</v>
      </c>
      <c r="E49" s="5">
        <v>43</v>
      </c>
      <c r="F49" s="5">
        <v>68</v>
      </c>
      <c r="G49" s="5">
        <v>3</v>
      </c>
      <c r="H49" s="5">
        <v>114</v>
      </c>
      <c r="I49" s="5">
        <v>3</v>
      </c>
      <c r="J49" s="5">
        <v>55</v>
      </c>
    </row>
    <row r="50" spans="1:10" ht="17.25" thickBot="1">
      <c r="A50" s="3"/>
      <c r="B50" s="3" t="s">
        <v>1463</v>
      </c>
      <c r="C50" s="5">
        <v>254</v>
      </c>
      <c r="D50" s="5">
        <v>176</v>
      </c>
      <c r="E50" s="5">
        <v>63</v>
      </c>
      <c r="F50" s="5">
        <v>107</v>
      </c>
      <c r="G50" s="5">
        <v>3</v>
      </c>
      <c r="H50" s="5">
        <v>173</v>
      </c>
      <c r="I50" s="5">
        <v>3</v>
      </c>
      <c r="J50" s="5">
        <v>78</v>
      </c>
    </row>
    <row r="51" spans="1:10" ht="17.25" thickBot="1">
      <c r="A51" s="3" t="s">
        <v>1464</v>
      </c>
      <c r="B51" s="3" t="s">
        <v>20</v>
      </c>
      <c r="C51" s="4">
        <v>2634</v>
      </c>
      <c r="D51" s="4">
        <v>1850</v>
      </c>
      <c r="E51" s="5">
        <v>683</v>
      </c>
      <c r="F51" s="4">
        <v>1085</v>
      </c>
      <c r="G51" s="5">
        <v>38</v>
      </c>
      <c r="H51" s="4">
        <v>1806</v>
      </c>
      <c r="I51" s="5">
        <v>44</v>
      </c>
      <c r="J51" s="5">
        <v>784</v>
      </c>
    </row>
    <row r="52" spans="1:10" ht="23.25" thickBot="1">
      <c r="A52" s="3"/>
      <c r="B52" s="3" t="s">
        <v>21</v>
      </c>
      <c r="C52" s="5">
        <v>786</v>
      </c>
      <c r="D52" s="5">
        <v>786</v>
      </c>
      <c r="E52" s="5">
        <v>346</v>
      </c>
      <c r="F52" s="5">
        <v>394</v>
      </c>
      <c r="G52" s="5">
        <v>17</v>
      </c>
      <c r="H52" s="5">
        <v>757</v>
      </c>
      <c r="I52" s="5">
        <v>29</v>
      </c>
      <c r="J52" s="5">
        <v>0</v>
      </c>
    </row>
    <row r="53" spans="1:10" ht="17.25" thickBot="1">
      <c r="A53" s="3"/>
      <c r="B53" s="3" t="s">
        <v>1465</v>
      </c>
      <c r="C53" s="4">
        <v>1061</v>
      </c>
      <c r="D53" s="5">
        <v>606</v>
      </c>
      <c r="E53" s="5">
        <v>194</v>
      </c>
      <c r="F53" s="5">
        <v>391</v>
      </c>
      <c r="G53" s="5">
        <v>11</v>
      </c>
      <c r="H53" s="5">
        <v>596</v>
      </c>
      <c r="I53" s="5">
        <v>10</v>
      </c>
      <c r="J53" s="5">
        <v>455</v>
      </c>
    </row>
    <row r="54" spans="1:10" ht="17.25" thickBot="1">
      <c r="A54" s="3"/>
      <c r="B54" s="3" t="s">
        <v>1466</v>
      </c>
      <c r="C54" s="5">
        <v>136</v>
      </c>
      <c r="D54" s="5">
        <v>80</v>
      </c>
      <c r="E54" s="5">
        <v>25</v>
      </c>
      <c r="F54" s="5">
        <v>53</v>
      </c>
      <c r="G54" s="5">
        <v>2</v>
      </c>
      <c r="H54" s="5">
        <v>80</v>
      </c>
      <c r="I54" s="5">
        <v>0</v>
      </c>
      <c r="J54" s="5">
        <v>56</v>
      </c>
    </row>
    <row r="55" spans="1:10" ht="17.25" thickBot="1">
      <c r="A55" s="3"/>
      <c r="B55" s="3" t="s">
        <v>1467</v>
      </c>
      <c r="C55" s="5">
        <v>222</v>
      </c>
      <c r="D55" s="5">
        <v>143</v>
      </c>
      <c r="E55" s="5">
        <v>54</v>
      </c>
      <c r="F55" s="5">
        <v>83</v>
      </c>
      <c r="G55" s="5">
        <v>6</v>
      </c>
      <c r="H55" s="5">
        <v>143</v>
      </c>
      <c r="I55" s="5">
        <v>0</v>
      </c>
      <c r="J55" s="5">
        <v>79</v>
      </c>
    </row>
    <row r="56" spans="1:10" ht="17.25" thickBot="1">
      <c r="A56" s="3"/>
      <c r="B56" s="3" t="s">
        <v>1468</v>
      </c>
      <c r="C56" s="5">
        <v>429</v>
      </c>
      <c r="D56" s="5">
        <v>235</v>
      </c>
      <c r="E56" s="5">
        <v>64</v>
      </c>
      <c r="F56" s="5">
        <v>164</v>
      </c>
      <c r="G56" s="5">
        <v>2</v>
      </c>
      <c r="H56" s="5">
        <v>230</v>
      </c>
      <c r="I56" s="5">
        <v>5</v>
      </c>
      <c r="J56" s="5">
        <v>194</v>
      </c>
    </row>
    <row r="57" spans="1:10" ht="17.25" thickBot="1">
      <c r="A57" s="3" t="s">
        <v>1469</v>
      </c>
      <c r="B57" s="3" t="s">
        <v>20</v>
      </c>
      <c r="C57" s="5">
        <v>206</v>
      </c>
      <c r="D57" s="5">
        <v>161</v>
      </c>
      <c r="E57" s="5">
        <v>63</v>
      </c>
      <c r="F57" s="5">
        <v>90</v>
      </c>
      <c r="G57" s="5">
        <v>5</v>
      </c>
      <c r="H57" s="5">
        <v>158</v>
      </c>
      <c r="I57" s="5">
        <v>3</v>
      </c>
      <c r="J57" s="5">
        <v>45</v>
      </c>
    </row>
    <row r="58" spans="1:10" ht="23.25" thickBot="1">
      <c r="A58" s="3"/>
      <c r="B58" s="3" t="s">
        <v>21</v>
      </c>
      <c r="C58" s="5">
        <v>89</v>
      </c>
      <c r="D58" s="5">
        <v>89</v>
      </c>
      <c r="E58" s="5">
        <v>43</v>
      </c>
      <c r="F58" s="5">
        <v>43</v>
      </c>
      <c r="G58" s="5">
        <v>3</v>
      </c>
      <c r="H58" s="5">
        <v>89</v>
      </c>
      <c r="I58" s="5">
        <v>0</v>
      </c>
      <c r="J58" s="5">
        <v>0</v>
      </c>
    </row>
    <row r="59" spans="1:10" ht="17.25" thickBot="1">
      <c r="A59" s="3"/>
      <c r="B59" s="3" t="s">
        <v>1470</v>
      </c>
      <c r="C59" s="5">
        <v>117</v>
      </c>
      <c r="D59" s="5">
        <v>72</v>
      </c>
      <c r="E59" s="5">
        <v>20</v>
      </c>
      <c r="F59" s="5">
        <v>47</v>
      </c>
      <c r="G59" s="5">
        <v>2</v>
      </c>
      <c r="H59" s="5">
        <v>69</v>
      </c>
      <c r="I59" s="5">
        <v>3</v>
      </c>
      <c r="J59" s="5">
        <v>45</v>
      </c>
    </row>
    <row r="60" spans="1:10" ht="17.25" thickBot="1">
      <c r="A60" s="3" t="s">
        <v>1471</v>
      </c>
      <c r="B60" s="3" t="s">
        <v>20</v>
      </c>
      <c r="C60" s="5">
        <v>687</v>
      </c>
      <c r="D60" s="5">
        <v>520</v>
      </c>
      <c r="E60" s="5">
        <v>194</v>
      </c>
      <c r="F60" s="5">
        <v>304</v>
      </c>
      <c r="G60" s="5">
        <v>11</v>
      </c>
      <c r="H60" s="5">
        <v>509</v>
      </c>
      <c r="I60" s="5">
        <v>11</v>
      </c>
      <c r="J60" s="5">
        <v>167</v>
      </c>
    </row>
    <row r="61" spans="1:10" ht="23.25" thickBot="1">
      <c r="A61" s="3"/>
      <c r="B61" s="3" t="s">
        <v>21</v>
      </c>
      <c r="C61" s="5">
        <v>176</v>
      </c>
      <c r="D61" s="5">
        <v>176</v>
      </c>
      <c r="E61" s="5">
        <v>74</v>
      </c>
      <c r="F61" s="5">
        <v>93</v>
      </c>
      <c r="G61" s="5">
        <v>2</v>
      </c>
      <c r="H61" s="5">
        <v>169</v>
      </c>
      <c r="I61" s="5">
        <v>7</v>
      </c>
      <c r="J61" s="5">
        <v>0</v>
      </c>
    </row>
    <row r="62" spans="1:10" ht="23.25" thickBot="1">
      <c r="A62" s="3"/>
      <c r="B62" s="3" t="s">
        <v>1472</v>
      </c>
      <c r="C62" s="5">
        <v>511</v>
      </c>
      <c r="D62" s="5">
        <v>344</v>
      </c>
      <c r="E62" s="5">
        <v>120</v>
      </c>
      <c r="F62" s="5">
        <v>211</v>
      </c>
      <c r="G62" s="5">
        <v>9</v>
      </c>
      <c r="H62" s="5">
        <v>340</v>
      </c>
      <c r="I62" s="5">
        <v>4</v>
      </c>
      <c r="J62" s="5">
        <v>167</v>
      </c>
    </row>
    <row r="63" spans="1:10" ht="23.25" thickBot="1">
      <c r="A63" s="3" t="s">
        <v>85</v>
      </c>
      <c r="B63" s="3"/>
      <c r="C63" s="5">
        <v>0</v>
      </c>
      <c r="D63" s="5">
        <v>1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18F8-F4F4-4E79-B632-CC3FDD3453E8}">
  <dimension ref="A1:Y6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155</v>
      </c>
      <c r="H2" s="1" t="s">
        <v>157</v>
      </c>
      <c r="I2" s="1" t="s">
        <v>11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1473</v>
      </c>
      <c r="F3" s="2" t="s">
        <v>1474</v>
      </c>
      <c r="G3" s="2" t="s">
        <v>1475</v>
      </c>
      <c r="H3" s="2" t="s">
        <v>1476</v>
      </c>
      <c r="I3" s="2" t="s">
        <v>1477</v>
      </c>
      <c r="J3" s="17"/>
      <c r="K3" s="2"/>
      <c r="L3" s="17"/>
      <c r="T3" s="7"/>
      <c r="U3" s="9" t="s">
        <v>3877</v>
      </c>
      <c r="V3" s="10" t="str">
        <f>E3</f>
        <v>전해철</v>
      </c>
      <c r="W3" s="11" t="str">
        <f>F3</f>
        <v>박주원</v>
      </c>
    </row>
    <row r="4" spans="1:25" ht="17.25" thickBot="1">
      <c r="A4" s="3" t="s">
        <v>14</v>
      </c>
      <c r="B4" s="3"/>
      <c r="C4" s="4">
        <v>167327</v>
      </c>
      <c r="D4" s="4">
        <v>101953</v>
      </c>
      <c r="E4" s="4">
        <v>59021</v>
      </c>
      <c r="F4" s="4">
        <v>38367</v>
      </c>
      <c r="G4" s="5">
        <v>658</v>
      </c>
      <c r="H4" s="4">
        <v>2004</v>
      </c>
      <c r="I4" s="5">
        <v>741</v>
      </c>
      <c r="J4" s="4">
        <v>100791</v>
      </c>
      <c r="K4" s="4">
        <v>1162</v>
      </c>
      <c r="L4" s="4">
        <v>65374</v>
      </c>
      <c r="T4" s="7" t="s">
        <v>3880</v>
      </c>
      <c r="U4" s="13">
        <f>D4</f>
        <v>101953</v>
      </c>
      <c r="V4" s="13">
        <f t="shared" ref="V4:W4" si="0">E4</f>
        <v>59021</v>
      </c>
      <c r="W4" s="13">
        <f t="shared" si="0"/>
        <v>38367</v>
      </c>
    </row>
    <row r="5" spans="1:25" ht="23.25" thickBot="1">
      <c r="A5" s="3" t="s">
        <v>15</v>
      </c>
      <c r="B5" s="3"/>
      <c r="C5" s="5">
        <v>324</v>
      </c>
      <c r="D5" s="5">
        <v>295</v>
      </c>
      <c r="E5" s="5">
        <v>154</v>
      </c>
      <c r="F5" s="5">
        <v>89</v>
      </c>
      <c r="G5" s="5">
        <v>5</v>
      </c>
      <c r="H5" s="5">
        <v>18</v>
      </c>
      <c r="I5" s="5">
        <v>9</v>
      </c>
      <c r="J5" s="5">
        <v>275</v>
      </c>
      <c r="K5" s="5">
        <v>20</v>
      </c>
      <c r="L5" s="5">
        <v>29</v>
      </c>
      <c r="T5" s="7" t="s">
        <v>3881</v>
      </c>
      <c r="U5" s="14" t="s">
        <v>3882</v>
      </c>
      <c r="V5" s="14">
        <f>V4/U4</f>
        <v>0.57890400478651927</v>
      </c>
      <c r="W5" s="14">
        <f>W4/U4</f>
        <v>0.37632046138907144</v>
      </c>
      <c r="Y5" s="7" t="str" cm="1">
        <f t="array" aca="1" ref="Y5" ca="1">MID(CELL("filename",A1),FIND("]",CELL("filename",A1))+1,255)</f>
        <v>안산시상록구갑</v>
      </c>
    </row>
    <row r="6" spans="1:25" ht="23.25" thickBot="1">
      <c r="A6" s="3" t="s">
        <v>16</v>
      </c>
      <c r="B6" s="3"/>
      <c r="C6" s="4">
        <v>7979</v>
      </c>
      <c r="D6" s="4">
        <v>7973</v>
      </c>
      <c r="E6" s="4">
        <v>5072</v>
      </c>
      <c r="F6" s="4">
        <v>2377</v>
      </c>
      <c r="G6" s="5">
        <v>70</v>
      </c>
      <c r="H6" s="5">
        <v>164</v>
      </c>
      <c r="I6" s="5">
        <v>94</v>
      </c>
      <c r="J6" s="4">
        <v>7777</v>
      </c>
      <c r="K6" s="5">
        <v>196</v>
      </c>
      <c r="L6" s="5">
        <v>6</v>
      </c>
      <c r="T6" s="7" t="s">
        <v>3883</v>
      </c>
      <c r="U6" s="13">
        <f>U8+U7</f>
        <v>37732</v>
      </c>
      <c r="V6" s="13">
        <f t="shared" ref="V6:W6" si="1">V8+V7</f>
        <v>24398</v>
      </c>
      <c r="W6" s="13">
        <f t="shared" si="1"/>
        <v>11805</v>
      </c>
      <c r="Y6" s="13">
        <f>V6-W6</f>
        <v>12593</v>
      </c>
    </row>
    <row r="7" spans="1:25" ht="23.25" thickBot="1">
      <c r="A7" s="3" t="s">
        <v>17</v>
      </c>
      <c r="B7" s="3"/>
      <c r="C7" s="5">
        <v>445</v>
      </c>
      <c r="D7" s="5">
        <v>106</v>
      </c>
      <c r="E7" s="5">
        <v>80</v>
      </c>
      <c r="F7" s="5">
        <v>23</v>
      </c>
      <c r="G7" s="5">
        <v>1</v>
      </c>
      <c r="H7" s="5">
        <v>2</v>
      </c>
      <c r="I7" s="5">
        <v>0</v>
      </c>
      <c r="J7" s="5">
        <v>106</v>
      </c>
      <c r="K7" s="5">
        <v>0</v>
      </c>
      <c r="L7" s="5">
        <v>339</v>
      </c>
      <c r="T7" s="7" t="s">
        <v>3878</v>
      </c>
      <c r="U7" s="12">
        <f>SUMIF($B:$B,"관내사전투표",D:D)</f>
        <v>29759</v>
      </c>
      <c r="V7" s="12">
        <f>SUMIF($B:$B,"관내사전투표",E:E)</f>
        <v>19326</v>
      </c>
      <c r="W7" s="12">
        <f>SUMIF($B:$B,"관내사전투표",F:F)</f>
        <v>9428</v>
      </c>
      <c r="Y7" s="12">
        <f>V7-W7</f>
        <v>9898</v>
      </c>
    </row>
    <row r="8" spans="1:25" ht="23.25" thickBot="1">
      <c r="A8" s="3" t="s">
        <v>18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0</v>
      </c>
      <c r="I8" s="5">
        <v>0</v>
      </c>
      <c r="J8" s="5">
        <v>3</v>
      </c>
      <c r="K8" s="5">
        <v>0</v>
      </c>
      <c r="L8" s="5">
        <v>-3</v>
      </c>
      <c r="T8" s="7" t="s">
        <v>3879</v>
      </c>
      <c r="U8" s="13">
        <f>D6</f>
        <v>7973</v>
      </c>
      <c r="V8" s="13">
        <f>E6</f>
        <v>5072</v>
      </c>
      <c r="W8" s="13">
        <f>F6</f>
        <v>2377</v>
      </c>
      <c r="Y8" s="13">
        <f>V8-W8</f>
        <v>2695</v>
      </c>
    </row>
    <row r="9" spans="1:25" ht="17.25" thickBot="1">
      <c r="A9" s="3" t="s">
        <v>1478</v>
      </c>
      <c r="B9" s="3" t="s">
        <v>20</v>
      </c>
      <c r="C9" s="4">
        <v>30972</v>
      </c>
      <c r="D9" s="4">
        <v>15757</v>
      </c>
      <c r="E9" s="4">
        <v>9370</v>
      </c>
      <c r="F9" s="4">
        <v>5633</v>
      </c>
      <c r="G9" s="5">
        <v>118</v>
      </c>
      <c r="H9" s="5">
        <v>319</v>
      </c>
      <c r="I9" s="5">
        <v>140</v>
      </c>
      <c r="J9" s="4">
        <v>15580</v>
      </c>
      <c r="K9" s="5">
        <v>177</v>
      </c>
      <c r="L9" s="4">
        <v>15215</v>
      </c>
      <c r="T9" s="7" t="s">
        <v>3884</v>
      </c>
      <c r="U9" s="14">
        <f t="shared" ref="U9:W9" si="2">U8/U7</f>
        <v>0.26791894888941159</v>
      </c>
      <c r="V9" s="14">
        <f t="shared" si="2"/>
        <v>0.26244437545275795</v>
      </c>
      <c r="W9" s="14">
        <f t="shared" si="2"/>
        <v>0.2521213406873144</v>
      </c>
      <c r="Y9" s="14">
        <f>Y8/Y7</f>
        <v>0.2722772277227723</v>
      </c>
    </row>
    <row r="10" spans="1:25" ht="23.25" thickBot="1">
      <c r="A10" s="3"/>
      <c r="B10" s="3" t="s">
        <v>21</v>
      </c>
      <c r="C10" s="4">
        <v>4774</v>
      </c>
      <c r="D10" s="4">
        <v>4773</v>
      </c>
      <c r="E10" s="4">
        <v>3190</v>
      </c>
      <c r="F10" s="4">
        <v>1398</v>
      </c>
      <c r="G10" s="5">
        <v>22</v>
      </c>
      <c r="H10" s="5">
        <v>78</v>
      </c>
      <c r="I10" s="5">
        <v>35</v>
      </c>
      <c r="J10" s="4">
        <v>4723</v>
      </c>
      <c r="K10" s="5">
        <v>50</v>
      </c>
      <c r="L10" s="5">
        <v>1</v>
      </c>
      <c r="T10" s="7" t="s">
        <v>3885</v>
      </c>
      <c r="U10" s="14">
        <f>U8/U6</f>
        <v>0.21130605321742818</v>
      </c>
      <c r="V10" s="14">
        <f t="shared" ref="V10:W10" si="3">V8/V6</f>
        <v>0.20788589228625298</v>
      </c>
      <c r="W10" s="14">
        <f t="shared" si="3"/>
        <v>0.20135535789919526</v>
      </c>
      <c r="Y10" s="14">
        <f>Y8/Y6</f>
        <v>0.2140077821011673</v>
      </c>
    </row>
    <row r="11" spans="1:25" ht="23.25" thickBot="1">
      <c r="A11" s="3"/>
      <c r="B11" s="3" t="s">
        <v>1479</v>
      </c>
      <c r="C11" s="4">
        <v>3695</v>
      </c>
      <c r="D11" s="4">
        <v>1488</v>
      </c>
      <c r="E11" s="5">
        <v>817</v>
      </c>
      <c r="F11" s="5">
        <v>602</v>
      </c>
      <c r="G11" s="5">
        <v>11</v>
      </c>
      <c r="H11" s="5">
        <v>25</v>
      </c>
      <c r="I11" s="5">
        <v>17</v>
      </c>
      <c r="J11" s="4">
        <v>1472</v>
      </c>
      <c r="K11" s="5">
        <v>16</v>
      </c>
      <c r="L11" s="4">
        <v>2207</v>
      </c>
      <c r="T11" s="7" t="s">
        <v>3886</v>
      </c>
      <c r="U11" s="14">
        <f>U7/U6</f>
        <v>0.78869394678257188</v>
      </c>
      <c r="V11" s="14">
        <f t="shared" ref="V11:W11" si="4">V7/V6</f>
        <v>0.79211410771374702</v>
      </c>
      <c r="W11" s="14">
        <f t="shared" si="4"/>
        <v>0.79864464210080477</v>
      </c>
      <c r="Y11" s="14">
        <f>Y7/Y6</f>
        <v>0.78599221789883267</v>
      </c>
    </row>
    <row r="12" spans="1:25" ht="23.25" thickBot="1">
      <c r="A12" s="3"/>
      <c r="B12" s="3" t="s">
        <v>1480</v>
      </c>
      <c r="C12" s="4">
        <v>3436</v>
      </c>
      <c r="D12" s="4">
        <v>1436</v>
      </c>
      <c r="E12" s="5">
        <v>852</v>
      </c>
      <c r="F12" s="5">
        <v>500</v>
      </c>
      <c r="G12" s="5">
        <v>14</v>
      </c>
      <c r="H12" s="5">
        <v>38</v>
      </c>
      <c r="I12" s="5">
        <v>14</v>
      </c>
      <c r="J12" s="4">
        <v>1418</v>
      </c>
      <c r="K12" s="5">
        <v>18</v>
      </c>
      <c r="L12" s="4">
        <v>2000</v>
      </c>
      <c r="T12" s="7" t="str">
        <f>A9&amp;" 
관내/관외"</f>
        <v>본오1동 
관내/관외</v>
      </c>
      <c r="U12" s="14">
        <f>D10/D6</f>
        <v>0.59864542832058198</v>
      </c>
      <c r="V12" s="14">
        <f>E10/E6</f>
        <v>0.62894321766561512</v>
      </c>
      <c r="W12" s="14">
        <f>F10/F6</f>
        <v>0.58813630626840552</v>
      </c>
    </row>
    <row r="13" spans="1:25" ht="23.25" thickBot="1">
      <c r="A13" s="3"/>
      <c r="B13" s="3" t="s">
        <v>1481</v>
      </c>
      <c r="C13" s="4">
        <v>3232</v>
      </c>
      <c r="D13" s="4">
        <v>1379</v>
      </c>
      <c r="E13" s="5">
        <v>764</v>
      </c>
      <c r="F13" s="5">
        <v>543</v>
      </c>
      <c r="G13" s="5">
        <v>8</v>
      </c>
      <c r="H13" s="5">
        <v>38</v>
      </c>
      <c r="I13" s="5">
        <v>11</v>
      </c>
      <c r="J13" s="4">
        <v>1364</v>
      </c>
      <c r="K13" s="5">
        <v>15</v>
      </c>
      <c r="L13" s="4">
        <v>1853</v>
      </c>
    </row>
    <row r="14" spans="1:25" ht="23.25" thickBot="1">
      <c r="A14" s="3"/>
      <c r="B14" s="3" t="s">
        <v>1482</v>
      </c>
      <c r="C14" s="4">
        <v>3199</v>
      </c>
      <c r="D14" s="4">
        <v>1340</v>
      </c>
      <c r="E14" s="5">
        <v>790</v>
      </c>
      <c r="F14" s="5">
        <v>475</v>
      </c>
      <c r="G14" s="5">
        <v>14</v>
      </c>
      <c r="H14" s="5">
        <v>31</v>
      </c>
      <c r="I14" s="5">
        <v>13</v>
      </c>
      <c r="J14" s="4">
        <v>1323</v>
      </c>
      <c r="K14" s="5">
        <v>17</v>
      </c>
      <c r="L14" s="4">
        <v>1859</v>
      </c>
    </row>
    <row r="15" spans="1:25" ht="23.25" thickBot="1">
      <c r="A15" s="3"/>
      <c r="B15" s="3" t="s">
        <v>1483</v>
      </c>
      <c r="C15" s="4">
        <v>3879</v>
      </c>
      <c r="D15" s="4">
        <v>1608</v>
      </c>
      <c r="E15" s="5">
        <v>886</v>
      </c>
      <c r="F15" s="5">
        <v>640</v>
      </c>
      <c r="G15" s="5">
        <v>10</v>
      </c>
      <c r="H15" s="5">
        <v>44</v>
      </c>
      <c r="I15" s="5">
        <v>12</v>
      </c>
      <c r="J15" s="4">
        <v>1592</v>
      </c>
      <c r="K15" s="5">
        <v>16</v>
      </c>
      <c r="L15" s="4">
        <v>2271</v>
      </c>
    </row>
    <row r="16" spans="1:25" ht="23.25" thickBot="1">
      <c r="A16" s="3"/>
      <c r="B16" s="3" t="s">
        <v>1484</v>
      </c>
      <c r="C16" s="4">
        <v>3242</v>
      </c>
      <c r="D16" s="4">
        <v>1285</v>
      </c>
      <c r="E16" s="5">
        <v>733</v>
      </c>
      <c r="F16" s="5">
        <v>492</v>
      </c>
      <c r="G16" s="5">
        <v>5</v>
      </c>
      <c r="H16" s="5">
        <v>22</v>
      </c>
      <c r="I16" s="5">
        <v>16</v>
      </c>
      <c r="J16" s="4">
        <v>1268</v>
      </c>
      <c r="K16" s="5">
        <v>17</v>
      </c>
      <c r="L16" s="4">
        <v>1957</v>
      </c>
    </row>
    <row r="17" spans="1:12" ht="23.25" thickBot="1">
      <c r="A17" s="3"/>
      <c r="B17" s="3" t="s">
        <v>1485</v>
      </c>
      <c r="C17" s="4">
        <v>3159</v>
      </c>
      <c r="D17" s="4">
        <v>1230</v>
      </c>
      <c r="E17" s="5">
        <v>738</v>
      </c>
      <c r="F17" s="5">
        <v>431</v>
      </c>
      <c r="G17" s="5">
        <v>13</v>
      </c>
      <c r="H17" s="5">
        <v>23</v>
      </c>
      <c r="I17" s="5">
        <v>15</v>
      </c>
      <c r="J17" s="4">
        <v>1220</v>
      </c>
      <c r="K17" s="5">
        <v>10</v>
      </c>
      <c r="L17" s="4">
        <v>1929</v>
      </c>
    </row>
    <row r="18" spans="1:12" ht="23.25" thickBot="1">
      <c r="A18" s="3"/>
      <c r="B18" s="3" t="s">
        <v>1486</v>
      </c>
      <c r="C18" s="4">
        <v>2356</v>
      </c>
      <c r="D18" s="4">
        <v>1218</v>
      </c>
      <c r="E18" s="5">
        <v>600</v>
      </c>
      <c r="F18" s="5">
        <v>552</v>
      </c>
      <c r="G18" s="5">
        <v>21</v>
      </c>
      <c r="H18" s="5">
        <v>20</v>
      </c>
      <c r="I18" s="5">
        <v>7</v>
      </c>
      <c r="J18" s="4">
        <v>1200</v>
      </c>
      <c r="K18" s="5">
        <v>18</v>
      </c>
      <c r="L18" s="4">
        <v>1138</v>
      </c>
    </row>
    <row r="19" spans="1:12" ht="17.25" thickBot="1">
      <c r="A19" s="3" t="s">
        <v>1487</v>
      </c>
      <c r="B19" s="3" t="s">
        <v>20</v>
      </c>
      <c r="C19" s="4">
        <v>22385</v>
      </c>
      <c r="D19" s="4">
        <v>13346</v>
      </c>
      <c r="E19" s="4">
        <v>7573</v>
      </c>
      <c r="F19" s="4">
        <v>5098</v>
      </c>
      <c r="G19" s="5">
        <v>92</v>
      </c>
      <c r="H19" s="5">
        <v>349</v>
      </c>
      <c r="I19" s="5">
        <v>98</v>
      </c>
      <c r="J19" s="4">
        <v>13210</v>
      </c>
      <c r="K19" s="5">
        <v>136</v>
      </c>
      <c r="L19" s="4">
        <v>9039</v>
      </c>
    </row>
    <row r="20" spans="1:12" ht="23.25" thickBot="1">
      <c r="A20" s="3"/>
      <c r="B20" s="3" t="s">
        <v>21</v>
      </c>
      <c r="C20" s="4">
        <v>4241</v>
      </c>
      <c r="D20" s="4">
        <v>4241</v>
      </c>
      <c r="E20" s="4">
        <v>2803</v>
      </c>
      <c r="F20" s="4">
        <v>1269</v>
      </c>
      <c r="G20" s="5">
        <v>31</v>
      </c>
      <c r="H20" s="5">
        <v>89</v>
      </c>
      <c r="I20" s="5">
        <v>26</v>
      </c>
      <c r="J20" s="4">
        <v>4218</v>
      </c>
      <c r="K20" s="5">
        <v>23</v>
      </c>
      <c r="L20" s="5">
        <v>0</v>
      </c>
    </row>
    <row r="21" spans="1:12" ht="23.25" thickBot="1">
      <c r="A21" s="3"/>
      <c r="B21" s="3" t="s">
        <v>1488</v>
      </c>
      <c r="C21" s="4">
        <v>2758</v>
      </c>
      <c r="D21" s="4">
        <v>1016</v>
      </c>
      <c r="E21" s="5">
        <v>538</v>
      </c>
      <c r="F21" s="5">
        <v>412</v>
      </c>
      <c r="G21" s="5">
        <v>9</v>
      </c>
      <c r="H21" s="5">
        <v>28</v>
      </c>
      <c r="I21" s="5">
        <v>11</v>
      </c>
      <c r="J21" s="5">
        <v>998</v>
      </c>
      <c r="K21" s="5">
        <v>18</v>
      </c>
      <c r="L21" s="4">
        <v>1742</v>
      </c>
    </row>
    <row r="22" spans="1:12" ht="23.25" thickBot="1">
      <c r="A22" s="3"/>
      <c r="B22" s="3" t="s">
        <v>1489</v>
      </c>
      <c r="C22" s="4">
        <v>2487</v>
      </c>
      <c r="D22" s="4">
        <v>1055</v>
      </c>
      <c r="E22" s="5">
        <v>589</v>
      </c>
      <c r="F22" s="5">
        <v>395</v>
      </c>
      <c r="G22" s="5">
        <v>6</v>
      </c>
      <c r="H22" s="5">
        <v>38</v>
      </c>
      <c r="I22" s="5">
        <v>7</v>
      </c>
      <c r="J22" s="4">
        <v>1035</v>
      </c>
      <c r="K22" s="5">
        <v>20</v>
      </c>
      <c r="L22" s="4">
        <v>1432</v>
      </c>
    </row>
    <row r="23" spans="1:12" ht="23.25" thickBot="1">
      <c r="A23" s="3"/>
      <c r="B23" s="3" t="s">
        <v>1490</v>
      </c>
      <c r="C23" s="4">
        <v>3871</v>
      </c>
      <c r="D23" s="4">
        <v>1585</v>
      </c>
      <c r="E23" s="5">
        <v>893</v>
      </c>
      <c r="F23" s="5">
        <v>594</v>
      </c>
      <c r="G23" s="5">
        <v>9</v>
      </c>
      <c r="H23" s="5">
        <v>47</v>
      </c>
      <c r="I23" s="5">
        <v>20</v>
      </c>
      <c r="J23" s="4">
        <v>1563</v>
      </c>
      <c r="K23" s="5">
        <v>22</v>
      </c>
      <c r="L23" s="4">
        <v>2286</v>
      </c>
    </row>
    <row r="24" spans="1:12" ht="23.25" thickBot="1">
      <c r="A24" s="3"/>
      <c r="B24" s="3" t="s">
        <v>1491</v>
      </c>
      <c r="C24" s="4">
        <v>2382</v>
      </c>
      <c r="D24" s="4">
        <v>1439</v>
      </c>
      <c r="E24" s="5">
        <v>748</v>
      </c>
      <c r="F24" s="5">
        <v>618</v>
      </c>
      <c r="G24" s="5">
        <v>11</v>
      </c>
      <c r="H24" s="5">
        <v>36</v>
      </c>
      <c r="I24" s="5">
        <v>10</v>
      </c>
      <c r="J24" s="4">
        <v>1423</v>
      </c>
      <c r="K24" s="5">
        <v>16</v>
      </c>
      <c r="L24" s="5">
        <v>943</v>
      </c>
    </row>
    <row r="25" spans="1:12" ht="23.25" thickBot="1">
      <c r="A25" s="3"/>
      <c r="B25" s="3" t="s">
        <v>1492</v>
      </c>
      <c r="C25" s="4">
        <v>4050</v>
      </c>
      <c r="D25" s="4">
        <v>2386</v>
      </c>
      <c r="E25" s="4">
        <v>1211</v>
      </c>
      <c r="F25" s="4">
        <v>1060</v>
      </c>
      <c r="G25" s="5">
        <v>18</v>
      </c>
      <c r="H25" s="5">
        <v>63</v>
      </c>
      <c r="I25" s="5">
        <v>14</v>
      </c>
      <c r="J25" s="4">
        <v>2366</v>
      </c>
      <c r="K25" s="5">
        <v>20</v>
      </c>
      <c r="L25" s="4">
        <v>1664</v>
      </c>
    </row>
    <row r="26" spans="1:12" ht="23.25" thickBot="1">
      <c r="A26" s="3"/>
      <c r="B26" s="3" t="s">
        <v>1493</v>
      </c>
      <c r="C26" s="4">
        <v>2596</v>
      </c>
      <c r="D26" s="4">
        <v>1624</v>
      </c>
      <c r="E26" s="5">
        <v>791</v>
      </c>
      <c r="F26" s="5">
        <v>750</v>
      </c>
      <c r="G26" s="5">
        <v>8</v>
      </c>
      <c r="H26" s="5">
        <v>48</v>
      </c>
      <c r="I26" s="5">
        <v>10</v>
      </c>
      <c r="J26" s="4">
        <v>1607</v>
      </c>
      <c r="K26" s="5">
        <v>17</v>
      </c>
      <c r="L26" s="5">
        <v>972</v>
      </c>
    </row>
    <row r="27" spans="1:12" ht="17.25" thickBot="1">
      <c r="A27" s="3" t="s">
        <v>1494</v>
      </c>
      <c r="B27" s="3" t="s">
        <v>20</v>
      </c>
      <c r="C27" s="4">
        <v>17971</v>
      </c>
      <c r="D27" s="4">
        <v>11096</v>
      </c>
      <c r="E27" s="4">
        <v>6344</v>
      </c>
      <c r="F27" s="4">
        <v>4268</v>
      </c>
      <c r="G27" s="5">
        <v>67</v>
      </c>
      <c r="H27" s="5">
        <v>218</v>
      </c>
      <c r="I27" s="5">
        <v>87</v>
      </c>
      <c r="J27" s="4">
        <v>10984</v>
      </c>
      <c r="K27" s="5">
        <v>112</v>
      </c>
      <c r="L27" s="4">
        <v>6875</v>
      </c>
    </row>
    <row r="28" spans="1:12" ht="23.25" thickBot="1">
      <c r="A28" s="3"/>
      <c r="B28" s="3" t="s">
        <v>21</v>
      </c>
      <c r="C28" s="4">
        <v>4188</v>
      </c>
      <c r="D28" s="4">
        <v>4186</v>
      </c>
      <c r="E28" s="4">
        <v>2753</v>
      </c>
      <c r="F28" s="4">
        <v>1276</v>
      </c>
      <c r="G28" s="5">
        <v>23</v>
      </c>
      <c r="H28" s="5">
        <v>81</v>
      </c>
      <c r="I28" s="5">
        <v>25</v>
      </c>
      <c r="J28" s="4">
        <v>4158</v>
      </c>
      <c r="K28" s="5">
        <v>28</v>
      </c>
      <c r="L28" s="5">
        <v>2</v>
      </c>
    </row>
    <row r="29" spans="1:12" ht="23.25" thickBot="1">
      <c r="A29" s="3"/>
      <c r="B29" s="3" t="s">
        <v>1495</v>
      </c>
      <c r="C29" s="4">
        <v>2527</v>
      </c>
      <c r="D29" s="4">
        <v>1028</v>
      </c>
      <c r="E29" s="5">
        <v>542</v>
      </c>
      <c r="F29" s="5">
        <v>440</v>
      </c>
      <c r="G29" s="5">
        <v>8</v>
      </c>
      <c r="H29" s="5">
        <v>20</v>
      </c>
      <c r="I29" s="5">
        <v>8</v>
      </c>
      <c r="J29" s="4">
        <v>1018</v>
      </c>
      <c r="K29" s="5">
        <v>10</v>
      </c>
      <c r="L29" s="4">
        <v>1499</v>
      </c>
    </row>
    <row r="30" spans="1:12" ht="23.25" thickBot="1">
      <c r="A30" s="3"/>
      <c r="B30" s="3" t="s">
        <v>1496</v>
      </c>
      <c r="C30" s="4">
        <v>2233</v>
      </c>
      <c r="D30" s="4">
        <v>1437</v>
      </c>
      <c r="E30" s="5">
        <v>731</v>
      </c>
      <c r="F30" s="5">
        <v>652</v>
      </c>
      <c r="G30" s="5">
        <v>8</v>
      </c>
      <c r="H30" s="5">
        <v>29</v>
      </c>
      <c r="I30" s="5">
        <v>6</v>
      </c>
      <c r="J30" s="4">
        <v>1426</v>
      </c>
      <c r="K30" s="5">
        <v>11</v>
      </c>
      <c r="L30" s="5">
        <v>796</v>
      </c>
    </row>
    <row r="31" spans="1:12" ht="23.25" thickBot="1">
      <c r="A31" s="3"/>
      <c r="B31" s="3" t="s">
        <v>1497</v>
      </c>
      <c r="C31" s="4">
        <v>3933</v>
      </c>
      <c r="D31" s="4">
        <v>1886</v>
      </c>
      <c r="E31" s="4">
        <v>1008</v>
      </c>
      <c r="F31" s="5">
        <v>789</v>
      </c>
      <c r="G31" s="5">
        <v>15</v>
      </c>
      <c r="H31" s="5">
        <v>34</v>
      </c>
      <c r="I31" s="5">
        <v>15</v>
      </c>
      <c r="J31" s="4">
        <v>1861</v>
      </c>
      <c r="K31" s="5">
        <v>25</v>
      </c>
      <c r="L31" s="4">
        <v>2047</v>
      </c>
    </row>
    <row r="32" spans="1:12" ht="23.25" thickBot="1">
      <c r="A32" s="3"/>
      <c r="B32" s="3" t="s">
        <v>1498</v>
      </c>
      <c r="C32" s="4">
        <v>3425</v>
      </c>
      <c r="D32" s="4">
        <v>1445</v>
      </c>
      <c r="E32" s="5">
        <v>729</v>
      </c>
      <c r="F32" s="5">
        <v>626</v>
      </c>
      <c r="G32" s="5">
        <v>8</v>
      </c>
      <c r="H32" s="5">
        <v>39</v>
      </c>
      <c r="I32" s="5">
        <v>19</v>
      </c>
      <c r="J32" s="4">
        <v>1421</v>
      </c>
      <c r="K32" s="5">
        <v>24</v>
      </c>
      <c r="L32" s="4">
        <v>1980</v>
      </c>
    </row>
    <row r="33" spans="1:12" ht="23.25" thickBot="1">
      <c r="A33" s="3"/>
      <c r="B33" s="3" t="s">
        <v>1499</v>
      </c>
      <c r="C33" s="4">
        <v>1665</v>
      </c>
      <c r="D33" s="4">
        <v>1114</v>
      </c>
      <c r="E33" s="5">
        <v>581</v>
      </c>
      <c r="F33" s="5">
        <v>485</v>
      </c>
      <c r="G33" s="5">
        <v>5</v>
      </c>
      <c r="H33" s="5">
        <v>15</v>
      </c>
      <c r="I33" s="5">
        <v>14</v>
      </c>
      <c r="J33" s="4">
        <v>1100</v>
      </c>
      <c r="K33" s="5">
        <v>14</v>
      </c>
      <c r="L33" s="5">
        <v>551</v>
      </c>
    </row>
    <row r="34" spans="1:12" ht="17.25" thickBot="1">
      <c r="A34" s="3" t="s">
        <v>1500</v>
      </c>
      <c r="B34" s="3" t="s">
        <v>20</v>
      </c>
      <c r="C34" s="4">
        <v>15197</v>
      </c>
      <c r="D34" s="4">
        <v>9922</v>
      </c>
      <c r="E34" s="4">
        <v>5282</v>
      </c>
      <c r="F34" s="4">
        <v>4267</v>
      </c>
      <c r="G34" s="5">
        <v>60</v>
      </c>
      <c r="H34" s="5">
        <v>159</v>
      </c>
      <c r="I34" s="5">
        <v>64</v>
      </c>
      <c r="J34" s="4">
        <v>9832</v>
      </c>
      <c r="K34" s="5">
        <v>90</v>
      </c>
      <c r="L34" s="4">
        <v>5275</v>
      </c>
    </row>
    <row r="35" spans="1:12" ht="23.25" thickBot="1">
      <c r="A35" s="3"/>
      <c r="B35" s="3" t="s">
        <v>21</v>
      </c>
      <c r="C35" s="4">
        <v>3462</v>
      </c>
      <c r="D35" s="4">
        <v>3462</v>
      </c>
      <c r="E35" s="4">
        <v>2052</v>
      </c>
      <c r="F35" s="4">
        <v>1302</v>
      </c>
      <c r="G35" s="5">
        <v>12</v>
      </c>
      <c r="H35" s="5">
        <v>51</v>
      </c>
      <c r="I35" s="5">
        <v>14</v>
      </c>
      <c r="J35" s="4">
        <v>3431</v>
      </c>
      <c r="K35" s="5">
        <v>31</v>
      </c>
      <c r="L35" s="5">
        <v>0</v>
      </c>
    </row>
    <row r="36" spans="1:12" ht="17.25" thickBot="1">
      <c r="A36" s="3"/>
      <c r="B36" s="3" t="s">
        <v>1501</v>
      </c>
      <c r="C36" s="4">
        <v>3291</v>
      </c>
      <c r="D36" s="4">
        <v>1697</v>
      </c>
      <c r="E36" s="5">
        <v>842</v>
      </c>
      <c r="F36" s="5">
        <v>770</v>
      </c>
      <c r="G36" s="5">
        <v>15</v>
      </c>
      <c r="H36" s="5">
        <v>33</v>
      </c>
      <c r="I36" s="5">
        <v>19</v>
      </c>
      <c r="J36" s="4">
        <v>1679</v>
      </c>
      <c r="K36" s="5">
        <v>18</v>
      </c>
      <c r="L36" s="4">
        <v>1594</v>
      </c>
    </row>
    <row r="37" spans="1:12" ht="17.25" thickBot="1">
      <c r="A37" s="3"/>
      <c r="B37" s="3" t="s">
        <v>1502</v>
      </c>
      <c r="C37" s="4">
        <v>3116</v>
      </c>
      <c r="D37" s="4">
        <v>1909</v>
      </c>
      <c r="E37" s="4">
        <v>1045</v>
      </c>
      <c r="F37" s="5">
        <v>811</v>
      </c>
      <c r="G37" s="5">
        <v>13</v>
      </c>
      <c r="H37" s="5">
        <v>24</v>
      </c>
      <c r="I37" s="5">
        <v>8</v>
      </c>
      <c r="J37" s="4">
        <v>1901</v>
      </c>
      <c r="K37" s="5">
        <v>8</v>
      </c>
      <c r="L37" s="4">
        <v>1207</v>
      </c>
    </row>
    <row r="38" spans="1:12" ht="17.25" thickBot="1">
      <c r="A38" s="3"/>
      <c r="B38" s="3" t="s">
        <v>1503</v>
      </c>
      <c r="C38" s="4">
        <v>2767</v>
      </c>
      <c r="D38" s="4">
        <v>1303</v>
      </c>
      <c r="E38" s="5">
        <v>628</v>
      </c>
      <c r="F38" s="5">
        <v>619</v>
      </c>
      <c r="G38" s="5">
        <v>6</v>
      </c>
      <c r="H38" s="5">
        <v>22</v>
      </c>
      <c r="I38" s="5">
        <v>12</v>
      </c>
      <c r="J38" s="4">
        <v>1287</v>
      </c>
      <c r="K38" s="5">
        <v>16</v>
      </c>
      <c r="L38" s="4">
        <v>1464</v>
      </c>
    </row>
    <row r="39" spans="1:12" ht="17.25" thickBot="1">
      <c r="A39" s="3"/>
      <c r="B39" s="3" t="s">
        <v>1504</v>
      </c>
      <c r="C39" s="4">
        <v>1725</v>
      </c>
      <c r="D39" s="4">
        <v>1104</v>
      </c>
      <c r="E39" s="5">
        <v>504</v>
      </c>
      <c r="F39" s="5">
        <v>560</v>
      </c>
      <c r="G39" s="5">
        <v>7</v>
      </c>
      <c r="H39" s="5">
        <v>15</v>
      </c>
      <c r="I39" s="5">
        <v>7</v>
      </c>
      <c r="J39" s="4">
        <v>1093</v>
      </c>
      <c r="K39" s="5">
        <v>11</v>
      </c>
      <c r="L39" s="5">
        <v>621</v>
      </c>
    </row>
    <row r="40" spans="1:12" ht="17.25" thickBot="1">
      <c r="A40" s="3"/>
      <c r="B40" s="3" t="s">
        <v>1505</v>
      </c>
      <c r="C40" s="5">
        <v>836</v>
      </c>
      <c r="D40" s="5">
        <v>447</v>
      </c>
      <c r="E40" s="5">
        <v>211</v>
      </c>
      <c r="F40" s="5">
        <v>205</v>
      </c>
      <c r="G40" s="5">
        <v>7</v>
      </c>
      <c r="H40" s="5">
        <v>14</v>
      </c>
      <c r="I40" s="5">
        <v>4</v>
      </c>
      <c r="J40" s="5">
        <v>441</v>
      </c>
      <c r="K40" s="5">
        <v>6</v>
      </c>
      <c r="L40" s="5">
        <v>389</v>
      </c>
    </row>
    <row r="41" spans="1:12" ht="17.25" thickBot="1">
      <c r="A41" s="3" t="s">
        <v>1506</v>
      </c>
      <c r="B41" s="3" t="s">
        <v>20</v>
      </c>
      <c r="C41" s="4">
        <v>29073</v>
      </c>
      <c r="D41" s="4">
        <v>16421</v>
      </c>
      <c r="E41" s="4">
        <v>9876</v>
      </c>
      <c r="F41" s="4">
        <v>5741</v>
      </c>
      <c r="G41" s="5">
        <v>115</v>
      </c>
      <c r="H41" s="5">
        <v>364</v>
      </c>
      <c r="I41" s="5">
        <v>120</v>
      </c>
      <c r="J41" s="4">
        <v>16216</v>
      </c>
      <c r="K41" s="5">
        <v>205</v>
      </c>
      <c r="L41" s="4">
        <v>12652</v>
      </c>
    </row>
    <row r="42" spans="1:12" ht="23.25" thickBot="1">
      <c r="A42" s="3"/>
      <c r="B42" s="3" t="s">
        <v>21</v>
      </c>
      <c r="C42" s="4">
        <v>5094</v>
      </c>
      <c r="D42" s="4">
        <v>5094</v>
      </c>
      <c r="E42" s="4">
        <v>3434</v>
      </c>
      <c r="F42" s="4">
        <v>1476</v>
      </c>
      <c r="G42" s="5">
        <v>16</v>
      </c>
      <c r="H42" s="5">
        <v>106</v>
      </c>
      <c r="I42" s="5">
        <v>24</v>
      </c>
      <c r="J42" s="4">
        <v>5056</v>
      </c>
      <c r="K42" s="5">
        <v>38</v>
      </c>
      <c r="L42" s="5">
        <v>0</v>
      </c>
    </row>
    <row r="43" spans="1:12" ht="17.25" thickBot="1">
      <c r="A43" s="3"/>
      <c r="B43" s="3" t="s">
        <v>1507</v>
      </c>
      <c r="C43" s="4">
        <v>3972</v>
      </c>
      <c r="D43" s="4">
        <v>1534</v>
      </c>
      <c r="E43" s="5">
        <v>901</v>
      </c>
      <c r="F43" s="5">
        <v>533</v>
      </c>
      <c r="G43" s="5">
        <v>13</v>
      </c>
      <c r="H43" s="5">
        <v>49</v>
      </c>
      <c r="I43" s="5">
        <v>13</v>
      </c>
      <c r="J43" s="4">
        <v>1509</v>
      </c>
      <c r="K43" s="5">
        <v>25</v>
      </c>
      <c r="L43" s="4">
        <v>2438</v>
      </c>
    </row>
    <row r="44" spans="1:12" ht="17.25" thickBot="1">
      <c r="A44" s="3"/>
      <c r="B44" s="3" t="s">
        <v>1508</v>
      </c>
      <c r="C44" s="4">
        <v>3923</v>
      </c>
      <c r="D44" s="4">
        <v>1603</v>
      </c>
      <c r="E44" s="5">
        <v>884</v>
      </c>
      <c r="F44" s="5">
        <v>639</v>
      </c>
      <c r="G44" s="5">
        <v>21</v>
      </c>
      <c r="H44" s="5">
        <v>28</v>
      </c>
      <c r="I44" s="5">
        <v>12</v>
      </c>
      <c r="J44" s="4">
        <v>1584</v>
      </c>
      <c r="K44" s="5">
        <v>19</v>
      </c>
      <c r="L44" s="4">
        <v>2320</v>
      </c>
    </row>
    <row r="45" spans="1:12" ht="17.25" thickBot="1">
      <c r="A45" s="3"/>
      <c r="B45" s="3" t="s">
        <v>1509</v>
      </c>
      <c r="C45" s="4">
        <v>2971</v>
      </c>
      <c r="D45" s="4">
        <v>1116</v>
      </c>
      <c r="E45" s="5">
        <v>568</v>
      </c>
      <c r="F45" s="5">
        <v>482</v>
      </c>
      <c r="G45" s="5">
        <v>6</v>
      </c>
      <c r="H45" s="5">
        <v>27</v>
      </c>
      <c r="I45" s="5">
        <v>19</v>
      </c>
      <c r="J45" s="4">
        <v>1102</v>
      </c>
      <c r="K45" s="5">
        <v>14</v>
      </c>
      <c r="L45" s="4">
        <v>1855</v>
      </c>
    </row>
    <row r="46" spans="1:12" ht="17.25" thickBot="1">
      <c r="A46" s="3"/>
      <c r="B46" s="3" t="s">
        <v>1510</v>
      </c>
      <c r="C46" s="4">
        <v>2599</v>
      </c>
      <c r="D46" s="4">
        <v>1609</v>
      </c>
      <c r="E46" s="5">
        <v>908</v>
      </c>
      <c r="F46" s="5">
        <v>614</v>
      </c>
      <c r="G46" s="5">
        <v>13</v>
      </c>
      <c r="H46" s="5">
        <v>26</v>
      </c>
      <c r="I46" s="5">
        <v>8</v>
      </c>
      <c r="J46" s="4">
        <v>1569</v>
      </c>
      <c r="K46" s="5">
        <v>40</v>
      </c>
      <c r="L46" s="5">
        <v>990</v>
      </c>
    </row>
    <row r="47" spans="1:12" ht="17.25" thickBot="1">
      <c r="A47" s="3"/>
      <c r="B47" s="3" t="s">
        <v>1511</v>
      </c>
      <c r="C47" s="4">
        <v>2458</v>
      </c>
      <c r="D47" s="4">
        <v>1634</v>
      </c>
      <c r="E47" s="4">
        <v>1037</v>
      </c>
      <c r="F47" s="5">
        <v>532</v>
      </c>
      <c r="G47" s="5">
        <v>11</v>
      </c>
      <c r="H47" s="5">
        <v>33</v>
      </c>
      <c r="I47" s="5">
        <v>10</v>
      </c>
      <c r="J47" s="4">
        <v>1623</v>
      </c>
      <c r="K47" s="5">
        <v>11</v>
      </c>
      <c r="L47" s="5">
        <v>824</v>
      </c>
    </row>
    <row r="48" spans="1:12" ht="17.25" thickBot="1">
      <c r="A48" s="3"/>
      <c r="B48" s="3" t="s">
        <v>1512</v>
      </c>
      <c r="C48" s="4">
        <v>3570</v>
      </c>
      <c r="D48" s="4">
        <v>1561</v>
      </c>
      <c r="E48" s="5">
        <v>895</v>
      </c>
      <c r="F48" s="5">
        <v>582</v>
      </c>
      <c r="G48" s="5">
        <v>18</v>
      </c>
      <c r="H48" s="5">
        <v>31</v>
      </c>
      <c r="I48" s="5">
        <v>14</v>
      </c>
      <c r="J48" s="4">
        <v>1540</v>
      </c>
      <c r="K48" s="5">
        <v>21</v>
      </c>
      <c r="L48" s="4">
        <v>2009</v>
      </c>
    </row>
    <row r="49" spans="1:12" ht="17.25" thickBot="1">
      <c r="A49" s="3"/>
      <c r="B49" s="3" t="s">
        <v>1513</v>
      </c>
      <c r="C49" s="4">
        <v>2348</v>
      </c>
      <c r="D49" s="4">
        <v>1141</v>
      </c>
      <c r="E49" s="5">
        <v>660</v>
      </c>
      <c r="F49" s="5">
        <v>412</v>
      </c>
      <c r="G49" s="5">
        <v>9</v>
      </c>
      <c r="H49" s="5">
        <v>33</v>
      </c>
      <c r="I49" s="5">
        <v>9</v>
      </c>
      <c r="J49" s="4">
        <v>1123</v>
      </c>
      <c r="K49" s="5">
        <v>18</v>
      </c>
      <c r="L49" s="4">
        <v>1207</v>
      </c>
    </row>
    <row r="50" spans="1:12" ht="17.25" thickBot="1">
      <c r="A50" s="3"/>
      <c r="B50" s="3" t="s">
        <v>1514</v>
      </c>
      <c r="C50" s="4">
        <v>2138</v>
      </c>
      <c r="D50" s="4">
        <v>1129</v>
      </c>
      <c r="E50" s="5">
        <v>589</v>
      </c>
      <c r="F50" s="5">
        <v>471</v>
      </c>
      <c r="G50" s="5">
        <v>8</v>
      </c>
      <c r="H50" s="5">
        <v>31</v>
      </c>
      <c r="I50" s="5">
        <v>11</v>
      </c>
      <c r="J50" s="4">
        <v>1110</v>
      </c>
      <c r="K50" s="5">
        <v>19</v>
      </c>
      <c r="L50" s="4">
        <v>1009</v>
      </c>
    </row>
    <row r="51" spans="1:12" ht="17.25" thickBot="1">
      <c r="A51" s="3" t="s">
        <v>1515</v>
      </c>
      <c r="B51" s="3" t="s">
        <v>20</v>
      </c>
      <c r="C51" s="4">
        <v>25920</v>
      </c>
      <c r="D51" s="4">
        <v>15417</v>
      </c>
      <c r="E51" s="4">
        <v>8938</v>
      </c>
      <c r="F51" s="4">
        <v>5879</v>
      </c>
      <c r="G51" s="5">
        <v>92</v>
      </c>
      <c r="H51" s="5">
        <v>279</v>
      </c>
      <c r="I51" s="5">
        <v>90</v>
      </c>
      <c r="J51" s="4">
        <v>15278</v>
      </c>
      <c r="K51" s="5">
        <v>139</v>
      </c>
      <c r="L51" s="4">
        <v>10503</v>
      </c>
    </row>
    <row r="52" spans="1:12" ht="23.25" thickBot="1">
      <c r="A52" s="3"/>
      <c r="B52" s="3" t="s">
        <v>21</v>
      </c>
      <c r="C52" s="4">
        <v>4713</v>
      </c>
      <c r="D52" s="4">
        <v>4712</v>
      </c>
      <c r="E52" s="4">
        <v>3016</v>
      </c>
      <c r="F52" s="4">
        <v>1551</v>
      </c>
      <c r="G52" s="5">
        <v>17</v>
      </c>
      <c r="H52" s="5">
        <v>78</v>
      </c>
      <c r="I52" s="5">
        <v>10</v>
      </c>
      <c r="J52" s="4">
        <v>4672</v>
      </c>
      <c r="K52" s="5">
        <v>40</v>
      </c>
      <c r="L52" s="5">
        <v>1</v>
      </c>
    </row>
    <row r="53" spans="1:12" ht="17.25" thickBot="1">
      <c r="A53" s="3"/>
      <c r="B53" s="3" t="s">
        <v>1516</v>
      </c>
      <c r="C53" s="4">
        <v>2143</v>
      </c>
      <c r="D53" s="4">
        <v>1361</v>
      </c>
      <c r="E53" s="5">
        <v>652</v>
      </c>
      <c r="F53" s="5">
        <v>649</v>
      </c>
      <c r="G53" s="5">
        <v>5</v>
      </c>
      <c r="H53" s="5">
        <v>32</v>
      </c>
      <c r="I53" s="5">
        <v>11</v>
      </c>
      <c r="J53" s="4">
        <v>1349</v>
      </c>
      <c r="K53" s="5">
        <v>12</v>
      </c>
      <c r="L53" s="5">
        <v>782</v>
      </c>
    </row>
    <row r="54" spans="1:12" ht="17.25" thickBot="1">
      <c r="A54" s="3"/>
      <c r="B54" s="3" t="s">
        <v>1517</v>
      </c>
      <c r="C54" s="4">
        <v>2981</v>
      </c>
      <c r="D54" s="4">
        <v>1716</v>
      </c>
      <c r="E54" s="5">
        <v>854</v>
      </c>
      <c r="F54" s="5">
        <v>816</v>
      </c>
      <c r="G54" s="5">
        <v>5</v>
      </c>
      <c r="H54" s="5">
        <v>21</v>
      </c>
      <c r="I54" s="5">
        <v>5</v>
      </c>
      <c r="J54" s="4">
        <v>1701</v>
      </c>
      <c r="K54" s="5">
        <v>15</v>
      </c>
      <c r="L54" s="4">
        <v>1265</v>
      </c>
    </row>
    <row r="55" spans="1:12" ht="17.25" thickBot="1">
      <c r="A55" s="3"/>
      <c r="B55" s="3" t="s">
        <v>1518</v>
      </c>
      <c r="C55" s="4">
        <v>2137</v>
      </c>
      <c r="D55" s="4">
        <v>1320</v>
      </c>
      <c r="E55" s="5">
        <v>677</v>
      </c>
      <c r="F55" s="5">
        <v>590</v>
      </c>
      <c r="G55" s="5">
        <v>10</v>
      </c>
      <c r="H55" s="5">
        <v>29</v>
      </c>
      <c r="I55" s="5">
        <v>6</v>
      </c>
      <c r="J55" s="4">
        <v>1312</v>
      </c>
      <c r="K55" s="5">
        <v>8</v>
      </c>
      <c r="L55" s="5">
        <v>817</v>
      </c>
    </row>
    <row r="56" spans="1:12" ht="17.25" thickBot="1">
      <c r="A56" s="3"/>
      <c r="B56" s="3" t="s">
        <v>1519</v>
      </c>
      <c r="C56" s="4">
        <v>3226</v>
      </c>
      <c r="D56" s="4">
        <v>1391</v>
      </c>
      <c r="E56" s="5">
        <v>838</v>
      </c>
      <c r="F56" s="5">
        <v>486</v>
      </c>
      <c r="G56" s="5">
        <v>12</v>
      </c>
      <c r="H56" s="5">
        <v>27</v>
      </c>
      <c r="I56" s="5">
        <v>14</v>
      </c>
      <c r="J56" s="4">
        <v>1377</v>
      </c>
      <c r="K56" s="5">
        <v>14</v>
      </c>
      <c r="L56" s="4">
        <v>1835</v>
      </c>
    </row>
    <row r="57" spans="1:12" ht="17.25" thickBot="1">
      <c r="A57" s="3"/>
      <c r="B57" s="3" t="s">
        <v>1520</v>
      </c>
      <c r="C57" s="4">
        <v>2948</v>
      </c>
      <c r="D57" s="4">
        <v>1276</v>
      </c>
      <c r="E57" s="5">
        <v>789</v>
      </c>
      <c r="F57" s="5">
        <v>426</v>
      </c>
      <c r="G57" s="5">
        <v>14</v>
      </c>
      <c r="H57" s="5">
        <v>25</v>
      </c>
      <c r="I57" s="5">
        <v>10</v>
      </c>
      <c r="J57" s="4">
        <v>1264</v>
      </c>
      <c r="K57" s="5">
        <v>12</v>
      </c>
      <c r="L57" s="4">
        <v>1672</v>
      </c>
    </row>
    <row r="58" spans="1:12" ht="17.25" thickBot="1">
      <c r="A58" s="3"/>
      <c r="B58" s="3" t="s">
        <v>1521</v>
      </c>
      <c r="C58" s="4">
        <v>3950</v>
      </c>
      <c r="D58" s="4">
        <v>1888</v>
      </c>
      <c r="E58" s="4">
        <v>1054</v>
      </c>
      <c r="F58" s="5">
        <v>754</v>
      </c>
      <c r="G58" s="5">
        <v>10</v>
      </c>
      <c r="H58" s="5">
        <v>35</v>
      </c>
      <c r="I58" s="5">
        <v>14</v>
      </c>
      <c r="J58" s="4">
        <v>1867</v>
      </c>
      <c r="K58" s="5">
        <v>21</v>
      </c>
      <c r="L58" s="4">
        <v>2062</v>
      </c>
    </row>
    <row r="59" spans="1:12" ht="17.25" thickBot="1">
      <c r="A59" s="3"/>
      <c r="B59" s="3" t="s">
        <v>1522</v>
      </c>
      <c r="C59" s="4">
        <v>3822</v>
      </c>
      <c r="D59" s="4">
        <v>1753</v>
      </c>
      <c r="E59" s="4">
        <v>1058</v>
      </c>
      <c r="F59" s="5">
        <v>607</v>
      </c>
      <c r="G59" s="5">
        <v>19</v>
      </c>
      <c r="H59" s="5">
        <v>32</v>
      </c>
      <c r="I59" s="5">
        <v>20</v>
      </c>
      <c r="J59" s="4">
        <v>1736</v>
      </c>
      <c r="K59" s="5">
        <v>17</v>
      </c>
      <c r="L59" s="4">
        <v>2069</v>
      </c>
    </row>
    <row r="60" spans="1:12" ht="17.25" thickBot="1">
      <c r="A60" s="3" t="s">
        <v>1523</v>
      </c>
      <c r="B60" s="3" t="s">
        <v>20</v>
      </c>
      <c r="C60" s="4">
        <v>17061</v>
      </c>
      <c r="D60" s="4">
        <v>11617</v>
      </c>
      <c r="E60" s="4">
        <v>6330</v>
      </c>
      <c r="F60" s="4">
        <v>4991</v>
      </c>
      <c r="G60" s="5">
        <v>38</v>
      </c>
      <c r="H60" s="5">
        <v>132</v>
      </c>
      <c r="I60" s="5">
        <v>39</v>
      </c>
      <c r="J60" s="4">
        <v>11530</v>
      </c>
      <c r="K60" s="5">
        <v>87</v>
      </c>
      <c r="L60" s="4">
        <v>5444</v>
      </c>
    </row>
    <row r="61" spans="1:12" ht="23.25" thickBot="1">
      <c r="A61" s="3"/>
      <c r="B61" s="3" t="s">
        <v>21</v>
      </c>
      <c r="C61" s="4">
        <v>3291</v>
      </c>
      <c r="D61" s="4">
        <v>3291</v>
      </c>
      <c r="E61" s="4">
        <v>2078</v>
      </c>
      <c r="F61" s="4">
        <v>1156</v>
      </c>
      <c r="G61" s="5">
        <v>5</v>
      </c>
      <c r="H61" s="5">
        <v>31</v>
      </c>
      <c r="I61" s="5">
        <v>7</v>
      </c>
      <c r="J61" s="4">
        <v>3277</v>
      </c>
      <c r="K61" s="5">
        <v>14</v>
      </c>
      <c r="L61" s="5">
        <v>0</v>
      </c>
    </row>
    <row r="62" spans="1:12" ht="17.25" thickBot="1">
      <c r="A62" s="3"/>
      <c r="B62" s="3" t="s">
        <v>1524</v>
      </c>
      <c r="C62" s="4">
        <v>3627</v>
      </c>
      <c r="D62" s="4">
        <v>1973</v>
      </c>
      <c r="E62" s="5">
        <v>941</v>
      </c>
      <c r="F62" s="5">
        <v>946</v>
      </c>
      <c r="G62" s="5">
        <v>14</v>
      </c>
      <c r="H62" s="5">
        <v>33</v>
      </c>
      <c r="I62" s="5">
        <v>11</v>
      </c>
      <c r="J62" s="4">
        <v>1945</v>
      </c>
      <c r="K62" s="5">
        <v>28</v>
      </c>
      <c r="L62" s="4">
        <v>1654</v>
      </c>
    </row>
    <row r="63" spans="1:12" ht="17.25" thickBot="1">
      <c r="A63" s="3"/>
      <c r="B63" s="3" t="s">
        <v>1525</v>
      </c>
      <c r="C63" s="4">
        <v>3236</v>
      </c>
      <c r="D63" s="4">
        <v>1995</v>
      </c>
      <c r="E63" s="4">
        <v>1079</v>
      </c>
      <c r="F63" s="5">
        <v>859</v>
      </c>
      <c r="G63" s="5">
        <v>7</v>
      </c>
      <c r="H63" s="5">
        <v>26</v>
      </c>
      <c r="I63" s="5">
        <v>7</v>
      </c>
      <c r="J63" s="4">
        <v>1978</v>
      </c>
      <c r="K63" s="5">
        <v>17</v>
      </c>
      <c r="L63" s="4">
        <v>1241</v>
      </c>
    </row>
    <row r="64" spans="1:12" ht="17.25" thickBot="1">
      <c r="A64" s="3"/>
      <c r="B64" s="3" t="s">
        <v>1526</v>
      </c>
      <c r="C64" s="4">
        <v>3657</v>
      </c>
      <c r="D64" s="4">
        <v>2211</v>
      </c>
      <c r="E64" s="4">
        <v>1087</v>
      </c>
      <c r="F64" s="4">
        <v>1068</v>
      </c>
      <c r="G64" s="5">
        <v>9</v>
      </c>
      <c r="H64" s="5">
        <v>21</v>
      </c>
      <c r="I64" s="5">
        <v>9</v>
      </c>
      <c r="J64" s="4">
        <v>2194</v>
      </c>
      <c r="K64" s="5">
        <v>17</v>
      </c>
      <c r="L64" s="4">
        <v>1446</v>
      </c>
    </row>
    <row r="65" spans="1:12" ht="17.25" thickBot="1">
      <c r="A65" s="3"/>
      <c r="B65" s="3" t="s">
        <v>1527</v>
      </c>
      <c r="C65" s="4">
        <v>3250</v>
      </c>
      <c r="D65" s="4">
        <v>2147</v>
      </c>
      <c r="E65" s="4">
        <v>1145</v>
      </c>
      <c r="F65" s="5">
        <v>962</v>
      </c>
      <c r="G65" s="5">
        <v>3</v>
      </c>
      <c r="H65" s="5">
        <v>21</v>
      </c>
      <c r="I65" s="5">
        <v>5</v>
      </c>
      <c r="J65" s="4">
        <v>2136</v>
      </c>
      <c r="K65" s="5">
        <v>11</v>
      </c>
      <c r="L65" s="4">
        <v>1103</v>
      </c>
    </row>
    <row r="66" spans="1:12" ht="23.25" thickBot="1">
      <c r="A66" s="3" t="s">
        <v>85</v>
      </c>
      <c r="B66" s="3"/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F103-009F-4D47-9F5E-5A2CC4A8C4FC}">
  <dimension ref="A1:Y50"/>
  <sheetViews>
    <sheetView workbookViewId="0">
      <selection activeCell="T2" sqref="T2:Y12"/>
    </sheetView>
  </sheetViews>
  <sheetFormatPr defaultRowHeight="16.5"/>
  <sheetData>
    <row r="1" spans="1:25" ht="18" customHeight="1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1528</v>
      </c>
      <c r="F3" s="2" t="s">
        <v>1529</v>
      </c>
      <c r="G3" s="2" t="s">
        <v>1530</v>
      </c>
      <c r="H3" s="17"/>
      <c r="I3" s="2"/>
      <c r="J3" s="17"/>
      <c r="T3" s="7"/>
      <c r="U3" s="9" t="s">
        <v>3877</v>
      </c>
      <c r="V3" s="10" t="str">
        <f>E3</f>
        <v>김철민</v>
      </c>
      <c r="W3" s="11" t="str">
        <f>F3</f>
        <v>홍장표</v>
      </c>
    </row>
    <row r="4" spans="1:25" ht="17.25" thickBot="1">
      <c r="A4" s="3" t="s">
        <v>14</v>
      </c>
      <c r="B4" s="3"/>
      <c r="C4" s="4">
        <v>129225</v>
      </c>
      <c r="D4" s="4">
        <v>76660</v>
      </c>
      <c r="E4" s="4">
        <v>43599</v>
      </c>
      <c r="F4" s="4">
        <v>30747</v>
      </c>
      <c r="G4" s="4">
        <v>1118</v>
      </c>
      <c r="H4" s="4">
        <v>75464</v>
      </c>
      <c r="I4" s="4">
        <v>1196</v>
      </c>
      <c r="J4" s="4">
        <v>52565</v>
      </c>
      <c r="T4" s="7" t="s">
        <v>3880</v>
      </c>
      <c r="U4" s="13">
        <f>D4</f>
        <v>76660</v>
      </c>
      <c r="V4" s="13">
        <f t="shared" ref="V4:W4" si="0">E4</f>
        <v>43599</v>
      </c>
      <c r="W4" s="13">
        <f t="shared" si="0"/>
        <v>30747</v>
      </c>
    </row>
    <row r="5" spans="1:25" ht="23.25" thickBot="1">
      <c r="A5" s="3" t="s">
        <v>15</v>
      </c>
      <c r="B5" s="3"/>
      <c r="C5" s="5">
        <v>211</v>
      </c>
      <c r="D5" s="5">
        <v>201</v>
      </c>
      <c r="E5" s="5">
        <v>107</v>
      </c>
      <c r="F5" s="5">
        <v>81</v>
      </c>
      <c r="G5" s="5">
        <v>4</v>
      </c>
      <c r="H5" s="5">
        <v>192</v>
      </c>
      <c r="I5" s="5">
        <v>9</v>
      </c>
      <c r="J5" s="5">
        <v>10</v>
      </c>
      <c r="T5" s="7" t="s">
        <v>3881</v>
      </c>
      <c r="U5" s="14" t="s">
        <v>3882</v>
      </c>
      <c r="V5" s="14">
        <f>V4/U4</f>
        <v>0.56873206365770934</v>
      </c>
      <c r="W5" s="14">
        <f>W4/U4</f>
        <v>0.40108270284372555</v>
      </c>
      <c r="Y5" s="7" t="str" cm="1">
        <f t="array" aca="1" ref="Y5" ca="1">MID(CELL("filename",A1),FIND("]",CELL("filename",A1))+1,255)</f>
        <v>안산시상록구을</v>
      </c>
    </row>
    <row r="6" spans="1:25" ht="23.25" thickBot="1">
      <c r="A6" s="3" t="s">
        <v>16</v>
      </c>
      <c r="B6" s="3"/>
      <c r="C6" s="4">
        <v>6845</v>
      </c>
      <c r="D6" s="4">
        <v>6838</v>
      </c>
      <c r="E6" s="4">
        <v>4321</v>
      </c>
      <c r="F6" s="4">
        <v>2208</v>
      </c>
      <c r="G6" s="5">
        <v>120</v>
      </c>
      <c r="H6" s="4">
        <v>6649</v>
      </c>
      <c r="I6" s="5">
        <v>189</v>
      </c>
      <c r="J6" s="5">
        <v>7</v>
      </c>
      <c r="T6" s="7" t="s">
        <v>3883</v>
      </c>
      <c r="U6" s="13">
        <f>U8+U7</f>
        <v>27267</v>
      </c>
      <c r="V6" s="13">
        <f t="shared" ref="V6:W6" si="1">V8+V7</f>
        <v>17416</v>
      </c>
      <c r="W6" s="13">
        <f t="shared" si="1"/>
        <v>9126</v>
      </c>
      <c r="Y6" s="13">
        <f>V6-W6</f>
        <v>8290</v>
      </c>
    </row>
    <row r="7" spans="1:25" ht="23.25" thickBot="1">
      <c r="A7" s="3" t="s">
        <v>17</v>
      </c>
      <c r="B7" s="3"/>
      <c r="C7" s="5">
        <v>309</v>
      </c>
      <c r="D7" s="5">
        <v>99</v>
      </c>
      <c r="E7" s="5">
        <v>73</v>
      </c>
      <c r="F7" s="5">
        <v>25</v>
      </c>
      <c r="G7" s="5">
        <v>1</v>
      </c>
      <c r="H7" s="5">
        <v>99</v>
      </c>
      <c r="I7" s="5">
        <v>0</v>
      </c>
      <c r="J7" s="5">
        <v>210</v>
      </c>
      <c r="T7" s="7" t="s">
        <v>3878</v>
      </c>
      <c r="U7" s="12">
        <f>SUMIF($B:$B,"관내사전투표",D:D)</f>
        <v>20429</v>
      </c>
      <c r="V7" s="12">
        <f>SUMIF($B:$B,"관내사전투표",E:E)</f>
        <v>13095</v>
      </c>
      <c r="W7" s="12">
        <f>SUMIF($B:$B,"관내사전투표",F:F)</f>
        <v>6918</v>
      </c>
      <c r="Y7" s="12">
        <f>V7-W7</f>
        <v>6177</v>
      </c>
    </row>
    <row r="8" spans="1:25" ht="23.25" thickBot="1">
      <c r="A8" s="3" t="s">
        <v>18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2</v>
      </c>
      <c r="I8" s="5">
        <v>0</v>
      </c>
      <c r="J8" s="5">
        <v>-2</v>
      </c>
      <c r="T8" s="7" t="s">
        <v>3879</v>
      </c>
      <c r="U8" s="13">
        <f>D6</f>
        <v>6838</v>
      </c>
      <c r="V8" s="13">
        <f>E6</f>
        <v>4321</v>
      </c>
      <c r="W8" s="13">
        <f>F6</f>
        <v>2208</v>
      </c>
      <c r="Y8" s="13">
        <f>V8-W8</f>
        <v>2113</v>
      </c>
    </row>
    <row r="9" spans="1:25" ht="17.25" thickBot="1">
      <c r="A9" s="3" t="s">
        <v>1531</v>
      </c>
      <c r="B9" s="3" t="s">
        <v>20</v>
      </c>
      <c r="C9" s="4">
        <v>20819</v>
      </c>
      <c r="D9" s="4">
        <v>11230</v>
      </c>
      <c r="E9" s="4">
        <v>6682</v>
      </c>
      <c r="F9" s="4">
        <v>4221</v>
      </c>
      <c r="G9" s="5">
        <v>161</v>
      </c>
      <c r="H9" s="4">
        <v>11064</v>
      </c>
      <c r="I9" s="5">
        <v>166</v>
      </c>
      <c r="J9" s="4">
        <v>9589</v>
      </c>
      <c r="T9" s="7" t="s">
        <v>3884</v>
      </c>
      <c r="U9" s="14">
        <f t="shared" ref="U9:W9" si="2">U8/U7</f>
        <v>0.33472025062411276</v>
      </c>
      <c r="V9" s="14">
        <f t="shared" si="2"/>
        <v>0.32997327224131345</v>
      </c>
      <c r="W9" s="14">
        <f t="shared" si="2"/>
        <v>0.31916738941890721</v>
      </c>
      <c r="Y9" s="14">
        <f>Y8/Y7</f>
        <v>0.34207544115266308</v>
      </c>
    </row>
    <row r="10" spans="1:25" ht="23.25" thickBot="1">
      <c r="A10" s="3"/>
      <c r="B10" s="3" t="s">
        <v>21</v>
      </c>
      <c r="C10" s="4">
        <v>4021</v>
      </c>
      <c r="D10" s="4">
        <v>4020</v>
      </c>
      <c r="E10" s="4">
        <v>2643</v>
      </c>
      <c r="F10" s="4">
        <v>1287</v>
      </c>
      <c r="G10" s="5">
        <v>49</v>
      </c>
      <c r="H10" s="4">
        <v>3979</v>
      </c>
      <c r="I10" s="5">
        <v>41</v>
      </c>
      <c r="J10" s="5">
        <v>1</v>
      </c>
      <c r="T10" s="7" t="s">
        <v>3885</v>
      </c>
      <c r="U10" s="14">
        <f>U8/U6</f>
        <v>0.25077933032603511</v>
      </c>
      <c r="V10" s="14">
        <f t="shared" ref="V10:W10" si="3">V8/V6</f>
        <v>0.24810519062930639</v>
      </c>
      <c r="W10" s="14">
        <f t="shared" si="3"/>
        <v>0.24194608809993426</v>
      </c>
      <c r="Y10" s="14">
        <f>Y8/Y6</f>
        <v>0.25488540410132687</v>
      </c>
    </row>
    <row r="11" spans="1:25" ht="23.25" thickBot="1">
      <c r="A11" s="3"/>
      <c r="B11" s="3" t="s">
        <v>1532</v>
      </c>
      <c r="C11" s="4">
        <v>4204</v>
      </c>
      <c r="D11" s="4">
        <v>1628</v>
      </c>
      <c r="E11" s="5">
        <v>933</v>
      </c>
      <c r="F11" s="5">
        <v>640</v>
      </c>
      <c r="G11" s="5">
        <v>30</v>
      </c>
      <c r="H11" s="4">
        <v>1603</v>
      </c>
      <c r="I11" s="5">
        <v>25</v>
      </c>
      <c r="J11" s="4">
        <v>2576</v>
      </c>
      <c r="T11" s="7" t="s">
        <v>3886</v>
      </c>
      <c r="U11" s="14">
        <f>U7/U6</f>
        <v>0.74922066967396483</v>
      </c>
      <c r="V11" s="14">
        <f t="shared" ref="V11:W11" si="4">V7/V6</f>
        <v>0.75189480937069364</v>
      </c>
      <c r="W11" s="14">
        <f t="shared" si="4"/>
        <v>0.75805391190006577</v>
      </c>
      <c r="Y11" s="14">
        <f>Y7/Y6</f>
        <v>0.74511459589867313</v>
      </c>
    </row>
    <row r="12" spans="1:25" ht="23.25" thickBot="1">
      <c r="A12" s="3"/>
      <c r="B12" s="3" t="s">
        <v>1533</v>
      </c>
      <c r="C12" s="4">
        <v>3645</v>
      </c>
      <c r="D12" s="4">
        <v>1575</v>
      </c>
      <c r="E12" s="5">
        <v>847</v>
      </c>
      <c r="F12" s="5">
        <v>689</v>
      </c>
      <c r="G12" s="5">
        <v>20</v>
      </c>
      <c r="H12" s="4">
        <v>1556</v>
      </c>
      <c r="I12" s="5">
        <v>19</v>
      </c>
      <c r="J12" s="4">
        <v>2070</v>
      </c>
      <c r="T12" s="7" t="str">
        <f>A9&amp;" 
관내/관외"</f>
        <v>일동 
관내/관외</v>
      </c>
      <c r="U12" s="14">
        <f>D10/D6</f>
        <v>0.58789119625621522</v>
      </c>
      <c r="V12" s="14">
        <f>E10/E6</f>
        <v>0.61166396667438094</v>
      </c>
      <c r="W12" s="14">
        <f>F10/F6</f>
        <v>0.58288043478260865</v>
      </c>
    </row>
    <row r="13" spans="1:25" ht="17.25" thickBot="1">
      <c r="A13" s="3"/>
      <c r="B13" s="3" t="s">
        <v>1534</v>
      </c>
      <c r="C13" s="4">
        <v>5167</v>
      </c>
      <c r="D13" s="4">
        <v>2306</v>
      </c>
      <c r="E13" s="4">
        <v>1302</v>
      </c>
      <c r="F13" s="5">
        <v>920</v>
      </c>
      <c r="G13" s="5">
        <v>37</v>
      </c>
      <c r="H13" s="4">
        <v>2259</v>
      </c>
      <c r="I13" s="5">
        <v>47</v>
      </c>
      <c r="J13" s="4">
        <v>2861</v>
      </c>
    </row>
    <row r="14" spans="1:25" ht="17.25" thickBot="1">
      <c r="A14" s="3"/>
      <c r="B14" s="3" t="s">
        <v>1535</v>
      </c>
      <c r="C14" s="4">
        <v>3782</v>
      </c>
      <c r="D14" s="4">
        <v>1701</v>
      </c>
      <c r="E14" s="5">
        <v>957</v>
      </c>
      <c r="F14" s="5">
        <v>685</v>
      </c>
      <c r="G14" s="5">
        <v>25</v>
      </c>
      <c r="H14" s="4">
        <v>1667</v>
      </c>
      <c r="I14" s="5">
        <v>34</v>
      </c>
      <c r="J14" s="4">
        <v>2081</v>
      </c>
    </row>
    <row r="15" spans="1:25" ht="17.25" thickBot="1">
      <c r="A15" s="3" t="s">
        <v>1536</v>
      </c>
      <c r="B15" s="3" t="s">
        <v>20</v>
      </c>
      <c r="C15" s="4">
        <v>20702</v>
      </c>
      <c r="D15" s="4">
        <v>10660</v>
      </c>
      <c r="E15" s="4">
        <v>6024</v>
      </c>
      <c r="F15" s="4">
        <v>4310</v>
      </c>
      <c r="G15" s="5">
        <v>167</v>
      </c>
      <c r="H15" s="4">
        <v>10501</v>
      </c>
      <c r="I15" s="5">
        <v>159</v>
      </c>
      <c r="J15" s="4">
        <v>10042</v>
      </c>
    </row>
    <row r="16" spans="1:25" ht="23.25" thickBot="1">
      <c r="A16" s="3"/>
      <c r="B16" s="3" t="s">
        <v>21</v>
      </c>
      <c r="C16" s="4">
        <v>2906</v>
      </c>
      <c r="D16" s="4">
        <v>2905</v>
      </c>
      <c r="E16" s="4">
        <v>1941</v>
      </c>
      <c r="F16" s="5">
        <v>902</v>
      </c>
      <c r="G16" s="5">
        <v>31</v>
      </c>
      <c r="H16" s="4">
        <v>2874</v>
      </c>
      <c r="I16" s="5">
        <v>31</v>
      </c>
      <c r="J16" s="5">
        <v>1</v>
      </c>
    </row>
    <row r="17" spans="1:10" ht="17.25" thickBot="1">
      <c r="A17" s="3"/>
      <c r="B17" s="3" t="s">
        <v>1537</v>
      </c>
      <c r="C17" s="4">
        <v>2565</v>
      </c>
      <c r="D17" s="4">
        <v>1145</v>
      </c>
      <c r="E17" s="5">
        <v>603</v>
      </c>
      <c r="F17" s="5">
        <v>497</v>
      </c>
      <c r="G17" s="5">
        <v>22</v>
      </c>
      <c r="H17" s="4">
        <v>1122</v>
      </c>
      <c r="I17" s="5">
        <v>23</v>
      </c>
      <c r="J17" s="4">
        <v>1420</v>
      </c>
    </row>
    <row r="18" spans="1:10" ht="17.25" thickBot="1">
      <c r="A18" s="3"/>
      <c r="B18" s="3" t="s">
        <v>1538</v>
      </c>
      <c r="C18" s="4">
        <v>2954</v>
      </c>
      <c r="D18" s="4">
        <v>1154</v>
      </c>
      <c r="E18" s="5">
        <v>600</v>
      </c>
      <c r="F18" s="5">
        <v>517</v>
      </c>
      <c r="G18" s="5">
        <v>24</v>
      </c>
      <c r="H18" s="4">
        <v>1141</v>
      </c>
      <c r="I18" s="5">
        <v>13</v>
      </c>
      <c r="J18" s="4">
        <v>1800</v>
      </c>
    </row>
    <row r="19" spans="1:10" ht="17.25" thickBot="1">
      <c r="A19" s="3"/>
      <c r="B19" s="3" t="s">
        <v>1539</v>
      </c>
      <c r="C19" s="4">
        <v>3314</v>
      </c>
      <c r="D19" s="4">
        <v>1180</v>
      </c>
      <c r="E19" s="5">
        <v>645</v>
      </c>
      <c r="F19" s="5">
        <v>476</v>
      </c>
      <c r="G19" s="5">
        <v>28</v>
      </c>
      <c r="H19" s="4">
        <v>1149</v>
      </c>
      <c r="I19" s="5">
        <v>31</v>
      </c>
      <c r="J19" s="4">
        <v>2134</v>
      </c>
    </row>
    <row r="20" spans="1:10" ht="17.25" thickBot="1">
      <c r="A20" s="3"/>
      <c r="B20" s="3" t="s">
        <v>1540</v>
      </c>
      <c r="C20" s="4">
        <v>2517</v>
      </c>
      <c r="D20" s="5">
        <v>968</v>
      </c>
      <c r="E20" s="5">
        <v>513</v>
      </c>
      <c r="F20" s="5">
        <v>425</v>
      </c>
      <c r="G20" s="5">
        <v>18</v>
      </c>
      <c r="H20" s="5">
        <v>956</v>
      </c>
      <c r="I20" s="5">
        <v>12</v>
      </c>
      <c r="J20" s="4">
        <v>1549</v>
      </c>
    </row>
    <row r="21" spans="1:10" ht="17.25" thickBot="1">
      <c r="A21" s="3"/>
      <c r="B21" s="3" t="s">
        <v>1541</v>
      </c>
      <c r="C21" s="4">
        <v>4204</v>
      </c>
      <c r="D21" s="4">
        <v>1861</v>
      </c>
      <c r="E21" s="5">
        <v>979</v>
      </c>
      <c r="F21" s="5">
        <v>818</v>
      </c>
      <c r="G21" s="5">
        <v>36</v>
      </c>
      <c r="H21" s="4">
        <v>1833</v>
      </c>
      <c r="I21" s="5">
        <v>28</v>
      </c>
      <c r="J21" s="4">
        <v>2343</v>
      </c>
    </row>
    <row r="22" spans="1:10" ht="17.25" thickBot="1">
      <c r="A22" s="3"/>
      <c r="B22" s="3" t="s">
        <v>1542</v>
      </c>
      <c r="C22" s="4">
        <v>2242</v>
      </c>
      <c r="D22" s="4">
        <v>1447</v>
      </c>
      <c r="E22" s="5">
        <v>743</v>
      </c>
      <c r="F22" s="5">
        <v>675</v>
      </c>
      <c r="G22" s="5">
        <v>8</v>
      </c>
      <c r="H22" s="4">
        <v>1426</v>
      </c>
      <c r="I22" s="5">
        <v>21</v>
      </c>
      <c r="J22" s="5">
        <v>795</v>
      </c>
    </row>
    <row r="23" spans="1:10" ht="17.25" thickBot="1">
      <c r="A23" s="3" t="s">
        <v>1543</v>
      </c>
      <c r="B23" s="3" t="s">
        <v>20</v>
      </c>
      <c r="C23" s="4">
        <v>18195</v>
      </c>
      <c r="D23" s="4">
        <v>10009</v>
      </c>
      <c r="E23" s="4">
        <v>5656</v>
      </c>
      <c r="F23" s="4">
        <v>4044</v>
      </c>
      <c r="G23" s="5">
        <v>166</v>
      </c>
      <c r="H23" s="4">
        <v>9866</v>
      </c>
      <c r="I23" s="5">
        <v>143</v>
      </c>
      <c r="J23" s="4">
        <v>8186</v>
      </c>
    </row>
    <row r="24" spans="1:10" ht="23.25" thickBot="1">
      <c r="A24" s="3"/>
      <c r="B24" s="3" t="s">
        <v>21</v>
      </c>
      <c r="C24" s="4">
        <v>3428</v>
      </c>
      <c r="D24" s="4">
        <v>3428</v>
      </c>
      <c r="E24" s="4">
        <v>2191</v>
      </c>
      <c r="F24" s="4">
        <v>1161</v>
      </c>
      <c r="G24" s="5">
        <v>46</v>
      </c>
      <c r="H24" s="4">
        <v>3398</v>
      </c>
      <c r="I24" s="5">
        <v>30</v>
      </c>
      <c r="J24" s="5">
        <v>0</v>
      </c>
    </row>
    <row r="25" spans="1:10" ht="17.25" thickBot="1">
      <c r="A25" s="3"/>
      <c r="B25" s="3" t="s">
        <v>1544</v>
      </c>
      <c r="C25" s="4">
        <v>4320</v>
      </c>
      <c r="D25" s="4">
        <v>1820</v>
      </c>
      <c r="E25" s="5">
        <v>931</v>
      </c>
      <c r="F25" s="5">
        <v>829</v>
      </c>
      <c r="G25" s="5">
        <v>31</v>
      </c>
      <c r="H25" s="4">
        <v>1791</v>
      </c>
      <c r="I25" s="5">
        <v>29</v>
      </c>
      <c r="J25" s="4">
        <v>2500</v>
      </c>
    </row>
    <row r="26" spans="1:10" ht="17.25" thickBot="1">
      <c r="A26" s="3"/>
      <c r="B26" s="3" t="s">
        <v>1545</v>
      </c>
      <c r="C26" s="4">
        <v>3621</v>
      </c>
      <c r="D26" s="4">
        <v>1492</v>
      </c>
      <c r="E26" s="5">
        <v>776</v>
      </c>
      <c r="F26" s="5">
        <v>666</v>
      </c>
      <c r="G26" s="5">
        <v>25</v>
      </c>
      <c r="H26" s="4">
        <v>1467</v>
      </c>
      <c r="I26" s="5">
        <v>25</v>
      </c>
      <c r="J26" s="4">
        <v>2129</v>
      </c>
    </row>
    <row r="27" spans="1:10" ht="17.25" thickBot="1">
      <c r="A27" s="3"/>
      <c r="B27" s="3" t="s">
        <v>1546</v>
      </c>
      <c r="C27" s="4">
        <v>3060</v>
      </c>
      <c r="D27" s="4">
        <v>1459</v>
      </c>
      <c r="E27" s="5">
        <v>808</v>
      </c>
      <c r="F27" s="5">
        <v>597</v>
      </c>
      <c r="G27" s="5">
        <v>31</v>
      </c>
      <c r="H27" s="4">
        <v>1436</v>
      </c>
      <c r="I27" s="5">
        <v>23</v>
      </c>
      <c r="J27" s="4">
        <v>1601</v>
      </c>
    </row>
    <row r="28" spans="1:10" ht="17.25" thickBot="1">
      <c r="A28" s="3"/>
      <c r="B28" s="3" t="s">
        <v>1547</v>
      </c>
      <c r="C28" s="4">
        <v>3766</v>
      </c>
      <c r="D28" s="4">
        <v>1810</v>
      </c>
      <c r="E28" s="5">
        <v>950</v>
      </c>
      <c r="F28" s="5">
        <v>791</v>
      </c>
      <c r="G28" s="5">
        <v>33</v>
      </c>
      <c r="H28" s="4">
        <v>1774</v>
      </c>
      <c r="I28" s="5">
        <v>36</v>
      </c>
      <c r="J28" s="4">
        <v>1956</v>
      </c>
    </row>
    <row r="29" spans="1:10" ht="17.25" thickBot="1">
      <c r="A29" s="3" t="s">
        <v>1548</v>
      </c>
      <c r="B29" s="3" t="s">
        <v>20</v>
      </c>
      <c r="C29" s="4">
        <v>31787</v>
      </c>
      <c r="D29" s="4">
        <v>17501</v>
      </c>
      <c r="E29" s="4">
        <v>9952</v>
      </c>
      <c r="F29" s="4">
        <v>7031</v>
      </c>
      <c r="G29" s="5">
        <v>271</v>
      </c>
      <c r="H29" s="4">
        <v>17254</v>
      </c>
      <c r="I29" s="5">
        <v>247</v>
      </c>
      <c r="J29" s="4">
        <v>14286</v>
      </c>
    </row>
    <row r="30" spans="1:10" ht="23.25" thickBot="1">
      <c r="A30" s="3"/>
      <c r="B30" s="3" t="s">
        <v>21</v>
      </c>
      <c r="C30" s="4">
        <v>3877</v>
      </c>
      <c r="D30" s="4">
        <v>3876</v>
      </c>
      <c r="E30" s="4">
        <v>2552</v>
      </c>
      <c r="F30" s="4">
        <v>1254</v>
      </c>
      <c r="G30" s="5">
        <v>36</v>
      </c>
      <c r="H30" s="4">
        <v>3842</v>
      </c>
      <c r="I30" s="5">
        <v>34</v>
      </c>
      <c r="J30" s="5">
        <v>1</v>
      </c>
    </row>
    <row r="31" spans="1:10" ht="17.25" thickBot="1">
      <c r="A31" s="3"/>
      <c r="B31" s="3" t="s">
        <v>1549</v>
      </c>
      <c r="C31" s="4">
        <v>4070</v>
      </c>
      <c r="D31" s="4">
        <v>1610</v>
      </c>
      <c r="E31" s="5">
        <v>874</v>
      </c>
      <c r="F31" s="5">
        <v>690</v>
      </c>
      <c r="G31" s="5">
        <v>29</v>
      </c>
      <c r="H31" s="4">
        <v>1593</v>
      </c>
      <c r="I31" s="5">
        <v>17</v>
      </c>
      <c r="J31" s="4">
        <v>2460</v>
      </c>
    </row>
    <row r="32" spans="1:10" ht="17.25" thickBot="1">
      <c r="A32" s="3"/>
      <c r="B32" s="3" t="s">
        <v>1550</v>
      </c>
      <c r="C32" s="4">
        <v>4364</v>
      </c>
      <c r="D32" s="4">
        <v>1890</v>
      </c>
      <c r="E32" s="5">
        <v>954</v>
      </c>
      <c r="F32" s="5">
        <v>866</v>
      </c>
      <c r="G32" s="5">
        <v>37</v>
      </c>
      <c r="H32" s="4">
        <v>1857</v>
      </c>
      <c r="I32" s="5">
        <v>33</v>
      </c>
      <c r="J32" s="4">
        <v>2474</v>
      </c>
    </row>
    <row r="33" spans="1:10" ht="17.25" thickBot="1">
      <c r="A33" s="3"/>
      <c r="B33" s="3" t="s">
        <v>1551</v>
      </c>
      <c r="C33" s="4">
        <v>3510</v>
      </c>
      <c r="D33" s="4">
        <v>1853</v>
      </c>
      <c r="E33" s="5">
        <v>990</v>
      </c>
      <c r="F33" s="5">
        <v>808</v>
      </c>
      <c r="G33" s="5">
        <v>30</v>
      </c>
      <c r="H33" s="4">
        <v>1828</v>
      </c>
      <c r="I33" s="5">
        <v>25</v>
      </c>
      <c r="J33" s="4">
        <v>1657</v>
      </c>
    </row>
    <row r="34" spans="1:10" ht="17.25" thickBot="1">
      <c r="A34" s="3"/>
      <c r="B34" s="3" t="s">
        <v>1552</v>
      </c>
      <c r="C34" s="4">
        <v>2957</v>
      </c>
      <c r="D34" s="4">
        <v>1455</v>
      </c>
      <c r="E34" s="5">
        <v>811</v>
      </c>
      <c r="F34" s="5">
        <v>595</v>
      </c>
      <c r="G34" s="5">
        <v>12</v>
      </c>
      <c r="H34" s="4">
        <v>1418</v>
      </c>
      <c r="I34" s="5">
        <v>37</v>
      </c>
      <c r="J34" s="4">
        <v>1502</v>
      </c>
    </row>
    <row r="35" spans="1:10" ht="17.25" thickBot="1">
      <c r="A35" s="3"/>
      <c r="B35" s="3" t="s">
        <v>1553</v>
      </c>
      <c r="C35" s="4">
        <v>2893</v>
      </c>
      <c r="D35" s="4">
        <v>1815</v>
      </c>
      <c r="E35" s="4">
        <v>1013</v>
      </c>
      <c r="F35" s="5">
        <v>752</v>
      </c>
      <c r="G35" s="5">
        <v>22</v>
      </c>
      <c r="H35" s="4">
        <v>1787</v>
      </c>
      <c r="I35" s="5">
        <v>28</v>
      </c>
      <c r="J35" s="4">
        <v>1078</v>
      </c>
    </row>
    <row r="36" spans="1:10" ht="17.25" thickBot="1">
      <c r="A36" s="3"/>
      <c r="B36" s="3" t="s">
        <v>1554</v>
      </c>
      <c r="C36" s="4">
        <v>2801</v>
      </c>
      <c r="D36" s="4">
        <v>1632</v>
      </c>
      <c r="E36" s="5">
        <v>908</v>
      </c>
      <c r="F36" s="5">
        <v>678</v>
      </c>
      <c r="G36" s="5">
        <v>20</v>
      </c>
      <c r="H36" s="4">
        <v>1606</v>
      </c>
      <c r="I36" s="5">
        <v>26</v>
      </c>
      <c r="J36" s="4">
        <v>1169</v>
      </c>
    </row>
    <row r="37" spans="1:10" ht="17.25" thickBot="1">
      <c r="A37" s="3"/>
      <c r="B37" s="3" t="s">
        <v>1555</v>
      </c>
      <c r="C37" s="4">
        <v>3699</v>
      </c>
      <c r="D37" s="4">
        <v>1747</v>
      </c>
      <c r="E37" s="5">
        <v>956</v>
      </c>
      <c r="F37" s="5">
        <v>730</v>
      </c>
      <c r="G37" s="5">
        <v>43</v>
      </c>
      <c r="H37" s="4">
        <v>1729</v>
      </c>
      <c r="I37" s="5">
        <v>18</v>
      </c>
      <c r="J37" s="4">
        <v>1952</v>
      </c>
    </row>
    <row r="38" spans="1:10" ht="17.25" thickBot="1">
      <c r="A38" s="3"/>
      <c r="B38" s="3" t="s">
        <v>1556</v>
      </c>
      <c r="C38" s="4">
        <v>3616</v>
      </c>
      <c r="D38" s="4">
        <v>1623</v>
      </c>
      <c r="E38" s="5">
        <v>894</v>
      </c>
      <c r="F38" s="5">
        <v>658</v>
      </c>
      <c r="G38" s="5">
        <v>42</v>
      </c>
      <c r="H38" s="4">
        <v>1594</v>
      </c>
      <c r="I38" s="5">
        <v>29</v>
      </c>
      <c r="J38" s="4">
        <v>1993</v>
      </c>
    </row>
    <row r="39" spans="1:10" ht="17.25" thickBot="1">
      <c r="A39" s="3" t="s">
        <v>1557</v>
      </c>
      <c r="B39" s="3" t="s">
        <v>20</v>
      </c>
      <c r="C39" s="4">
        <v>22631</v>
      </c>
      <c r="D39" s="4">
        <v>15490</v>
      </c>
      <c r="E39" s="4">
        <v>8329</v>
      </c>
      <c r="F39" s="4">
        <v>6760</v>
      </c>
      <c r="G39" s="5">
        <v>172</v>
      </c>
      <c r="H39" s="4">
        <v>15261</v>
      </c>
      <c r="I39" s="5">
        <v>229</v>
      </c>
      <c r="J39" s="4">
        <v>7141</v>
      </c>
    </row>
    <row r="40" spans="1:10" ht="23.25" thickBot="1">
      <c r="A40" s="3"/>
      <c r="B40" s="3" t="s">
        <v>21</v>
      </c>
      <c r="C40" s="4">
        <v>4491</v>
      </c>
      <c r="D40" s="4">
        <v>4489</v>
      </c>
      <c r="E40" s="4">
        <v>2755</v>
      </c>
      <c r="F40" s="4">
        <v>1639</v>
      </c>
      <c r="G40" s="5">
        <v>42</v>
      </c>
      <c r="H40" s="4">
        <v>4436</v>
      </c>
      <c r="I40" s="5">
        <v>53</v>
      </c>
      <c r="J40" s="5">
        <v>2</v>
      </c>
    </row>
    <row r="41" spans="1:10" ht="17.25" thickBot="1">
      <c r="A41" s="3"/>
      <c r="B41" s="3" t="s">
        <v>1558</v>
      </c>
      <c r="C41" s="4">
        <v>3933</v>
      </c>
      <c r="D41" s="4">
        <v>2455</v>
      </c>
      <c r="E41" s="4">
        <v>1204</v>
      </c>
      <c r="F41" s="4">
        <v>1182</v>
      </c>
      <c r="G41" s="5">
        <v>26</v>
      </c>
      <c r="H41" s="4">
        <v>2412</v>
      </c>
      <c r="I41" s="5">
        <v>43</v>
      </c>
      <c r="J41" s="4">
        <v>1478</v>
      </c>
    </row>
    <row r="42" spans="1:10" ht="17.25" thickBot="1">
      <c r="A42" s="3"/>
      <c r="B42" s="3" t="s">
        <v>1559</v>
      </c>
      <c r="C42" s="4">
        <v>3287</v>
      </c>
      <c r="D42" s="4">
        <v>2150</v>
      </c>
      <c r="E42" s="4">
        <v>1084</v>
      </c>
      <c r="F42" s="4">
        <v>1019</v>
      </c>
      <c r="G42" s="5">
        <v>21</v>
      </c>
      <c r="H42" s="4">
        <v>2124</v>
      </c>
      <c r="I42" s="5">
        <v>26</v>
      </c>
      <c r="J42" s="4">
        <v>1137</v>
      </c>
    </row>
    <row r="43" spans="1:10" ht="17.25" thickBot="1">
      <c r="A43" s="3"/>
      <c r="B43" s="3" t="s">
        <v>1560</v>
      </c>
      <c r="C43" s="4">
        <v>3273</v>
      </c>
      <c r="D43" s="4">
        <v>1968</v>
      </c>
      <c r="E43" s="5">
        <v>940</v>
      </c>
      <c r="F43" s="5">
        <v>975</v>
      </c>
      <c r="G43" s="5">
        <v>22</v>
      </c>
      <c r="H43" s="4">
        <v>1937</v>
      </c>
      <c r="I43" s="5">
        <v>31</v>
      </c>
      <c r="J43" s="4">
        <v>1305</v>
      </c>
    </row>
    <row r="44" spans="1:10" ht="17.25" thickBot="1">
      <c r="A44" s="3"/>
      <c r="B44" s="3" t="s">
        <v>1561</v>
      </c>
      <c r="C44" s="4">
        <v>3922</v>
      </c>
      <c r="D44" s="4">
        <v>2313</v>
      </c>
      <c r="E44" s="4">
        <v>1121</v>
      </c>
      <c r="F44" s="4">
        <v>1117</v>
      </c>
      <c r="G44" s="5">
        <v>35</v>
      </c>
      <c r="H44" s="4">
        <v>2273</v>
      </c>
      <c r="I44" s="5">
        <v>40</v>
      </c>
      <c r="J44" s="4">
        <v>1609</v>
      </c>
    </row>
    <row r="45" spans="1:10" ht="17.25" thickBot="1">
      <c r="A45" s="3"/>
      <c r="B45" s="3" t="s">
        <v>1562</v>
      </c>
      <c r="C45" s="4">
        <v>3725</v>
      </c>
      <c r="D45" s="4">
        <v>2115</v>
      </c>
      <c r="E45" s="4">
        <v>1225</v>
      </c>
      <c r="F45" s="5">
        <v>828</v>
      </c>
      <c r="G45" s="5">
        <v>26</v>
      </c>
      <c r="H45" s="4">
        <v>2079</v>
      </c>
      <c r="I45" s="5">
        <v>36</v>
      </c>
      <c r="J45" s="4">
        <v>1610</v>
      </c>
    </row>
    <row r="46" spans="1:10" ht="17.25" thickBot="1">
      <c r="A46" s="3" t="s">
        <v>1563</v>
      </c>
      <c r="B46" s="3" t="s">
        <v>20</v>
      </c>
      <c r="C46" s="4">
        <v>7726</v>
      </c>
      <c r="D46" s="4">
        <v>4627</v>
      </c>
      <c r="E46" s="4">
        <v>2452</v>
      </c>
      <c r="F46" s="4">
        <v>2066</v>
      </c>
      <c r="G46" s="5">
        <v>56</v>
      </c>
      <c r="H46" s="4">
        <v>4574</v>
      </c>
      <c r="I46" s="5">
        <v>53</v>
      </c>
      <c r="J46" s="4">
        <v>3099</v>
      </c>
    </row>
    <row r="47" spans="1:10" ht="23.25" thickBot="1">
      <c r="A47" s="3"/>
      <c r="B47" s="3" t="s">
        <v>21</v>
      </c>
      <c r="C47" s="4">
        <v>1711</v>
      </c>
      <c r="D47" s="4">
        <v>1711</v>
      </c>
      <c r="E47" s="4">
        <v>1013</v>
      </c>
      <c r="F47" s="5">
        <v>675</v>
      </c>
      <c r="G47" s="5">
        <v>15</v>
      </c>
      <c r="H47" s="4">
        <v>1703</v>
      </c>
      <c r="I47" s="5">
        <v>8</v>
      </c>
      <c r="J47" s="5">
        <v>0</v>
      </c>
    </row>
    <row r="48" spans="1:10" ht="17.25" thickBot="1">
      <c r="A48" s="3"/>
      <c r="B48" s="3" t="s">
        <v>1564</v>
      </c>
      <c r="C48" s="4">
        <v>2710</v>
      </c>
      <c r="D48" s="4">
        <v>1281</v>
      </c>
      <c r="E48" s="5">
        <v>633</v>
      </c>
      <c r="F48" s="5">
        <v>613</v>
      </c>
      <c r="G48" s="5">
        <v>20</v>
      </c>
      <c r="H48" s="4">
        <v>1266</v>
      </c>
      <c r="I48" s="5">
        <v>15</v>
      </c>
      <c r="J48" s="4">
        <v>1429</v>
      </c>
    </row>
    <row r="49" spans="1:10" ht="17.25" thickBot="1">
      <c r="A49" s="3"/>
      <c r="B49" s="3" t="s">
        <v>1565</v>
      </c>
      <c r="C49" s="4">
        <v>3305</v>
      </c>
      <c r="D49" s="4">
        <v>1635</v>
      </c>
      <c r="E49" s="5">
        <v>806</v>
      </c>
      <c r="F49" s="5">
        <v>778</v>
      </c>
      <c r="G49" s="5">
        <v>21</v>
      </c>
      <c r="H49" s="4">
        <v>1605</v>
      </c>
      <c r="I49" s="5">
        <v>30</v>
      </c>
      <c r="J49" s="4">
        <v>1670</v>
      </c>
    </row>
    <row r="50" spans="1:10" ht="23.25" thickBot="1">
      <c r="A50" s="3" t="s">
        <v>85</v>
      </c>
      <c r="B50" s="3"/>
      <c r="C50" s="5">
        <v>0</v>
      </c>
      <c r="D50" s="5">
        <v>3</v>
      </c>
      <c r="E50" s="5">
        <v>1</v>
      </c>
      <c r="F50" s="5">
        <v>1</v>
      </c>
      <c r="G50" s="5">
        <v>0</v>
      </c>
      <c r="H50" s="5">
        <v>2</v>
      </c>
      <c r="I50" s="5">
        <v>1</v>
      </c>
      <c r="J50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6013-F172-48B7-A1B6-329B02AB8BD4}">
  <dimension ref="A1:Y6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1566</v>
      </c>
      <c r="F3" s="2" t="s">
        <v>1567</v>
      </c>
      <c r="G3" s="2" t="s">
        <v>1568</v>
      </c>
      <c r="H3" s="2" t="s">
        <v>1569</v>
      </c>
      <c r="I3" s="17"/>
      <c r="J3" s="2"/>
      <c r="K3" s="17"/>
      <c r="T3" s="7"/>
      <c r="U3" s="9" t="s">
        <v>3877</v>
      </c>
      <c r="V3" s="10" t="str">
        <f>E3</f>
        <v>고영인</v>
      </c>
      <c r="W3" s="11" t="str">
        <f>F3</f>
        <v>김명연</v>
      </c>
    </row>
    <row r="4" spans="1:25" ht="17.25" thickBot="1">
      <c r="A4" s="3" t="s">
        <v>14</v>
      </c>
      <c r="B4" s="3"/>
      <c r="C4" s="4">
        <v>132915</v>
      </c>
      <c r="D4" s="4">
        <v>76381</v>
      </c>
      <c r="E4" s="4">
        <v>42009</v>
      </c>
      <c r="F4" s="4">
        <v>31086</v>
      </c>
      <c r="G4" s="4">
        <v>1427</v>
      </c>
      <c r="H4" s="5">
        <v>837</v>
      </c>
      <c r="I4" s="4">
        <v>75359</v>
      </c>
      <c r="J4" s="4">
        <v>1022</v>
      </c>
      <c r="K4" s="4">
        <v>56534</v>
      </c>
      <c r="T4" s="7" t="s">
        <v>3880</v>
      </c>
      <c r="U4" s="13">
        <f>D4</f>
        <v>76381</v>
      </c>
      <c r="V4" s="13">
        <f t="shared" ref="V4:W4" si="0">E4</f>
        <v>42009</v>
      </c>
      <c r="W4" s="13">
        <f t="shared" si="0"/>
        <v>31086</v>
      </c>
    </row>
    <row r="5" spans="1:25" ht="23.25" thickBot="1">
      <c r="A5" s="3" t="s">
        <v>15</v>
      </c>
      <c r="B5" s="3"/>
      <c r="C5" s="5">
        <v>215</v>
      </c>
      <c r="D5" s="5">
        <v>207</v>
      </c>
      <c r="E5" s="5">
        <v>97</v>
      </c>
      <c r="F5" s="5">
        <v>79</v>
      </c>
      <c r="G5" s="5">
        <v>9</v>
      </c>
      <c r="H5" s="5">
        <v>11</v>
      </c>
      <c r="I5" s="5">
        <v>196</v>
      </c>
      <c r="J5" s="5">
        <v>11</v>
      </c>
      <c r="K5" s="5">
        <v>8</v>
      </c>
      <c r="T5" s="7" t="s">
        <v>3881</v>
      </c>
      <c r="U5" s="14" t="s">
        <v>3882</v>
      </c>
      <c r="V5" s="14">
        <f>V4/U4</f>
        <v>0.54999279925635958</v>
      </c>
      <c r="W5" s="14">
        <f>W4/U4</f>
        <v>0.40698603055733756</v>
      </c>
      <c r="Y5" s="7" t="str" cm="1">
        <f t="array" aca="1" ref="Y5" ca="1">MID(CELL("filename",A1),FIND("]",CELL("filename",A1))+1,255)</f>
        <v>안산시단원구갑</v>
      </c>
    </row>
    <row r="6" spans="1:25" ht="23.25" thickBot="1">
      <c r="A6" s="3" t="s">
        <v>16</v>
      </c>
      <c r="B6" s="3"/>
      <c r="C6" s="4">
        <v>6009</v>
      </c>
      <c r="D6" s="4">
        <v>6008</v>
      </c>
      <c r="E6" s="4">
        <v>3533</v>
      </c>
      <c r="F6" s="4">
        <v>2070</v>
      </c>
      <c r="G6" s="5">
        <v>149</v>
      </c>
      <c r="H6" s="5">
        <v>104</v>
      </c>
      <c r="I6" s="4">
        <v>5856</v>
      </c>
      <c r="J6" s="5">
        <v>152</v>
      </c>
      <c r="K6" s="5">
        <v>1</v>
      </c>
      <c r="T6" s="7" t="s">
        <v>3883</v>
      </c>
      <c r="U6" s="13">
        <f>U8+U7</f>
        <v>26811</v>
      </c>
      <c r="V6" s="13">
        <f t="shared" ref="V6:W6" si="1">V8+V7</f>
        <v>16236</v>
      </c>
      <c r="W6" s="13">
        <f t="shared" si="1"/>
        <v>9532</v>
      </c>
      <c r="Y6" s="13">
        <f>V6-W6</f>
        <v>6704</v>
      </c>
    </row>
    <row r="7" spans="1:25" ht="23.25" thickBot="1">
      <c r="A7" s="3" t="s">
        <v>17</v>
      </c>
      <c r="B7" s="3"/>
      <c r="C7" s="5">
        <v>210</v>
      </c>
      <c r="D7" s="5">
        <v>53</v>
      </c>
      <c r="E7" s="5">
        <v>39</v>
      </c>
      <c r="F7" s="5">
        <v>14</v>
      </c>
      <c r="G7" s="5">
        <v>0</v>
      </c>
      <c r="H7" s="5">
        <v>0</v>
      </c>
      <c r="I7" s="5">
        <v>53</v>
      </c>
      <c r="J7" s="5">
        <v>0</v>
      </c>
      <c r="K7" s="5">
        <v>157</v>
      </c>
      <c r="T7" s="7" t="s">
        <v>3878</v>
      </c>
      <c r="U7" s="12">
        <f>SUMIF($B:$B,"관내사전투표",D:D)</f>
        <v>20803</v>
      </c>
      <c r="V7" s="12">
        <f>SUMIF($B:$B,"관내사전투표",E:E)</f>
        <v>12703</v>
      </c>
      <c r="W7" s="12">
        <f>SUMIF($B:$B,"관내사전투표",F:F)</f>
        <v>7462</v>
      </c>
      <c r="Y7" s="12">
        <f>V7-W7</f>
        <v>5241</v>
      </c>
    </row>
    <row r="8" spans="1:25" ht="23.25" thickBot="1">
      <c r="A8" s="3" t="s">
        <v>18</v>
      </c>
      <c r="B8" s="3"/>
      <c r="C8" s="5">
        <v>0</v>
      </c>
      <c r="D8" s="5">
        <v>4</v>
      </c>
      <c r="E8" s="5">
        <v>2</v>
      </c>
      <c r="F8" s="5">
        <v>2</v>
      </c>
      <c r="G8" s="5">
        <v>0</v>
      </c>
      <c r="H8" s="5">
        <v>0</v>
      </c>
      <c r="I8" s="5">
        <v>4</v>
      </c>
      <c r="J8" s="5">
        <v>0</v>
      </c>
      <c r="K8" s="5">
        <v>-4</v>
      </c>
      <c r="T8" s="7" t="s">
        <v>3879</v>
      </c>
      <c r="U8" s="13">
        <f>D6</f>
        <v>6008</v>
      </c>
      <c r="V8" s="13">
        <f>E6</f>
        <v>3533</v>
      </c>
      <c r="W8" s="13">
        <f>F6</f>
        <v>2070</v>
      </c>
      <c r="Y8" s="13">
        <f>V8-W8</f>
        <v>1463</v>
      </c>
    </row>
    <row r="9" spans="1:25" ht="17.25" thickBot="1">
      <c r="A9" s="3" t="s">
        <v>1570</v>
      </c>
      <c r="B9" s="3" t="s">
        <v>20</v>
      </c>
      <c r="C9" s="4">
        <v>31500</v>
      </c>
      <c r="D9" s="4">
        <v>15490</v>
      </c>
      <c r="E9" s="4">
        <v>8933</v>
      </c>
      <c r="F9" s="4">
        <v>5842</v>
      </c>
      <c r="G9" s="5">
        <v>316</v>
      </c>
      <c r="H9" s="5">
        <v>206</v>
      </c>
      <c r="I9" s="4">
        <v>15297</v>
      </c>
      <c r="J9" s="5">
        <v>193</v>
      </c>
      <c r="K9" s="4">
        <v>16010</v>
      </c>
      <c r="T9" s="7" t="s">
        <v>3884</v>
      </c>
      <c r="U9" s="14">
        <f t="shared" ref="U9:W9" si="2">U8/U7</f>
        <v>0.28880449935105512</v>
      </c>
      <c r="V9" s="14">
        <f t="shared" si="2"/>
        <v>0.27812327796583486</v>
      </c>
      <c r="W9" s="14">
        <f t="shared" si="2"/>
        <v>0.27740552130796031</v>
      </c>
      <c r="Y9" s="14">
        <f>Y8/Y7</f>
        <v>0.27914520129746234</v>
      </c>
    </row>
    <row r="10" spans="1:25" ht="23.25" thickBot="1">
      <c r="A10" s="3"/>
      <c r="B10" s="3" t="s">
        <v>21</v>
      </c>
      <c r="C10" s="4">
        <v>4270</v>
      </c>
      <c r="D10" s="4">
        <v>4269</v>
      </c>
      <c r="E10" s="4">
        <v>2783</v>
      </c>
      <c r="F10" s="4">
        <v>1338</v>
      </c>
      <c r="G10" s="5">
        <v>70</v>
      </c>
      <c r="H10" s="5">
        <v>40</v>
      </c>
      <c r="I10" s="4">
        <v>4231</v>
      </c>
      <c r="J10" s="5">
        <v>38</v>
      </c>
      <c r="K10" s="5">
        <v>1</v>
      </c>
      <c r="T10" s="7" t="s">
        <v>3885</v>
      </c>
      <c r="U10" s="14">
        <f>U8/U6</f>
        <v>0.22408712841744061</v>
      </c>
      <c r="V10" s="14">
        <f t="shared" ref="V10:W10" si="3">V8/V6</f>
        <v>0.21760285784676028</v>
      </c>
      <c r="W10" s="14">
        <f t="shared" si="3"/>
        <v>0.21716323961393202</v>
      </c>
      <c r="Y10" s="14">
        <f>Y8/Y6</f>
        <v>0.21822792362768498</v>
      </c>
    </row>
    <row r="11" spans="1:25" ht="23.25" thickBot="1">
      <c r="A11" s="3"/>
      <c r="B11" s="3" t="s">
        <v>1571</v>
      </c>
      <c r="C11" s="4">
        <v>3047</v>
      </c>
      <c r="D11" s="4">
        <v>1195</v>
      </c>
      <c r="E11" s="5">
        <v>691</v>
      </c>
      <c r="F11" s="5">
        <v>444</v>
      </c>
      <c r="G11" s="5">
        <v>25</v>
      </c>
      <c r="H11" s="5">
        <v>16</v>
      </c>
      <c r="I11" s="4">
        <v>1176</v>
      </c>
      <c r="J11" s="5">
        <v>19</v>
      </c>
      <c r="K11" s="4">
        <v>1852</v>
      </c>
      <c r="T11" s="7" t="s">
        <v>3886</v>
      </c>
      <c r="U11" s="14">
        <f>U7/U6</f>
        <v>0.77591287158255939</v>
      </c>
      <c r="V11" s="14">
        <f t="shared" ref="V11:W11" si="4">V7/V6</f>
        <v>0.78239714215323974</v>
      </c>
      <c r="W11" s="14">
        <f t="shared" si="4"/>
        <v>0.78283676038606798</v>
      </c>
      <c r="Y11" s="14">
        <f>Y7/Y6</f>
        <v>0.78177207637231505</v>
      </c>
    </row>
    <row r="12" spans="1:25" ht="23.25" thickBot="1">
      <c r="A12" s="3"/>
      <c r="B12" s="3" t="s">
        <v>1572</v>
      </c>
      <c r="C12" s="4">
        <v>3863</v>
      </c>
      <c r="D12" s="4">
        <v>1862</v>
      </c>
      <c r="E12" s="4">
        <v>1006</v>
      </c>
      <c r="F12" s="5">
        <v>769</v>
      </c>
      <c r="G12" s="5">
        <v>38</v>
      </c>
      <c r="H12" s="5">
        <v>23</v>
      </c>
      <c r="I12" s="4">
        <v>1836</v>
      </c>
      <c r="J12" s="5">
        <v>26</v>
      </c>
      <c r="K12" s="4">
        <v>2001</v>
      </c>
      <c r="T12" s="7" t="str">
        <f>A9&amp;" 
관내/관외"</f>
        <v>와동 
관내/관외</v>
      </c>
      <c r="U12" s="14">
        <f>D10/D6</f>
        <v>0.71055259653794944</v>
      </c>
      <c r="V12" s="14">
        <f>E10/E6</f>
        <v>0.78771582224738179</v>
      </c>
      <c r="W12" s="14">
        <f>F10/F6</f>
        <v>0.6463768115942029</v>
      </c>
    </row>
    <row r="13" spans="1:25" ht="17.25" thickBot="1">
      <c r="A13" s="3"/>
      <c r="B13" s="3" t="s">
        <v>1573</v>
      </c>
      <c r="C13" s="4">
        <v>3457</v>
      </c>
      <c r="D13" s="4">
        <v>1709</v>
      </c>
      <c r="E13" s="5">
        <v>894</v>
      </c>
      <c r="F13" s="5">
        <v>726</v>
      </c>
      <c r="G13" s="5">
        <v>40</v>
      </c>
      <c r="H13" s="5">
        <v>25</v>
      </c>
      <c r="I13" s="4">
        <v>1685</v>
      </c>
      <c r="J13" s="5">
        <v>24</v>
      </c>
      <c r="K13" s="4">
        <v>1748</v>
      </c>
    </row>
    <row r="14" spans="1:25" ht="17.25" thickBot="1">
      <c r="A14" s="3"/>
      <c r="B14" s="3" t="s">
        <v>1574</v>
      </c>
      <c r="C14" s="4">
        <v>3679</v>
      </c>
      <c r="D14" s="4">
        <v>1539</v>
      </c>
      <c r="E14" s="5">
        <v>831</v>
      </c>
      <c r="F14" s="5">
        <v>633</v>
      </c>
      <c r="G14" s="5">
        <v>36</v>
      </c>
      <c r="H14" s="5">
        <v>19</v>
      </c>
      <c r="I14" s="4">
        <v>1519</v>
      </c>
      <c r="J14" s="5">
        <v>20</v>
      </c>
      <c r="K14" s="4">
        <v>2140</v>
      </c>
    </row>
    <row r="15" spans="1:25" ht="17.25" thickBot="1">
      <c r="A15" s="3"/>
      <c r="B15" s="3" t="s">
        <v>1575</v>
      </c>
      <c r="C15" s="4">
        <v>3194</v>
      </c>
      <c r="D15" s="5">
        <v>969</v>
      </c>
      <c r="E15" s="5">
        <v>540</v>
      </c>
      <c r="F15" s="5">
        <v>383</v>
      </c>
      <c r="G15" s="5">
        <v>22</v>
      </c>
      <c r="H15" s="5">
        <v>13</v>
      </c>
      <c r="I15" s="5">
        <v>958</v>
      </c>
      <c r="J15" s="5">
        <v>11</v>
      </c>
      <c r="K15" s="4">
        <v>2225</v>
      </c>
    </row>
    <row r="16" spans="1:25" ht="17.25" thickBot="1">
      <c r="A16" s="3"/>
      <c r="B16" s="3" t="s">
        <v>1576</v>
      </c>
      <c r="C16" s="4">
        <v>2714</v>
      </c>
      <c r="D16" s="4">
        <v>1088</v>
      </c>
      <c r="E16" s="5">
        <v>617</v>
      </c>
      <c r="F16" s="5">
        <v>416</v>
      </c>
      <c r="G16" s="5">
        <v>28</v>
      </c>
      <c r="H16" s="5">
        <v>21</v>
      </c>
      <c r="I16" s="4">
        <v>1082</v>
      </c>
      <c r="J16" s="5">
        <v>6</v>
      </c>
      <c r="K16" s="4">
        <v>1626</v>
      </c>
    </row>
    <row r="17" spans="1:11" ht="17.25" thickBot="1">
      <c r="A17" s="3"/>
      <c r="B17" s="3" t="s">
        <v>1577</v>
      </c>
      <c r="C17" s="4">
        <v>3917</v>
      </c>
      <c r="D17" s="4">
        <v>1573</v>
      </c>
      <c r="E17" s="5">
        <v>836</v>
      </c>
      <c r="F17" s="5">
        <v>655</v>
      </c>
      <c r="G17" s="5">
        <v>34</v>
      </c>
      <c r="H17" s="5">
        <v>24</v>
      </c>
      <c r="I17" s="4">
        <v>1549</v>
      </c>
      <c r="J17" s="5">
        <v>24</v>
      </c>
      <c r="K17" s="4">
        <v>2344</v>
      </c>
    </row>
    <row r="18" spans="1:11" ht="17.25" thickBot="1">
      <c r="A18" s="3"/>
      <c r="B18" s="3" t="s">
        <v>1578</v>
      </c>
      <c r="C18" s="4">
        <v>3359</v>
      </c>
      <c r="D18" s="4">
        <v>1286</v>
      </c>
      <c r="E18" s="5">
        <v>735</v>
      </c>
      <c r="F18" s="5">
        <v>478</v>
      </c>
      <c r="G18" s="5">
        <v>23</v>
      </c>
      <c r="H18" s="5">
        <v>25</v>
      </c>
      <c r="I18" s="4">
        <v>1261</v>
      </c>
      <c r="J18" s="5">
        <v>25</v>
      </c>
      <c r="K18" s="4">
        <v>2073</v>
      </c>
    </row>
    <row r="19" spans="1:11" ht="17.25" thickBot="1">
      <c r="A19" s="3" t="s">
        <v>1579</v>
      </c>
      <c r="B19" s="3" t="s">
        <v>20</v>
      </c>
      <c r="C19" s="4">
        <v>12607</v>
      </c>
      <c r="D19" s="4">
        <v>7801</v>
      </c>
      <c r="E19" s="4">
        <v>4111</v>
      </c>
      <c r="F19" s="4">
        <v>3342</v>
      </c>
      <c r="G19" s="5">
        <v>168</v>
      </c>
      <c r="H19" s="5">
        <v>64</v>
      </c>
      <c r="I19" s="4">
        <v>7685</v>
      </c>
      <c r="J19" s="5">
        <v>116</v>
      </c>
      <c r="K19" s="4">
        <v>4806</v>
      </c>
    </row>
    <row r="20" spans="1:11" ht="23.25" thickBot="1">
      <c r="A20" s="3"/>
      <c r="B20" s="3" t="s">
        <v>21</v>
      </c>
      <c r="C20" s="4">
        <v>2689</v>
      </c>
      <c r="D20" s="4">
        <v>2690</v>
      </c>
      <c r="E20" s="4">
        <v>1590</v>
      </c>
      <c r="F20" s="4">
        <v>1002</v>
      </c>
      <c r="G20" s="5">
        <v>54</v>
      </c>
      <c r="H20" s="5">
        <v>16</v>
      </c>
      <c r="I20" s="4">
        <v>2662</v>
      </c>
      <c r="J20" s="5">
        <v>28</v>
      </c>
      <c r="K20" s="5">
        <v>-1</v>
      </c>
    </row>
    <row r="21" spans="1:11" ht="23.25" thickBot="1">
      <c r="A21" s="3"/>
      <c r="B21" s="3" t="s">
        <v>1580</v>
      </c>
      <c r="C21" s="4">
        <v>1155</v>
      </c>
      <c r="D21" s="5">
        <v>495</v>
      </c>
      <c r="E21" s="5">
        <v>254</v>
      </c>
      <c r="F21" s="5">
        <v>217</v>
      </c>
      <c r="G21" s="5">
        <v>7</v>
      </c>
      <c r="H21" s="5">
        <v>4</v>
      </c>
      <c r="I21" s="5">
        <v>482</v>
      </c>
      <c r="J21" s="5">
        <v>13</v>
      </c>
      <c r="K21" s="5">
        <v>660</v>
      </c>
    </row>
    <row r="22" spans="1:11" ht="23.25" thickBot="1">
      <c r="A22" s="3"/>
      <c r="B22" s="3" t="s">
        <v>1581</v>
      </c>
      <c r="C22" s="4">
        <v>1670</v>
      </c>
      <c r="D22" s="5">
        <v>933</v>
      </c>
      <c r="E22" s="5">
        <v>466</v>
      </c>
      <c r="F22" s="5">
        <v>428</v>
      </c>
      <c r="G22" s="5">
        <v>22</v>
      </c>
      <c r="H22" s="5">
        <v>7</v>
      </c>
      <c r="I22" s="5">
        <v>923</v>
      </c>
      <c r="J22" s="5">
        <v>10</v>
      </c>
      <c r="K22" s="5">
        <v>737</v>
      </c>
    </row>
    <row r="23" spans="1:11" ht="23.25" thickBot="1">
      <c r="A23" s="3"/>
      <c r="B23" s="3" t="s">
        <v>1582</v>
      </c>
      <c r="C23" s="4">
        <v>1977</v>
      </c>
      <c r="D23" s="4">
        <v>1012</v>
      </c>
      <c r="E23" s="5">
        <v>526</v>
      </c>
      <c r="F23" s="5">
        <v>429</v>
      </c>
      <c r="G23" s="5">
        <v>32</v>
      </c>
      <c r="H23" s="5">
        <v>9</v>
      </c>
      <c r="I23" s="5">
        <v>996</v>
      </c>
      <c r="J23" s="5">
        <v>16</v>
      </c>
      <c r="K23" s="5">
        <v>965</v>
      </c>
    </row>
    <row r="24" spans="1:11" ht="23.25" thickBot="1">
      <c r="A24" s="3"/>
      <c r="B24" s="3" t="s">
        <v>1583</v>
      </c>
      <c r="C24" s="4">
        <v>2211</v>
      </c>
      <c r="D24" s="4">
        <v>1093</v>
      </c>
      <c r="E24" s="5">
        <v>507</v>
      </c>
      <c r="F24" s="5">
        <v>517</v>
      </c>
      <c r="G24" s="5">
        <v>28</v>
      </c>
      <c r="H24" s="5">
        <v>13</v>
      </c>
      <c r="I24" s="4">
        <v>1065</v>
      </c>
      <c r="J24" s="5">
        <v>28</v>
      </c>
      <c r="K24" s="4">
        <v>1118</v>
      </c>
    </row>
    <row r="25" spans="1:11" ht="23.25" thickBot="1">
      <c r="A25" s="3"/>
      <c r="B25" s="3" t="s">
        <v>1584</v>
      </c>
      <c r="C25" s="4">
        <v>2905</v>
      </c>
      <c r="D25" s="4">
        <v>1578</v>
      </c>
      <c r="E25" s="5">
        <v>768</v>
      </c>
      <c r="F25" s="5">
        <v>749</v>
      </c>
      <c r="G25" s="5">
        <v>25</v>
      </c>
      <c r="H25" s="5">
        <v>15</v>
      </c>
      <c r="I25" s="4">
        <v>1557</v>
      </c>
      <c r="J25" s="5">
        <v>21</v>
      </c>
      <c r="K25" s="4">
        <v>1327</v>
      </c>
    </row>
    <row r="26" spans="1:11" ht="17.25" thickBot="1">
      <c r="A26" s="3" t="s">
        <v>1585</v>
      </c>
      <c r="B26" s="3" t="s">
        <v>20</v>
      </c>
      <c r="C26" s="4">
        <v>14823</v>
      </c>
      <c r="D26" s="4">
        <v>7796</v>
      </c>
      <c r="E26" s="4">
        <v>4199</v>
      </c>
      <c r="F26" s="4">
        <v>3254</v>
      </c>
      <c r="G26" s="5">
        <v>146</v>
      </c>
      <c r="H26" s="5">
        <v>89</v>
      </c>
      <c r="I26" s="4">
        <v>7688</v>
      </c>
      <c r="J26" s="5">
        <v>108</v>
      </c>
      <c r="K26" s="4">
        <v>7027</v>
      </c>
    </row>
    <row r="27" spans="1:11" ht="23.25" thickBot="1">
      <c r="A27" s="3"/>
      <c r="B27" s="3" t="s">
        <v>21</v>
      </c>
      <c r="C27" s="4">
        <v>2555</v>
      </c>
      <c r="D27" s="4">
        <v>2555</v>
      </c>
      <c r="E27" s="4">
        <v>1530</v>
      </c>
      <c r="F27" s="5">
        <v>956</v>
      </c>
      <c r="G27" s="5">
        <v>25</v>
      </c>
      <c r="H27" s="5">
        <v>31</v>
      </c>
      <c r="I27" s="4">
        <v>2542</v>
      </c>
      <c r="J27" s="5">
        <v>13</v>
      </c>
      <c r="K27" s="5">
        <v>0</v>
      </c>
    </row>
    <row r="28" spans="1:11" ht="23.25" thickBot="1">
      <c r="A28" s="3"/>
      <c r="B28" s="3" t="s">
        <v>1586</v>
      </c>
      <c r="C28" s="4">
        <v>2373</v>
      </c>
      <c r="D28" s="5">
        <v>986</v>
      </c>
      <c r="E28" s="5">
        <v>476</v>
      </c>
      <c r="F28" s="5">
        <v>463</v>
      </c>
      <c r="G28" s="5">
        <v>15</v>
      </c>
      <c r="H28" s="5">
        <v>12</v>
      </c>
      <c r="I28" s="5">
        <v>966</v>
      </c>
      <c r="J28" s="5">
        <v>20</v>
      </c>
      <c r="K28" s="4">
        <v>1387</v>
      </c>
    </row>
    <row r="29" spans="1:11" ht="23.25" thickBot="1">
      <c r="A29" s="3"/>
      <c r="B29" s="3" t="s">
        <v>1587</v>
      </c>
      <c r="C29" s="4">
        <v>2332</v>
      </c>
      <c r="D29" s="4">
        <v>1093</v>
      </c>
      <c r="E29" s="5">
        <v>567</v>
      </c>
      <c r="F29" s="5">
        <v>465</v>
      </c>
      <c r="G29" s="5">
        <v>30</v>
      </c>
      <c r="H29" s="5">
        <v>16</v>
      </c>
      <c r="I29" s="4">
        <v>1078</v>
      </c>
      <c r="J29" s="5">
        <v>15</v>
      </c>
      <c r="K29" s="4">
        <v>1239</v>
      </c>
    </row>
    <row r="30" spans="1:11" ht="23.25" thickBot="1">
      <c r="A30" s="3"/>
      <c r="B30" s="3" t="s">
        <v>1588</v>
      </c>
      <c r="C30" s="4">
        <v>3019</v>
      </c>
      <c r="D30" s="4">
        <v>1307</v>
      </c>
      <c r="E30" s="5">
        <v>662</v>
      </c>
      <c r="F30" s="5">
        <v>577</v>
      </c>
      <c r="G30" s="5">
        <v>27</v>
      </c>
      <c r="H30" s="5">
        <v>10</v>
      </c>
      <c r="I30" s="4">
        <v>1276</v>
      </c>
      <c r="J30" s="5">
        <v>31</v>
      </c>
      <c r="K30" s="4">
        <v>1712</v>
      </c>
    </row>
    <row r="31" spans="1:11" ht="23.25" thickBot="1">
      <c r="A31" s="3"/>
      <c r="B31" s="3" t="s">
        <v>1589</v>
      </c>
      <c r="C31" s="4">
        <v>3223</v>
      </c>
      <c r="D31" s="4">
        <v>1312</v>
      </c>
      <c r="E31" s="5">
        <v>704</v>
      </c>
      <c r="F31" s="5">
        <v>538</v>
      </c>
      <c r="G31" s="5">
        <v>37</v>
      </c>
      <c r="H31" s="5">
        <v>13</v>
      </c>
      <c r="I31" s="4">
        <v>1292</v>
      </c>
      <c r="J31" s="5">
        <v>20</v>
      </c>
      <c r="K31" s="4">
        <v>1911</v>
      </c>
    </row>
    <row r="32" spans="1:11" ht="23.25" thickBot="1">
      <c r="A32" s="3"/>
      <c r="B32" s="3" t="s">
        <v>1590</v>
      </c>
      <c r="C32" s="4">
        <v>1321</v>
      </c>
      <c r="D32" s="5">
        <v>543</v>
      </c>
      <c r="E32" s="5">
        <v>260</v>
      </c>
      <c r="F32" s="5">
        <v>255</v>
      </c>
      <c r="G32" s="5">
        <v>12</v>
      </c>
      <c r="H32" s="5">
        <v>7</v>
      </c>
      <c r="I32" s="5">
        <v>534</v>
      </c>
      <c r="J32" s="5">
        <v>9</v>
      </c>
      <c r="K32" s="5">
        <v>778</v>
      </c>
    </row>
    <row r="33" spans="1:11" ht="17.25" thickBot="1">
      <c r="A33" s="3" t="s">
        <v>1591</v>
      </c>
      <c r="B33" s="3" t="s">
        <v>20</v>
      </c>
      <c r="C33" s="4">
        <v>28579</v>
      </c>
      <c r="D33" s="4">
        <v>16179</v>
      </c>
      <c r="E33" s="4">
        <v>9024</v>
      </c>
      <c r="F33" s="4">
        <v>6546</v>
      </c>
      <c r="G33" s="5">
        <v>282</v>
      </c>
      <c r="H33" s="5">
        <v>132</v>
      </c>
      <c r="I33" s="4">
        <v>15984</v>
      </c>
      <c r="J33" s="5">
        <v>195</v>
      </c>
      <c r="K33" s="4">
        <v>12400</v>
      </c>
    </row>
    <row r="34" spans="1:11" ht="23.25" thickBot="1">
      <c r="A34" s="3"/>
      <c r="B34" s="3" t="s">
        <v>21</v>
      </c>
      <c r="C34" s="4">
        <v>3863</v>
      </c>
      <c r="D34" s="4">
        <v>3863</v>
      </c>
      <c r="E34" s="4">
        <v>2409</v>
      </c>
      <c r="F34" s="4">
        <v>1346</v>
      </c>
      <c r="G34" s="5">
        <v>50</v>
      </c>
      <c r="H34" s="5">
        <v>17</v>
      </c>
      <c r="I34" s="4">
        <v>3822</v>
      </c>
      <c r="J34" s="5">
        <v>41</v>
      </c>
      <c r="K34" s="5">
        <v>0</v>
      </c>
    </row>
    <row r="35" spans="1:11" ht="23.25" thickBot="1">
      <c r="A35" s="3"/>
      <c r="B35" s="3" t="s">
        <v>1592</v>
      </c>
      <c r="C35" s="4">
        <v>2853</v>
      </c>
      <c r="D35" s="4">
        <v>1043</v>
      </c>
      <c r="E35" s="5">
        <v>618</v>
      </c>
      <c r="F35" s="5">
        <v>372</v>
      </c>
      <c r="G35" s="5">
        <v>21</v>
      </c>
      <c r="H35" s="5">
        <v>14</v>
      </c>
      <c r="I35" s="4">
        <v>1025</v>
      </c>
      <c r="J35" s="5">
        <v>18</v>
      </c>
      <c r="K35" s="4">
        <v>1810</v>
      </c>
    </row>
    <row r="36" spans="1:11" ht="23.25" thickBot="1">
      <c r="A36" s="3"/>
      <c r="B36" s="3" t="s">
        <v>1593</v>
      </c>
      <c r="C36" s="4">
        <v>2864</v>
      </c>
      <c r="D36" s="4">
        <v>1161</v>
      </c>
      <c r="E36" s="5">
        <v>598</v>
      </c>
      <c r="F36" s="5">
        <v>507</v>
      </c>
      <c r="G36" s="5">
        <v>24</v>
      </c>
      <c r="H36" s="5">
        <v>13</v>
      </c>
      <c r="I36" s="4">
        <v>1142</v>
      </c>
      <c r="J36" s="5">
        <v>19</v>
      </c>
      <c r="K36" s="4">
        <v>1703</v>
      </c>
    </row>
    <row r="37" spans="1:11" ht="23.25" thickBot="1">
      <c r="A37" s="3"/>
      <c r="B37" s="3" t="s">
        <v>1594</v>
      </c>
      <c r="C37" s="4">
        <v>2768</v>
      </c>
      <c r="D37" s="5">
        <v>991</v>
      </c>
      <c r="E37" s="5">
        <v>532</v>
      </c>
      <c r="F37" s="5">
        <v>413</v>
      </c>
      <c r="G37" s="5">
        <v>21</v>
      </c>
      <c r="H37" s="5">
        <v>14</v>
      </c>
      <c r="I37" s="5">
        <v>980</v>
      </c>
      <c r="J37" s="5">
        <v>11</v>
      </c>
      <c r="K37" s="4">
        <v>1777</v>
      </c>
    </row>
    <row r="38" spans="1:11" ht="23.25" thickBot="1">
      <c r="A38" s="3"/>
      <c r="B38" s="3" t="s">
        <v>1595</v>
      </c>
      <c r="C38" s="4">
        <v>3982</v>
      </c>
      <c r="D38" s="4">
        <v>2237</v>
      </c>
      <c r="E38" s="4">
        <v>1097</v>
      </c>
      <c r="F38" s="4">
        <v>1066</v>
      </c>
      <c r="G38" s="5">
        <v>33</v>
      </c>
      <c r="H38" s="5">
        <v>11</v>
      </c>
      <c r="I38" s="4">
        <v>2207</v>
      </c>
      <c r="J38" s="5">
        <v>30</v>
      </c>
      <c r="K38" s="4">
        <v>1745</v>
      </c>
    </row>
    <row r="39" spans="1:11" ht="23.25" thickBot="1">
      <c r="A39" s="3"/>
      <c r="B39" s="3" t="s">
        <v>1596</v>
      </c>
      <c r="C39" s="4">
        <v>2976</v>
      </c>
      <c r="D39" s="4">
        <v>1507</v>
      </c>
      <c r="E39" s="5">
        <v>836</v>
      </c>
      <c r="F39" s="5">
        <v>620</v>
      </c>
      <c r="G39" s="5">
        <v>32</v>
      </c>
      <c r="H39" s="5">
        <v>10</v>
      </c>
      <c r="I39" s="4">
        <v>1498</v>
      </c>
      <c r="J39" s="5">
        <v>9</v>
      </c>
      <c r="K39" s="4">
        <v>1469</v>
      </c>
    </row>
    <row r="40" spans="1:11" ht="23.25" thickBot="1">
      <c r="A40" s="3"/>
      <c r="B40" s="3" t="s">
        <v>1597</v>
      </c>
      <c r="C40" s="4">
        <v>3969</v>
      </c>
      <c r="D40" s="4">
        <v>2280</v>
      </c>
      <c r="E40" s="4">
        <v>1189</v>
      </c>
      <c r="F40" s="5">
        <v>994</v>
      </c>
      <c r="G40" s="5">
        <v>53</v>
      </c>
      <c r="H40" s="5">
        <v>21</v>
      </c>
      <c r="I40" s="4">
        <v>2257</v>
      </c>
      <c r="J40" s="5">
        <v>23</v>
      </c>
      <c r="K40" s="4">
        <v>1689</v>
      </c>
    </row>
    <row r="41" spans="1:11" ht="23.25" thickBot="1">
      <c r="A41" s="3"/>
      <c r="B41" s="3" t="s">
        <v>1598</v>
      </c>
      <c r="C41" s="4">
        <v>2107</v>
      </c>
      <c r="D41" s="4">
        <v>1253</v>
      </c>
      <c r="E41" s="5">
        <v>652</v>
      </c>
      <c r="F41" s="5">
        <v>530</v>
      </c>
      <c r="G41" s="5">
        <v>26</v>
      </c>
      <c r="H41" s="5">
        <v>15</v>
      </c>
      <c r="I41" s="4">
        <v>1223</v>
      </c>
      <c r="J41" s="5">
        <v>30</v>
      </c>
      <c r="K41" s="5">
        <v>854</v>
      </c>
    </row>
    <row r="42" spans="1:11" ht="23.25" thickBot="1">
      <c r="A42" s="3"/>
      <c r="B42" s="3" t="s">
        <v>1599</v>
      </c>
      <c r="C42" s="4">
        <v>3197</v>
      </c>
      <c r="D42" s="4">
        <v>1844</v>
      </c>
      <c r="E42" s="4">
        <v>1093</v>
      </c>
      <c r="F42" s="5">
        <v>698</v>
      </c>
      <c r="G42" s="5">
        <v>22</v>
      </c>
      <c r="H42" s="5">
        <v>17</v>
      </c>
      <c r="I42" s="4">
        <v>1830</v>
      </c>
      <c r="J42" s="5">
        <v>14</v>
      </c>
      <c r="K42" s="4">
        <v>1353</v>
      </c>
    </row>
    <row r="43" spans="1:11" ht="17.25" thickBot="1">
      <c r="A43" s="3" t="s">
        <v>1600</v>
      </c>
      <c r="B43" s="3" t="s">
        <v>20</v>
      </c>
      <c r="C43" s="4">
        <v>5792</v>
      </c>
      <c r="D43" s="4">
        <v>2538</v>
      </c>
      <c r="E43" s="4">
        <v>1267</v>
      </c>
      <c r="F43" s="4">
        <v>1170</v>
      </c>
      <c r="G43" s="5">
        <v>35</v>
      </c>
      <c r="H43" s="5">
        <v>34</v>
      </c>
      <c r="I43" s="4">
        <v>2506</v>
      </c>
      <c r="J43" s="5">
        <v>32</v>
      </c>
      <c r="K43" s="4">
        <v>3254</v>
      </c>
    </row>
    <row r="44" spans="1:11" ht="23.25" thickBot="1">
      <c r="A44" s="3"/>
      <c r="B44" s="3" t="s">
        <v>21</v>
      </c>
      <c r="C44" s="5">
        <v>995</v>
      </c>
      <c r="D44" s="5">
        <v>995</v>
      </c>
      <c r="E44" s="5">
        <v>548</v>
      </c>
      <c r="F44" s="5">
        <v>418</v>
      </c>
      <c r="G44" s="5">
        <v>11</v>
      </c>
      <c r="H44" s="5">
        <v>7</v>
      </c>
      <c r="I44" s="5">
        <v>984</v>
      </c>
      <c r="J44" s="5">
        <v>11</v>
      </c>
      <c r="K44" s="5">
        <v>0</v>
      </c>
    </row>
    <row r="45" spans="1:11" ht="17.25" thickBot="1">
      <c r="A45" s="3"/>
      <c r="B45" s="3" t="s">
        <v>1601</v>
      </c>
      <c r="C45" s="4">
        <v>1283</v>
      </c>
      <c r="D45" s="5">
        <v>338</v>
      </c>
      <c r="E45" s="5">
        <v>135</v>
      </c>
      <c r="F45" s="5">
        <v>186</v>
      </c>
      <c r="G45" s="5">
        <v>8</v>
      </c>
      <c r="H45" s="5">
        <v>6</v>
      </c>
      <c r="I45" s="5">
        <v>335</v>
      </c>
      <c r="J45" s="5">
        <v>3</v>
      </c>
      <c r="K45" s="5">
        <v>945</v>
      </c>
    </row>
    <row r="46" spans="1:11" ht="17.25" thickBot="1">
      <c r="A46" s="3"/>
      <c r="B46" s="3" t="s">
        <v>1602</v>
      </c>
      <c r="C46" s="4">
        <v>1111</v>
      </c>
      <c r="D46" s="5">
        <v>347</v>
      </c>
      <c r="E46" s="5">
        <v>156</v>
      </c>
      <c r="F46" s="5">
        <v>181</v>
      </c>
      <c r="G46" s="5">
        <v>2</v>
      </c>
      <c r="H46" s="5">
        <v>3</v>
      </c>
      <c r="I46" s="5">
        <v>342</v>
      </c>
      <c r="J46" s="5">
        <v>5</v>
      </c>
      <c r="K46" s="5">
        <v>764</v>
      </c>
    </row>
    <row r="47" spans="1:11" ht="17.25" thickBot="1">
      <c r="A47" s="3"/>
      <c r="B47" s="3" t="s">
        <v>1603</v>
      </c>
      <c r="C47" s="4">
        <v>2403</v>
      </c>
      <c r="D47" s="5">
        <v>858</v>
      </c>
      <c r="E47" s="5">
        <v>428</v>
      </c>
      <c r="F47" s="5">
        <v>385</v>
      </c>
      <c r="G47" s="5">
        <v>14</v>
      </c>
      <c r="H47" s="5">
        <v>18</v>
      </c>
      <c r="I47" s="5">
        <v>845</v>
      </c>
      <c r="J47" s="5">
        <v>13</v>
      </c>
      <c r="K47" s="4">
        <v>1545</v>
      </c>
    </row>
    <row r="48" spans="1:11" ht="17.25" thickBot="1">
      <c r="A48" s="3" t="s">
        <v>1604</v>
      </c>
      <c r="B48" s="3" t="s">
        <v>20</v>
      </c>
      <c r="C48" s="4">
        <v>15320</v>
      </c>
      <c r="D48" s="4">
        <v>9591</v>
      </c>
      <c r="E48" s="4">
        <v>5058</v>
      </c>
      <c r="F48" s="4">
        <v>4167</v>
      </c>
      <c r="G48" s="5">
        <v>171</v>
      </c>
      <c r="H48" s="5">
        <v>91</v>
      </c>
      <c r="I48" s="4">
        <v>9487</v>
      </c>
      <c r="J48" s="5">
        <v>104</v>
      </c>
      <c r="K48" s="4">
        <v>5729</v>
      </c>
    </row>
    <row r="49" spans="1:11" ht="23.25" thickBot="1">
      <c r="A49" s="3"/>
      <c r="B49" s="3" t="s">
        <v>21</v>
      </c>
      <c r="C49" s="4">
        <v>3337</v>
      </c>
      <c r="D49" s="4">
        <v>3337</v>
      </c>
      <c r="E49" s="4">
        <v>1954</v>
      </c>
      <c r="F49" s="4">
        <v>1270</v>
      </c>
      <c r="G49" s="5">
        <v>57</v>
      </c>
      <c r="H49" s="5">
        <v>19</v>
      </c>
      <c r="I49" s="4">
        <v>3300</v>
      </c>
      <c r="J49" s="5">
        <v>37</v>
      </c>
      <c r="K49" s="5">
        <v>0</v>
      </c>
    </row>
    <row r="50" spans="1:11" ht="17.25" thickBot="1">
      <c r="A50" s="3"/>
      <c r="B50" s="3" t="s">
        <v>1605</v>
      </c>
      <c r="C50" s="4">
        <v>2341</v>
      </c>
      <c r="D50" s="4">
        <v>1266</v>
      </c>
      <c r="E50" s="5">
        <v>676</v>
      </c>
      <c r="F50" s="5">
        <v>530</v>
      </c>
      <c r="G50" s="5">
        <v>26</v>
      </c>
      <c r="H50" s="5">
        <v>18</v>
      </c>
      <c r="I50" s="4">
        <v>1250</v>
      </c>
      <c r="J50" s="5">
        <v>16</v>
      </c>
      <c r="K50" s="4">
        <v>1075</v>
      </c>
    </row>
    <row r="51" spans="1:11" ht="17.25" thickBot="1">
      <c r="A51" s="3"/>
      <c r="B51" s="3" t="s">
        <v>1606</v>
      </c>
      <c r="C51" s="4">
        <v>2706</v>
      </c>
      <c r="D51" s="4">
        <v>1547</v>
      </c>
      <c r="E51" s="5">
        <v>739</v>
      </c>
      <c r="F51" s="5">
        <v>752</v>
      </c>
      <c r="G51" s="5">
        <v>25</v>
      </c>
      <c r="H51" s="5">
        <v>15</v>
      </c>
      <c r="I51" s="4">
        <v>1531</v>
      </c>
      <c r="J51" s="5">
        <v>16</v>
      </c>
      <c r="K51" s="4">
        <v>1159</v>
      </c>
    </row>
    <row r="52" spans="1:11" ht="17.25" thickBot="1">
      <c r="A52" s="3"/>
      <c r="B52" s="3" t="s">
        <v>1607</v>
      </c>
      <c r="C52" s="4">
        <v>2769</v>
      </c>
      <c r="D52" s="4">
        <v>1472</v>
      </c>
      <c r="E52" s="5">
        <v>720</v>
      </c>
      <c r="F52" s="5">
        <v>687</v>
      </c>
      <c r="G52" s="5">
        <v>31</v>
      </c>
      <c r="H52" s="5">
        <v>17</v>
      </c>
      <c r="I52" s="4">
        <v>1455</v>
      </c>
      <c r="J52" s="5">
        <v>17</v>
      </c>
      <c r="K52" s="4">
        <v>1297</v>
      </c>
    </row>
    <row r="53" spans="1:11" ht="17.25" thickBot="1">
      <c r="A53" s="3"/>
      <c r="B53" s="3" t="s">
        <v>1608</v>
      </c>
      <c r="C53" s="4">
        <v>1397</v>
      </c>
      <c r="D53" s="5">
        <v>814</v>
      </c>
      <c r="E53" s="5">
        <v>405</v>
      </c>
      <c r="F53" s="5">
        <v>386</v>
      </c>
      <c r="G53" s="5">
        <v>8</v>
      </c>
      <c r="H53" s="5">
        <v>8</v>
      </c>
      <c r="I53" s="5">
        <v>807</v>
      </c>
      <c r="J53" s="5">
        <v>7</v>
      </c>
      <c r="K53" s="5">
        <v>583</v>
      </c>
    </row>
    <row r="54" spans="1:11" ht="17.25" thickBot="1">
      <c r="A54" s="3"/>
      <c r="B54" s="3" t="s">
        <v>1609</v>
      </c>
      <c r="C54" s="4">
        <v>2770</v>
      </c>
      <c r="D54" s="4">
        <v>1155</v>
      </c>
      <c r="E54" s="5">
        <v>564</v>
      </c>
      <c r="F54" s="5">
        <v>542</v>
      </c>
      <c r="G54" s="5">
        <v>24</v>
      </c>
      <c r="H54" s="5">
        <v>14</v>
      </c>
      <c r="I54" s="4">
        <v>1144</v>
      </c>
      <c r="J54" s="5">
        <v>11</v>
      </c>
      <c r="K54" s="4">
        <v>1615</v>
      </c>
    </row>
    <row r="55" spans="1:11" ht="17.25" thickBot="1">
      <c r="A55" s="3" t="s">
        <v>1610</v>
      </c>
      <c r="B55" s="3" t="s">
        <v>20</v>
      </c>
      <c r="C55" s="4">
        <v>17860</v>
      </c>
      <c r="D55" s="4">
        <v>10713</v>
      </c>
      <c r="E55" s="4">
        <v>5746</v>
      </c>
      <c r="F55" s="4">
        <v>4599</v>
      </c>
      <c r="G55" s="5">
        <v>151</v>
      </c>
      <c r="H55" s="5">
        <v>106</v>
      </c>
      <c r="I55" s="4">
        <v>10602</v>
      </c>
      <c r="J55" s="5">
        <v>111</v>
      </c>
      <c r="K55" s="4">
        <v>7147</v>
      </c>
    </row>
    <row r="56" spans="1:11" ht="23.25" thickBot="1">
      <c r="A56" s="3"/>
      <c r="B56" s="3" t="s">
        <v>21</v>
      </c>
      <c r="C56" s="4">
        <v>3094</v>
      </c>
      <c r="D56" s="4">
        <v>3094</v>
      </c>
      <c r="E56" s="4">
        <v>1889</v>
      </c>
      <c r="F56" s="4">
        <v>1132</v>
      </c>
      <c r="G56" s="5">
        <v>37</v>
      </c>
      <c r="H56" s="5">
        <v>15</v>
      </c>
      <c r="I56" s="4">
        <v>3073</v>
      </c>
      <c r="J56" s="5">
        <v>21</v>
      </c>
      <c r="K56" s="5">
        <v>0</v>
      </c>
    </row>
    <row r="57" spans="1:11" ht="17.25" thickBot="1">
      <c r="A57" s="3"/>
      <c r="B57" s="3" t="s">
        <v>1611</v>
      </c>
      <c r="C57" s="4">
        <v>2549</v>
      </c>
      <c r="D57" s="4">
        <v>1450</v>
      </c>
      <c r="E57" s="5">
        <v>611</v>
      </c>
      <c r="F57" s="5">
        <v>801</v>
      </c>
      <c r="G57" s="5">
        <v>13</v>
      </c>
      <c r="H57" s="5">
        <v>12</v>
      </c>
      <c r="I57" s="4">
        <v>1437</v>
      </c>
      <c r="J57" s="5">
        <v>13</v>
      </c>
      <c r="K57" s="4">
        <v>1099</v>
      </c>
    </row>
    <row r="58" spans="1:11" ht="17.25" thickBot="1">
      <c r="A58" s="3"/>
      <c r="B58" s="3" t="s">
        <v>1612</v>
      </c>
      <c r="C58" s="4">
        <v>2421</v>
      </c>
      <c r="D58" s="4">
        <v>1428</v>
      </c>
      <c r="E58" s="5">
        <v>691</v>
      </c>
      <c r="F58" s="5">
        <v>692</v>
      </c>
      <c r="G58" s="5">
        <v>12</v>
      </c>
      <c r="H58" s="5">
        <v>16</v>
      </c>
      <c r="I58" s="4">
        <v>1411</v>
      </c>
      <c r="J58" s="5">
        <v>17</v>
      </c>
      <c r="K58" s="5">
        <v>993</v>
      </c>
    </row>
    <row r="59" spans="1:11" ht="17.25" thickBot="1">
      <c r="A59" s="3"/>
      <c r="B59" s="3" t="s">
        <v>1613</v>
      </c>
      <c r="C59" s="4">
        <v>2183</v>
      </c>
      <c r="D59" s="5">
        <v>836</v>
      </c>
      <c r="E59" s="5">
        <v>439</v>
      </c>
      <c r="F59" s="5">
        <v>362</v>
      </c>
      <c r="G59" s="5">
        <v>15</v>
      </c>
      <c r="H59" s="5">
        <v>8</v>
      </c>
      <c r="I59" s="5">
        <v>824</v>
      </c>
      <c r="J59" s="5">
        <v>12</v>
      </c>
      <c r="K59" s="4">
        <v>1347</v>
      </c>
    </row>
    <row r="60" spans="1:11" ht="17.25" thickBot="1">
      <c r="A60" s="3"/>
      <c r="B60" s="3" t="s">
        <v>1614</v>
      </c>
      <c r="C60" s="4">
        <v>2182</v>
      </c>
      <c r="D60" s="4">
        <v>1151</v>
      </c>
      <c r="E60" s="5">
        <v>598</v>
      </c>
      <c r="F60" s="5">
        <v>500</v>
      </c>
      <c r="G60" s="5">
        <v>17</v>
      </c>
      <c r="H60" s="5">
        <v>19</v>
      </c>
      <c r="I60" s="4">
        <v>1134</v>
      </c>
      <c r="J60" s="5">
        <v>17</v>
      </c>
      <c r="K60" s="4">
        <v>1031</v>
      </c>
    </row>
    <row r="61" spans="1:11" ht="17.25" thickBot="1">
      <c r="A61" s="3"/>
      <c r="B61" s="3" t="s">
        <v>1615</v>
      </c>
      <c r="C61" s="4">
        <v>2854</v>
      </c>
      <c r="D61" s="4">
        <v>1307</v>
      </c>
      <c r="E61" s="5">
        <v>685</v>
      </c>
      <c r="F61" s="5">
        <v>555</v>
      </c>
      <c r="G61" s="5">
        <v>26</v>
      </c>
      <c r="H61" s="5">
        <v>23</v>
      </c>
      <c r="I61" s="4">
        <v>1289</v>
      </c>
      <c r="J61" s="5">
        <v>18</v>
      </c>
      <c r="K61" s="4">
        <v>1547</v>
      </c>
    </row>
    <row r="62" spans="1:11" ht="17.25" thickBot="1">
      <c r="A62" s="3"/>
      <c r="B62" s="3" t="s">
        <v>1616</v>
      </c>
      <c r="C62" s="4">
        <v>2577</v>
      </c>
      <c r="D62" s="4">
        <v>1447</v>
      </c>
      <c r="E62" s="5">
        <v>833</v>
      </c>
      <c r="F62" s="5">
        <v>557</v>
      </c>
      <c r="G62" s="5">
        <v>31</v>
      </c>
      <c r="H62" s="5">
        <v>13</v>
      </c>
      <c r="I62" s="4">
        <v>1434</v>
      </c>
      <c r="J62" s="5">
        <v>13</v>
      </c>
      <c r="K62" s="4">
        <v>1130</v>
      </c>
    </row>
    <row r="63" spans="1:11" ht="23.25" thickBot="1">
      <c r="A63" s="3" t="s">
        <v>85</v>
      </c>
      <c r="B63" s="3"/>
      <c r="C63" s="5">
        <v>0</v>
      </c>
      <c r="D63" s="5">
        <v>1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D4FF-0C7D-474B-BC4F-B85552710CE9}">
  <dimension ref="A1:Y5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155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1617</v>
      </c>
      <c r="F3" s="2" t="s">
        <v>1618</v>
      </c>
      <c r="G3" s="2" t="s">
        <v>1619</v>
      </c>
      <c r="H3" s="2" t="s">
        <v>1620</v>
      </c>
      <c r="I3" s="17"/>
      <c r="J3" s="2"/>
      <c r="K3" s="17"/>
      <c r="T3" s="7"/>
      <c r="U3" s="9" t="s">
        <v>3877</v>
      </c>
      <c r="V3" s="10" t="str">
        <f>E3</f>
        <v>김남국</v>
      </c>
      <c r="W3" s="11" t="str">
        <f>F3</f>
        <v>박순자</v>
      </c>
    </row>
    <row r="4" spans="1:25" ht="17.25" thickBot="1">
      <c r="A4" s="3" t="s">
        <v>14</v>
      </c>
      <c r="B4" s="3"/>
      <c r="C4" s="4">
        <v>127185</v>
      </c>
      <c r="D4" s="4">
        <v>83176</v>
      </c>
      <c r="E4" s="4">
        <v>42150</v>
      </c>
      <c r="F4" s="4">
        <v>38497</v>
      </c>
      <c r="G4" s="5">
        <v>864</v>
      </c>
      <c r="H4" s="5">
        <v>612</v>
      </c>
      <c r="I4" s="4">
        <v>82123</v>
      </c>
      <c r="J4" s="4">
        <v>1053</v>
      </c>
      <c r="K4" s="4">
        <v>44009</v>
      </c>
      <c r="T4" s="7" t="s">
        <v>3880</v>
      </c>
      <c r="U4" s="13">
        <f>D4</f>
        <v>83176</v>
      </c>
      <c r="V4" s="13">
        <f t="shared" ref="V4:W4" si="0">E4</f>
        <v>42150</v>
      </c>
      <c r="W4" s="13">
        <f t="shared" si="0"/>
        <v>38497</v>
      </c>
    </row>
    <row r="5" spans="1:25" ht="23.25" thickBot="1">
      <c r="A5" s="3" t="s">
        <v>15</v>
      </c>
      <c r="B5" s="3"/>
      <c r="C5" s="5">
        <v>332</v>
      </c>
      <c r="D5" s="5">
        <v>325</v>
      </c>
      <c r="E5" s="5">
        <v>134</v>
      </c>
      <c r="F5" s="5">
        <v>168</v>
      </c>
      <c r="G5" s="5">
        <v>2</v>
      </c>
      <c r="H5" s="5">
        <v>10</v>
      </c>
      <c r="I5" s="5">
        <v>314</v>
      </c>
      <c r="J5" s="5">
        <v>11</v>
      </c>
      <c r="K5" s="5">
        <v>7</v>
      </c>
      <c r="T5" s="7" t="s">
        <v>3881</v>
      </c>
      <c r="U5" s="14" t="s">
        <v>3882</v>
      </c>
      <c r="V5" s="14">
        <f>V4/U4</f>
        <v>0.5067567567567568</v>
      </c>
      <c r="W5" s="14">
        <f>W4/U4</f>
        <v>0.46283783783783783</v>
      </c>
      <c r="Y5" s="7" t="str" cm="1">
        <f t="array" aca="1" ref="Y5" ca="1">MID(CELL("filename",A1),FIND("]",CELL("filename",A1))+1,255)</f>
        <v>안산시단원구을</v>
      </c>
    </row>
    <row r="6" spans="1:25" ht="23.25" thickBot="1">
      <c r="A6" s="3" t="s">
        <v>16</v>
      </c>
      <c r="B6" s="3"/>
      <c r="C6" s="4">
        <v>7739</v>
      </c>
      <c r="D6" s="4">
        <v>7734</v>
      </c>
      <c r="E6" s="4">
        <v>4582</v>
      </c>
      <c r="F6" s="4">
        <v>2830</v>
      </c>
      <c r="G6" s="5">
        <v>76</v>
      </c>
      <c r="H6" s="5">
        <v>92</v>
      </c>
      <c r="I6" s="4">
        <v>7580</v>
      </c>
      <c r="J6" s="5">
        <v>154</v>
      </c>
      <c r="K6" s="5">
        <v>5</v>
      </c>
      <c r="T6" s="7" t="s">
        <v>3883</v>
      </c>
      <c r="U6" s="13">
        <f>U8+U7</f>
        <v>29456</v>
      </c>
      <c r="V6" s="13">
        <f t="shared" ref="V6:W6" si="1">V8+V7</f>
        <v>17215</v>
      </c>
      <c r="W6" s="13">
        <f t="shared" si="1"/>
        <v>11494</v>
      </c>
      <c r="Y6" s="13">
        <f>V6-W6</f>
        <v>5721</v>
      </c>
    </row>
    <row r="7" spans="1:25" ht="23.25" thickBot="1">
      <c r="A7" s="3" t="s">
        <v>17</v>
      </c>
      <c r="B7" s="3"/>
      <c r="C7" s="5">
        <v>321</v>
      </c>
      <c r="D7" s="5">
        <v>83</v>
      </c>
      <c r="E7" s="5">
        <v>61</v>
      </c>
      <c r="F7" s="5">
        <v>22</v>
      </c>
      <c r="G7" s="5">
        <v>0</v>
      </c>
      <c r="H7" s="5">
        <v>0</v>
      </c>
      <c r="I7" s="5">
        <v>83</v>
      </c>
      <c r="J7" s="5">
        <v>0</v>
      </c>
      <c r="K7" s="5">
        <v>238</v>
      </c>
      <c r="T7" s="7" t="s">
        <v>3878</v>
      </c>
      <c r="U7" s="12">
        <f>SUMIF($B:$B,"관내사전투표",D:D)</f>
        <v>21722</v>
      </c>
      <c r="V7" s="12">
        <f>SUMIF($B:$B,"관내사전투표",E:E)</f>
        <v>12633</v>
      </c>
      <c r="W7" s="12">
        <f>SUMIF($B:$B,"관내사전투표",F:F)</f>
        <v>8664</v>
      </c>
      <c r="Y7" s="12">
        <f>V7-W7</f>
        <v>3969</v>
      </c>
    </row>
    <row r="8" spans="1:25" ht="23.25" thickBot="1">
      <c r="A8" s="3" t="s">
        <v>18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  <c r="T8" s="7" t="s">
        <v>3879</v>
      </c>
      <c r="U8" s="13">
        <f>D6</f>
        <v>7734</v>
      </c>
      <c r="V8" s="13">
        <f>E6</f>
        <v>4582</v>
      </c>
      <c r="W8" s="13">
        <f>F6</f>
        <v>2830</v>
      </c>
      <c r="Y8" s="13">
        <f>V8-W8</f>
        <v>1752</v>
      </c>
    </row>
    <row r="9" spans="1:25" ht="17.25" thickBot="1">
      <c r="A9" s="3" t="s">
        <v>1621</v>
      </c>
      <c r="B9" s="3" t="s">
        <v>20</v>
      </c>
      <c r="C9" s="4">
        <v>34960</v>
      </c>
      <c r="D9" s="4">
        <v>23868</v>
      </c>
      <c r="E9" s="4">
        <v>11864</v>
      </c>
      <c r="F9" s="4">
        <v>11420</v>
      </c>
      <c r="G9" s="5">
        <v>220</v>
      </c>
      <c r="H9" s="5">
        <v>107</v>
      </c>
      <c r="I9" s="4">
        <v>23611</v>
      </c>
      <c r="J9" s="5">
        <v>257</v>
      </c>
      <c r="K9" s="4">
        <v>11092</v>
      </c>
      <c r="T9" s="7" t="s">
        <v>3884</v>
      </c>
      <c r="U9" s="14">
        <f t="shared" ref="U9:W9" si="2">U8/U7</f>
        <v>0.35604456311573518</v>
      </c>
      <c r="V9" s="14">
        <f t="shared" si="2"/>
        <v>0.36270086281959946</v>
      </c>
      <c r="W9" s="14">
        <f t="shared" si="2"/>
        <v>0.32663896583564173</v>
      </c>
      <c r="Y9" s="14">
        <f>Y8/Y7</f>
        <v>0.44142101284958429</v>
      </c>
    </row>
    <row r="10" spans="1:25" ht="23.25" thickBot="1">
      <c r="A10" s="3"/>
      <c r="B10" s="3" t="s">
        <v>21</v>
      </c>
      <c r="C10" s="4">
        <v>5477</v>
      </c>
      <c r="D10" s="4">
        <v>5476</v>
      </c>
      <c r="E10" s="4">
        <v>3304</v>
      </c>
      <c r="F10" s="4">
        <v>2085</v>
      </c>
      <c r="G10" s="5">
        <v>28</v>
      </c>
      <c r="H10" s="5">
        <v>16</v>
      </c>
      <c r="I10" s="4">
        <v>5433</v>
      </c>
      <c r="J10" s="5">
        <v>43</v>
      </c>
      <c r="K10" s="5">
        <v>1</v>
      </c>
      <c r="T10" s="7" t="s">
        <v>3885</v>
      </c>
      <c r="U10" s="14">
        <f>U8/U6</f>
        <v>0.26256110809342748</v>
      </c>
      <c r="V10" s="14">
        <f t="shared" ref="V10:W10" si="3">V8/V6</f>
        <v>0.26616322974150453</v>
      </c>
      <c r="W10" s="14">
        <f t="shared" si="3"/>
        <v>0.24621541673916827</v>
      </c>
      <c r="Y10" s="14">
        <f>Y8/Y6</f>
        <v>0.3062401678028317</v>
      </c>
    </row>
    <row r="11" spans="1:25" ht="23.25" thickBot="1">
      <c r="A11" s="3"/>
      <c r="B11" s="3" t="s">
        <v>1622</v>
      </c>
      <c r="C11" s="4">
        <v>2670</v>
      </c>
      <c r="D11" s="4">
        <v>1516</v>
      </c>
      <c r="E11" s="5">
        <v>757</v>
      </c>
      <c r="F11" s="5">
        <v>721</v>
      </c>
      <c r="G11" s="5">
        <v>12</v>
      </c>
      <c r="H11" s="5">
        <v>3</v>
      </c>
      <c r="I11" s="4">
        <v>1493</v>
      </c>
      <c r="J11" s="5">
        <v>23</v>
      </c>
      <c r="K11" s="4">
        <v>1154</v>
      </c>
      <c r="T11" s="7" t="s">
        <v>3886</v>
      </c>
      <c r="U11" s="14">
        <f>U7/U6</f>
        <v>0.73743889190657252</v>
      </c>
      <c r="V11" s="14">
        <f t="shared" ref="V11:W11" si="4">V7/V6</f>
        <v>0.73383677025849547</v>
      </c>
      <c r="W11" s="14">
        <f t="shared" si="4"/>
        <v>0.75378458326083175</v>
      </c>
      <c r="Y11" s="14">
        <f>Y7/Y6</f>
        <v>0.6937598321971683</v>
      </c>
    </row>
    <row r="12" spans="1:25" ht="23.25" thickBot="1">
      <c r="A12" s="3"/>
      <c r="B12" s="3" t="s">
        <v>1623</v>
      </c>
      <c r="C12" s="4">
        <v>2172</v>
      </c>
      <c r="D12" s="4">
        <v>1524</v>
      </c>
      <c r="E12" s="5">
        <v>627</v>
      </c>
      <c r="F12" s="5">
        <v>872</v>
      </c>
      <c r="G12" s="5">
        <v>10</v>
      </c>
      <c r="H12" s="5">
        <v>7</v>
      </c>
      <c r="I12" s="4">
        <v>1516</v>
      </c>
      <c r="J12" s="5">
        <v>8</v>
      </c>
      <c r="K12" s="5">
        <v>648</v>
      </c>
      <c r="T12" s="7" t="str">
        <f>A9&amp;" 
관내/관외"</f>
        <v>호수동 
관내/관외</v>
      </c>
      <c r="U12" s="14">
        <f>D10/D6</f>
        <v>0.70804241013705715</v>
      </c>
      <c r="V12" s="14">
        <f>E10/E6</f>
        <v>0.72108249672632041</v>
      </c>
      <c r="W12" s="14">
        <f>F10/F6</f>
        <v>0.73674911660777387</v>
      </c>
    </row>
    <row r="13" spans="1:25" ht="17.25" thickBot="1">
      <c r="A13" s="3"/>
      <c r="B13" s="3" t="s">
        <v>1624</v>
      </c>
      <c r="C13" s="4">
        <v>2829</v>
      </c>
      <c r="D13" s="4">
        <v>1278</v>
      </c>
      <c r="E13" s="5">
        <v>640</v>
      </c>
      <c r="F13" s="5">
        <v>585</v>
      </c>
      <c r="G13" s="5">
        <v>19</v>
      </c>
      <c r="H13" s="5">
        <v>6</v>
      </c>
      <c r="I13" s="4">
        <v>1250</v>
      </c>
      <c r="J13" s="5">
        <v>28</v>
      </c>
      <c r="K13" s="4">
        <v>1551</v>
      </c>
    </row>
    <row r="14" spans="1:25" ht="17.25" thickBot="1">
      <c r="A14" s="3"/>
      <c r="B14" s="3" t="s">
        <v>1625</v>
      </c>
      <c r="C14" s="4">
        <v>2948</v>
      </c>
      <c r="D14" s="4">
        <v>1792</v>
      </c>
      <c r="E14" s="5">
        <v>727</v>
      </c>
      <c r="F14" s="4">
        <v>1020</v>
      </c>
      <c r="G14" s="5">
        <v>18</v>
      </c>
      <c r="H14" s="5">
        <v>7</v>
      </c>
      <c r="I14" s="4">
        <v>1772</v>
      </c>
      <c r="J14" s="5">
        <v>20</v>
      </c>
      <c r="K14" s="4">
        <v>1156</v>
      </c>
    </row>
    <row r="15" spans="1:25" ht="17.25" thickBot="1">
      <c r="A15" s="3"/>
      <c r="B15" s="3" t="s">
        <v>1626</v>
      </c>
      <c r="C15" s="4">
        <v>3547</v>
      </c>
      <c r="D15" s="4">
        <v>2306</v>
      </c>
      <c r="E15" s="4">
        <v>1202</v>
      </c>
      <c r="F15" s="4">
        <v>1040</v>
      </c>
      <c r="G15" s="5">
        <v>33</v>
      </c>
      <c r="H15" s="5">
        <v>13</v>
      </c>
      <c r="I15" s="4">
        <v>2288</v>
      </c>
      <c r="J15" s="5">
        <v>18</v>
      </c>
      <c r="K15" s="4">
        <v>1241</v>
      </c>
    </row>
    <row r="16" spans="1:25" ht="17.25" thickBot="1">
      <c r="A16" s="3"/>
      <c r="B16" s="3" t="s">
        <v>1627</v>
      </c>
      <c r="C16" s="4">
        <v>3580</v>
      </c>
      <c r="D16" s="4">
        <v>2346</v>
      </c>
      <c r="E16" s="4">
        <v>1065</v>
      </c>
      <c r="F16" s="4">
        <v>1222</v>
      </c>
      <c r="G16" s="5">
        <v>19</v>
      </c>
      <c r="H16" s="5">
        <v>12</v>
      </c>
      <c r="I16" s="4">
        <v>2318</v>
      </c>
      <c r="J16" s="5">
        <v>28</v>
      </c>
      <c r="K16" s="4">
        <v>1234</v>
      </c>
    </row>
    <row r="17" spans="1:11" ht="17.25" thickBot="1">
      <c r="A17" s="3"/>
      <c r="B17" s="3" t="s">
        <v>1628</v>
      </c>
      <c r="C17" s="4">
        <v>2967</v>
      </c>
      <c r="D17" s="4">
        <v>1759</v>
      </c>
      <c r="E17" s="5">
        <v>893</v>
      </c>
      <c r="F17" s="5">
        <v>802</v>
      </c>
      <c r="G17" s="5">
        <v>30</v>
      </c>
      <c r="H17" s="5">
        <v>8</v>
      </c>
      <c r="I17" s="4">
        <v>1733</v>
      </c>
      <c r="J17" s="5">
        <v>26</v>
      </c>
      <c r="K17" s="4">
        <v>1208</v>
      </c>
    </row>
    <row r="18" spans="1:11" ht="17.25" thickBot="1">
      <c r="A18" s="3"/>
      <c r="B18" s="3" t="s">
        <v>1629</v>
      </c>
      <c r="C18" s="4">
        <v>3245</v>
      </c>
      <c r="D18" s="4">
        <v>2195</v>
      </c>
      <c r="E18" s="4">
        <v>1085</v>
      </c>
      <c r="F18" s="4">
        <v>1042</v>
      </c>
      <c r="G18" s="5">
        <v>21</v>
      </c>
      <c r="H18" s="5">
        <v>20</v>
      </c>
      <c r="I18" s="4">
        <v>2168</v>
      </c>
      <c r="J18" s="5">
        <v>27</v>
      </c>
      <c r="K18" s="4">
        <v>1050</v>
      </c>
    </row>
    <row r="19" spans="1:11" ht="17.25" thickBot="1">
      <c r="A19" s="3"/>
      <c r="B19" s="3" t="s">
        <v>1630</v>
      </c>
      <c r="C19" s="4">
        <v>2277</v>
      </c>
      <c r="D19" s="4">
        <v>1487</v>
      </c>
      <c r="E19" s="5">
        <v>604</v>
      </c>
      <c r="F19" s="5">
        <v>848</v>
      </c>
      <c r="G19" s="5">
        <v>13</v>
      </c>
      <c r="H19" s="5">
        <v>3</v>
      </c>
      <c r="I19" s="4">
        <v>1468</v>
      </c>
      <c r="J19" s="5">
        <v>19</v>
      </c>
      <c r="K19" s="5">
        <v>790</v>
      </c>
    </row>
    <row r="20" spans="1:11" ht="23.25" thickBot="1">
      <c r="A20" s="3"/>
      <c r="B20" s="3" t="s">
        <v>1631</v>
      </c>
      <c r="C20" s="4">
        <v>3248</v>
      </c>
      <c r="D20" s="4">
        <v>2189</v>
      </c>
      <c r="E20" s="5">
        <v>960</v>
      </c>
      <c r="F20" s="4">
        <v>1183</v>
      </c>
      <c r="G20" s="5">
        <v>17</v>
      </c>
      <c r="H20" s="5">
        <v>12</v>
      </c>
      <c r="I20" s="4">
        <v>2172</v>
      </c>
      <c r="J20" s="5">
        <v>17</v>
      </c>
      <c r="K20" s="4">
        <v>1059</v>
      </c>
    </row>
    <row r="21" spans="1:11" ht="17.25" thickBot="1">
      <c r="A21" s="3" t="s">
        <v>1632</v>
      </c>
      <c r="B21" s="3" t="s">
        <v>20</v>
      </c>
      <c r="C21" s="4">
        <v>37105</v>
      </c>
      <c r="D21" s="4">
        <v>23287</v>
      </c>
      <c r="E21" s="4">
        <v>11865</v>
      </c>
      <c r="F21" s="4">
        <v>10744</v>
      </c>
      <c r="G21" s="5">
        <v>234</v>
      </c>
      <c r="H21" s="5">
        <v>167</v>
      </c>
      <c r="I21" s="4">
        <v>23010</v>
      </c>
      <c r="J21" s="5">
        <v>277</v>
      </c>
      <c r="K21" s="4">
        <v>13818</v>
      </c>
    </row>
    <row r="22" spans="1:11" ht="23.25" thickBot="1">
      <c r="A22" s="3"/>
      <c r="B22" s="3" t="s">
        <v>21</v>
      </c>
      <c r="C22" s="4">
        <v>6274</v>
      </c>
      <c r="D22" s="4">
        <v>6272</v>
      </c>
      <c r="E22" s="4">
        <v>3848</v>
      </c>
      <c r="F22" s="4">
        <v>2293</v>
      </c>
      <c r="G22" s="5">
        <v>47</v>
      </c>
      <c r="H22" s="5">
        <v>25</v>
      </c>
      <c r="I22" s="4">
        <v>6213</v>
      </c>
      <c r="J22" s="5">
        <v>59</v>
      </c>
      <c r="K22" s="5">
        <v>2</v>
      </c>
    </row>
    <row r="23" spans="1:11" ht="17.25" thickBot="1">
      <c r="A23" s="3"/>
      <c r="B23" s="3" t="s">
        <v>1633</v>
      </c>
      <c r="C23" s="4">
        <v>2342</v>
      </c>
      <c r="D23" s="4">
        <v>1436</v>
      </c>
      <c r="E23" s="5">
        <v>622</v>
      </c>
      <c r="F23" s="5">
        <v>770</v>
      </c>
      <c r="G23" s="5">
        <v>13</v>
      </c>
      <c r="H23" s="5">
        <v>12</v>
      </c>
      <c r="I23" s="4">
        <v>1417</v>
      </c>
      <c r="J23" s="5">
        <v>19</v>
      </c>
      <c r="K23" s="5">
        <v>906</v>
      </c>
    </row>
    <row r="24" spans="1:11" ht="17.25" thickBot="1">
      <c r="A24" s="3"/>
      <c r="B24" s="3" t="s">
        <v>1634</v>
      </c>
      <c r="C24" s="4">
        <v>2113</v>
      </c>
      <c r="D24" s="4">
        <v>1432</v>
      </c>
      <c r="E24" s="5">
        <v>551</v>
      </c>
      <c r="F24" s="5">
        <v>844</v>
      </c>
      <c r="G24" s="5">
        <v>6</v>
      </c>
      <c r="H24" s="5">
        <v>16</v>
      </c>
      <c r="I24" s="4">
        <v>1417</v>
      </c>
      <c r="J24" s="5">
        <v>15</v>
      </c>
      <c r="K24" s="5">
        <v>681</v>
      </c>
    </row>
    <row r="25" spans="1:11" ht="17.25" thickBot="1">
      <c r="A25" s="3"/>
      <c r="B25" s="3" t="s">
        <v>1635</v>
      </c>
      <c r="C25" s="4">
        <v>2584</v>
      </c>
      <c r="D25" s="4">
        <v>1749</v>
      </c>
      <c r="E25" s="5">
        <v>723</v>
      </c>
      <c r="F25" s="5">
        <v>988</v>
      </c>
      <c r="G25" s="5">
        <v>12</v>
      </c>
      <c r="H25" s="5">
        <v>4</v>
      </c>
      <c r="I25" s="4">
        <v>1727</v>
      </c>
      <c r="J25" s="5">
        <v>22</v>
      </c>
      <c r="K25" s="5">
        <v>835</v>
      </c>
    </row>
    <row r="26" spans="1:11" ht="17.25" thickBot="1">
      <c r="A26" s="3"/>
      <c r="B26" s="3" t="s">
        <v>1636</v>
      </c>
      <c r="C26" s="4">
        <v>2128</v>
      </c>
      <c r="D26" s="4">
        <v>1424</v>
      </c>
      <c r="E26" s="5">
        <v>609</v>
      </c>
      <c r="F26" s="5">
        <v>793</v>
      </c>
      <c r="G26" s="5">
        <v>10</v>
      </c>
      <c r="H26" s="5">
        <v>5</v>
      </c>
      <c r="I26" s="4">
        <v>1417</v>
      </c>
      <c r="J26" s="5">
        <v>7</v>
      </c>
      <c r="K26" s="5">
        <v>704</v>
      </c>
    </row>
    <row r="27" spans="1:11" ht="17.25" thickBot="1">
      <c r="A27" s="3"/>
      <c r="B27" s="3" t="s">
        <v>1637</v>
      </c>
      <c r="C27" s="4">
        <v>2393</v>
      </c>
      <c r="D27" s="4">
        <v>1321</v>
      </c>
      <c r="E27" s="5">
        <v>626</v>
      </c>
      <c r="F27" s="5">
        <v>646</v>
      </c>
      <c r="G27" s="5">
        <v>16</v>
      </c>
      <c r="H27" s="5">
        <v>14</v>
      </c>
      <c r="I27" s="4">
        <v>1302</v>
      </c>
      <c r="J27" s="5">
        <v>19</v>
      </c>
      <c r="K27" s="4">
        <v>1072</v>
      </c>
    </row>
    <row r="28" spans="1:11" ht="17.25" thickBot="1">
      <c r="A28" s="3"/>
      <c r="B28" s="3" t="s">
        <v>1638</v>
      </c>
      <c r="C28" s="4">
        <v>2260</v>
      </c>
      <c r="D28" s="4">
        <v>1362</v>
      </c>
      <c r="E28" s="5">
        <v>633</v>
      </c>
      <c r="F28" s="5">
        <v>687</v>
      </c>
      <c r="G28" s="5">
        <v>26</v>
      </c>
      <c r="H28" s="5">
        <v>7</v>
      </c>
      <c r="I28" s="4">
        <v>1353</v>
      </c>
      <c r="J28" s="5">
        <v>9</v>
      </c>
      <c r="K28" s="5">
        <v>898</v>
      </c>
    </row>
    <row r="29" spans="1:11" ht="17.25" thickBot="1">
      <c r="A29" s="3"/>
      <c r="B29" s="3" t="s">
        <v>1639</v>
      </c>
      <c r="C29" s="4">
        <v>3446</v>
      </c>
      <c r="D29" s="4">
        <v>1396</v>
      </c>
      <c r="E29" s="5">
        <v>719</v>
      </c>
      <c r="F29" s="5">
        <v>633</v>
      </c>
      <c r="G29" s="5">
        <v>15</v>
      </c>
      <c r="H29" s="5">
        <v>10</v>
      </c>
      <c r="I29" s="4">
        <v>1377</v>
      </c>
      <c r="J29" s="5">
        <v>19</v>
      </c>
      <c r="K29" s="4">
        <v>2050</v>
      </c>
    </row>
    <row r="30" spans="1:11" ht="17.25" thickBot="1">
      <c r="A30" s="3"/>
      <c r="B30" s="3" t="s">
        <v>1640</v>
      </c>
      <c r="C30" s="4">
        <v>2544</v>
      </c>
      <c r="D30" s="4">
        <v>1298</v>
      </c>
      <c r="E30" s="5">
        <v>646</v>
      </c>
      <c r="F30" s="5">
        <v>595</v>
      </c>
      <c r="G30" s="5">
        <v>21</v>
      </c>
      <c r="H30" s="5">
        <v>19</v>
      </c>
      <c r="I30" s="4">
        <v>1281</v>
      </c>
      <c r="J30" s="5">
        <v>17</v>
      </c>
      <c r="K30" s="4">
        <v>1246</v>
      </c>
    </row>
    <row r="31" spans="1:11" ht="17.25" thickBot="1">
      <c r="A31" s="3"/>
      <c r="B31" s="3" t="s">
        <v>1641</v>
      </c>
      <c r="C31" s="4">
        <v>2909</v>
      </c>
      <c r="D31" s="4">
        <v>1477</v>
      </c>
      <c r="E31" s="5">
        <v>770</v>
      </c>
      <c r="F31" s="5">
        <v>646</v>
      </c>
      <c r="G31" s="5">
        <v>19</v>
      </c>
      <c r="H31" s="5">
        <v>16</v>
      </c>
      <c r="I31" s="4">
        <v>1451</v>
      </c>
      <c r="J31" s="5">
        <v>26</v>
      </c>
      <c r="K31" s="4">
        <v>1432</v>
      </c>
    </row>
    <row r="32" spans="1:11" ht="23.25" thickBot="1">
      <c r="A32" s="3"/>
      <c r="B32" s="3" t="s">
        <v>1642</v>
      </c>
      <c r="C32" s="4">
        <v>3103</v>
      </c>
      <c r="D32" s="4">
        <v>1568</v>
      </c>
      <c r="E32" s="5">
        <v>801</v>
      </c>
      <c r="F32" s="5">
        <v>712</v>
      </c>
      <c r="G32" s="5">
        <v>16</v>
      </c>
      <c r="H32" s="5">
        <v>21</v>
      </c>
      <c r="I32" s="4">
        <v>1550</v>
      </c>
      <c r="J32" s="5">
        <v>18</v>
      </c>
      <c r="K32" s="4">
        <v>1535</v>
      </c>
    </row>
    <row r="33" spans="1:11" ht="23.25" thickBot="1">
      <c r="A33" s="3"/>
      <c r="B33" s="3" t="s">
        <v>1643</v>
      </c>
      <c r="C33" s="4">
        <v>2824</v>
      </c>
      <c r="D33" s="4">
        <v>1615</v>
      </c>
      <c r="E33" s="5">
        <v>844</v>
      </c>
      <c r="F33" s="5">
        <v>717</v>
      </c>
      <c r="G33" s="5">
        <v>21</v>
      </c>
      <c r="H33" s="5">
        <v>10</v>
      </c>
      <c r="I33" s="4">
        <v>1592</v>
      </c>
      <c r="J33" s="5">
        <v>23</v>
      </c>
      <c r="K33" s="4">
        <v>1209</v>
      </c>
    </row>
    <row r="34" spans="1:11" ht="23.25" thickBot="1">
      <c r="A34" s="3"/>
      <c r="B34" s="3" t="s">
        <v>1644</v>
      </c>
      <c r="C34" s="4">
        <v>2185</v>
      </c>
      <c r="D34" s="5">
        <v>937</v>
      </c>
      <c r="E34" s="5">
        <v>473</v>
      </c>
      <c r="F34" s="5">
        <v>420</v>
      </c>
      <c r="G34" s="5">
        <v>12</v>
      </c>
      <c r="H34" s="5">
        <v>8</v>
      </c>
      <c r="I34" s="5">
        <v>913</v>
      </c>
      <c r="J34" s="5">
        <v>24</v>
      </c>
      <c r="K34" s="4">
        <v>1248</v>
      </c>
    </row>
    <row r="35" spans="1:11" ht="17.25" thickBot="1">
      <c r="A35" s="3" t="s">
        <v>1645</v>
      </c>
      <c r="B35" s="3" t="s">
        <v>20</v>
      </c>
      <c r="C35" s="4">
        <v>7176</v>
      </c>
      <c r="D35" s="4">
        <v>4337</v>
      </c>
      <c r="E35" s="4">
        <v>1335</v>
      </c>
      <c r="F35" s="4">
        <v>2879</v>
      </c>
      <c r="G35" s="5">
        <v>30</v>
      </c>
      <c r="H35" s="5">
        <v>30</v>
      </c>
      <c r="I35" s="4">
        <v>4274</v>
      </c>
      <c r="J35" s="5">
        <v>63</v>
      </c>
      <c r="K35" s="4">
        <v>2839</v>
      </c>
    </row>
    <row r="36" spans="1:11" ht="23.25" thickBot="1">
      <c r="A36" s="3"/>
      <c r="B36" s="3" t="s">
        <v>21</v>
      </c>
      <c r="C36" s="4">
        <v>1799</v>
      </c>
      <c r="D36" s="4">
        <v>1799</v>
      </c>
      <c r="E36" s="5">
        <v>635</v>
      </c>
      <c r="F36" s="4">
        <v>1118</v>
      </c>
      <c r="G36" s="5">
        <v>11</v>
      </c>
      <c r="H36" s="5">
        <v>11</v>
      </c>
      <c r="I36" s="4">
        <v>1775</v>
      </c>
      <c r="J36" s="5">
        <v>24</v>
      </c>
      <c r="K36" s="5">
        <v>0</v>
      </c>
    </row>
    <row r="37" spans="1:11" ht="17.25" thickBot="1">
      <c r="A37" s="3"/>
      <c r="B37" s="3" t="s">
        <v>1646</v>
      </c>
      <c r="C37" s="4">
        <v>1901</v>
      </c>
      <c r="D37" s="5">
        <v>836</v>
      </c>
      <c r="E37" s="5">
        <v>249</v>
      </c>
      <c r="F37" s="5">
        <v>563</v>
      </c>
      <c r="G37" s="5">
        <v>6</v>
      </c>
      <c r="H37" s="5">
        <v>5</v>
      </c>
      <c r="I37" s="5">
        <v>823</v>
      </c>
      <c r="J37" s="5">
        <v>13</v>
      </c>
      <c r="K37" s="4">
        <v>1065</v>
      </c>
    </row>
    <row r="38" spans="1:11" ht="17.25" thickBot="1">
      <c r="A38" s="3"/>
      <c r="B38" s="3" t="s">
        <v>1647</v>
      </c>
      <c r="C38" s="4">
        <v>1762</v>
      </c>
      <c r="D38" s="5">
        <v>883</v>
      </c>
      <c r="E38" s="5">
        <v>211</v>
      </c>
      <c r="F38" s="5">
        <v>643</v>
      </c>
      <c r="G38" s="5">
        <v>3</v>
      </c>
      <c r="H38" s="5">
        <v>6</v>
      </c>
      <c r="I38" s="5">
        <v>863</v>
      </c>
      <c r="J38" s="5">
        <v>20</v>
      </c>
      <c r="K38" s="5">
        <v>879</v>
      </c>
    </row>
    <row r="39" spans="1:11" ht="17.25" thickBot="1">
      <c r="A39" s="3"/>
      <c r="B39" s="3" t="s">
        <v>1648</v>
      </c>
      <c r="C39" s="4">
        <v>1714</v>
      </c>
      <c r="D39" s="5">
        <v>819</v>
      </c>
      <c r="E39" s="5">
        <v>240</v>
      </c>
      <c r="F39" s="5">
        <v>555</v>
      </c>
      <c r="G39" s="5">
        <v>10</v>
      </c>
      <c r="H39" s="5">
        <v>8</v>
      </c>
      <c r="I39" s="5">
        <v>813</v>
      </c>
      <c r="J39" s="5">
        <v>6</v>
      </c>
      <c r="K39" s="5">
        <v>895</v>
      </c>
    </row>
    <row r="40" spans="1:11" ht="17.25" thickBot="1">
      <c r="A40" s="3" t="s">
        <v>1649</v>
      </c>
      <c r="B40" s="3" t="s">
        <v>20</v>
      </c>
      <c r="C40" s="4">
        <v>18558</v>
      </c>
      <c r="D40" s="4">
        <v>10605</v>
      </c>
      <c r="E40" s="4">
        <v>5755</v>
      </c>
      <c r="F40" s="4">
        <v>4453</v>
      </c>
      <c r="G40" s="5">
        <v>145</v>
      </c>
      <c r="H40" s="5">
        <v>105</v>
      </c>
      <c r="I40" s="4">
        <v>10458</v>
      </c>
      <c r="J40" s="5">
        <v>147</v>
      </c>
      <c r="K40" s="4">
        <v>7953</v>
      </c>
    </row>
    <row r="41" spans="1:11" ht="23.25" thickBot="1">
      <c r="A41" s="3"/>
      <c r="B41" s="3" t="s">
        <v>21</v>
      </c>
      <c r="C41" s="4">
        <v>3799</v>
      </c>
      <c r="D41" s="4">
        <v>3799</v>
      </c>
      <c r="E41" s="4">
        <v>2304</v>
      </c>
      <c r="F41" s="4">
        <v>1403</v>
      </c>
      <c r="G41" s="5">
        <v>30</v>
      </c>
      <c r="H41" s="5">
        <v>31</v>
      </c>
      <c r="I41" s="4">
        <v>3768</v>
      </c>
      <c r="J41" s="5">
        <v>31</v>
      </c>
      <c r="K41" s="5">
        <v>0</v>
      </c>
    </row>
    <row r="42" spans="1:11" ht="17.25" thickBot="1">
      <c r="A42" s="3"/>
      <c r="B42" s="3" t="s">
        <v>1650</v>
      </c>
      <c r="C42" s="4">
        <v>2861</v>
      </c>
      <c r="D42" s="4">
        <v>1286</v>
      </c>
      <c r="E42" s="5">
        <v>649</v>
      </c>
      <c r="F42" s="5">
        <v>574</v>
      </c>
      <c r="G42" s="5">
        <v>21</v>
      </c>
      <c r="H42" s="5">
        <v>16</v>
      </c>
      <c r="I42" s="4">
        <v>1260</v>
      </c>
      <c r="J42" s="5">
        <v>26</v>
      </c>
      <c r="K42" s="4">
        <v>1575</v>
      </c>
    </row>
    <row r="43" spans="1:11" ht="17.25" thickBot="1">
      <c r="A43" s="3"/>
      <c r="B43" s="3" t="s">
        <v>1651</v>
      </c>
      <c r="C43" s="4">
        <v>1929</v>
      </c>
      <c r="D43" s="5">
        <v>966</v>
      </c>
      <c r="E43" s="5">
        <v>421</v>
      </c>
      <c r="F43" s="5">
        <v>496</v>
      </c>
      <c r="G43" s="5">
        <v>15</v>
      </c>
      <c r="H43" s="5">
        <v>15</v>
      </c>
      <c r="I43" s="5">
        <v>947</v>
      </c>
      <c r="J43" s="5">
        <v>19</v>
      </c>
      <c r="K43" s="5">
        <v>963</v>
      </c>
    </row>
    <row r="44" spans="1:11" ht="17.25" thickBot="1">
      <c r="A44" s="3"/>
      <c r="B44" s="3" t="s">
        <v>1652</v>
      </c>
      <c r="C44" s="4">
        <v>4049</v>
      </c>
      <c r="D44" s="4">
        <v>1960</v>
      </c>
      <c r="E44" s="4">
        <v>1040</v>
      </c>
      <c r="F44" s="5">
        <v>838</v>
      </c>
      <c r="G44" s="5">
        <v>30</v>
      </c>
      <c r="H44" s="5">
        <v>23</v>
      </c>
      <c r="I44" s="4">
        <v>1931</v>
      </c>
      <c r="J44" s="5">
        <v>29</v>
      </c>
      <c r="K44" s="4">
        <v>2089</v>
      </c>
    </row>
    <row r="45" spans="1:11" ht="17.25" thickBot="1">
      <c r="A45" s="3"/>
      <c r="B45" s="3" t="s">
        <v>1653</v>
      </c>
      <c r="C45" s="4">
        <v>2859</v>
      </c>
      <c r="D45" s="4">
        <v>1258</v>
      </c>
      <c r="E45" s="5">
        <v>643</v>
      </c>
      <c r="F45" s="5">
        <v>559</v>
      </c>
      <c r="G45" s="5">
        <v>22</v>
      </c>
      <c r="H45" s="5">
        <v>9</v>
      </c>
      <c r="I45" s="4">
        <v>1233</v>
      </c>
      <c r="J45" s="5">
        <v>25</v>
      </c>
      <c r="K45" s="4">
        <v>1601</v>
      </c>
    </row>
    <row r="46" spans="1:11" ht="17.25" thickBot="1">
      <c r="A46" s="3"/>
      <c r="B46" s="3" t="s">
        <v>1654</v>
      </c>
      <c r="C46" s="4">
        <v>3061</v>
      </c>
      <c r="D46" s="4">
        <v>1336</v>
      </c>
      <c r="E46" s="5">
        <v>698</v>
      </c>
      <c r="F46" s="5">
        <v>583</v>
      </c>
      <c r="G46" s="5">
        <v>27</v>
      </c>
      <c r="H46" s="5">
        <v>11</v>
      </c>
      <c r="I46" s="4">
        <v>1319</v>
      </c>
      <c r="J46" s="5">
        <v>17</v>
      </c>
      <c r="K46" s="4">
        <v>1725</v>
      </c>
    </row>
    <row r="47" spans="1:11" ht="17.25" thickBot="1">
      <c r="A47" s="3" t="s">
        <v>443</v>
      </c>
      <c r="B47" s="3" t="s">
        <v>20</v>
      </c>
      <c r="C47" s="4">
        <v>20994</v>
      </c>
      <c r="D47" s="4">
        <v>12933</v>
      </c>
      <c r="E47" s="4">
        <v>6551</v>
      </c>
      <c r="F47" s="4">
        <v>5980</v>
      </c>
      <c r="G47" s="5">
        <v>157</v>
      </c>
      <c r="H47" s="5">
        <v>101</v>
      </c>
      <c r="I47" s="4">
        <v>12789</v>
      </c>
      <c r="J47" s="5">
        <v>144</v>
      </c>
      <c r="K47" s="4">
        <v>8061</v>
      </c>
    </row>
    <row r="48" spans="1:11" ht="23.25" thickBot="1">
      <c r="A48" s="3"/>
      <c r="B48" s="3" t="s">
        <v>21</v>
      </c>
      <c r="C48" s="4">
        <v>4376</v>
      </c>
      <c r="D48" s="4">
        <v>4376</v>
      </c>
      <c r="E48" s="4">
        <v>2542</v>
      </c>
      <c r="F48" s="4">
        <v>1765</v>
      </c>
      <c r="G48" s="5">
        <v>19</v>
      </c>
      <c r="H48" s="5">
        <v>22</v>
      </c>
      <c r="I48" s="4">
        <v>4348</v>
      </c>
      <c r="J48" s="5">
        <v>28</v>
      </c>
      <c r="K48" s="5">
        <v>0</v>
      </c>
    </row>
    <row r="49" spans="1:11" ht="17.25" thickBot="1">
      <c r="A49" s="3"/>
      <c r="B49" s="3" t="s">
        <v>444</v>
      </c>
      <c r="C49" s="4">
        <v>3153</v>
      </c>
      <c r="D49" s="4">
        <v>1611</v>
      </c>
      <c r="E49" s="5">
        <v>783</v>
      </c>
      <c r="F49" s="5">
        <v>768</v>
      </c>
      <c r="G49" s="5">
        <v>29</v>
      </c>
      <c r="H49" s="5">
        <v>19</v>
      </c>
      <c r="I49" s="4">
        <v>1599</v>
      </c>
      <c r="J49" s="5">
        <v>12</v>
      </c>
      <c r="K49" s="4">
        <v>1542</v>
      </c>
    </row>
    <row r="50" spans="1:11" ht="17.25" thickBot="1">
      <c r="A50" s="3"/>
      <c r="B50" s="3" t="s">
        <v>445</v>
      </c>
      <c r="C50" s="4">
        <v>3834</v>
      </c>
      <c r="D50" s="4">
        <v>1877</v>
      </c>
      <c r="E50" s="5">
        <v>899</v>
      </c>
      <c r="F50" s="5">
        <v>904</v>
      </c>
      <c r="G50" s="5">
        <v>29</v>
      </c>
      <c r="H50" s="5">
        <v>15</v>
      </c>
      <c r="I50" s="4">
        <v>1847</v>
      </c>
      <c r="J50" s="5">
        <v>30</v>
      </c>
      <c r="K50" s="4">
        <v>1957</v>
      </c>
    </row>
    <row r="51" spans="1:11" ht="17.25" thickBot="1">
      <c r="A51" s="3"/>
      <c r="B51" s="3" t="s">
        <v>446</v>
      </c>
      <c r="C51" s="4">
        <v>3424</v>
      </c>
      <c r="D51" s="4">
        <v>1806</v>
      </c>
      <c r="E51" s="5">
        <v>785</v>
      </c>
      <c r="F51" s="5">
        <v>960</v>
      </c>
      <c r="G51" s="5">
        <v>26</v>
      </c>
      <c r="H51" s="5">
        <v>16</v>
      </c>
      <c r="I51" s="4">
        <v>1787</v>
      </c>
      <c r="J51" s="5">
        <v>19</v>
      </c>
      <c r="K51" s="4">
        <v>1618</v>
      </c>
    </row>
    <row r="52" spans="1:11" ht="17.25" thickBot="1">
      <c r="A52" s="3"/>
      <c r="B52" s="3" t="s">
        <v>447</v>
      </c>
      <c r="C52" s="4">
        <v>3191</v>
      </c>
      <c r="D52" s="4">
        <v>1651</v>
      </c>
      <c r="E52" s="5">
        <v>783</v>
      </c>
      <c r="F52" s="5">
        <v>794</v>
      </c>
      <c r="G52" s="5">
        <v>27</v>
      </c>
      <c r="H52" s="5">
        <v>16</v>
      </c>
      <c r="I52" s="4">
        <v>1620</v>
      </c>
      <c r="J52" s="5">
        <v>31</v>
      </c>
      <c r="K52" s="4">
        <v>1540</v>
      </c>
    </row>
    <row r="53" spans="1:11" ht="17.25" thickBot="1">
      <c r="A53" s="3"/>
      <c r="B53" s="3" t="s">
        <v>1245</v>
      </c>
      <c r="C53" s="4">
        <v>3016</v>
      </c>
      <c r="D53" s="4">
        <v>1612</v>
      </c>
      <c r="E53" s="5">
        <v>759</v>
      </c>
      <c r="F53" s="5">
        <v>789</v>
      </c>
      <c r="G53" s="5">
        <v>27</v>
      </c>
      <c r="H53" s="5">
        <v>13</v>
      </c>
      <c r="I53" s="4">
        <v>1588</v>
      </c>
      <c r="J53" s="5">
        <v>24</v>
      </c>
      <c r="K53" s="4">
        <v>1404</v>
      </c>
    </row>
    <row r="54" spans="1:11" ht="23.25" thickBot="1">
      <c r="A54" s="3" t="s">
        <v>85</v>
      </c>
      <c r="B54" s="3"/>
      <c r="C54" s="5">
        <v>0</v>
      </c>
      <c r="D54" s="5">
        <v>3</v>
      </c>
      <c r="E54" s="5">
        <v>2</v>
      </c>
      <c r="F54" s="5">
        <v>1</v>
      </c>
      <c r="G54" s="5">
        <v>0</v>
      </c>
      <c r="H54" s="5">
        <v>0</v>
      </c>
      <c r="I54" s="5">
        <v>3</v>
      </c>
      <c r="J54" s="5">
        <v>0</v>
      </c>
      <c r="K54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BAC-FA13-45DD-B8CB-C74193C20252}">
  <dimension ref="A1:Y8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1655</v>
      </c>
      <c r="F3" s="2" t="s">
        <v>1656</v>
      </c>
      <c r="G3" s="2" t="s">
        <v>1657</v>
      </c>
      <c r="H3" s="2" t="s">
        <v>1658</v>
      </c>
      <c r="I3" s="17"/>
      <c r="J3" s="2"/>
      <c r="K3" s="17"/>
      <c r="T3" s="7"/>
      <c r="U3" s="9" t="s">
        <v>3877</v>
      </c>
      <c r="V3" s="10" t="str">
        <f>E3</f>
        <v>문명순</v>
      </c>
      <c r="W3" s="11" t="str">
        <f>F3</f>
        <v>이경환</v>
      </c>
    </row>
    <row r="4" spans="1:25" ht="17.25" thickBot="1">
      <c r="A4" s="3" t="s">
        <v>14</v>
      </c>
      <c r="B4" s="3"/>
      <c r="C4" s="4">
        <v>217323</v>
      </c>
      <c r="D4" s="4">
        <v>144830</v>
      </c>
      <c r="E4" s="4">
        <v>39268</v>
      </c>
      <c r="F4" s="4">
        <v>47003</v>
      </c>
      <c r="G4" s="4">
        <v>56516</v>
      </c>
      <c r="H4" s="5">
        <v>704</v>
      </c>
      <c r="I4" s="4">
        <v>143491</v>
      </c>
      <c r="J4" s="4">
        <v>1339</v>
      </c>
      <c r="K4" s="4">
        <v>72493</v>
      </c>
      <c r="T4" s="7" t="s">
        <v>3880</v>
      </c>
      <c r="U4" s="13">
        <f>D4</f>
        <v>144830</v>
      </c>
      <c r="V4" s="13">
        <f t="shared" ref="V4:W4" si="0">E4</f>
        <v>39268</v>
      </c>
      <c r="W4" s="13">
        <f t="shared" si="0"/>
        <v>47003</v>
      </c>
    </row>
    <row r="5" spans="1:25" ht="23.25" thickBot="1">
      <c r="A5" s="3" t="s">
        <v>15</v>
      </c>
      <c r="B5" s="3"/>
      <c r="C5" s="5">
        <v>494</v>
      </c>
      <c r="D5" s="5">
        <v>476</v>
      </c>
      <c r="E5" s="5">
        <v>126</v>
      </c>
      <c r="F5" s="5">
        <v>127</v>
      </c>
      <c r="G5" s="5">
        <v>171</v>
      </c>
      <c r="H5" s="5">
        <v>14</v>
      </c>
      <c r="I5" s="5">
        <v>438</v>
      </c>
      <c r="J5" s="5">
        <v>38</v>
      </c>
      <c r="K5" s="5">
        <v>18</v>
      </c>
      <c r="T5" s="7" t="s">
        <v>3881</v>
      </c>
      <c r="U5" s="14" t="s">
        <v>3882</v>
      </c>
      <c r="V5" s="14">
        <f>V4/U4</f>
        <v>0.27113167161499691</v>
      </c>
      <c r="W5" s="14">
        <f>W4/U4</f>
        <v>0.32453911482427672</v>
      </c>
      <c r="Y5" s="7" t="str" cm="1">
        <f t="array" aca="1" ref="Y5" ca="1">MID(CELL("filename",A1),FIND("]",CELL("filename",A1))+1,255)</f>
        <v>고양시갑</v>
      </c>
    </row>
    <row r="6" spans="1:25" ht="23.25" thickBot="1">
      <c r="A6" s="3" t="s">
        <v>16</v>
      </c>
      <c r="B6" s="3"/>
      <c r="C6" s="4">
        <v>14797</v>
      </c>
      <c r="D6" s="4">
        <v>14784</v>
      </c>
      <c r="E6" s="4">
        <v>5052</v>
      </c>
      <c r="F6" s="4">
        <v>3697</v>
      </c>
      <c r="G6" s="4">
        <v>5770</v>
      </c>
      <c r="H6" s="5">
        <v>95</v>
      </c>
      <c r="I6" s="4">
        <v>14614</v>
      </c>
      <c r="J6" s="5">
        <v>170</v>
      </c>
      <c r="K6" s="5">
        <v>13</v>
      </c>
      <c r="T6" s="7" t="s">
        <v>3883</v>
      </c>
      <c r="U6" s="13">
        <f>U8+U7</f>
        <v>52567</v>
      </c>
      <c r="V6" s="13">
        <f t="shared" ref="V6:W6" si="1">V8+V7</f>
        <v>17213</v>
      </c>
      <c r="W6" s="13">
        <f t="shared" si="1"/>
        <v>14240</v>
      </c>
      <c r="Y6" s="13">
        <f>V6-W6</f>
        <v>2973</v>
      </c>
    </row>
    <row r="7" spans="1:25" ht="23.25" thickBot="1">
      <c r="A7" s="3" t="s">
        <v>17</v>
      </c>
      <c r="B7" s="3"/>
      <c r="C7" s="5">
        <v>876</v>
      </c>
      <c r="D7" s="5">
        <v>206</v>
      </c>
      <c r="E7" s="5">
        <v>104</v>
      </c>
      <c r="F7" s="5">
        <v>40</v>
      </c>
      <c r="G7" s="5">
        <v>60</v>
      </c>
      <c r="H7" s="5">
        <v>2</v>
      </c>
      <c r="I7" s="5">
        <v>206</v>
      </c>
      <c r="J7" s="5">
        <v>0</v>
      </c>
      <c r="K7" s="5">
        <v>670</v>
      </c>
      <c r="T7" s="7" t="s">
        <v>3878</v>
      </c>
      <c r="U7" s="12">
        <f>SUMIF($B:$B,"관내사전투표",D:D)</f>
        <v>37783</v>
      </c>
      <c r="V7" s="12">
        <f>SUMIF($B:$B,"관내사전투표",E:E)</f>
        <v>12161</v>
      </c>
      <c r="W7" s="12">
        <f>SUMIF($B:$B,"관내사전투표",F:F)</f>
        <v>10543</v>
      </c>
      <c r="Y7" s="12">
        <f>V7-W7</f>
        <v>1618</v>
      </c>
    </row>
    <row r="8" spans="1:25" ht="23.25" thickBot="1">
      <c r="A8" s="3" t="s">
        <v>18</v>
      </c>
      <c r="B8" s="3"/>
      <c r="C8" s="5">
        <v>0</v>
      </c>
      <c r="D8" s="5">
        <v>17</v>
      </c>
      <c r="E8" s="5">
        <v>8</v>
      </c>
      <c r="F8" s="5">
        <v>8</v>
      </c>
      <c r="G8" s="5">
        <v>1</v>
      </c>
      <c r="H8" s="5">
        <v>0</v>
      </c>
      <c r="I8" s="5">
        <v>17</v>
      </c>
      <c r="J8" s="5">
        <v>0</v>
      </c>
      <c r="K8" s="5">
        <v>-17</v>
      </c>
      <c r="T8" s="7" t="s">
        <v>3879</v>
      </c>
      <c r="U8" s="13">
        <f>D6</f>
        <v>14784</v>
      </c>
      <c r="V8" s="13">
        <f>E6</f>
        <v>5052</v>
      </c>
      <c r="W8" s="13">
        <f>F6</f>
        <v>3697</v>
      </c>
      <c r="Y8" s="13">
        <f>V8-W8</f>
        <v>1355</v>
      </c>
    </row>
    <row r="9" spans="1:25" ht="17.25" thickBot="1">
      <c r="A9" s="3" t="s">
        <v>1659</v>
      </c>
      <c r="B9" s="3" t="s">
        <v>20</v>
      </c>
      <c r="C9" s="4">
        <v>13426</v>
      </c>
      <c r="D9" s="4">
        <v>7974</v>
      </c>
      <c r="E9" s="4">
        <v>2191</v>
      </c>
      <c r="F9" s="4">
        <v>2835</v>
      </c>
      <c r="G9" s="4">
        <v>2799</v>
      </c>
      <c r="H9" s="5">
        <v>39</v>
      </c>
      <c r="I9" s="4">
        <v>7864</v>
      </c>
      <c r="J9" s="5">
        <v>110</v>
      </c>
      <c r="K9" s="4">
        <v>5452</v>
      </c>
      <c r="T9" s="7" t="s">
        <v>3884</v>
      </c>
      <c r="U9" s="14">
        <f t="shared" ref="U9:W9" si="2">U8/U7</f>
        <v>0.39128708678506208</v>
      </c>
      <c r="V9" s="14">
        <f t="shared" si="2"/>
        <v>0.41542636296357205</v>
      </c>
      <c r="W9" s="14">
        <f t="shared" si="2"/>
        <v>0.35065920515982169</v>
      </c>
      <c r="Y9" s="14">
        <f>Y8/Y7</f>
        <v>0.83745364647713227</v>
      </c>
    </row>
    <row r="10" spans="1:25" ht="23.25" thickBot="1">
      <c r="A10" s="3"/>
      <c r="B10" s="3" t="s">
        <v>21</v>
      </c>
      <c r="C10" s="4">
        <v>3077</v>
      </c>
      <c r="D10" s="4">
        <v>3077</v>
      </c>
      <c r="E10" s="5">
        <v>976</v>
      </c>
      <c r="F10" s="5">
        <v>883</v>
      </c>
      <c r="G10" s="4">
        <v>1166</v>
      </c>
      <c r="H10" s="5">
        <v>13</v>
      </c>
      <c r="I10" s="4">
        <v>3038</v>
      </c>
      <c r="J10" s="5">
        <v>39</v>
      </c>
      <c r="K10" s="5">
        <v>0</v>
      </c>
      <c r="T10" s="7" t="s">
        <v>3885</v>
      </c>
      <c r="U10" s="14">
        <f>U8/U6</f>
        <v>0.28124108280860616</v>
      </c>
      <c r="V10" s="14">
        <f t="shared" ref="V10:W10" si="3">V8/V6</f>
        <v>0.29349909951780628</v>
      </c>
      <c r="W10" s="14">
        <f t="shared" si="3"/>
        <v>0.25962078651685394</v>
      </c>
      <c r="Y10" s="14">
        <f>Y8/Y6</f>
        <v>0.45576858392196434</v>
      </c>
    </row>
    <row r="11" spans="1:25" ht="23.25" thickBot="1">
      <c r="A11" s="3"/>
      <c r="B11" s="3" t="s">
        <v>1660</v>
      </c>
      <c r="C11" s="4">
        <v>2039</v>
      </c>
      <c r="D11" s="5">
        <v>920</v>
      </c>
      <c r="E11" s="5">
        <v>254</v>
      </c>
      <c r="F11" s="5">
        <v>377</v>
      </c>
      <c r="G11" s="5">
        <v>276</v>
      </c>
      <c r="H11" s="5">
        <v>6</v>
      </c>
      <c r="I11" s="5">
        <v>913</v>
      </c>
      <c r="J11" s="5">
        <v>7</v>
      </c>
      <c r="K11" s="4">
        <v>1119</v>
      </c>
      <c r="T11" s="7" t="s">
        <v>3886</v>
      </c>
      <c r="U11" s="14">
        <f>U7/U6</f>
        <v>0.71875891719139384</v>
      </c>
      <c r="V11" s="14">
        <f t="shared" ref="V11:W11" si="4">V7/V6</f>
        <v>0.70650090048219372</v>
      </c>
      <c r="W11" s="14">
        <f t="shared" si="4"/>
        <v>0.74037921348314606</v>
      </c>
      <c r="Y11" s="14">
        <f>Y7/Y6</f>
        <v>0.5442314160780356</v>
      </c>
    </row>
    <row r="12" spans="1:25" ht="23.25" thickBot="1">
      <c r="A12" s="3"/>
      <c r="B12" s="3" t="s">
        <v>1661</v>
      </c>
      <c r="C12" s="4">
        <v>3069</v>
      </c>
      <c r="D12" s="4">
        <v>1456</v>
      </c>
      <c r="E12" s="5">
        <v>356</v>
      </c>
      <c r="F12" s="5">
        <v>590</v>
      </c>
      <c r="G12" s="5">
        <v>473</v>
      </c>
      <c r="H12" s="5">
        <v>11</v>
      </c>
      <c r="I12" s="4">
        <v>1430</v>
      </c>
      <c r="J12" s="5">
        <v>26</v>
      </c>
      <c r="K12" s="4">
        <v>1613</v>
      </c>
      <c r="T12" s="7" t="str">
        <f>A9&amp;" 
관내/관외"</f>
        <v>주교동 
관내/관외</v>
      </c>
      <c r="U12" s="14">
        <f>D10/D6</f>
        <v>0.20813041125541126</v>
      </c>
      <c r="V12" s="14">
        <f>E10/E6</f>
        <v>0.19319081551860648</v>
      </c>
      <c r="W12" s="14">
        <f>F10/F6</f>
        <v>0.23884230457127401</v>
      </c>
    </row>
    <row r="13" spans="1:25" ht="17.25" thickBot="1">
      <c r="A13" s="3"/>
      <c r="B13" s="3" t="s">
        <v>1662</v>
      </c>
      <c r="C13" s="4">
        <v>2486</v>
      </c>
      <c r="D13" s="4">
        <v>1162</v>
      </c>
      <c r="E13" s="5">
        <v>259</v>
      </c>
      <c r="F13" s="5">
        <v>440</v>
      </c>
      <c r="G13" s="5">
        <v>440</v>
      </c>
      <c r="H13" s="5">
        <v>2</v>
      </c>
      <c r="I13" s="4">
        <v>1141</v>
      </c>
      <c r="J13" s="5">
        <v>21</v>
      </c>
      <c r="K13" s="4">
        <v>1324</v>
      </c>
    </row>
    <row r="14" spans="1:25" ht="17.25" thickBot="1">
      <c r="A14" s="3"/>
      <c r="B14" s="3" t="s">
        <v>1663</v>
      </c>
      <c r="C14" s="4">
        <v>2755</v>
      </c>
      <c r="D14" s="4">
        <v>1359</v>
      </c>
      <c r="E14" s="5">
        <v>346</v>
      </c>
      <c r="F14" s="5">
        <v>545</v>
      </c>
      <c r="G14" s="5">
        <v>444</v>
      </c>
      <c r="H14" s="5">
        <v>7</v>
      </c>
      <c r="I14" s="4">
        <v>1342</v>
      </c>
      <c r="J14" s="5">
        <v>17</v>
      </c>
      <c r="K14" s="4">
        <v>1396</v>
      </c>
    </row>
    <row r="15" spans="1:25" ht="17.25" thickBot="1">
      <c r="A15" s="3" t="s">
        <v>1664</v>
      </c>
      <c r="B15" s="3" t="s">
        <v>20</v>
      </c>
      <c r="C15" s="4">
        <v>17052</v>
      </c>
      <c r="D15" s="4">
        <v>11136</v>
      </c>
      <c r="E15" s="4">
        <v>2672</v>
      </c>
      <c r="F15" s="4">
        <v>3294</v>
      </c>
      <c r="G15" s="4">
        <v>5051</v>
      </c>
      <c r="H15" s="5">
        <v>50</v>
      </c>
      <c r="I15" s="4">
        <v>11067</v>
      </c>
      <c r="J15" s="5">
        <v>69</v>
      </c>
      <c r="K15" s="4">
        <v>5916</v>
      </c>
    </row>
    <row r="16" spans="1:25" ht="23.25" thickBot="1">
      <c r="A16" s="3"/>
      <c r="B16" s="3" t="s">
        <v>21</v>
      </c>
      <c r="C16" s="4">
        <v>2406</v>
      </c>
      <c r="D16" s="4">
        <v>2405</v>
      </c>
      <c r="E16" s="5">
        <v>703</v>
      </c>
      <c r="F16" s="5">
        <v>581</v>
      </c>
      <c r="G16" s="4">
        <v>1100</v>
      </c>
      <c r="H16" s="5">
        <v>7</v>
      </c>
      <c r="I16" s="4">
        <v>2391</v>
      </c>
      <c r="J16" s="5">
        <v>14</v>
      </c>
      <c r="K16" s="5">
        <v>1</v>
      </c>
    </row>
    <row r="17" spans="1:11" ht="17.25" thickBot="1">
      <c r="A17" s="3"/>
      <c r="B17" s="3" t="s">
        <v>1665</v>
      </c>
      <c r="C17" s="4">
        <v>3285</v>
      </c>
      <c r="D17" s="4">
        <v>2116</v>
      </c>
      <c r="E17" s="5">
        <v>405</v>
      </c>
      <c r="F17" s="5">
        <v>550</v>
      </c>
      <c r="G17" s="4">
        <v>1147</v>
      </c>
      <c r="H17" s="5">
        <v>3</v>
      </c>
      <c r="I17" s="4">
        <v>2105</v>
      </c>
      <c r="J17" s="5">
        <v>11</v>
      </c>
      <c r="K17" s="4">
        <v>1169</v>
      </c>
    </row>
    <row r="18" spans="1:11" ht="17.25" thickBot="1">
      <c r="A18" s="3"/>
      <c r="B18" s="3" t="s">
        <v>1666</v>
      </c>
      <c r="C18" s="5">
        <v>761</v>
      </c>
      <c r="D18" s="5">
        <v>383</v>
      </c>
      <c r="E18" s="5">
        <v>71</v>
      </c>
      <c r="F18" s="5">
        <v>193</v>
      </c>
      <c r="G18" s="5">
        <v>110</v>
      </c>
      <c r="H18" s="5">
        <v>5</v>
      </c>
      <c r="I18" s="5">
        <v>379</v>
      </c>
      <c r="J18" s="5">
        <v>4</v>
      </c>
      <c r="K18" s="5">
        <v>378</v>
      </c>
    </row>
    <row r="19" spans="1:11" ht="17.25" thickBot="1">
      <c r="A19" s="3"/>
      <c r="B19" s="3" t="s">
        <v>1667</v>
      </c>
      <c r="C19" s="4">
        <v>3608</v>
      </c>
      <c r="D19" s="4">
        <v>2108</v>
      </c>
      <c r="E19" s="5">
        <v>561</v>
      </c>
      <c r="F19" s="5">
        <v>737</v>
      </c>
      <c r="G19" s="5">
        <v>766</v>
      </c>
      <c r="H19" s="5">
        <v>22</v>
      </c>
      <c r="I19" s="4">
        <v>2086</v>
      </c>
      <c r="J19" s="5">
        <v>22</v>
      </c>
      <c r="K19" s="4">
        <v>1500</v>
      </c>
    </row>
    <row r="20" spans="1:11" ht="17.25" thickBot="1">
      <c r="A20" s="3"/>
      <c r="B20" s="3" t="s">
        <v>1668</v>
      </c>
      <c r="C20" s="4">
        <v>3879</v>
      </c>
      <c r="D20" s="4">
        <v>2311</v>
      </c>
      <c r="E20" s="5">
        <v>493</v>
      </c>
      <c r="F20" s="5">
        <v>679</v>
      </c>
      <c r="G20" s="4">
        <v>1124</v>
      </c>
      <c r="H20" s="5">
        <v>6</v>
      </c>
      <c r="I20" s="4">
        <v>2302</v>
      </c>
      <c r="J20" s="5">
        <v>9</v>
      </c>
      <c r="K20" s="4">
        <v>1568</v>
      </c>
    </row>
    <row r="21" spans="1:11" ht="17.25" thickBot="1">
      <c r="A21" s="3"/>
      <c r="B21" s="3" t="s">
        <v>1669</v>
      </c>
      <c r="C21" s="4">
        <v>3113</v>
      </c>
      <c r="D21" s="4">
        <v>1813</v>
      </c>
      <c r="E21" s="5">
        <v>439</v>
      </c>
      <c r="F21" s="5">
        <v>554</v>
      </c>
      <c r="G21" s="5">
        <v>804</v>
      </c>
      <c r="H21" s="5">
        <v>7</v>
      </c>
      <c r="I21" s="4">
        <v>1804</v>
      </c>
      <c r="J21" s="5">
        <v>9</v>
      </c>
      <c r="K21" s="4">
        <v>1300</v>
      </c>
    </row>
    <row r="22" spans="1:11" ht="17.25" thickBot="1">
      <c r="A22" s="3" t="s">
        <v>1670</v>
      </c>
      <c r="B22" s="3" t="s">
        <v>20</v>
      </c>
      <c r="C22" s="4">
        <v>31769</v>
      </c>
      <c r="D22" s="4">
        <v>21543</v>
      </c>
      <c r="E22" s="4">
        <v>5373</v>
      </c>
      <c r="F22" s="4">
        <v>6124</v>
      </c>
      <c r="G22" s="4">
        <v>9789</v>
      </c>
      <c r="H22" s="5">
        <v>94</v>
      </c>
      <c r="I22" s="4">
        <v>21380</v>
      </c>
      <c r="J22" s="5">
        <v>163</v>
      </c>
      <c r="K22" s="4">
        <v>10226</v>
      </c>
    </row>
    <row r="23" spans="1:11" ht="23.25" thickBot="1">
      <c r="A23" s="3"/>
      <c r="B23" s="3" t="s">
        <v>21</v>
      </c>
      <c r="C23" s="4">
        <v>4020</v>
      </c>
      <c r="D23" s="4">
        <v>4019</v>
      </c>
      <c r="E23" s="4">
        <v>1212</v>
      </c>
      <c r="F23" s="5">
        <v>912</v>
      </c>
      <c r="G23" s="4">
        <v>1863</v>
      </c>
      <c r="H23" s="5">
        <v>14</v>
      </c>
      <c r="I23" s="4">
        <v>4001</v>
      </c>
      <c r="J23" s="5">
        <v>18</v>
      </c>
      <c r="K23" s="5">
        <v>1</v>
      </c>
    </row>
    <row r="24" spans="1:11" ht="17.25" thickBot="1">
      <c r="A24" s="3"/>
      <c r="B24" s="3" t="s">
        <v>1671</v>
      </c>
      <c r="C24" s="4">
        <v>1126</v>
      </c>
      <c r="D24" s="5">
        <v>516</v>
      </c>
      <c r="E24" s="5">
        <v>91</v>
      </c>
      <c r="F24" s="5">
        <v>269</v>
      </c>
      <c r="G24" s="5">
        <v>143</v>
      </c>
      <c r="H24" s="5">
        <v>8</v>
      </c>
      <c r="I24" s="5">
        <v>511</v>
      </c>
      <c r="J24" s="5">
        <v>5</v>
      </c>
      <c r="K24" s="5">
        <v>610</v>
      </c>
    </row>
    <row r="25" spans="1:11" ht="17.25" thickBot="1">
      <c r="A25" s="3"/>
      <c r="B25" s="3" t="s">
        <v>1672</v>
      </c>
      <c r="C25" s="4">
        <v>2280</v>
      </c>
      <c r="D25" s="4">
        <v>1340</v>
      </c>
      <c r="E25" s="5">
        <v>422</v>
      </c>
      <c r="F25" s="5">
        <v>474</v>
      </c>
      <c r="G25" s="5">
        <v>404</v>
      </c>
      <c r="H25" s="5">
        <v>12</v>
      </c>
      <c r="I25" s="4">
        <v>1312</v>
      </c>
      <c r="J25" s="5">
        <v>28</v>
      </c>
      <c r="K25" s="5">
        <v>940</v>
      </c>
    </row>
    <row r="26" spans="1:11" ht="17.25" thickBot="1">
      <c r="A26" s="3"/>
      <c r="B26" s="3" t="s">
        <v>1673</v>
      </c>
      <c r="C26" s="4">
        <v>3070</v>
      </c>
      <c r="D26" s="4">
        <v>2005</v>
      </c>
      <c r="E26" s="5">
        <v>351</v>
      </c>
      <c r="F26" s="5">
        <v>505</v>
      </c>
      <c r="G26" s="4">
        <v>1135</v>
      </c>
      <c r="H26" s="5">
        <v>5</v>
      </c>
      <c r="I26" s="4">
        <v>1996</v>
      </c>
      <c r="J26" s="5">
        <v>9</v>
      </c>
      <c r="K26" s="4">
        <v>1065</v>
      </c>
    </row>
    <row r="27" spans="1:11" ht="17.25" thickBot="1">
      <c r="A27" s="3"/>
      <c r="B27" s="3" t="s">
        <v>1674</v>
      </c>
      <c r="C27" s="4">
        <v>3267</v>
      </c>
      <c r="D27" s="4">
        <v>2148</v>
      </c>
      <c r="E27" s="5">
        <v>499</v>
      </c>
      <c r="F27" s="5">
        <v>479</v>
      </c>
      <c r="G27" s="4">
        <v>1154</v>
      </c>
      <c r="H27" s="5">
        <v>3</v>
      </c>
      <c r="I27" s="4">
        <v>2135</v>
      </c>
      <c r="J27" s="5">
        <v>13</v>
      </c>
      <c r="K27" s="4">
        <v>1119</v>
      </c>
    </row>
    <row r="28" spans="1:11" ht="17.25" thickBot="1">
      <c r="A28" s="3"/>
      <c r="B28" s="3" t="s">
        <v>1675</v>
      </c>
      <c r="C28" s="4">
        <v>2140</v>
      </c>
      <c r="D28" s="4">
        <v>1200</v>
      </c>
      <c r="E28" s="5">
        <v>336</v>
      </c>
      <c r="F28" s="5">
        <v>371</v>
      </c>
      <c r="G28" s="5">
        <v>483</v>
      </c>
      <c r="H28" s="5">
        <v>4</v>
      </c>
      <c r="I28" s="4">
        <v>1194</v>
      </c>
      <c r="J28" s="5">
        <v>6</v>
      </c>
      <c r="K28" s="5">
        <v>940</v>
      </c>
    </row>
    <row r="29" spans="1:11" ht="17.25" thickBot="1">
      <c r="A29" s="3"/>
      <c r="B29" s="3" t="s">
        <v>1676</v>
      </c>
      <c r="C29" s="4">
        <v>2864</v>
      </c>
      <c r="D29" s="4">
        <v>1720</v>
      </c>
      <c r="E29" s="5">
        <v>471</v>
      </c>
      <c r="F29" s="5">
        <v>627</v>
      </c>
      <c r="G29" s="5">
        <v>589</v>
      </c>
      <c r="H29" s="5">
        <v>14</v>
      </c>
      <c r="I29" s="4">
        <v>1701</v>
      </c>
      <c r="J29" s="5">
        <v>19</v>
      </c>
      <c r="K29" s="4">
        <v>1144</v>
      </c>
    </row>
    <row r="30" spans="1:11" ht="17.25" thickBot="1">
      <c r="A30" s="3"/>
      <c r="B30" s="3" t="s">
        <v>1677</v>
      </c>
      <c r="C30" s="4">
        <v>3224</v>
      </c>
      <c r="D30" s="4">
        <v>1975</v>
      </c>
      <c r="E30" s="5">
        <v>548</v>
      </c>
      <c r="F30" s="5">
        <v>750</v>
      </c>
      <c r="G30" s="5">
        <v>642</v>
      </c>
      <c r="H30" s="5">
        <v>15</v>
      </c>
      <c r="I30" s="4">
        <v>1955</v>
      </c>
      <c r="J30" s="5">
        <v>20</v>
      </c>
      <c r="K30" s="4">
        <v>1249</v>
      </c>
    </row>
    <row r="31" spans="1:11" ht="17.25" thickBot="1">
      <c r="A31" s="3"/>
      <c r="B31" s="3" t="s">
        <v>1678</v>
      </c>
      <c r="C31" s="4">
        <v>2152</v>
      </c>
      <c r="D31" s="4">
        <v>1503</v>
      </c>
      <c r="E31" s="5">
        <v>301</v>
      </c>
      <c r="F31" s="5">
        <v>354</v>
      </c>
      <c r="G31" s="5">
        <v>834</v>
      </c>
      <c r="H31" s="5">
        <v>4</v>
      </c>
      <c r="I31" s="4">
        <v>1493</v>
      </c>
      <c r="J31" s="5">
        <v>10</v>
      </c>
      <c r="K31" s="5">
        <v>649</v>
      </c>
    </row>
    <row r="32" spans="1:11" ht="17.25" thickBot="1">
      <c r="A32" s="3"/>
      <c r="B32" s="3" t="s">
        <v>1679</v>
      </c>
      <c r="C32" s="4">
        <v>1939</v>
      </c>
      <c r="D32" s="4">
        <v>1488</v>
      </c>
      <c r="E32" s="5">
        <v>261</v>
      </c>
      <c r="F32" s="5">
        <v>296</v>
      </c>
      <c r="G32" s="5">
        <v>922</v>
      </c>
      <c r="H32" s="5">
        <v>3</v>
      </c>
      <c r="I32" s="4">
        <v>1482</v>
      </c>
      <c r="J32" s="5">
        <v>6</v>
      </c>
      <c r="K32" s="5">
        <v>451</v>
      </c>
    </row>
    <row r="33" spans="1:11" ht="23.25" thickBot="1">
      <c r="A33" s="3"/>
      <c r="B33" s="3" t="s">
        <v>1680</v>
      </c>
      <c r="C33" s="4">
        <v>3305</v>
      </c>
      <c r="D33" s="4">
        <v>2105</v>
      </c>
      <c r="E33" s="5">
        <v>390</v>
      </c>
      <c r="F33" s="5">
        <v>597</v>
      </c>
      <c r="G33" s="4">
        <v>1102</v>
      </c>
      <c r="H33" s="5">
        <v>2</v>
      </c>
      <c r="I33" s="4">
        <v>2091</v>
      </c>
      <c r="J33" s="5">
        <v>14</v>
      </c>
      <c r="K33" s="4">
        <v>1200</v>
      </c>
    </row>
    <row r="34" spans="1:11" ht="23.25" thickBot="1">
      <c r="A34" s="3"/>
      <c r="B34" s="3" t="s">
        <v>1681</v>
      </c>
      <c r="C34" s="4">
        <v>2382</v>
      </c>
      <c r="D34" s="4">
        <v>1524</v>
      </c>
      <c r="E34" s="5">
        <v>491</v>
      </c>
      <c r="F34" s="5">
        <v>490</v>
      </c>
      <c r="G34" s="5">
        <v>518</v>
      </c>
      <c r="H34" s="5">
        <v>10</v>
      </c>
      <c r="I34" s="4">
        <v>1509</v>
      </c>
      <c r="J34" s="5">
        <v>15</v>
      </c>
      <c r="K34" s="5">
        <v>858</v>
      </c>
    </row>
    <row r="35" spans="1:11" ht="17.25" thickBot="1">
      <c r="A35" s="3" t="s">
        <v>1682</v>
      </c>
      <c r="B35" s="3" t="s">
        <v>20</v>
      </c>
      <c r="C35" s="4">
        <v>18125</v>
      </c>
      <c r="D35" s="4">
        <v>11560</v>
      </c>
      <c r="E35" s="4">
        <v>2981</v>
      </c>
      <c r="F35" s="4">
        <v>3926</v>
      </c>
      <c r="G35" s="4">
        <v>4502</v>
      </c>
      <c r="H35" s="5">
        <v>52</v>
      </c>
      <c r="I35" s="4">
        <v>11461</v>
      </c>
      <c r="J35" s="5">
        <v>99</v>
      </c>
      <c r="K35" s="4">
        <v>6565</v>
      </c>
    </row>
    <row r="36" spans="1:11" ht="23.25" thickBot="1">
      <c r="A36" s="3"/>
      <c r="B36" s="3" t="s">
        <v>21</v>
      </c>
      <c r="C36" s="4">
        <v>3711</v>
      </c>
      <c r="D36" s="4">
        <v>3709</v>
      </c>
      <c r="E36" s="4">
        <v>1193</v>
      </c>
      <c r="F36" s="4">
        <v>1061</v>
      </c>
      <c r="G36" s="4">
        <v>1413</v>
      </c>
      <c r="H36" s="5">
        <v>13</v>
      </c>
      <c r="I36" s="4">
        <v>3680</v>
      </c>
      <c r="J36" s="5">
        <v>29</v>
      </c>
      <c r="K36" s="5">
        <v>2</v>
      </c>
    </row>
    <row r="37" spans="1:11" ht="23.25" thickBot="1">
      <c r="A37" s="3"/>
      <c r="B37" s="3" t="s">
        <v>1683</v>
      </c>
      <c r="C37" s="4">
        <v>2389</v>
      </c>
      <c r="D37" s="4">
        <v>1055</v>
      </c>
      <c r="E37" s="5">
        <v>282</v>
      </c>
      <c r="F37" s="5">
        <v>354</v>
      </c>
      <c r="G37" s="5">
        <v>396</v>
      </c>
      <c r="H37" s="5">
        <v>10</v>
      </c>
      <c r="I37" s="4">
        <v>1042</v>
      </c>
      <c r="J37" s="5">
        <v>13</v>
      </c>
      <c r="K37" s="4">
        <v>1334</v>
      </c>
    </row>
    <row r="38" spans="1:11" ht="23.25" thickBot="1">
      <c r="A38" s="3"/>
      <c r="B38" s="3" t="s">
        <v>1684</v>
      </c>
      <c r="C38" s="4">
        <v>2901</v>
      </c>
      <c r="D38" s="4">
        <v>1368</v>
      </c>
      <c r="E38" s="5">
        <v>324</v>
      </c>
      <c r="F38" s="5">
        <v>537</v>
      </c>
      <c r="G38" s="5">
        <v>477</v>
      </c>
      <c r="H38" s="5">
        <v>11</v>
      </c>
      <c r="I38" s="4">
        <v>1349</v>
      </c>
      <c r="J38" s="5">
        <v>19</v>
      </c>
      <c r="K38" s="4">
        <v>1533</v>
      </c>
    </row>
    <row r="39" spans="1:11" ht="23.25" thickBot="1">
      <c r="A39" s="3"/>
      <c r="B39" s="3" t="s">
        <v>1685</v>
      </c>
      <c r="C39" s="4">
        <v>2928</v>
      </c>
      <c r="D39" s="4">
        <v>1256</v>
      </c>
      <c r="E39" s="5">
        <v>316</v>
      </c>
      <c r="F39" s="5">
        <v>474</v>
      </c>
      <c r="G39" s="5">
        <v>448</v>
      </c>
      <c r="H39" s="5">
        <v>8</v>
      </c>
      <c r="I39" s="4">
        <v>1246</v>
      </c>
      <c r="J39" s="5">
        <v>10</v>
      </c>
      <c r="K39" s="4">
        <v>1672</v>
      </c>
    </row>
    <row r="40" spans="1:11" ht="23.25" thickBot="1">
      <c r="A40" s="3"/>
      <c r="B40" s="3" t="s">
        <v>1686</v>
      </c>
      <c r="C40" s="4">
        <v>3254</v>
      </c>
      <c r="D40" s="4">
        <v>2156</v>
      </c>
      <c r="E40" s="5">
        <v>484</v>
      </c>
      <c r="F40" s="5">
        <v>780</v>
      </c>
      <c r="G40" s="5">
        <v>871</v>
      </c>
      <c r="H40" s="5">
        <v>5</v>
      </c>
      <c r="I40" s="4">
        <v>2140</v>
      </c>
      <c r="J40" s="5">
        <v>16</v>
      </c>
      <c r="K40" s="4">
        <v>1098</v>
      </c>
    </row>
    <row r="41" spans="1:11" ht="23.25" thickBot="1">
      <c r="A41" s="3"/>
      <c r="B41" s="3" t="s">
        <v>1687</v>
      </c>
      <c r="C41" s="4">
        <v>2942</v>
      </c>
      <c r="D41" s="4">
        <v>2016</v>
      </c>
      <c r="E41" s="5">
        <v>382</v>
      </c>
      <c r="F41" s="5">
        <v>720</v>
      </c>
      <c r="G41" s="5">
        <v>897</v>
      </c>
      <c r="H41" s="5">
        <v>5</v>
      </c>
      <c r="I41" s="4">
        <v>2004</v>
      </c>
      <c r="J41" s="5">
        <v>12</v>
      </c>
      <c r="K41" s="5">
        <v>926</v>
      </c>
    </row>
    <row r="42" spans="1:11" ht="17.25" thickBot="1">
      <c r="A42" s="3" t="s">
        <v>1688</v>
      </c>
      <c r="B42" s="3" t="s">
        <v>20</v>
      </c>
      <c r="C42" s="4">
        <v>9478</v>
      </c>
      <c r="D42" s="4">
        <v>6549</v>
      </c>
      <c r="E42" s="4">
        <v>1562</v>
      </c>
      <c r="F42" s="4">
        <v>2283</v>
      </c>
      <c r="G42" s="4">
        <v>2612</v>
      </c>
      <c r="H42" s="5">
        <v>38</v>
      </c>
      <c r="I42" s="4">
        <v>6495</v>
      </c>
      <c r="J42" s="5">
        <v>54</v>
      </c>
      <c r="K42" s="4">
        <v>2929</v>
      </c>
    </row>
    <row r="43" spans="1:11" ht="23.25" thickBot="1">
      <c r="A43" s="3"/>
      <c r="B43" s="3" t="s">
        <v>21</v>
      </c>
      <c r="C43" s="4">
        <v>2538</v>
      </c>
      <c r="D43" s="4">
        <v>2538</v>
      </c>
      <c r="E43" s="5">
        <v>722</v>
      </c>
      <c r="F43" s="5">
        <v>760</v>
      </c>
      <c r="G43" s="4">
        <v>1027</v>
      </c>
      <c r="H43" s="5">
        <v>12</v>
      </c>
      <c r="I43" s="4">
        <v>2521</v>
      </c>
      <c r="J43" s="5">
        <v>17</v>
      </c>
      <c r="K43" s="5">
        <v>0</v>
      </c>
    </row>
    <row r="44" spans="1:11" ht="23.25" thickBot="1">
      <c r="A44" s="3"/>
      <c r="B44" s="3" t="s">
        <v>1689</v>
      </c>
      <c r="C44" s="4">
        <v>2238</v>
      </c>
      <c r="D44" s="4">
        <v>1214</v>
      </c>
      <c r="E44" s="5">
        <v>262</v>
      </c>
      <c r="F44" s="5">
        <v>416</v>
      </c>
      <c r="G44" s="5">
        <v>510</v>
      </c>
      <c r="H44" s="5">
        <v>9</v>
      </c>
      <c r="I44" s="4">
        <v>1197</v>
      </c>
      <c r="J44" s="5">
        <v>17</v>
      </c>
      <c r="K44" s="4">
        <v>1024</v>
      </c>
    </row>
    <row r="45" spans="1:11" ht="23.25" thickBot="1">
      <c r="A45" s="3"/>
      <c r="B45" s="3" t="s">
        <v>1690</v>
      </c>
      <c r="C45" s="4">
        <v>2260</v>
      </c>
      <c r="D45" s="4">
        <v>1326</v>
      </c>
      <c r="E45" s="5">
        <v>226</v>
      </c>
      <c r="F45" s="5">
        <v>572</v>
      </c>
      <c r="G45" s="5">
        <v>512</v>
      </c>
      <c r="H45" s="5">
        <v>5</v>
      </c>
      <c r="I45" s="4">
        <v>1315</v>
      </c>
      <c r="J45" s="5">
        <v>11</v>
      </c>
      <c r="K45" s="5">
        <v>934</v>
      </c>
    </row>
    <row r="46" spans="1:11" ht="23.25" thickBot="1">
      <c r="A46" s="3"/>
      <c r="B46" s="3" t="s">
        <v>1691</v>
      </c>
      <c r="C46" s="4">
        <v>2442</v>
      </c>
      <c r="D46" s="4">
        <v>1471</v>
      </c>
      <c r="E46" s="5">
        <v>352</v>
      </c>
      <c r="F46" s="5">
        <v>535</v>
      </c>
      <c r="G46" s="5">
        <v>563</v>
      </c>
      <c r="H46" s="5">
        <v>12</v>
      </c>
      <c r="I46" s="4">
        <v>1462</v>
      </c>
      <c r="J46" s="5">
        <v>9</v>
      </c>
      <c r="K46" s="5">
        <v>971</v>
      </c>
    </row>
    <row r="47" spans="1:11" ht="17.25" thickBot="1">
      <c r="A47" s="3" t="s">
        <v>1692</v>
      </c>
      <c r="B47" s="3" t="s">
        <v>20</v>
      </c>
      <c r="C47" s="4">
        <v>24235</v>
      </c>
      <c r="D47" s="4">
        <v>14636</v>
      </c>
      <c r="E47" s="4">
        <v>3793</v>
      </c>
      <c r="F47" s="4">
        <v>5090</v>
      </c>
      <c r="G47" s="4">
        <v>5547</v>
      </c>
      <c r="H47" s="5">
        <v>83</v>
      </c>
      <c r="I47" s="4">
        <v>14513</v>
      </c>
      <c r="J47" s="5">
        <v>123</v>
      </c>
      <c r="K47" s="4">
        <v>9599</v>
      </c>
    </row>
    <row r="48" spans="1:11" ht="23.25" thickBot="1">
      <c r="A48" s="3"/>
      <c r="B48" s="3" t="s">
        <v>21</v>
      </c>
      <c r="C48" s="4">
        <v>5063</v>
      </c>
      <c r="D48" s="4">
        <v>5062</v>
      </c>
      <c r="E48" s="4">
        <v>1609</v>
      </c>
      <c r="F48" s="4">
        <v>1477</v>
      </c>
      <c r="G48" s="4">
        <v>1920</v>
      </c>
      <c r="H48" s="5">
        <v>20</v>
      </c>
      <c r="I48" s="4">
        <v>5026</v>
      </c>
      <c r="J48" s="5">
        <v>36</v>
      </c>
      <c r="K48" s="5">
        <v>1</v>
      </c>
    </row>
    <row r="49" spans="1:11" ht="17.25" thickBot="1">
      <c r="A49" s="3"/>
      <c r="B49" s="3" t="s">
        <v>1693</v>
      </c>
      <c r="C49" s="4">
        <v>2388</v>
      </c>
      <c r="D49" s="4">
        <v>1161</v>
      </c>
      <c r="E49" s="5">
        <v>229</v>
      </c>
      <c r="F49" s="5">
        <v>460</v>
      </c>
      <c r="G49" s="5">
        <v>446</v>
      </c>
      <c r="H49" s="5">
        <v>9</v>
      </c>
      <c r="I49" s="4">
        <v>1144</v>
      </c>
      <c r="J49" s="5">
        <v>17</v>
      </c>
      <c r="K49" s="4">
        <v>1227</v>
      </c>
    </row>
    <row r="50" spans="1:11" ht="17.25" thickBot="1">
      <c r="A50" s="3"/>
      <c r="B50" s="3" t="s">
        <v>1694</v>
      </c>
      <c r="C50" s="4">
        <v>2842</v>
      </c>
      <c r="D50" s="4">
        <v>1292</v>
      </c>
      <c r="E50" s="5">
        <v>339</v>
      </c>
      <c r="F50" s="5">
        <v>455</v>
      </c>
      <c r="G50" s="5">
        <v>475</v>
      </c>
      <c r="H50" s="5">
        <v>9</v>
      </c>
      <c r="I50" s="4">
        <v>1278</v>
      </c>
      <c r="J50" s="5">
        <v>14</v>
      </c>
      <c r="K50" s="4">
        <v>1550</v>
      </c>
    </row>
    <row r="51" spans="1:11" ht="17.25" thickBot="1">
      <c r="A51" s="3"/>
      <c r="B51" s="3" t="s">
        <v>1695</v>
      </c>
      <c r="C51" s="4">
        <v>2964</v>
      </c>
      <c r="D51" s="4">
        <v>1567</v>
      </c>
      <c r="E51" s="5">
        <v>351</v>
      </c>
      <c r="F51" s="5">
        <v>602</v>
      </c>
      <c r="G51" s="5">
        <v>597</v>
      </c>
      <c r="H51" s="5">
        <v>4</v>
      </c>
      <c r="I51" s="4">
        <v>1554</v>
      </c>
      <c r="J51" s="5">
        <v>13</v>
      </c>
      <c r="K51" s="4">
        <v>1397</v>
      </c>
    </row>
    <row r="52" spans="1:11" ht="17.25" thickBot="1">
      <c r="A52" s="3"/>
      <c r="B52" s="3" t="s">
        <v>1696</v>
      </c>
      <c r="C52" s="4">
        <v>3498</v>
      </c>
      <c r="D52" s="4">
        <v>1481</v>
      </c>
      <c r="E52" s="5">
        <v>348</v>
      </c>
      <c r="F52" s="5">
        <v>583</v>
      </c>
      <c r="G52" s="5">
        <v>533</v>
      </c>
      <c r="H52" s="5">
        <v>10</v>
      </c>
      <c r="I52" s="4">
        <v>1474</v>
      </c>
      <c r="J52" s="5">
        <v>7</v>
      </c>
      <c r="K52" s="4">
        <v>2017</v>
      </c>
    </row>
    <row r="53" spans="1:11" ht="17.25" thickBot="1">
      <c r="A53" s="3"/>
      <c r="B53" s="3" t="s">
        <v>1697</v>
      </c>
      <c r="C53" s="4">
        <v>1685</v>
      </c>
      <c r="D53" s="5">
        <v>874</v>
      </c>
      <c r="E53" s="5">
        <v>161</v>
      </c>
      <c r="F53" s="5">
        <v>415</v>
      </c>
      <c r="G53" s="5">
        <v>274</v>
      </c>
      <c r="H53" s="5">
        <v>11</v>
      </c>
      <c r="I53" s="5">
        <v>861</v>
      </c>
      <c r="J53" s="5">
        <v>13</v>
      </c>
      <c r="K53" s="5">
        <v>811</v>
      </c>
    </row>
    <row r="54" spans="1:11" ht="17.25" thickBot="1">
      <c r="A54" s="3"/>
      <c r="B54" s="3" t="s">
        <v>1698</v>
      </c>
      <c r="C54" s="4">
        <v>3086</v>
      </c>
      <c r="D54" s="4">
        <v>1684</v>
      </c>
      <c r="E54" s="5">
        <v>411</v>
      </c>
      <c r="F54" s="5">
        <v>582</v>
      </c>
      <c r="G54" s="5">
        <v>665</v>
      </c>
      <c r="H54" s="5">
        <v>13</v>
      </c>
      <c r="I54" s="4">
        <v>1671</v>
      </c>
      <c r="J54" s="5">
        <v>13</v>
      </c>
      <c r="K54" s="4">
        <v>1402</v>
      </c>
    </row>
    <row r="55" spans="1:11" ht="17.25" thickBot="1">
      <c r="A55" s="3"/>
      <c r="B55" s="3" t="s">
        <v>1699</v>
      </c>
      <c r="C55" s="4">
        <v>2709</v>
      </c>
      <c r="D55" s="4">
        <v>1515</v>
      </c>
      <c r="E55" s="5">
        <v>345</v>
      </c>
      <c r="F55" s="5">
        <v>516</v>
      </c>
      <c r="G55" s="5">
        <v>637</v>
      </c>
      <c r="H55" s="5">
        <v>7</v>
      </c>
      <c r="I55" s="4">
        <v>1505</v>
      </c>
      <c r="J55" s="5">
        <v>10</v>
      </c>
      <c r="K55" s="4">
        <v>1194</v>
      </c>
    </row>
    <row r="56" spans="1:11" ht="17.25" thickBot="1">
      <c r="A56" s="3" t="s">
        <v>1700</v>
      </c>
      <c r="B56" s="3" t="s">
        <v>20</v>
      </c>
      <c r="C56" s="4">
        <v>29878</v>
      </c>
      <c r="D56" s="4">
        <v>16460</v>
      </c>
      <c r="E56" s="4">
        <v>4627</v>
      </c>
      <c r="F56" s="4">
        <v>5969</v>
      </c>
      <c r="G56" s="4">
        <v>5569</v>
      </c>
      <c r="H56" s="5">
        <v>104</v>
      </c>
      <c r="I56" s="4">
        <v>16269</v>
      </c>
      <c r="J56" s="5">
        <v>191</v>
      </c>
      <c r="K56" s="4">
        <v>13418</v>
      </c>
    </row>
    <row r="57" spans="1:11" ht="23.25" thickBot="1">
      <c r="A57" s="3"/>
      <c r="B57" s="3" t="s">
        <v>21</v>
      </c>
      <c r="C57" s="4">
        <v>4362</v>
      </c>
      <c r="D57" s="4">
        <v>4362</v>
      </c>
      <c r="E57" s="4">
        <v>1536</v>
      </c>
      <c r="F57" s="4">
        <v>1297</v>
      </c>
      <c r="G57" s="4">
        <v>1487</v>
      </c>
      <c r="H57" s="5">
        <v>23</v>
      </c>
      <c r="I57" s="4">
        <v>4343</v>
      </c>
      <c r="J57" s="5">
        <v>19</v>
      </c>
      <c r="K57" s="5">
        <v>0</v>
      </c>
    </row>
    <row r="58" spans="1:11" ht="17.25" thickBot="1">
      <c r="A58" s="3"/>
      <c r="B58" s="3" t="s">
        <v>1701</v>
      </c>
      <c r="C58" s="4">
        <v>2091</v>
      </c>
      <c r="D58" s="5">
        <v>950</v>
      </c>
      <c r="E58" s="5">
        <v>255</v>
      </c>
      <c r="F58" s="5">
        <v>357</v>
      </c>
      <c r="G58" s="5">
        <v>304</v>
      </c>
      <c r="H58" s="5">
        <v>12</v>
      </c>
      <c r="I58" s="5">
        <v>928</v>
      </c>
      <c r="J58" s="5">
        <v>22</v>
      </c>
      <c r="K58" s="4">
        <v>1141</v>
      </c>
    </row>
    <row r="59" spans="1:11" ht="17.25" thickBot="1">
      <c r="A59" s="3"/>
      <c r="B59" s="3" t="s">
        <v>1702</v>
      </c>
      <c r="C59" s="4">
        <v>2330</v>
      </c>
      <c r="D59" s="4">
        <v>1174</v>
      </c>
      <c r="E59" s="5">
        <v>285</v>
      </c>
      <c r="F59" s="5">
        <v>487</v>
      </c>
      <c r="G59" s="5">
        <v>386</v>
      </c>
      <c r="H59" s="5">
        <v>4</v>
      </c>
      <c r="I59" s="4">
        <v>1162</v>
      </c>
      <c r="J59" s="5">
        <v>12</v>
      </c>
      <c r="K59" s="4">
        <v>1156</v>
      </c>
    </row>
    <row r="60" spans="1:11" ht="17.25" thickBot="1">
      <c r="A60" s="3"/>
      <c r="B60" s="3" t="s">
        <v>1703</v>
      </c>
      <c r="C60" s="4">
        <v>3773</v>
      </c>
      <c r="D60" s="4">
        <v>1991</v>
      </c>
      <c r="E60" s="5">
        <v>524</v>
      </c>
      <c r="F60" s="5">
        <v>771</v>
      </c>
      <c r="G60" s="5">
        <v>658</v>
      </c>
      <c r="H60" s="5">
        <v>9</v>
      </c>
      <c r="I60" s="4">
        <v>1962</v>
      </c>
      <c r="J60" s="5">
        <v>29</v>
      </c>
      <c r="K60" s="4">
        <v>1782</v>
      </c>
    </row>
    <row r="61" spans="1:11" ht="17.25" thickBot="1">
      <c r="A61" s="3"/>
      <c r="B61" s="3" t="s">
        <v>1704</v>
      </c>
      <c r="C61" s="4">
        <v>2745</v>
      </c>
      <c r="D61" s="4">
        <v>1422</v>
      </c>
      <c r="E61" s="5">
        <v>301</v>
      </c>
      <c r="F61" s="5">
        <v>666</v>
      </c>
      <c r="G61" s="5">
        <v>426</v>
      </c>
      <c r="H61" s="5">
        <v>7</v>
      </c>
      <c r="I61" s="4">
        <v>1400</v>
      </c>
      <c r="J61" s="5">
        <v>22</v>
      </c>
      <c r="K61" s="4">
        <v>1323</v>
      </c>
    </row>
    <row r="62" spans="1:11" ht="17.25" thickBot="1">
      <c r="A62" s="3"/>
      <c r="B62" s="3" t="s">
        <v>1705</v>
      </c>
      <c r="C62" s="4">
        <v>4356</v>
      </c>
      <c r="D62" s="4">
        <v>1828</v>
      </c>
      <c r="E62" s="5">
        <v>475</v>
      </c>
      <c r="F62" s="5">
        <v>690</v>
      </c>
      <c r="G62" s="5">
        <v>631</v>
      </c>
      <c r="H62" s="5">
        <v>8</v>
      </c>
      <c r="I62" s="4">
        <v>1804</v>
      </c>
      <c r="J62" s="5">
        <v>24</v>
      </c>
      <c r="K62" s="4">
        <v>2528</v>
      </c>
    </row>
    <row r="63" spans="1:11" ht="17.25" thickBot="1">
      <c r="A63" s="3"/>
      <c r="B63" s="3" t="s">
        <v>1706</v>
      </c>
      <c r="C63" s="4">
        <v>4503</v>
      </c>
      <c r="D63" s="4">
        <v>1975</v>
      </c>
      <c r="E63" s="5">
        <v>546</v>
      </c>
      <c r="F63" s="5">
        <v>697</v>
      </c>
      <c r="G63" s="5">
        <v>698</v>
      </c>
      <c r="H63" s="5">
        <v>13</v>
      </c>
      <c r="I63" s="4">
        <v>1954</v>
      </c>
      <c r="J63" s="5">
        <v>21</v>
      </c>
      <c r="K63" s="4">
        <v>2528</v>
      </c>
    </row>
    <row r="64" spans="1:11" ht="17.25" thickBot="1">
      <c r="A64" s="3"/>
      <c r="B64" s="3" t="s">
        <v>1707</v>
      </c>
      <c r="C64" s="4">
        <v>3509</v>
      </c>
      <c r="D64" s="4">
        <v>1657</v>
      </c>
      <c r="E64" s="5">
        <v>434</v>
      </c>
      <c r="F64" s="5">
        <v>601</v>
      </c>
      <c r="G64" s="5">
        <v>581</v>
      </c>
      <c r="H64" s="5">
        <v>17</v>
      </c>
      <c r="I64" s="4">
        <v>1633</v>
      </c>
      <c r="J64" s="5">
        <v>24</v>
      </c>
      <c r="K64" s="4">
        <v>1852</v>
      </c>
    </row>
    <row r="65" spans="1:11" ht="17.25" thickBot="1">
      <c r="A65" s="3"/>
      <c r="B65" s="3" t="s">
        <v>1708</v>
      </c>
      <c r="C65" s="4">
        <v>2209</v>
      </c>
      <c r="D65" s="4">
        <v>1101</v>
      </c>
      <c r="E65" s="5">
        <v>271</v>
      </c>
      <c r="F65" s="5">
        <v>403</v>
      </c>
      <c r="G65" s="5">
        <v>398</v>
      </c>
      <c r="H65" s="5">
        <v>11</v>
      </c>
      <c r="I65" s="4">
        <v>1083</v>
      </c>
      <c r="J65" s="5">
        <v>18</v>
      </c>
      <c r="K65" s="4">
        <v>1108</v>
      </c>
    </row>
    <row r="66" spans="1:11" ht="17.25" thickBot="1">
      <c r="A66" s="3" t="s">
        <v>1709</v>
      </c>
      <c r="B66" s="3" t="s">
        <v>20</v>
      </c>
      <c r="C66" s="4">
        <v>31961</v>
      </c>
      <c r="D66" s="4">
        <v>21934</v>
      </c>
      <c r="E66" s="4">
        <v>5828</v>
      </c>
      <c r="F66" s="4">
        <v>8052</v>
      </c>
      <c r="G66" s="4">
        <v>7786</v>
      </c>
      <c r="H66" s="5">
        <v>83</v>
      </c>
      <c r="I66" s="4">
        <v>21749</v>
      </c>
      <c r="J66" s="5">
        <v>185</v>
      </c>
      <c r="K66" s="4">
        <v>10027</v>
      </c>
    </row>
    <row r="67" spans="1:11" ht="23.25" thickBot="1">
      <c r="A67" s="3"/>
      <c r="B67" s="3" t="s">
        <v>21</v>
      </c>
      <c r="C67" s="4">
        <v>7744</v>
      </c>
      <c r="D67" s="4">
        <v>7743</v>
      </c>
      <c r="E67" s="4">
        <v>2456</v>
      </c>
      <c r="F67" s="4">
        <v>2367</v>
      </c>
      <c r="G67" s="4">
        <v>2845</v>
      </c>
      <c r="H67" s="5">
        <v>22</v>
      </c>
      <c r="I67" s="4">
        <v>7690</v>
      </c>
      <c r="J67" s="5">
        <v>53</v>
      </c>
      <c r="K67" s="5">
        <v>1</v>
      </c>
    </row>
    <row r="68" spans="1:11" ht="23.25" thickBot="1">
      <c r="A68" s="3"/>
      <c r="B68" s="3" t="s">
        <v>1710</v>
      </c>
      <c r="C68" s="4">
        <v>2756</v>
      </c>
      <c r="D68" s="4">
        <v>1791</v>
      </c>
      <c r="E68" s="5">
        <v>431</v>
      </c>
      <c r="F68" s="5">
        <v>602</v>
      </c>
      <c r="G68" s="5">
        <v>731</v>
      </c>
      <c r="H68" s="5">
        <v>5</v>
      </c>
      <c r="I68" s="4">
        <v>1769</v>
      </c>
      <c r="J68" s="5">
        <v>22</v>
      </c>
      <c r="K68" s="5">
        <v>965</v>
      </c>
    </row>
    <row r="69" spans="1:11" ht="23.25" thickBot="1">
      <c r="A69" s="3"/>
      <c r="B69" s="3" t="s">
        <v>1711</v>
      </c>
      <c r="C69" s="4">
        <v>2866</v>
      </c>
      <c r="D69" s="4">
        <v>1811</v>
      </c>
      <c r="E69" s="5">
        <v>407</v>
      </c>
      <c r="F69" s="5">
        <v>654</v>
      </c>
      <c r="G69" s="5">
        <v>736</v>
      </c>
      <c r="H69" s="5">
        <v>3</v>
      </c>
      <c r="I69" s="4">
        <v>1800</v>
      </c>
      <c r="J69" s="5">
        <v>11</v>
      </c>
      <c r="K69" s="4">
        <v>1055</v>
      </c>
    </row>
    <row r="70" spans="1:11" ht="23.25" thickBot="1">
      <c r="A70" s="3"/>
      <c r="B70" s="3" t="s">
        <v>1712</v>
      </c>
      <c r="C70" s="4">
        <v>3008</v>
      </c>
      <c r="D70" s="4">
        <v>1728</v>
      </c>
      <c r="E70" s="5">
        <v>458</v>
      </c>
      <c r="F70" s="5">
        <v>620</v>
      </c>
      <c r="G70" s="5">
        <v>633</v>
      </c>
      <c r="H70" s="5">
        <v>3</v>
      </c>
      <c r="I70" s="4">
        <v>1714</v>
      </c>
      <c r="J70" s="5">
        <v>14</v>
      </c>
      <c r="K70" s="4">
        <v>1280</v>
      </c>
    </row>
    <row r="71" spans="1:11" ht="23.25" thickBot="1">
      <c r="A71" s="3"/>
      <c r="B71" s="3" t="s">
        <v>1713</v>
      </c>
      <c r="C71" s="4">
        <v>2447</v>
      </c>
      <c r="D71" s="4">
        <v>1535</v>
      </c>
      <c r="E71" s="5">
        <v>384</v>
      </c>
      <c r="F71" s="5">
        <v>622</v>
      </c>
      <c r="G71" s="5">
        <v>505</v>
      </c>
      <c r="H71" s="5">
        <v>6</v>
      </c>
      <c r="I71" s="4">
        <v>1517</v>
      </c>
      <c r="J71" s="5">
        <v>18</v>
      </c>
      <c r="K71" s="5">
        <v>912</v>
      </c>
    </row>
    <row r="72" spans="1:11" ht="23.25" thickBot="1">
      <c r="A72" s="3"/>
      <c r="B72" s="3" t="s">
        <v>1714</v>
      </c>
      <c r="C72" s="4">
        <v>3100</v>
      </c>
      <c r="D72" s="4">
        <v>2010</v>
      </c>
      <c r="E72" s="5">
        <v>378</v>
      </c>
      <c r="F72" s="5">
        <v>979</v>
      </c>
      <c r="G72" s="5">
        <v>633</v>
      </c>
      <c r="H72" s="5">
        <v>5</v>
      </c>
      <c r="I72" s="4">
        <v>1995</v>
      </c>
      <c r="J72" s="5">
        <v>15</v>
      </c>
      <c r="K72" s="4">
        <v>1090</v>
      </c>
    </row>
    <row r="73" spans="1:11" ht="23.25" thickBot="1">
      <c r="A73" s="3"/>
      <c r="B73" s="3" t="s">
        <v>1715</v>
      </c>
      <c r="C73" s="4">
        <v>2668</v>
      </c>
      <c r="D73" s="4">
        <v>1314</v>
      </c>
      <c r="E73" s="5">
        <v>347</v>
      </c>
      <c r="F73" s="5">
        <v>514</v>
      </c>
      <c r="G73" s="5">
        <v>422</v>
      </c>
      <c r="H73" s="5">
        <v>14</v>
      </c>
      <c r="I73" s="4">
        <v>1297</v>
      </c>
      <c r="J73" s="5">
        <v>17</v>
      </c>
      <c r="K73" s="4">
        <v>1354</v>
      </c>
    </row>
    <row r="74" spans="1:11" ht="23.25" thickBot="1">
      <c r="A74" s="3"/>
      <c r="B74" s="3" t="s">
        <v>1716</v>
      </c>
      <c r="C74" s="4">
        <v>2168</v>
      </c>
      <c r="D74" s="5">
        <v>953</v>
      </c>
      <c r="E74" s="5">
        <v>271</v>
      </c>
      <c r="F74" s="5">
        <v>370</v>
      </c>
      <c r="G74" s="5">
        <v>290</v>
      </c>
      <c r="H74" s="5">
        <v>11</v>
      </c>
      <c r="I74" s="5">
        <v>942</v>
      </c>
      <c r="J74" s="5">
        <v>11</v>
      </c>
      <c r="K74" s="4">
        <v>1215</v>
      </c>
    </row>
    <row r="75" spans="1:11" ht="23.25" thickBot="1">
      <c r="A75" s="3"/>
      <c r="B75" s="3" t="s">
        <v>1717</v>
      </c>
      <c r="C75" s="4">
        <v>2646</v>
      </c>
      <c r="D75" s="4">
        <v>1781</v>
      </c>
      <c r="E75" s="5">
        <v>335</v>
      </c>
      <c r="F75" s="5">
        <v>842</v>
      </c>
      <c r="G75" s="5">
        <v>587</v>
      </c>
      <c r="H75" s="5">
        <v>5</v>
      </c>
      <c r="I75" s="4">
        <v>1769</v>
      </c>
      <c r="J75" s="5">
        <v>12</v>
      </c>
      <c r="K75" s="5">
        <v>865</v>
      </c>
    </row>
    <row r="76" spans="1:11" ht="23.25" thickBot="1">
      <c r="A76" s="3"/>
      <c r="B76" s="3" t="s">
        <v>1718</v>
      </c>
      <c r="C76" s="4">
        <v>2558</v>
      </c>
      <c r="D76" s="4">
        <v>1268</v>
      </c>
      <c r="E76" s="5">
        <v>361</v>
      </c>
      <c r="F76" s="5">
        <v>482</v>
      </c>
      <c r="G76" s="5">
        <v>404</v>
      </c>
      <c r="H76" s="5">
        <v>9</v>
      </c>
      <c r="I76" s="4">
        <v>1256</v>
      </c>
      <c r="J76" s="5">
        <v>12</v>
      </c>
      <c r="K76" s="4">
        <v>1290</v>
      </c>
    </row>
    <row r="77" spans="1:11" ht="17.25" thickBot="1">
      <c r="A77" s="3" t="s">
        <v>1719</v>
      </c>
      <c r="B77" s="3" t="s">
        <v>20</v>
      </c>
      <c r="C77" s="4">
        <v>25232</v>
      </c>
      <c r="D77" s="4">
        <v>17538</v>
      </c>
      <c r="E77" s="4">
        <v>4943</v>
      </c>
      <c r="F77" s="4">
        <v>5553</v>
      </c>
      <c r="G77" s="4">
        <v>6855</v>
      </c>
      <c r="H77" s="5">
        <v>50</v>
      </c>
      <c r="I77" s="4">
        <v>17401</v>
      </c>
      <c r="J77" s="5">
        <v>137</v>
      </c>
      <c r="K77" s="4">
        <v>7694</v>
      </c>
    </row>
    <row r="78" spans="1:11" ht="23.25" thickBot="1">
      <c r="A78" s="3"/>
      <c r="B78" s="3" t="s">
        <v>21</v>
      </c>
      <c r="C78" s="4">
        <v>4870</v>
      </c>
      <c r="D78" s="4">
        <v>4868</v>
      </c>
      <c r="E78" s="4">
        <v>1754</v>
      </c>
      <c r="F78" s="4">
        <v>1205</v>
      </c>
      <c r="G78" s="4">
        <v>1869</v>
      </c>
      <c r="H78" s="5">
        <v>8</v>
      </c>
      <c r="I78" s="4">
        <v>4836</v>
      </c>
      <c r="J78" s="5">
        <v>32</v>
      </c>
      <c r="K78" s="5">
        <v>2</v>
      </c>
    </row>
    <row r="79" spans="1:11" ht="23.25" thickBot="1">
      <c r="A79" s="3"/>
      <c r="B79" s="3" t="s">
        <v>1720</v>
      </c>
      <c r="C79" s="4">
        <v>3128</v>
      </c>
      <c r="D79" s="4">
        <v>1605</v>
      </c>
      <c r="E79" s="5">
        <v>406</v>
      </c>
      <c r="F79" s="5">
        <v>577</v>
      </c>
      <c r="G79" s="5">
        <v>599</v>
      </c>
      <c r="H79" s="5">
        <v>7</v>
      </c>
      <c r="I79" s="4">
        <v>1589</v>
      </c>
      <c r="J79" s="5">
        <v>16</v>
      </c>
      <c r="K79" s="4">
        <v>1523</v>
      </c>
    </row>
    <row r="80" spans="1:11" ht="23.25" thickBot="1">
      <c r="A80" s="3"/>
      <c r="B80" s="3" t="s">
        <v>1721</v>
      </c>
      <c r="C80" s="4">
        <v>3203</v>
      </c>
      <c r="D80" s="4">
        <v>1889</v>
      </c>
      <c r="E80" s="5">
        <v>511</v>
      </c>
      <c r="F80" s="5">
        <v>604</v>
      </c>
      <c r="G80" s="5">
        <v>751</v>
      </c>
      <c r="H80" s="5">
        <v>8</v>
      </c>
      <c r="I80" s="4">
        <v>1874</v>
      </c>
      <c r="J80" s="5">
        <v>15</v>
      </c>
      <c r="K80" s="4">
        <v>1314</v>
      </c>
    </row>
    <row r="81" spans="1:11" ht="23.25" thickBot="1">
      <c r="A81" s="3"/>
      <c r="B81" s="3" t="s">
        <v>1722</v>
      </c>
      <c r="C81" s="4">
        <v>3312</v>
      </c>
      <c r="D81" s="4">
        <v>2014</v>
      </c>
      <c r="E81" s="5">
        <v>578</v>
      </c>
      <c r="F81" s="5">
        <v>686</v>
      </c>
      <c r="G81" s="5">
        <v>735</v>
      </c>
      <c r="H81" s="5">
        <v>6</v>
      </c>
      <c r="I81" s="4">
        <v>2005</v>
      </c>
      <c r="J81" s="5">
        <v>9</v>
      </c>
      <c r="K81" s="4">
        <v>1298</v>
      </c>
    </row>
    <row r="82" spans="1:11" ht="23.25" thickBot="1">
      <c r="A82" s="3"/>
      <c r="B82" s="3" t="s">
        <v>1723</v>
      </c>
      <c r="C82" s="4">
        <v>2876</v>
      </c>
      <c r="D82" s="4">
        <v>1903</v>
      </c>
      <c r="E82" s="5">
        <v>410</v>
      </c>
      <c r="F82" s="5">
        <v>702</v>
      </c>
      <c r="G82" s="5">
        <v>772</v>
      </c>
      <c r="H82" s="5">
        <v>2</v>
      </c>
      <c r="I82" s="4">
        <v>1886</v>
      </c>
      <c r="J82" s="5">
        <v>17</v>
      </c>
      <c r="K82" s="5">
        <v>973</v>
      </c>
    </row>
    <row r="83" spans="1:11" ht="23.25" thickBot="1">
      <c r="A83" s="3"/>
      <c r="B83" s="3" t="s">
        <v>1724</v>
      </c>
      <c r="C83" s="4">
        <v>2867</v>
      </c>
      <c r="D83" s="4">
        <v>1972</v>
      </c>
      <c r="E83" s="5">
        <v>499</v>
      </c>
      <c r="F83" s="5">
        <v>638</v>
      </c>
      <c r="G83" s="5">
        <v>816</v>
      </c>
      <c r="H83" s="5">
        <v>5</v>
      </c>
      <c r="I83" s="4">
        <v>1958</v>
      </c>
      <c r="J83" s="5">
        <v>14</v>
      </c>
      <c r="K83" s="5">
        <v>895</v>
      </c>
    </row>
    <row r="84" spans="1:11" ht="23.25" thickBot="1">
      <c r="A84" s="3"/>
      <c r="B84" s="3" t="s">
        <v>1725</v>
      </c>
      <c r="C84" s="4">
        <v>2182</v>
      </c>
      <c r="D84" s="4">
        <v>1551</v>
      </c>
      <c r="E84" s="5">
        <v>336</v>
      </c>
      <c r="F84" s="5">
        <v>594</v>
      </c>
      <c r="G84" s="5">
        <v>594</v>
      </c>
      <c r="H84" s="5">
        <v>8</v>
      </c>
      <c r="I84" s="4">
        <v>1532</v>
      </c>
      <c r="J84" s="5">
        <v>19</v>
      </c>
      <c r="K84" s="5">
        <v>631</v>
      </c>
    </row>
    <row r="85" spans="1:11" ht="23.25" thickBot="1">
      <c r="A85" s="3"/>
      <c r="B85" s="3" t="s">
        <v>1726</v>
      </c>
      <c r="C85" s="4">
        <v>2794</v>
      </c>
      <c r="D85" s="4">
        <v>1736</v>
      </c>
      <c r="E85" s="5">
        <v>449</v>
      </c>
      <c r="F85" s="5">
        <v>547</v>
      </c>
      <c r="G85" s="5">
        <v>719</v>
      </c>
      <c r="H85" s="5">
        <v>6</v>
      </c>
      <c r="I85" s="4">
        <v>1721</v>
      </c>
      <c r="J85" s="5">
        <v>15</v>
      </c>
      <c r="K85" s="4">
        <v>1058</v>
      </c>
    </row>
    <row r="86" spans="1:11" ht="23.25" thickBot="1">
      <c r="A86" s="3" t="s">
        <v>85</v>
      </c>
      <c r="B86" s="3"/>
      <c r="C86" s="5">
        <v>0</v>
      </c>
      <c r="D86" s="5">
        <v>17</v>
      </c>
      <c r="E86" s="5">
        <v>8</v>
      </c>
      <c r="F86" s="5">
        <v>5</v>
      </c>
      <c r="G86" s="5">
        <v>4</v>
      </c>
      <c r="H86" s="5">
        <v>0</v>
      </c>
      <c r="I86" s="5">
        <v>17</v>
      </c>
      <c r="J86" s="5">
        <v>0</v>
      </c>
      <c r="K86" s="5">
        <v>-17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9D91-F988-4AB6-B5DF-6B9DAFF86BED}">
  <dimension ref="A1:Y100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157</v>
      </c>
      <c r="I2" s="1" t="s">
        <v>11</v>
      </c>
      <c r="J2" s="1" t="s">
        <v>215</v>
      </c>
      <c r="K2" s="18" t="s">
        <v>13</v>
      </c>
      <c r="L2" s="1" t="s">
        <v>3</v>
      </c>
      <c r="M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1727</v>
      </c>
      <c r="F3" s="2" t="s">
        <v>1728</v>
      </c>
      <c r="G3" s="2" t="s">
        <v>1729</v>
      </c>
      <c r="H3" s="2" t="s">
        <v>1730</v>
      </c>
      <c r="I3" s="2" t="s">
        <v>1731</v>
      </c>
      <c r="J3" s="2" t="s">
        <v>1732</v>
      </c>
      <c r="K3" s="17"/>
      <c r="L3" s="2"/>
      <c r="M3" s="17"/>
      <c r="T3" s="7"/>
      <c r="U3" s="9" t="s">
        <v>3877</v>
      </c>
      <c r="V3" s="10" t="str">
        <f>E3</f>
        <v>한준호</v>
      </c>
      <c r="W3" s="11" t="str">
        <f>F3</f>
        <v>함경우</v>
      </c>
    </row>
    <row r="4" spans="1:25" ht="17.25" thickBot="1">
      <c r="A4" s="3" t="s">
        <v>14</v>
      </c>
      <c r="B4" s="3"/>
      <c r="C4" s="4">
        <v>227546</v>
      </c>
      <c r="D4" s="4">
        <v>155449</v>
      </c>
      <c r="E4" s="4">
        <v>80739</v>
      </c>
      <c r="F4" s="4">
        <v>55032</v>
      </c>
      <c r="G4" s="4">
        <v>11649</v>
      </c>
      <c r="H4" s="4">
        <v>2669</v>
      </c>
      <c r="I4" s="5">
        <v>594</v>
      </c>
      <c r="J4" s="4">
        <v>3183</v>
      </c>
      <c r="K4" s="4">
        <v>153866</v>
      </c>
      <c r="L4" s="4">
        <v>1583</v>
      </c>
      <c r="M4" s="4">
        <v>72097</v>
      </c>
      <c r="T4" s="7" t="s">
        <v>3880</v>
      </c>
      <c r="U4" s="13">
        <f>D4</f>
        <v>155449</v>
      </c>
      <c r="V4" s="13">
        <f t="shared" ref="V4:W4" si="0">E4</f>
        <v>80739</v>
      </c>
      <c r="W4" s="13">
        <f t="shared" si="0"/>
        <v>55032</v>
      </c>
    </row>
    <row r="5" spans="1:25" ht="23.25" thickBot="1">
      <c r="A5" s="3" t="s">
        <v>15</v>
      </c>
      <c r="B5" s="3"/>
      <c r="C5" s="5">
        <v>399</v>
      </c>
      <c r="D5" s="5">
        <v>384</v>
      </c>
      <c r="E5" s="5">
        <v>167</v>
      </c>
      <c r="F5" s="5">
        <v>129</v>
      </c>
      <c r="G5" s="5">
        <v>21</v>
      </c>
      <c r="H5" s="5">
        <v>9</v>
      </c>
      <c r="I5" s="5">
        <v>9</v>
      </c>
      <c r="J5" s="5">
        <v>24</v>
      </c>
      <c r="K5" s="5">
        <v>359</v>
      </c>
      <c r="L5" s="5">
        <v>25</v>
      </c>
      <c r="M5" s="5">
        <v>15</v>
      </c>
      <c r="T5" s="7" t="s">
        <v>3881</v>
      </c>
      <c r="U5" s="14" t="s">
        <v>3882</v>
      </c>
      <c r="V5" s="14">
        <f>V4/U4</f>
        <v>0.51939221223681076</v>
      </c>
      <c r="W5" s="14">
        <f>W4/U4</f>
        <v>0.35401964631486854</v>
      </c>
      <c r="Y5" s="7" t="str" cm="1">
        <f t="array" aca="1" ref="Y5" ca="1">MID(CELL("filename",A1),FIND("]",CELL("filename",A1))+1,255)</f>
        <v>고양시을</v>
      </c>
    </row>
    <row r="6" spans="1:25" ht="23.25" thickBot="1">
      <c r="A6" s="3" t="s">
        <v>16</v>
      </c>
      <c r="B6" s="3"/>
      <c r="C6" s="4">
        <v>15960</v>
      </c>
      <c r="D6" s="4">
        <v>15951</v>
      </c>
      <c r="E6" s="4">
        <v>9468</v>
      </c>
      <c r="F6" s="4">
        <v>4376</v>
      </c>
      <c r="G6" s="4">
        <v>1121</v>
      </c>
      <c r="H6" s="5">
        <v>223</v>
      </c>
      <c r="I6" s="5">
        <v>86</v>
      </c>
      <c r="J6" s="5">
        <v>410</v>
      </c>
      <c r="K6" s="4">
        <v>15684</v>
      </c>
      <c r="L6" s="5">
        <v>267</v>
      </c>
      <c r="M6" s="5">
        <v>9</v>
      </c>
      <c r="T6" s="7" t="s">
        <v>3883</v>
      </c>
      <c r="U6" s="13">
        <f>U8+U7</f>
        <v>57907</v>
      </c>
      <c r="V6" s="13">
        <f t="shared" ref="V6:W6" si="1">V8+V7</f>
        <v>34507</v>
      </c>
      <c r="W6" s="13">
        <f t="shared" si="1"/>
        <v>16876</v>
      </c>
      <c r="Y6" s="13">
        <f>V6-W6</f>
        <v>17631</v>
      </c>
    </row>
    <row r="7" spans="1:25" ht="23.25" thickBot="1">
      <c r="A7" s="3" t="s">
        <v>17</v>
      </c>
      <c r="B7" s="3"/>
      <c r="C7" s="4">
        <v>1044</v>
      </c>
      <c r="D7" s="5">
        <v>307</v>
      </c>
      <c r="E7" s="5">
        <v>223</v>
      </c>
      <c r="F7" s="5">
        <v>63</v>
      </c>
      <c r="G7" s="5">
        <v>13</v>
      </c>
      <c r="H7" s="5">
        <v>2</v>
      </c>
      <c r="I7" s="5">
        <v>1</v>
      </c>
      <c r="J7" s="5">
        <v>3</v>
      </c>
      <c r="K7" s="5">
        <v>305</v>
      </c>
      <c r="L7" s="5">
        <v>2</v>
      </c>
      <c r="M7" s="5">
        <v>737</v>
      </c>
      <c r="T7" s="7" t="s">
        <v>3878</v>
      </c>
      <c r="U7" s="12">
        <f>SUMIF($B:$B,"관내사전투표",D:D)</f>
        <v>41956</v>
      </c>
      <c r="V7" s="12">
        <f>SUMIF($B:$B,"관내사전투표",E:E)</f>
        <v>25039</v>
      </c>
      <c r="W7" s="12">
        <f>SUMIF($B:$B,"관내사전투표",F:F)</f>
        <v>12500</v>
      </c>
      <c r="Y7" s="12">
        <f>V7-W7</f>
        <v>12539</v>
      </c>
    </row>
    <row r="8" spans="1:25" ht="23.25" thickBot="1">
      <c r="A8" s="3" t="s">
        <v>18</v>
      </c>
      <c r="B8" s="3"/>
      <c r="C8" s="5">
        <v>0</v>
      </c>
      <c r="D8" s="5">
        <v>11</v>
      </c>
      <c r="E8" s="5">
        <v>6</v>
      </c>
      <c r="F8" s="5">
        <v>5</v>
      </c>
      <c r="G8" s="5">
        <v>0</v>
      </c>
      <c r="H8" s="5">
        <v>0</v>
      </c>
      <c r="I8" s="5">
        <v>0</v>
      </c>
      <c r="J8" s="5">
        <v>0</v>
      </c>
      <c r="K8" s="5">
        <v>11</v>
      </c>
      <c r="L8" s="5">
        <v>0</v>
      </c>
      <c r="M8" s="5">
        <v>-11</v>
      </c>
      <c r="T8" s="7" t="s">
        <v>3879</v>
      </c>
      <c r="U8" s="13">
        <f>D6</f>
        <v>15951</v>
      </c>
      <c r="V8" s="13">
        <f>E6</f>
        <v>9468</v>
      </c>
      <c r="W8" s="13">
        <f>F6</f>
        <v>4376</v>
      </c>
      <c r="Y8" s="13">
        <f>V8-W8</f>
        <v>5092</v>
      </c>
    </row>
    <row r="9" spans="1:25" ht="17.25" thickBot="1">
      <c r="A9" s="3" t="s">
        <v>1733</v>
      </c>
      <c r="B9" s="3" t="s">
        <v>20</v>
      </c>
      <c r="C9" s="4">
        <v>7097</v>
      </c>
      <c r="D9" s="4">
        <v>5001</v>
      </c>
      <c r="E9" s="4">
        <v>2119</v>
      </c>
      <c r="F9" s="4">
        <v>1763</v>
      </c>
      <c r="G9" s="5">
        <v>871</v>
      </c>
      <c r="H9" s="5">
        <v>61</v>
      </c>
      <c r="I9" s="5">
        <v>19</v>
      </c>
      <c r="J9" s="5">
        <v>113</v>
      </c>
      <c r="K9" s="4">
        <v>4946</v>
      </c>
      <c r="L9" s="5">
        <v>55</v>
      </c>
      <c r="M9" s="4">
        <v>2096</v>
      </c>
      <c r="T9" s="7" t="s">
        <v>3884</v>
      </c>
      <c r="U9" s="14">
        <f t="shared" ref="U9:W9" si="2">U8/U7</f>
        <v>0.38018400228811133</v>
      </c>
      <c r="V9" s="14">
        <f t="shared" si="2"/>
        <v>0.37813011701745275</v>
      </c>
      <c r="W9" s="14">
        <f t="shared" si="2"/>
        <v>0.35008</v>
      </c>
      <c r="Y9" s="14">
        <f>Y8/Y7</f>
        <v>0.40609298987160058</v>
      </c>
    </row>
    <row r="10" spans="1:25" ht="23.25" thickBot="1">
      <c r="A10" s="3"/>
      <c r="B10" s="3" t="s">
        <v>21</v>
      </c>
      <c r="C10" s="4">
        <v>1031</v>
      </c>
      <c r="D10" s="4">
        <v>1031</v>
      </c>
      <c r="E10" s="5">
        <v>525</v>
      </c>
      <c r="F10" s="5">
        <v>337</v>
      </c>
      <c r="G10" s="5">
        <v>131</v>
      </c>
      <c r="H10" s="5">
        <v>9</v>
      </c>
      <c r="I10" s="5">
        <v>6</v>
      </c>
      <c r="J10" s="5">
        <v>12</v>
      </c>
      <c r="K10" s="4">
        <v>1020</v>
      </c>
      <c r="L10" s="5">
        <v>11</v>
      </c>
      <c r="M10" s="5">
        <v>0</v>
      </c>
      <c r="T10" s="7" t="s">
        <v>3885</v>
      </c>
      <c r="U10" s="14">
        <f>U8/U6</f>
        <v>0.27545892551850382</v>
      </c>
      <c r="V10" s="14">
        <f t="shared" ref="V10:W10" si="3">V8/V6</f>
        <v>0.27437911148462629</v>
      </c>
      <c r="W10" s="14">
        <f t="shared" si="3"/>
        <v>0.25930315240578339</v>
      </c>
      <c r="Y10" s="14">
        <f>Y8/Y6</f>
        <v>0.28880948329646644</v>
      </c>
    </row>
    <row r="11" spans="1:25" ht="23.25" thickBot="1">
      <c r="A11" s="3"/>
      <c r="B11" s="3" t="s">
        <v>1734</v>
      </c>
      <c r="C11" s="4">
        <v>1157</v>
      </c>
      <c r="D11" s="5">
        <v>470</v>
      </c>
      <c r="E11" s="5">
        <v>147</v>
      </c>
      <c r="F11" s="5">
        <v>279</v>
      </c>
      <c r="G11" s="5">
        <v>25</v>
      </c>
      <c r="H11" s="5">
        <v>2</v>
      </c>
      <c r="I11" s="5">
        <v>4</v>
      </c>
      <c r="J11" s="5">
        <v>7</v>
      </c>
      <c r="K11" s="5">
        <v>464</v>
      </c>
      <c r="L11" s="5">
        <v>6</v>
      </c>
      <c r="M11" s="5">
        <v>687</v>
      </c>
      <c r="T11" s="7" t="s">
        <v>3886</v>
      </c>
      <c r="U11" s="14">
        <f>U7/U6</f>
        <v>0.72454107448149618</v>
      </c>
      <c r="V11" s="14">
        <f t="shared" ref="V11:W11" si="4">V7/V6</f>
        <v>0.72562088851537365</v>
      </c>
      <c r="W11" s="14">
        <f t="shared" si="4"/>
        <v>0.74069684759421661</v>
      </c>
      <c r="Y11" s="14">
        <f>Y7/Y6</f>
        <v>0.7111905167035335</v>
      </c>
    </row>
    <row r="12" spans="1:25" ht="23.25" thickBot="1">
      <c r="A12" s="3"/>
      <c r="B12" s="3" t="s">
        <v>1735</v>
      </c>
      <c r="C12" s="4">
        <v>2363</v>
      </c>
      <c r="D12" s="4">
        <v>1648</v>
      </c>
      <c r="E12" s="5">
        <v>740</v>
      </c>
      <c r="F12" s="5">
        <v>573</v>
      </c>
      <c r="G12" s="5">
        <v>234</v>
      </c>
      <c r="H12" s="5">
        <v>28</v>
      </c>
      <c r="I12" s="5">
        <v>6</v>
      </c>
      <c r="J12" s="5">
        <v>50</v>
      </c>
      <c r="K12" s="4">
        <v>1631</v>
      </c>
      <c r="L12" s="5">
        <v>17</v>
      </c>
      <c r="M12" s="5">
        <v>715</v>
      </c>
      <c r="T12" s="7" t="str">
        <f>A9&amp;" 
관내/관외"</f>
        <v>효자동 
관내/관외</v>
      </c>
      <c r="U12" s="14">
        <f>D10/D6</f>
        <v>6.4635446053538964E-2</v>
      </c>
      <c r="V12" s="14">
        <f>E10/E6</f>
        <v>5.5449936628643851E-2</v>
      </c>
      <c r="W12" s="14">
        <f>F10/F6</f>
        <v>7.7010968921389394E-2</v>
      </c>
    </row>
    <row r="13" spans="1:25" ht="17.25" thickBot="1">
      <c r="A13" s="3"/>
      <c r="B13" s="3" t="s">
        <v>1736</v>
      </c>
      <c r="C13" s="4">
        <v>2546</v>
      </c>
      <c r="D13" s="4">
        <v>1852</v>
      </c>
      <c r="E13" s="5">
        <v>707</v>
      </c>
      <c r="F13" s="5">
        <v>574</v>
      </c>
      <c r="G13" s="5">
        <v>481</v>
      </c>
      <c r="H13" s="5">
        <v>22</v>
      </c>
      <c r="I13" s="5">
        <v>3</v>
      </c>
      <c r="J13" s="5">
        <v>44</v>
      </c>
      <c r="K13" s="4">
        <v>1831</v>
      </c>
      <c r="L13" s="5">
        <v>21</v>
      </c>
      <c r="M13" s="5">
        <v>694</v>
      </c>
    </row>
    <row r="14" spans="1:25" ht="17.25" thickBot="1">
      <c r="A14" s="3" t="s">
        <v>1737</v>
      </c>
      <c r="B14" s="3" t="s">
        <v>20</v>
      </c>
      <c r="C14" s="4">
        <v>15409</v>
      </c>
      <c r="D14" s="4">
        <v>10529</v>
      </c>
      <c r="E14" s="4">
        <v>5622</v>
      </c>
      <c r="F14" s="4">
        <v>3568</v>
      </c>
      <c r="G14" s="5">
        <v>859</v>
      </c>
      <c r="H14" s="5">
        <v>84</v>
      </c>
      <c r="I14" s="5">
        <v>44</v>
      </c>
      <c r="J14" s="5">
        <v>261</v>
      </c>
      <c r="K14" s="4">
        <v>10438</v>
      </c>
      <c r="L14" s="5">
        <v>91</v>
      </c>
      <c r="M14" s="4">
        <v>4880</v>
      </c>
    </row>
    <row r="15" spans="1:25" ht="23.25" thickBot="1">
      <c r="A15" s="3"/>
      <c r="B15" s="3" t="s">
        <v>21</v>
      </c>
      <c r="C15" s="4">
        <v>3157</v>
      </c>
      <c r="D15" s="4">
        <v>3157</v>
      </c>
      <c r="E15" s="4">
        <v>1880</v>
      </c>
      <c r="F15" s="5">
        <v>903</v>
      </c>
      <c r="G15" s="5">
        <v>214</v>
      </c>
      <c r="H15" s="5">
        <v>32</v>
      </c>
      <c r="I15" s="5">
        <v>12</v>
      </c>
      <c r="J15" s="5">
        <v>94</v>
      </c>
      <c r="K15" s="4">
        <v>3135</v>
      </c>
      <c r="L15" s="5">
        <v>22</v>
      </c>
      <c r="M15" s="5">
        <v>0</v>
      </c>
    </row>
    <row r="16" spans="1:25" ht="17.25" thickBot="1">
      <c r="A16" s="3"/>
      <c r="B16" s="3" t="s">
        <v>1738</v>
      </c>
      <c r="C16" s="4">
        <v>1780</v>
      </c>
      <c r="D16" s="5">
        <v>780</v>
      </c>
      <c r="E16" s="5">
        <v>325</v>
      </c>
      <c r="F16" s="5">
        <v>361</v>
      </c>
      <c r="G16" s="5">
        <v>62</v>
      </c>
      <c r="H16" s="5">
        <v>9</v>
      </c>
      <c r="I16" s="5">
        <v>6</v>
      </c>
      <c r="J16" s="5">
        <v>10</v>
      </c>
      <c r="K16" s="5">
        <v>773</v>
      </c>
      <c r="L16" s="5">
        <v>7</v>
      </c>
      <c r="M16" s="4">
        <v>1000</v>
      </c>
    </row>
    <row r="17" spans="1:13" ht="17.25" thickBot="1">
      <c r="A17" s="3"/>
      <c r="B17" s="3" t="s">
        <v>1739</v>
      </c>
      <c r="C17" s="4">
        <v>1851</v>
      </c>
      <c r="D17" s="5">
        <v>972</v>
      </c>
      <c r="E17" s="5">
        <v>368</v>
      </c>
      <c r="F17" s="5">
        <v>504</v>
      </c>
      <c r="G17" s="5">
        <v>47</v>
      </c>
      <c r="H17" s="5">
        <v>8</v>
      </c>
      <c r="I17" s="5">
        <v>3</v>
      </c>
      <c r="J17" s="5">
        <v>29</v>
      </c>
      <c r="K17" s="5">
        <v>959</v>
      </c>
      <c r="L17" s="5">
        <v>13</v>
      </c>
      <c r="M17" s="5">
        <v>879</v>
      </c>
    </row>
    <row r="18" spans="1:13" ht="17.25" thickBot="1">
      <c r="A18" s="3"/>
      <c r="B18" s="3" t="s">
        <v>1740</v>
      </c>
      <c r="C18" s="4">
        <v>1994</v>
      </c>
      <c r="D18" s="4">
        <v>1151</v>
      </c>
      <c r="E18" s="5">
        <v>575</v>
      </c>
      <c r="F18" s="5">
        <v>404</v>
      </c>
      <c r="G18" s="5">
        <v>110</v>
      </c>
      <c r="H18" s="5">
        <v>6</v>
      </c>
      <c r="I18" s="5">
        <v>6</v>
      </c>
      <c r="J18" s="5">
        <v>43</v>
      </c>
      <c r="K18" s="4">
        <v>1144</v>
      </c>
      <c r="L18" s="5">
        <v>7</v>
      </c>
      <c r="M18" s="5">
        <v>843</v>
      </c>
    </row>
    <row r="19" spans="1:13" ht="17.25" thickBot="1">
      <c r="A19" s="3"/>
      <c r="B19" s="3" t="s">
        <v>1741</v>
      </c>
      <c r="C19" s="4">
        <v>2661</v>
      </c>
      <c r="D19" s="4">
        <v>1939</v>
      </c>
      <c r="E19" s="4">
        <v>1030</v>
      </c>
      <c r="F19" s="5">
        <v>694</v>
      </c>
      <c r="G19" s="5">
        <v>156</v>
      </c>
      <c r="H19" s="5">
        <v>11</v>
      </c>
      <c r="I19" s="5">
        <v>11</v>
      </c>
      <c r="J19" s="5">
        <v>23</v>
      </c>
      <c r="K19" s="4">
        <v>1925</v>
      </c>
      <c r="L19" s="5">
        <v>14</v>
      </c>
      <c r="M19" s="5">
        <v>722</v>
      </c>
    </row>
    <row r="20" spans="1:13" ht="17.25" thickBot="1">
      <c r="A20" s="3"/>
      <c r="B20" s="3" t="s">
        <v>1742</v>
      </c>
      <c r="C20" s="4">
        <v>1961</v>
      </c>
      <c r="D20" s="4">
        <v>1155</v>
      </c>
      <c r="E20" s="5">
        <v>626</v>
      </c>
      <c r="F20" s="5">
        <v>354</v>
      </c>
      <c r="G20" s="5">
        <v>115</v>
      </c>
      <c r="H20" s="5">
        <v>11</v>
      </c>
      <c r="I20" s="5">
        <v>4</v>
      </c>
      <c r="J20" s="5">
        <v>26</v>
      </c>
      <c r="K20" s="4">
        <v>1136</v>
      </c>
      <c r="L20" s="5">
        <v>19</v>
      </c>
      <c r="M20" s="5">
        <v>806</v>
      </c>
    </row>
    <row r="21" spans="1:13" ht="17.25" thickBot="1">
      <c r="A21" s="3"/>
      <c r="B21" s="3" t="s">
        <v>1743</v>
      </c>
      <c r="C21" s="4">
        <v>2005</v>
      </c>
      <c r="D21" s="4">
        <v>1375</v>
      </c>
      <c r="E21" s="5">
        <v>818</v>
      </c>
      <c r="F21" s="5">
        <v>348</v>
      </c>
      <c r="G21" s="5">
        <v>155</v>
      </c>
      <c r="H21" s="5">
        <v>7</v>
      </c>
      <c r="I21" s="5">
        <v>2</v>
      </c>
      <c r="J21" s="5">
        <v>36</v>
      </c>
      <c r="K21" s="4">
        <v>1366</v>
      </c>
      <c r="L21" s="5">
        <v>9</v>
      </c>
      <c r="M21" s="5">
        <v>630</v>
      </c>
    </row>
    <row r="22" spans="1:13" ht="17.25" thickBot="1">
      <c r="A22" s="3" t="s">
        <v>1744</v>
      </c>
      <c r="B22" s="3" t="s">
        <v>20</v>
      </c>
      <c r="C22" s="4">
        <v>13397</v>
      </c>
      <c r="D22" s="4">
        <v>8735</v>
      </c>
      <c r="E22" s="4">
        <v>3998</v>
      </c>
      <c r="F22" s="4">
        <v>3667</v>
      </c>
      <c r="G22" s="5">
        <v>610</v>
      </c>
      <c r="H22" s="5">
        <v>221</v>
      </c>
      <c r="I22" s="5">
        <v>23</v>
      </c>
      <c r="J22" s="5">
        <v>133</v>
      </c>
      <c r="K22" s="4">
        <v>8652</v>
      </c>
      <c r="L22" s="5">
        <v>83</v>
      </c>
      <c r="M22" s="4">
        <v>4662</v>
      </c>
    </row>
    <row r="23" spans="1:13" ht="23.25" thickBot="1">
      <c r="A23" s="3"/>
      <c r="B23" s="3" t="s">
        <v>21</v>
      </c>
      <c r="C23" s="4">
        <v>3675</v>
      </c>
      <c r="D23" s="4">
        <v>3675</v>
      </c>
      <c r="E23" s="4">
        <v>1974</v>
      </c>
      <c r="F23" s="4">
        <v>1303</v>
      </c>
      <c r="G23" s="5">
        <v>230</v>
      </c>
      <c r="H23" s="5">
        <v>86</v>
      </c>
      <c r="I23" s="5">
        <v>7</v>
      </c>
      <c r="J23" s="5">
        <v>48</v>
      </c>
      <c r="K23" s="4">
        <v>3648</v>
      </c>
      <c r="L23" s="5">
        <v>27</v>
      </c>
      <c r="M23" s="5">
        <v>0</v>
      </c>
    </row>
    <row r="24" spans="1:13" ht="17.25" thickBot="1">
      <c r="A24" s="3"/>
      <c r="B24" s="3" t="s">
        <v>1745</v>
      </c>
      <c r="C24" s="4">
        <v>2231</v>
      </c>
      <c r="D24" s="4">
        <v>1100</v>
      </c>
      <c r="E24" s="5">
        <v>432</v>
      </c>
      <c r="F24" s="5">
        <v>529</v>
      </c>
      <c r="G24" s="5">
        <v>71</v>
      </c>
      <c r="H24" s="5">
        <v>38</v>
      </c>
      <c r="I24" s="5">
        <v>2</v>
      </c>
      <c r="J24" s="5">
        <v>18</v>
      </c>
      <c r="K24" s="4">
        <v>1090</v>
      </c>
      <c r="L24" s="5">
        <v>10</v>
      </c>
      <c r="M24" s="4">
        <v>1131</v>
      </c>
    </row>
    <row r="25" spans="1:13" ht="17.25" thickBot="1">
      <c r="A25" s="3"/>
      <c r="B25" s="3" t="s">
        <v>1746</v>
      </c>
      <c r="C25" s="4">
        <v>2347</v>
      </c>
      <c r="D25" s="4">
        <v>1162</v>
      </c>
      <c r="E25" s="5">
        <v>473</v>
      </c>
      <c r="F25" s="5">
        <v>506</v>
      </c>
      <c r="G25" s="5">
        <v>97</v>
      </c>
      <c r="H25" s="5">
        <v>38</v>
      </c>
      <c r="I25" s="5">
        <v>4</v>
      </c>
      <c r="J25" s="5">
        <v>23</v>
      </c>
      <c r="K25" s="4">
        <v>1141</v>
      </c>
      <c r="L25" s="5">
        <v>21</v>
      </c>
      <c r="M25" s="4">
        <v>1185</v>
      </c>
    </row>
    <row r="26" spans="1:13" ht="17.25" thickBot="1">
      <c r="A26" s="3"/>
      <c r="B26" s="3" t="s">
        <v>1747</v>
      </c>
      <c r="C26" s="4">
        <v>1670</v>
      </c>
      <c r="D26" s="5">
        <v>868</v>
      </c>
      <c r="E26" s="5">
        <v>345</v>
      </c>
      <c r="F26" s="5">
        <v>429</v>
      </c>
      <c r="G26" s="5">
        <v>60</v>
      </c>
      <c r="H26" s="5">
        <v>11</v>
      </c>
      <c r="I26" s="5">
        <v>3</v>
      </c>
      <c r="J26" s="5">
        <v>13</v>
      </c>
      <c r="K26" s="5">
        <v>861</v>
      </c>
      <c r="L26" s="5">
        <v>7</v>
      </c>
      <c r="M26" s="5">
        <v>802</v>
      </c>
    </row>
    <row r="27" spans="1:13" ht="17.25" thickBot="1">
      <c r="A27" s="3"/>
      <c r="B27" s="3" t="s">
        <v>1748</v>
      </c>
      <c r="C27" s="4">
        <v>1697</v>
      </c>
      <c r="D27" s="5">
        <v>990</v>
      </c>
      <c r="E27" s="5">
        <v>340</v>
      </c>
      <c r="F27" s="5">
        <v>516</v>
      </c>
      <c r="G27" s="5">
        <v>76</v>
      </c>
      <c r="H27" s="5">
        <v>25</v>
      </c>
      <c r="I27" s="5">
        <v>5</v>
      </c>
      <c r="J27" s="5">
        <v>15</v>
      </c>
      <c r="K27" s="5">
        <v>977</v>
      </c>
      <c r="L27" s="5">
        <v>13</v>
      </c>
      <c r="M27" s="5">
        <v>707</v>
      </c>
    </row>
    <row r="28" spans="1:13" ht="17.25" thickBot="1">
      <c r="A28" s="3"/>
      <c r="B28" s="3" t="s">
        <v>1749</v>
      </c>
      <c r="C28" s="4">
        <v>1777</v>
      </c>
      <c r="D28" s="5">
        <v>940</v>
      </c>
      <c r="E28" s="5">
        <v>434</v>
      </c>
      <c r="F28" s="5">
        <v>384</v>
      </c>
      <c r="G28" s="5">
        <v>76</v>
      </c>
      <c r="H28" s="5">
        <v>23</v>
      </c>
      <c r="I28" s="5">
        <v>2</v>
      </c>
      <c r="J28" s="5">
        <v>16</v>
      </c>
      <c r="K28" s="5">
        <v>935</v>
      </c>
      <c r="L28" s="5">
        <v>5</v>
      </c>
      <c r="M28" s="5">
        <v>837</v>
      </c>
    </row>
    <row r="29" spans="1:13" ht="17.25" thickBot="1">
      <c r="A29" s="3" t="s">
        <v>1750</v>
      </c>
      <c r="B29" s="3" t="s">
        <v>20</v>
      </c>
      <c r="C29" s="4">
        <v>16275</v>
      </c>
      <c r="D29" s="4">
        <v>9246</v>
      </c>
      <c r="E29" s="4">
        <v>4228</v>
      </c>
      <c r="F29" s="4">
        <v>3710</v>
      </c>
      <c r="G29" s="5">
        <v>676</v>
      </c>
      <c r="H29" s="5">
        <v>319</v>
      </c>
      <c r="I29" s="5">
        <v>49</v>
      </c>
      <c r="J29" s="5">
        <v>150</v>
      </c>
      <c r="K29" s="4">
        <v>9132</v>
      </c>
      <c r="L29" s="5">
        <v>114</v>
      </c>
      <c r="M29" s="4">
        <v>7029</v>
      </c>
    </row>
    <row r="30" spans="1:13" ht="23.25" thickBot="1">
      <c r="A30" s="3"/>
      <c r="B30" s="3" t="s">
        <v>21</v>
      </c>
      <c r="C30" s="4">
        <v>2931</v>
      </c>
      <c r="D30" s="4">
        <v>2929</v>
      </c>
      <c r="E30" s="4">
        <v>1531</v>
      </c>
      <c r="F30" s="4">
        <v>1000</v>
      </c>
      <c r="G30" s="5">
        <v>214</v>
      </c>
      <c r="H30" s="5">
        <v>102</v>
      </c>
      <c r="I30" s="5">
        <v>14</v>
      </c>
      <c r="J30" s="5">
        <v>33</v>
      </c>
      <c r="K30" s="4">
        <v>2894</v>
      </c>
      <c r="L30" s="5">
        <v>35</v>
      </c>
      <c r="M30" s="5">
        <v>2</v>
      </c>
    </row>
    <row r="31" spans="1:13" ht="17.25" thickBot="1">
      <c r="A31" s="3"/>
      <c r="B31" s="3" t="s">
        <v>1751</v>
      </c>
      <c r="C31" s="4">
        <v>1949</v>
      </c>
      <c r="D31" s="5">
        <v>694</v>
      </c>
      <c r="E31" s="5">
        <v>337</v>
      </c>
      <c r="F31" s="5">
        <v>251</v>
      </c>
      <c r="G31" s="5">
        <v>51</v>
      </c>
      <c r="H31" s="5">
        <v>25</v>
      </c>
      <c r="I31" s="5">
        <v>2</v>
      </c>
      <c r="J31" s="5">
        <v>20</v>
      </c>
      <c r="K31" s="5">
        <v>686</v>
      </c>
      <c r="L31" s="5">
        <v>8</v>
      </c>
      <c r="M31" s="4">
        <v>1255</v>
      </c>
    </row>
    <row r="32" spans="1:13" ht="17.25" thickBot="1">
      <c r="A32" s="3"/>
      <c r="B32" s="3" t="s">
        <v>1752</v>
      </c>
      <c r="C32" s="4">
        <v>2604</v>
      </c>
      <c r="D32" s="4">
        <v>1172</v>
      </c>
      <c r="E32" s="5">
        <v>474</v>
      </c>
      <c r="F32" s="5">
        <v>516</v>
      </c>
      <c r="G32" s="5">
        <v>84</v>
      </c>
      <c r="H32" s="5">
        <v>46</v>
      </c>
      <c r="I32" s="5">
        <v>10</v>
      </c>
      <c r="J32" s="5">
        <v>25</v>
      </c>
      <c r="K32" s="4">
        <v>1155</v>
      </c>
      <c r="L32" s="5">
        <v>17</v>
      </c>
      <c r="M32" s="4">
        <v>1432</v>
      </c>
    </row>
    <row r="33" spans="1:13" ht="17.25" thickBot="1">
      <c r="A33" s="3"/>
      <c r="B33" s="3" t="s">
        <v>1753</v>
      </c>
      <c r="C33" s="4">
        <v>2674</v>
      </c>
      <c r="D33" s="4">
        <v>1239</v>
      </c>
      <c r="E33" s="5">
        <v>567</v>
      </c>
      <c r="F33" s="5">
        <v>476</v>
      </c>
      <c r="G33" s="5">
        <v>119</v>
      </c>
      <c r="H33" s="5">
        <v>34</v>
      </c>
      <c r="I33" s="5">
        <v>5</v>
      </c>
      <c r="J33" s="5">
        <v>23</v>
      </c>
      <c r="K33" s="4">
        <v>1224</v>
      </c>
      <c r="L33" s="5">
        <v>15</v>
      </c>
      <c r="M33" s="4">
        <v>1435</v>
      </c>
    </row>
    <row r="34" spans="1:13" ht="17.25" thickBot="1">
      <c r="A34" s="3"/>
      <c r="B34" s="3" t="s">
        <v>1754</v>
      </c>
      <c r="C34" s="4">
        <v>2554</v>
      </c>
      <c r="D34" s="4">
        <v>1222</v>
      </c>
      <c r="E34" s="5">
        <v>515</v>
      </c>
      <c r="F34" s="5">
        <v>520</v>
      </c>
      <c r="G34" s="5">
        <v>92</v>
      </c>
      <c r="H34" s="5">
        <v>55</v>
      </c>
      <c r="I34" s="5">
        <v>5</v>
      </c>
      <c r="J34" s="5">
        <v>19</v>
      </c>
      <c r="K34" s="4">
        <v>1206</v>
      </c>
      <c r="L34" s="5">
        <v>16</v>
      </c>
      <c r="M34" s="4">
        <v>1332</v>
      </c>
    </row>
    <row r="35" spans="1:13" ht="17.25" thickBot="1">
      <c r="A35" s="3"/>
      <c r="B35" s="3" t="s">
        <v>1755</v>
      </c>
      <c r="C35" s="4">
        <v>1004</v>
      </c>
      <c r="D35" s="5">
        <v>611</v>
      </c>
      <c r="E35" s="5">
        <v>182</v>
      </c>
      <c r="F35" s="5">
        <v>366</v>
      </c>
      <c r="G35" s="5">
        <v>28</v>
      </c>
      <c r="H35" s="5">
        <v>10</v>
      </c>
      <c r="I35" s="5">
        <v>8</v>
      </c>
      <c r="J35" s="5">
        <v>8</v>
      </c>
      <c r="K35" s="5">
        <v>602</v>
      </c>
      <c r="L35" s="5">
        <v>9</v>
      </c>
      <c r="M35" s="5">
        <v>393</v>
      </c>
    </row>
    <row r="36" spans="1:13" ht="17.25" thickBot="1">
      <c r="A36" s="3"/>
      <c r="B36" s="3" t="s">
        <v>1756</v>
      </c>
      <c r="C36" s="4">
        <v>2559</v>
      </c>
      <c r="D36" s="4">
        <v>1379</v>
      </c>
      <c r="E36" s="5">
        <v>622</v>
      </c>
      <c r="F36" s="5">
        <v>581</v>
      </c>
      <c r="G36" s="5">
        <v>88</v>
      </c>
      <c r="H36" s="5">
        <v>47</v>
      </c>
      <c r="I36" s="5">
        <v>5</v>
      </c>
      <c r="J36" s="5">
        <v>22</v>
      </c>
      <c r="K36" s="4">
        <v>1365</v>
      </c>
      <c r="L36" s="5">
        <v>14</v>
      </c>
      <c r="M36" s="4">
        <v>1180</v>
      </c>
    </row>
    <row r="37" spans="1:13" ht="17.25" thickBot="1">
      <c r="A37" s="3" t="s">
        <v>1757</v>
      </c>
      <c r="B37" s="3" t="s">
        <v>20</v>
      </c>
      <c r="C37" s="4">
        <v>18307</v>
      </c>
      <c r="D37" s="4">
        <v>12770</v>
      </c>
      <c r="E37" s="4">
        <v>6739</v>
      </c>
      <c r="F37" s="4">
        <v>4516</v>
      </c>
      <c r="G37" s="5">
        <v>925</v>
      </c>
      <c r="H37" s="5">
        <v>224</v>
      </c>
      <c r="I37" s="5">
        <v>42</v>
      </c>
      <c r="J37" s="5">
        <v>219</v>
      </c>
      <c r="K37" s="4">
        <v>12665</v>
      </c>
      <c r="L37" s="5">
        <v>105</v>
      </c>
      <c r="M37" s="4">
        <v>5537</v>
      </c>
    </row>
    <row r="38" spans="1:13" ht="23.25" thickBot="1">
      <c r="A38" s="3"/>
      <c r="B38" s="3" t="s">
        <v>21</v>
      </c>
      <c r="C38" s="4">
        <v>4626</v>
      </c>
      <c r="D38" s="4">
        <v>4626</v>
      </c>
      <c r="E38" s="4">
        <v>2855</v>
      </c>
      <c r="F38" s="4">
        <v>1342</v>
      </c>
      <c r="G38" s="5">
        <v>258</v>
      </c>
      <c r="H38" s="5">
        <v>68</v>
      </c>
      <c r="I38" s="5">
        <v>10</v>
      </c>
      <c r="J38" s="5">
        <v>64</v>
      </c>
      <c r="K38" s="4">
        <v>4597</v>
      </c>
      <c r="L38" s="5">
        <v>29</v>
      </c>
      <c r="M38" s="5">
        <v>0</v>
      </c>
    </row>
    <row r="39" spans="1:13" ht="23.25" thickBot="1">
      <c r="A39" s="3"/>
      <c r="B39" s="3" t="s">
        <v>1758</v>
      </c>
      <c r="C39" s="4">
        <v>2604</v>
      </c>
      <c r="D39" s="4">
        <v>1343</v>
      </c>
      <c r="E39" s="5">
        <v>654</v>
      </c>
      <c r="F39" s="5">
        <v>492</v>
      </c>
      <c r="G39" s="5">
        <v>122</v>
      </c>
      <c r="H39" s="5">
        <v>24</v>
      </c>
      <c r="I39" s="5">
        <v>6</v>
      </c>
      <c r="J39" s="5">
        <v>28</v>
      </c>
      <c r="K39" s="4">
        <v>1326</v>
      </c>
      <c r="L39" s="5">
        <v>17</v>
      </c>
      <c r="M39" s="4">
        <v>1261</v>
      </c>
    </row>
    <row r="40" spans="1:13" ht="23.25" thickBot="1">
      <c r="A40" s="3"/>
      <c r="B40" s="3" t="s">
        <v>1759</v>
      </c>
      <c r="C40" s="4">
        <v>3001</v>
      </c>
      <c r="D40" s="4">
        <v>1803</v>
      </c>
      <c r="E40" s="5">
        <v>903</v>
      </c>
      <c r="F40" s="5">
        <v>670</v>
      </c>
      <c r="G40" s="5">
        <v>154</v>
      </c>
      <c r="H40" s="5">
        <v>33</v>
      </c>
      <c r="I40" s="5">
        <v>4</v>
      </c>
      <c r="J40" s="5">
        <v>28</v>
      </c>
      <c r="K40" s="4">
        <v>1792</v>
      </c>
      <c r="L40" s="5">
        <v>11</v>
      </c>
      <c r="M40" s="4">
        <v>1198</v>
      </c>
    </row>
    <row r="41" spans="1:13" ht="23.25" thickBot="1">
      <c r="A41" s="3"/>
      <c r="B41" s="3" t="s">
        <v>1760</v>
      </c>
      <c r="C41" s="4">
        <v>2523</v>
      </c>
      <c r="D41" s="4">
        <v>1529</v>
      </c>
      <c r="E41" s="5">
        <v>702</v>
      </c>
      <c r="F41" s="5">
        <v>597</v>
      </c>
      <c r="G41" s="5">
        <v>139</v>
      </c>
      <c r="H41" s="5">
        <v>25</v>
      </c>
      <c r="I41" s="5">
        <v>13</v>
      </c>
      <c r="J41" s="5">
        <v>38</v>
      </c>
      <c r="K41" s="4">
        <v>1514</v>
      </c>
      <c r="L41" s="5">
        <v>15</v>
      </c>
      <c r="M41" s="5">
        <v>994</v>
      </c>
    </row>
    <row r="42" spans="1:13" ht="23.25" thickBot="1">
      <c r="A42" s="3"/>
      <c r="B42" s="3" t="s">
        <v>1761</v>
      </c>
      <c r="C42" s="4">
        <v>2779</v>
      </c>
      <c r="D42" s="4">
        <v>1681</v>
      </c>
      <c r="E42" s="5">
        <v>855</v>
      </c>
      <c r="F42" s="5">
        <v>622</v>
      </c>
      <c r="G42" s="5">
        <v>128</v>
      </c>
      <c r="H42" s="5">
        <v>34</v>
      </c>
      <c r="I42" s="5">
        <v>2</v>
      </c>
      <c r="J42" s="5">
        <v>17</v>
      </c>
      <c r="K42" s="4">
        <v>1658</v>
      </c>
      <c r="L42" s="5">
        <v>23</v>
      </c>
      <c r="M42" s="4">
        <v>1098</v>
      </c>
    </row>
    <row r="43" spans="1:13" ht="23.25" thickBot="1">
      <c r="A43" s="3"/>
      <c r="B43" s="3" t="s">
        <v>1762</v>
      </c>
      <c r="C43" s="4">
        <v>2774</v>
      </c>
      <c r="D43" s="4">
        <v>1788</v>
      </c>
      <c r="E43" s="5">
        <v>770</v>
      </c>
      <c r="F43" s="5">
        <v>793</v>
      </c>
      <c r="G43" s="5">
        <v>124</v>
      </c>
      <c r="H43" s="5">
        <v>40</v>
      </c>
      <c r="I43" s="5">
        <v>7</v>
      </c>
      <c r="J43" s="5">
        <v>44</v>
      </c>
      <c r="K43" s="4">
        <v>1778</v>
      </c>
      <c r="L43" s="5">
        <v>10</v>
      </c>
      <c r="M43" s="5">
        <v>986</v>
      </c>
    </row>
    <row r="44" spans="1:13" ht="17.25" thickBot="1">
      <c r="A44" s="3" t="s">
        <v>1763</v>
      </c>
      <c r="B44" s="3" t="s">
        <v>20</v>
      </c>
      <c r="C44" s="4">
        <v>26485</v>
      </c>
      <c r="D44" s="4">
        <v>18357</v>
      </c>
      <c r="E44" s="4">
        <v>9486</v>
      </c>
      <c r="F44" s="4">
        <v>6302</v>
      </c>
      <c r="G44" s="4">
        <v>1383</v>
      </c>
      <c r="H44" s="5">
        <v>624</v>
      </c>
      <c r="I44" s="5">
        <v>41</v>
      </c>
      <c r="J44" s="5">
        <v>344</v>
      </c>
      <c r="K44" s="4">
        <v>18180</v>
      </c>
      <c r="L44" s="5">
        <v>177</v>
      </c>
      <c r="M44" s="4">
        <v>8128</v>
      </c>
    </row>
    <row r="45" spans="1:13" ht="23.25" thickBot="1">
      <c r="A45" s="3"/>
      <c r="B45" s="3" t="s">
        <v>21</v>
      </c>
      <c r="C45" s="4">
        <v>5365</v>
      </c>
      <c r="D45" s="4">
        <v>5365</v>
      </c>
      <c r="E45" s="4">
        <v>3239</v>
      </c>
      <c r="F45" s="4">
        <v>1518</v>
      </c>
      <c r="G45" s="5">
        <v>343</v>
      </c>
      <c r="H45" s="5">
        <v>150</v>
      </c>
      <c r="I45" s="5">
        <v>9</v>
      </c>
      <c r="J45" s="5">
        <v>61</v>
      </c>
      <c r="K45" s="4">
        <v>5320</v>
      </c>
      <c r="L45" s="5">
        <v>45</v>
      </c>
      <c r="M45" s="5">
        <v>0</v>
      </c>
    </row>
    <row r="46" spans="1:13" ht="23.25" thickBot="1">
      <c r="A46" s="3"/>
      <c r="B46" s="3" t="s">
        <v>1764</v>
      </c>
      <c r="C46" s="4">
        <v>3396</v>
      </c>
      <c r="D46" s="4">
        <v>1902</v>
      </c>
      <c r="E46" s="5">
        <v>868</v>
      </c>
      <c r="F46" s="5">
        <v>758</v>
      </c>
      <c r="G46" s="5">
        <v>176</v>
      </c>
      <c r="H46" s="5">
        <v>45</v>
      </c>
      <c r="I46" s="5">
        <v>3</v>
      </c>
      <c r="J46" s="5">
        <v>32</v>
      </c>
      <c r="K46" s="4">
        <v>1882</v>
      </c>
      <c r="L46" s="5">
        <v>20</v>
      </c>
      <c r="M46" s="4">
        <v>1494</v>
      </c>
    </row>
    <row r="47" spans="1:13" ht="23.25" thickBot="1">
      <c r="A47" s="3"/>
      <c r="B47" s="3" t="s">
        <v>1765</v>
      </c>
      <c r="C47" s="4">
        <v>2422</v>
      </c>
      <c r="D47" s="4">
        <v>1547</v>
      </c>
      <c r="E47" s="5">
        <v>700</v>
      </c>
      <c r="F47" s="5">
        <v>602</v>
      </c>
      <c r="G47" s="5">
        <v>146</v>
      </c>
      <c r="H47" s="5">
        <v>57</v>
      </c>
      <c r="I47" s="5">
        <v>3</v>
      </c>
      <c r="J47" s="5">
        <v>26</v>
      </c>
      <c r="K47" s="4">
        <v>1534</v>
      </c>
      <c r="L47" s="5">
        <v>13</v>
      </c>
      <c r="M47" s="5">
        <v>875</v>
      </c>
    </row>
    <row r="48" spans="1:13" ht="23.25" thickBot="1">
      <c r="A48" s="3"/>
      <c r="B48" s="3" t="s">
        <v>1766</v>
      </c>
      <c r="C48" s="4">
        <v>3399</v>
      </c>
      <c r="D48" s="4">
        <v>2191</v>
      </c>
      <c r="E48" s="5">
        <v>926</v>
      </c>
      <c r="F48" s="5">
        <v>941</v>
      </c>
      <c r="G48" s="5">
        <v>153</v>
      </c>
      <c r="H48" s="5">
        <v>92</v>
      </c>
      <c r="I48" s="5">
        <v>5</v>
      </c>
      <c r="J48" s="5">
        <v>50</v>
      </c>
      <c r="K48" s="4">
        <v>2167</v>
      </c>
      <c r="L48" s="5">
        <v>24</v>
      </c>
      <c r="M48" s="4">
        <v>1208</v>
      </c>
    </row>
    <row r="49" spans="1:13" ht="23.25" thickBot="1">
      <c r="A49" s="3"/>
      <c r="B49" s="3" t="s">
        <v>1767</v>
      </c>
      <c r="C49" s="4">
        <v>3058</v>
      </c>
      <c r="D49" s="4">
        <v>1905</v>
      </c>
      <c r="E49" s="4">
        <v>1007</v>
      </c>
      <c r="F49" s="5">
        <v>581</v>
      </c>
      <c r="G49" s="5">
        <v>171</v>
      </c>
      <c r="H49" s="5">
        <v>65</v>
      </c>
      <c r="I49" s="5">
        <v>9</v>
      </c>
      <c r="J49" s="5">
        <v>51</v>
      </c>
      <c r="K49" s="4">
        <v>1884</v>
      </c>
      <c r="L49" s="5">
        <v>21</v>
      </c>
      <c r="M49" s="4">
        <v>1153</v>
      </c>
    </row>
    <row r="50" spans="1:13" ht="23.25" thickBot="1">
      <c r="A50" s="3"/>
      <c r="B50" s="3" t="s">
        <v>1768</v>
      </c>
      <c r="C50" s="4">
        <v>2977</v>
      </c>
      <c r="D50" s="4">
        <v>1819</v>
      </c>
      <c r="E50" s="5">
        <v>946</v>
      </c>
      <c r="F50" s="5">
        <v>621</v>
      </c>
      <c r="G50" s="5">
        <v>132</v>
      </c>
      <c r="H50" s="5">
        <v>51</v>
      </c>
      <c r="I50" s="5">
        <v>3</v>
      </c>
      <c r="J50" s="5">
        <v>48</v>
      </c>
      <c r="K50" s="4">
        <v>1801</v>
      </c>
      <c r="L50" s="5">
        <v>18</v>
      </c>
      <c r="M50" s="4">
        <v>1158</v>
      </c>
    </row>
    <row r="51" spans="1:13" ht="23.25" thickBot="1">
      <c r="A51" s="3"/>
      <c r="B51" s="3" t="s">
        <v>1769</v>
      </c>
      <c r="C51" s="4">
        <v>2677</v>
      </c>
      <c r="D51" s="4">
        <v>1662</v>
      </c>
      <c r="E51" s="5">
        <v>871</v>
      </c>
      <c r="F51" s="5">
        <v>520</v>
      </c>
      <c r="G51" s="5">
        <v>119</v>
      </c>
      <c r="H51" s="5">
        <v>96</v>
      </c>
      <c r="I51" s="5">
        <v>4</v>
      </c>
      <c r="J51" s="5">
        <v>35</v>
      </c>
      <c r="K51" s="4">
        <v>1645</v>
      </c>
      <c r="L51" s="5">
        <v>17</v>
      </c>
      <c r="M51" s="4">
        <v>1015</v>
      </c>
    </row>
    <row r="52" spans="1:13" ht="23.25" thickBot="1">
      <c r="A52" s="3"/>
      <c r="B52" s="3" t="s">
        <v>1770</v>
      </c>
      <c r="C52" s="4">
        <v>2797</v>
      </c>
      <c r="D52" s="4">
        <v>1691</v>
      </c>
      <c r="E52" s="5">
        <v>848</v>
      </c>
      <c r="F52" s="5">
        <v>592</v>
      </c>
      <c r="G52" s="5">
        <v>134</v>
      </c>
      <c r="H52" s="5">
        <v>61</v>
      </c>
      <c r="I52" s="5">
        <v>5</v>
      </c>
      <c r="J52" s="5">
        <v>37</v>
      </c>
      <c r="K52" s="4">
        <v>1677</v>
      </c>
      <c r="L52" s="5">
        <v>14</v>
      </c>
      <c r="M52" s="4">
        <v>1106</v>
      </c>
    </row>
    <row r="53" spans="1:13" ht="23.25" thickBot="1">
      <c r="A53" s="3"/>
      <c r="B53" s="3" t="s">
        <v>1771</v>
      </c>
      <c r="C53" s="5">
        <v>394</v>
      </c>
      <c r="D53" s="5">
        <v>275</v>
      </c>
      <c r="E53" s="5">
        <v>81</v>
      </c>
      <c r="F53" s="5">
        <v>169</v>
      </c>
      <c r="G53" s="5">
        <v>9</v>
      </c>
      <c r="H53" s="5">
        <v>7</v>
      </c>
      <c r="I53" s="5">
        <v>0</v>
      </c>
      <c r="J53" s="5">
        <v>4</v>
      </c>
      <c r="K53" s="5">
        <v>270</v>
      </c>
      <c r="L53" s="5">
        <v>5</v>
      </c>
      <c r="M53" s="5">
        <v>119</v>
      </c>
    </row>
    <row r="54" spans="1:13" ht="17.25" thickBot="1">
      <c r="A54" s="3" t="s">
        <v>1772</v>
      </c>
      <c r="B54" s="3" t="s">
        <v>20</v>
      </c>
      <c r="C54" s="4">
        <v>36310</v>
      </c>
      <c r="D54" s="4">
        <v>24256</v>
      </c>
      <c r="E54" s="4">
        <v>12928</v>
      </c>
      <c r="F54" s="4">
        <v>8420</v>
      </c>
      <c r="G54" s="4">
        <v>1715</v>
      </c>
      <c r="H54" s="5">
        <v>380</v>
      </c>
      <c r="I54" s="5">
        <v>97</v>
      </c>
      <c r="J54" s="5">
        <v>501</v>
      </c>
      <c r="K54" s="4">
        <v>24041</v>
      </c>
      <c r="L54" s="5">
        <v>215</v>
      </c>
      <c r="M54" s="4">
        <v>12054</v>
      </c>
    </row>
    <row r="55" spans="1:13" ht="23.25" thickBot="1">
      <c r="A55" s="3"/>
      <c r="B55" s="3" t="s">
        <v>21</v>
      </c>
      <c r="C55" s="4">
        <v>6808</v>
      </c>
      <c r="D55" s="4">
        <v>6808</v>
      </c>
      <c r="E55" s="4">
        <v>4242</v>
      </c>
      <c r="F55" s="4">
        <v>1909</v>
      </c>
      <c r="G55" s="5">
        <v>415</v>
      </c>
      <c r="H55" s="5">
        <v>84</v>
      </c>
      <c r="I55" s="5">
        <v>15</v>
      </c>
      <c r="J55" s="5">
        <v>105</v>
      </c>
      <c r="K55" s="4">
        <v>6770</v>
      </c>
      <c r="L55" s="5">
        <v>38</v>
      </c>
      <c r="M55" s="5">
        <v>0</v>
      </c>
    </row>
    <row r="56" spans="1:13" ht="23.25" thickBot="1">
      <c r="A56" s="3"/>
      <c r="B56" s="3" t="s">
        <v>1773</v>
      </c>
      <c r="C56" s="4">
        <v>3532</v>
      </c>
      <c r="D56" s="4">
        <v>1887</v>
      </c>
      <c r="E56" s="5">
        <v>987</v>
      </c>
      <c r="F56" s="5">
        <v>664</v>
      </c>
      <c r="G56" s="5">
        <v>141</v>
      </c>
      <c r="H56" s="5">
        <v>26</v>
      </c>
      <c r="I56" s="5">
        <v>8</v>
      </c>
      <c r="J56" s="5">
        <v>42</v>
      </c>
      <c r="K56" s="4">
        <v>1868</v>
      </c>
      <c r="L56" s="5">
        <v>19</v>
      </c>
      <c r="M56" s="4">
        <v>1645</v>
      </c>
    </row>
    <row r="57" spans="1:13" ht="23.25" thickBot="1">
      <c r="A57" s="3"/>
      <c r="B57" s="3" t="s">
        <v>1774</v>
      </c>
      <c r="C57" s="4">
        <v>3189</v>
      </c>
      <c r="D57" s="4">
        <v>1996</v>
      </c>
      <c r="E57" s="4">
        <v>1052</v>
      </c>
      <c r="F57" s="5">
        <v>660</v>
      </c>
      <c r="G57" s="5">
        <v>178</v>
      </c>
      <c r="H57" s="5">
        <v>35</v>
      </c>
      <c r="I57" s="5">
        <v>9</v>
      </c>
      <c r="J57" s="5">
        <v>44</v>
      </c>
      <c r="K57" s="4">
        <v>1978</v>
      </c>
      <c r="L57" s="5">
        <v>18</v>
      </c>
      <c r="M57" s="4">
        <v>1193</v>
      </c>
    </row>
    <row r="58" spans="1:13" ht="23.25" thickBot="1">
      <c r="A58" s="3"/>
      <c r="B58" s="3" t="s">
        <v>1775</v>
      </c>
      <c r="C58" s="4">
        <v>3253</v>
      </c>
      <c r="D58" s="4">
        <v>2176</v>
      </c>
      <c r="E58" s="4">
        <v>1068</v>
      </c>
      <c r="F58" s="5">
        <v>839</v>
      </c>
      <c r="G58" s="5">
        <v>181</v>
      </c>
      <c r="H58" s="5">
        <v>15</v>
      </c>
      <c r="I58" s="5">
        <v>6</v>
      </c>
      <c r="J58" s="5">
        <v>51</v>
      </c>
      <c r="K58" s="4">
        <v>2160</v>
      </c>
      <c r="L58" s="5">
        <v>16</v>
      </c>
      <c r="M58" s="4">
        <v>1077</v>
      </c>
    </row>
    <row r="59" spans="1:13" ht="23.25" thickBot="1">
      <c r="A59" s="3"/>
      <c r="B59" s="3" t="s">
        <v>1776</v>
      </c>
      <c r="C59" s="4">
        <v>3107</v>
      </c>
      <c r="D59" s="4">
        <v>2015</v>
      </c>
      <c r="E59" s="4">
        <v>1066</v>
      </c>
      <c r="F59" s="5">
        <v>712</v>
      </c>
      <c r="G59" s="5">
        <v>147</v>
      </c>
      <c r="H59" s="5">
        <v>28</v>
      </c>
      <c r="I59" s="5">
        <v>8</v>
      </c>
      <c r="J59" s="5">
        <v>35</v>
      </c>
      <c r="K59" s="4">
        <v>1996</v>
      </c>
      <c r="L59" s="5">
        <v>19</v>
      </c>
      <c r="M59" s="4">
        <v>1092</v>
      </c>
    </row>
    <row r="60" spans="1:13" ht="23.25" thickBot="1">
      <c r="A60" s="3"/>
      <c r="B60" s="3" t="s">
        <v>1777</v>
      </c>
      <c r="C60" s="4">
        <v>3137</v>
      </c>
      <c r="D60" s="4">
        <v>1850</v>
      </c>
      <c r="E60" s="5">
        <v>814</v>
      </c>
      <c r="F60" s="5">
        <v>843</v>
      </c>
      <c r="G60" s="5">
        <v>94</v>
      </c>
      <c r="H60" s="5">
        <v>28</v>
      </c>
      <c r="I60" s="5">
        <v>4</v>
      </c>
      <c r="J60" s="5">
        <v>49</v>
      </c>
      <c r="K60" s="4">
        <v>1832</v>
      </c>
      <c r="L60" s="5">
        <v>18</v>
      </c>
      <c r="M60" s="4">
        <v>1287</v>
      </c>
    </row>
    <row r="61" spans="1:13" ht="23.25" thickBot="1">
      <c r="A61" s="3"/>
      <c r="B61" s="3" t="s">
        <v>1778</v>
      </c>
      <c r="C61" s="4">
        <v>3519</v>
      </c>
      <c r="D61" s="4">
        <v>1710</v>
      </c>
      <c r="E61" s="5">
        <v>808</v>
      </c>
      <c r="F61" s="5">
        <v>644</v>
      </c>
      <c r="G61" s="5">
        <v>109</v>
      </c>
      <c r="H61" s="5">
        <v>52</v>
      </c>
      <c r="I61" s="5">
        <v>14</v>
      </c>
      <c r="J61" s="5">
        <v>51</v>
      </c>
      <c r="K61" s="4">
        <v>1678</v>
      </c>
      <c r="L61" s="5">
        <v>32</v>
      </c>
      <c r="M61" s="4">
        <v>1809</v>
      </c>
    </row>
    <row r="62" spans="1:13" ht="23.25" thickBot="1">
      <c r="A62" s="3"/>
      <c r="B62" s="3" t="s">
        <v>1779</v>
      </c>
      <c r="C62" s="4">
        <v>2305</v>
      </c>
      <c r="D62" s="5">
        <v>981</v>
      </c>
      <c r="E62" s="5">
        <v>431</v>
      </c>
      <c r="F62" s="5">
        <v>399</v>
      </c>
      <c r="G62" s="5">
        <v>85</v>
      </c>
      <c r="H62" s="5">
        <v>18</v>
      </c>
      <c r="I62" s="5">
        <v>9</v>
      </c>
      <c r="J62" s="5">
        <v>26</v>
      </c>
      <c r="K62" s="5">
        <v>968</v>
      </c>
      <c r="L62" s="5">
        <v>13</v>
      </c>
      <c r="M62" s="4">
        <v>1324</v>
      </c>
    </row>
    <row r="63" spans="1:13" ht="23.25" thickBot="1">
      <c r="A63" s="3"/>
      <c r="B63" s="3" t="s">
        <v>1780</v>
      </c>
      <c r="C63" s="4">
        <v>4177</v>
      </c>
      <c r="D63" s="4">
        <v>2650</v>
      </c>
      <c r="E63" s="4">
        <v>1399</v>
      </c>
      <c r="F63" s="5">
        <v>952</v>
      </c>
      <c r="G63" s="5">
        <v>162</v>
      </c>
      <c r="H63" s="5">
        <v>39</v>
      </c>
      <c r="I63" s="5">
        <v>14</v>
      </c>
      <c r="J63" s="5">
        <v>60</v>
      </c>
      <c r="K63" s="4">
        <v>2626</v>
      </c>
      <c r="L63" s="5">
        <v>24</v>
      </c>
      <c r="M63" s="4">
        <v>1527</v>
      </c>
    </row>
    <row r="64" spans="1:13" ht="23.25" thickBot="1">
      <c r="A64" s="3"/>
      <c r="B64" s="3" t="s">
        <v>1781</v>
      </c>
      <c r="C64" s="4">
        <v>3283</v>
      </c>
      <c r="D64" s="4">
        <v>2183</v>
      </c>
      <c r="E64" s="4">
        <v>1061</v>
      </c>
      <c r="F64" s="5">
        <v>798</v>
      </c>
      <c r="G64" s="5">
        <v>203</v>
      </c>
      <c r="H64" s="5">
        <v>55</v>
      </c>
      <c r="I64" s="5">
        <v>10</v>
      </c>
      <c r="J64" s="5">
        <v>38</v>
      </c>
      <c r="K64" s="4">
        <v>2165</v>
      </c>
      <c r="L64" s="5">
        <v>18</v>
      </c>
      <c r="M64" s="4">
        <v>1100</v>
      </c>
    </row>
    <row r="65" spans="1:13" ht="17.25" thickBot="1">
      <c r="A65" s="3" t="s">
        <v>1782</v>
      </c>
      <c r="B65" s="3" t="s">
        <v>20</v>
      </c>
      <c r="C65" s="4">
        <v>14786</v>
      </c>
      <c r="D65" s="4">
        <v>9997</v>
      </c>
      <c r="E65" s="4">
        <v>5446</v>
      </c>
      <c r="F65" s="4">
        <v>3193</v>
      </c>
      <c r="G65" s="5">
        <v>927</v>
      </c>
      <c r="H65" s="5">
        <v>120</v>
      </c>
      <c r="I65" s="5">
        <v>39</v>
      </c>
      <c r="J65" s="5">
        <v>185</v>
      </c>
      <c r="K65" s="4">
        <v>9910</v>
      </c>
      <c r="L65" s="5">
        <v>87</v>
      </c>
      <c r="M65" s="4">
        <v>4789</v>
      </c>
    </row>
    <row r="66" spans="1:13" ht="23.25" thickBot="1">
      <c r="A66" s="3"/>
      <c r="B66" s="3" t="s">
        <v>21</v>
      </c>
      <c r="C66" s="4">
        <v>2395</v>
      </c>
      <c r="D66" s="4">
        <v>2394</v>
      </c>
      <c r="E66" s="4">
        <v>1467</v>
      </c>
      <c r="F66" s="5">
        <v>661</v>
      </c>
      <c r="G66" s="5">
        <v>163</v>
      </c>
      <c r="H66" s="5">
        <v>31</v>
      </c>
      <c r="I66" s="5">
        <v>8</v>
      </c>
      <c r="J66" s="5">
        <v>45</v>
      </c>
      <c r="K66" s="4">
        <v>2375</v>
      </c>
      <c r="L66" s="5">
        <v>19</v>
      </c>
      <c r="M66" s="5">
        <v>1</v>
      </c>
    </row>
    <row r="67" spans="1:13" ht="17.25" thickBot="1">
      <c r="A67" s="3"/>
      <c r="B67" s="3" t="s">
        <v>1783</v>
      </c>
      <c r="C67" s="4">
        <v>2569</v>
      </c>
      <c r="D67" s="4">
        <v>1089</v>
      </c>
      <c r="E67" s="5">
        <v>477</v>
      </c>
      <c r="F67" s="5">
        <v>500</v>
      </c>
      <c r="G67" s="5">
        <v>44</v>
      </c>
      <c r="H67" s="5">
        <v>9</v>
      </c>
      <c r="I67" s="5">
        <v>6</v>
      </c>
      <c r="J67" s="5">
        <v>35</v>
      </c>
      <c r="K67" s="4">
        <v>1071</v>
      </c>
      <c r="L67" s="5">
        <v>18</v>
      </c>
      <c r="M67" s="4">
        <v>1480</v>
      </c>
    </row>
    <row r="68" spans="1:13" ht="17.25" thickBot="1">
      <c r="A68" s="3"/>
      <c r="B68" s="3" t="s">
        <v>1784</v>
      </c>
      <c r="C68" s="5">
        <v>995</v>
      </c>
      <c r="D68" s="5">
        <v>566</v>
      </c>
      <c r="E68" s="5">
        <v>255</v>
      </c>
      <c r="F68" s="5">
        <v>237</v>
      </c>
      <c r="G68" s="5">
        <v>45</v>
      </c>
      <c r="H68" s="5">
        <v>8</v>
      </c>
      <c r="I68" s="5">
        <v>4</v>
      </c>
      <c r="J68" s="5">
        <v>7</v>
      </c>
      <c r="K68" s="5">
        <v>556</v>
      </c>
      <c r="L68" s="5">
        <v>10</v>
      </c>
      <c r="M68" s="5">
        <v>429</v>
      </c>
    </row>
    <row r="69" spans="1:13" ht="17.25" thickBot="1">
      <c r="A69" s="3"/>
      <c r="B69" s="3" t="s">
        <v>1785</v>
      </c>
      <c r="C69" s="4">
        <v>2317</v>
      </c>
      <c r="D69" s="4">
        <v>1538</v>
      </c>
      <c r="E69" s="5">
        <v>827</v>
      </c>
      <c r="F69" s="5">
        <v>520</v>
      </c>
      <c r="G69" s="5">
        <v>142</v>
      </c>
      <c r="H69" s="5">
        <v>17</v>
      </c>
      <c r="I69" s="5">
        <v>5</v>
      </c>
      <c r="J69" s="5">
        <v>19</v>
      </c>
      <c r="K69" s="4">
        <v>1530</v>
      </c>
      <c r="L69" s="5">
        <v>8</v>
      </c>
      <c r="M69" s="5">
        <v>779</v>
      </c>
    </row>
    <row r="70" spans="1:13" ht="17.25" thickBot="1">
      <c r="A70" s="3"/>
      <c r="B70" s="3" t="s">
        <v>1786</v>
      </c>
      <c r="C70" s="4">
        <v>2986</v>
      </c>
      <c r="D70" s="4">
        <v>2147</v>
      </c>
      <c r="E70" s="4">
        <v>1169</v>
      </c>
      <c r="F70" s="5">
        <v>623</v>
      </c>
      <c r="G70" s="5">
        <v>279</v>
      </c>
      <c r="H70" s="5">
        <v>20</v>
      </c>
      <c r="I70" s="5">
        <v>6</v>
      </c>
      <c r="J70" s="5">
        <v>31</v>
      </c>
      <c r="K70" s="4">
        <v>2128</v>
      </c>
      <c r="L70" s="5">
        <v>19</v>
      </c>
      <c r="M70" s="5">
        <v>839</v>
      </c>
    </row>
    <row r="71" spans="1:13" ht="17.25" thickBot="1">
      <c r="A71" s="3"/>
      <c r="B71" s="3" t="s">
        <v>1787</v>
      </c>
      <c r="C71" s="4">
        <v>1760</v>
      </c>
      <c r="D71" s="4">
        <v>1162</v>
      </c>
      <c r="E71" s="5">
        <v>667</v>
      </c>
      <c r="F71" s="5">
        <v>284</v>
      </c>
      <c r="G71" s="5">
        <v>147</v>
      </c>
      <c r="H71" s="5">
        <v>26</v>
      </c>
      <c r="I71" s="5">
        <v>4</v>
      </c>
      <c r="J71" s="5">
        <v>29</v>
      </c>
      <c r="K71" s="4">
        <v>1157</v>
      </c>
      <c r="L71" s="5">
        <v>5</v>
      </c>
      <c r="M71" s="5">
        <v>598</v>
      </c>
    </row>
    <row r="72" spans="1:13" ht="17.25" thickBot="1">
      <c r="A72" s="3"/>
      <c r="B72" s="3" t="s">
        <v>1788</v>
      </c>
      <c r="C72" s="4">
        <v>1764</v>
      </c>
      <c r="D72" s="4">
        <v>1101</v>
      </c>
      <c r="E72" s="5">
        <v>584</v>
      </c>
      <c r="F72" s="5">
        <v>368</v>
      </c>
      <c r="G72" s="5">
        <v>107</v>
      </c>
      <c r="H72" s="5">
        <v>9</v>
      </c>
      <c r="I72" s="5">
        <v>6</v>
      </c>
      <c r="J72" s="5">
        <v>19</v>
      </c>
      <c r="K72" s="4">
        <v>1093</v>
      </c>
      <c r="L72" s="5">
        <v>8</v>
      </c>
      <c r="M72" s="5">
        <v>663</v>
      </c>
    </row>
    <row r="73" spans="1:13" ht="17.25" thickBot="1">
      <c r="A73" s="3" t="s">
        <v>1789</v>
      </c>
      <c r="B73" s="3" t="s">
        <v>20</v>
      </c>
      <c r="C73" s="4">
        <v>2254</v>
      </c>
      <c r="D73" s="4">
        <v>1402</v>
      </c>
      <c r="E73" s="5">
        <v>609</v>
      </c>
      <c r="F73" s="5">
        <v>641</v>
      </c>
      <c r="G73" s="5">
        <v>84</v>
      </c>
      <c r="H73" s="5">
        <v>19</v>
      </c>
      <c r="I73" s="5">
        <v>5</v>
      </c>
      <c r="J73" s="5">
        <v>28</v>
      </c>
      <c r="K73" s="4">
        <v>1386</v>
      </c>
      <c r="L73" s="5">
        <v>16</v>
      </c>
      <c r="M73" s="5">
        <v>852</v>
      </c>
    </row>
    <row r="74" spans="1:13" ht="23.25" thickBot="1">
      <c r="A74" s="3"/>
      <c r="B74" s="3" t="s">
        <v>21</v>
      </c>
      <c r="C74" s="5">
        <v>573</v>
      </c>
      <c r="D74" s="5">
        <v>573</v>
      </c>
      <c r="E74" s="5">
        <v>290</v>
      </c>
      <c r="F74" s="5">
        <v>221</v>
      </c>
      <c r="G74" s="5">
        <v>36</v>
      </c>
      <c r="H74" s="5">
        <v>7</v>
      </c>
      <c r="I74" s="5">
        <v>2</v>
      </c>
      <c r="J74" s="5">
        <v>12</v>
      </c>
      <c r="K74" s="5">
        <v>568</v>
      </c>
      <c r="L74" s="5">
        <v>5</v>
      </c>
      <c r="M74" s="5">
        <v>0</v>
      </c>
    </row>
    <row r="75" spans="1:13" ht="17.25" thickBot="1">
      <c r="A75" s="3"/>
      <c r="B75" s="3" t="s">
        <v>1790</v>
      </c>
      <c r="C75" s="5">
        <v>527</v>
      </c>
      <c r="D75" s="5">
        <v>200</v>
      </c>
      <c r="E75" s="5">
        <v>79</v>
      </c>
      <c r="F75" s="5">
        <v>98</v>
      </c>
      <c r="G75" s="5">
        <v>13</v>
      </c>
      <c r="H75" s="5">
        <v>1</v>
      </c>
      <c r="I75" s="5">
        <v>1</v>
      </c>
      <c r="J75" s="5">
        <v>5</v>
      </c>
      <c r="K75" s="5">
        <v>197</v>
      </c>
      <c r="L75" s="5">
        <v>3</v>
      </c>
      <c r="M75" s="5">
        <v>327</v>
      </c>
    </row>
    <row r="76" spans="1:13" ht="17.25" thickBot="1">
      <c r="A76" s="3"/>
      <c r="B76" s="3" t="s">
        <v>1791</v>
      </c>
      <c r="C76" s="4">
        <v>1154</v>
      </c>
      <c r="D76" s="5">
        <v>629</v>
      </c>
      <c r="E76" s="5">
        <v>240</v>
      </c>
      <c r="F76" s="5">
        <v>322</v>
      </c>
      <c r="G76" s="5">
        <v>35</v>
      </c>
      <c r="H76" s="5">
        <v>11</v>
      </c>
      <c r="I76" s="5">
        <v>2</v>
      </c>
      <c r="J76" s="5">
        <v>11</v>
      </c>
      <c r="K76" s="5">
        <v>621</v>
      </c>
      <c r="L76" s="5">
        <v>8</v>
      </c>
      <c r="M76" s="5">
        <v>525</v>
      </c>
    </row>
    <row r="77" spans="1:13" ht="17.25" thickBot="1">
      <c r="A77" s="3" t="s">
        <v>1792</v>
      </c>
      <c r="B77" s="3" t="s">
        <v>20</v>
      </c>
      <c r="C77" s="4">
        <v>17413</v>
      </c>
      <c r="D77" s="4">
        <v>11648</v>
      </c>
      <c r="E77" s="4">
        <v>5776</v>
      </c>
      <c r="F77" s="4">
        <v>4274</v>
      </c>
      <c r="G77" s="5">
        <v>950</v>
      </c>
      <c r="H77" s="5">
        <v>116</v>
      </c>
      <c r="I77" s="5">
        <v>43</v>
      </c>
      <c r="J77" s="5">
        <v>389</v>
      </c>
      <c r="K77" s="4">
        <v>11548</v>
      </c>
      <c r="L77" s="5">
        <v>100</v>
      </c>
      <c r="M77" s="4">
        <v>5765</v>
      </c>
    </row>
    <row r="78" spans="1:13" ht="23.25" thickBot="1">
      <c r="A78" s="3"/>
      <c r="B78" s="3" t="s">
        <v>21</v>
      </c>
      <c r="C78" s="4">
        <v>3494</v>
      </c>
      <c r="D78" s="4">
        <v>3492</v>
      </c>
      <c r="E78" s="4">
        <v>2065</v>
      </c>
      <c r="F78" s="4">
        <v>1016</v>
      </c>
      <c r="G78" s="5">
        <v>261</v>
      </c>
      <c r="H78" s="5">
        <v>35</v>
      </c>
      <c r="I78" s="5">
        <v>5</v>
      </c>
      <c r="J78" s="5">
        <v>90</v>
      </c>
      <c r="K78" s="4">
        <v>3472</v>
      </c>
      <c r="L78" s="5">
        <v>20</v>
      </c>
      <c r="M78" s="5">
        <v>2</v>
      </c>
    </row>
    <row r="79" spans="1:13" ht="17.25" thickBot="1">
      <c r="A79" s="3"/>
      <c r="B79" s="3" t="s">
        <v>1793</v>
      </c>
      <c r="C79" s="4">
        <v>2577</v>
      </c>
      <c r="D79" s="4">
        <v>1309</v>
      </c>
      <c r="E79" s="5">
        <v>491</v>
      </c>
      <c r="F79" s="5">
        <v>632</v>
      </c>
      <c r="G79" s="5">
        <v>119</v>
      </c>
      <c r="H79" s="5">
        <v>14</v>
      </c>
      <c r="I79" s="5">
        <v>6</v>
      </c>
      <c r="J79" s="5">
        <v>19</v>
      </c>
      <c r="K79" s="4">
        <v>1281</v>
      </c>
      <c r="L79" s="5">
        <v>28</v>
      </c>
      <c r="M79" s="4">
        <v>1268</v>
      </c>
    </row>
    <row r="80" spans="1:13" ht="17.25" thickBot="1">
      <c r="A80" s="3"/>
      <c r="B80" s="3" t="s">
        <v>1794</v>
      </c>
      <c r="C80" s="5">
        <v>556</v>
      </c>
      <c r="D80" s="5">
        <v>341</v>
      </c>
      <c r="E80" s="5">
        <v>144</v>
      </c>
      <c r="F80" s="5">
        <v>149</v>
      </c>
      <c r="G80" s="5">
        <v>32</v>
      </c>
      <c r="H80" s="5">
        <v>5</v>
      </c>
      <c r="I80" s="5">
        <v>2</v>
      </c>
      <c r="J80" s="5">
        <v>5</v>
      </c>
      <c r="K80" s="5">
        <v>337</v>
      </c>
      <c r="L80" s="5">
        <v>4</v>
      </c>
      <c r="M80" s="5">
        <v>215</v>
      </c>
    </row>
    <row r="81" spans="1:13" ht="17.25" thickBot="1">
      <c r="A81" s="3"/>
      <c r="B81" s="3" t="s">
        <v>1795</v>
      </c>
      <c r="C81" s="4">
        <v>2351</v>
      </c>
      <c r="D81" s="4">
        <v>1499</v>
      </c>
      <c r="E81" s="5">
        <v>670</v>
      </c>
      <c r="F81" s="5">
        <v>651</v>
      </c>
      <c r="G81" s="5">
        <v>119</v>
      </c>
      <c r="H81" s="5">
        <v>17</v>
      </c>
      <c r="I81" s="5">
        <v>7</v>
      </c>
      <c r="J81" s="5">
        <v>21</v>
      </c>
      <c r="K81" s="4">
        <v>1485</v>
      </c>
      <c r="L81" s="5">
        <v>14</v>
      </c>
      <c r="M81" s="5">
        <v>852</v>
      </c>
    </row>
    <row r="82" spans="1:13" ht="17.25" thickBot="1">
      <c r="A82" s="3"/>
      <c r="B82" s="3" t="s">
        <v>1796</v>
      </c>
      <c r="C82" s="4">
        <v>2741</v>
      </c>
      <c r="D82" s="4">
        <v>1897</v>
      </c>
      <c r="E82" s="5">
        <v>814</v>
      </c>
      <c r="F82" s="5">
        <v>700</v>
      </c>
      <c r="G82" s="5">
        <v>167</v>
      </c>
      <c r="H82" s="5">
        <v>16</v>
      </c>
      <c r="I82" s="5">
        <v>5</v>
      </c>
      <c r="J82" s="5">
        <v>190</v>
      </c>
      <c r="K82" s="4">
        <v>1892</v>
      </c>
      <c r="L82" s="5">
        <v>5</v>
      </c>
      <c r="M82" s="5">
        <v>844</v>
      </c>
    </row>
    <row r="83" spans="1:13" ht="17.25" thickBot="1">
      <c r="A83" s="3"/>
      <c r="B83" s="3" t="s">
        <v>1797</v>
      </c>
      <c r="C83" s="4">
        <v>3990</v>
      </c>
      <c r="D83" s="4">
        <v>2197</v>
      </c>
      <c r="E83" s="4">
        <v>1112</v>
      </c>
      <c r="F83" s="5">
        <v>818</v>
      </c>
      <c r="G83" s="5">
        <v>162</v>
      </c>
      <c r="H83" s="5">
        <v>23</v>
      </c>
      <c r="I83" s="5">
        <v>14</v>
      </c>
      <c r="J83" s="5">
        <v>44</v>
      </c>
      <c r="K83" s="4">
        <v>2173</v>
      </c>
      <c r="L83" s="5">
        <v>24</v>
      </c>
      <c r="M83" s="4">
        <v>1793</v>
      </c>
    </row>
    <row r="84" spans="1:13" ht="17.25" thickBot="1">
      <c r="A84" s="3"/>
      <c r="B84" s="3" t="s">
        <v>1798</v>
      </c>
      <c r="C84" s="4">
        <v>1704</v>
      </c>
      <c r="D84" s="5">
        <v>913</v>
      </c>
      <c r="E84" s="5">
        <v>480</v>
      </c>
      <c r="F84" s="5">
        <v>308</v>
      </c>
      <c r="G84" s="5">
        <v>90</v>
      </c>
      <c r="H84" s="5">
        <v>6</v>
      </c>
      <c r="I84" s="5">
        <v>4</v>
      </c>
      <c r="J84" s="5">
        <v>20</v>
      </c>
      <c r="K84" s="5">
        <v>908</v>
      </c>
      <c r="L84" s="5">
        <v>5</v>
      </c>
      <c r="M84" s="5">
        <v>791</v>
      </c>
    </row>
    <row r="85" spans="1:13" ht="17.25" thickBot="1">
      <c r="A85" s="3" t="s">
        <v>1799</v>
      </c>
      <c r="B85" s="3" t="s">
        <v>20</v>
      </c>
      <c r="C85" s="4">
        <v>24703</v>
      </c>
      <c r="D85" s="4">
        <v>16218</v>
      </c>
      <c r="E85" s="4">
        <v>8266</v>
      </c>
      <c r="F85" s="4">
        <v>6464</v>
      </c>
      <c r="G85" s="5">
        <v>889</v>
      </c>
      <c r="H85" s="5">
        <v>159</v>
      </c>
      <c r="I85" s="5">
        <v>45</v>
      </c>
      <c r="J85" s="5">
        <v>247</v>
      </c>
      <c r="K85" s="4">
        <v>16070</v>
      </c>
      <c r="L85" s="5">
        <v>148</v>
      </c>
      <c r="M85" s="4">
        <v>8485</v>
      </c>
    </row>
    <row r="86" spans="1:13" ht="23.25" thickBot="1">
      <c r="A86" s="3"/>
      <c r="B86" s="3" t="s">
        <v>21</v>
      </c>
      <c r="C86" s="4">
        <v>4413</v>
      </c>
      <c r="D86" s="4">
        <v>4413</v>
      </c>
      <c r="E86" s="4">
        <v>2740</v>
      </c>
      <c r="F86" s="4">
        <v>1319</v>
      </c>
      <c r="G86" s="5">
        <v>212</v>
      </c>
      <c r="H86" s="5">
        <v>47</v>
      </c>
      <c r="I86" s="5">
        <v>12</v>
      </c>
      <c r="J86" s="5">
        <v>53</v>
      </c>
      <c r="K86" s="4">
        <v>4383</v>
      </c>
      <c r="L86" s="5">
        <v>30</v>
      </c>
      <c r="M86" s="5">
        <v>0</v>
      </c>
    </row>
    <row r="87" spans="1:13" ht="23.25" thickBot="1">
      <c r="A87" s="3"/>
      <c r="B87" s="3" t="s">
        <v>1800</v>
      </c>
      <c r="C87" s="4">
        <v>2051</v>
      </c>
      <c r="D87" s="5">
        <v>966</v>
      </c>
      <c r="E87" s="5">
        <v>447</v>
      </c>
      <c r="F87" s="5">
        <v>404</v>
      </c>
      <c r="G87" s="5">
        <v>61</v>
      </c>
      <c r="H87" s="5">
        <v>15</v>
      </c>
      <c r="I87" s="5">
        <v>7</v>
      </c>
      <c r="J87" s="5">
        <v>19</v>
      </c>
      <c r="K87" s="5">
        <v>953</v>
      </c>
      <c r="L87" s="5">
        <v>13</v>
      </c>
      <c r="M87" s="4">
        <v>1085</v>
      </c>
    </row>
    <row r="88" spans="1:13" ht="23.25" thickBot="1">
      <c r="A88" s="3"/>
      <c r="B88" s="3" t="s">
        <v>1801</v>
      </c>
      <c r="C88" s="4">
        <v>2548</v>
      </c>
      <c r="D88" s="4">
        <v>1468</v>
      </c>
      <c r="E88" s="5">
        <v>716</v>
      </c>
      <c r="F88" s="5">
        <v>589</v>
      </c>
      <c r="G88" s="5">
        <v>98</v>
      </c>
      <c r="H88" s="5">
        <v>18</v>
      </c>
      <c r="I88" s="5">
        <v>3</v>
      </c>
      <c r="J88" s="5">
        <v>24</v>
      </c>
      <c r="K88" s="4">
        <v>1448</v>
      </c>
      <c r="L88" s="5">
        <v>20</v>
      </c>
      <c r="M88" s="4">
        <v>1080</v>
      </c>
    </row>
    <row r="89" spans="1:13" ht="23.25" thickBot="1">
      <c r="A89" s="3"/>
      <c r="B89" s="3" t="s">
        <v>1802</v>
      </c>
      <c r="C89" s="4">
        <v>2800</v>
      </c>
      <c r="D89" s="4">
        <v>1817</v>
      </c>
      <c r="E89" s="5">
        <v>930</v>
      </c>
      <c r="F89" s="5">
        <v>699</v>
      </c>
      <c r="G89" s="5">
        <v>118</v>
      </c>
      <c r="H89" s="5">
        <v>18</v>
      </c>
      <c r="I89" s="5">
        <v>1</v>
      </c>
      <c r="J89" s="5">
        <v>31</v>
      </c>
      <c r="K89" s="4">
        <v>1797</v>
      </c>
      <c r="L89" s="5">
        <v>20</v>
      </c>
      <c r="M89" s="5">
        <v>983</v>
      </c>
    </row>
    <row r="90" spans="1:13" ht="23.25" thickBot="1">
      <c r="A90" s="3"/>
      <c r="B90" s="3" t="s">
        <v>1803</v>
      </c>
      <c r="C90" s="4">
        <v>2959</v>
      </c>
      <c r="D90" s="4">
        <v>1810</v>
      </c>
      <c r="E90" s="5">
        <v>822</v>
      </c>
      <c r="F90" s="5">
        <v>816</v>
      </c>
      <c r="G90" s="5">
        <v>93</v>
      </c>
      <c r="H90" s="5">
        <v>21</v>
      </c>
      <c r="I90" s="5">
        <v>6</v>
      </c>
      <c r="J90" s="5">
        <v>39</v>
      </c>
      <c r="K90" s="4">
        <v>1797</v>
      </c>
      <c r="L90" s="5">
        <v>13</v>
      </c>
      <c r="M90" s="4">
        <v>1149</v>
      </c>
    </row>
    <row r="91" spans="1:13" ht="23.25" thickBot="1">
      <c r="A91" s="3"/>
      <c r="B91" s="3" t="s">
        <v>1804</v>
      </c>
      <c r="C91" s="4">
        <v>2928</v>
      </c>
      <c r="D91" s="4">
        <v>1446</v>
      </c>
      <c r="E91" s="5">
        <v>749</v>
      </c>
      <c r="F91" s="5">
        <v>562</v>
      </c>
      <c r="G91" s="5">
        <v>69</v>
      </c>
      <c r="H91" s="5">
        <v>18</v>
      </c>
      <c r="I91" s="5">
        <v>5</v>
      </c>
      <c r="J91" s="5">
        <v>24</v>
      </c>
      <c r="K91" s="4">
        <v>1427</v>
      </c>
      <c r="L91" s="5">
        <v>19</v>
      </c>
      <c r="M91" s="4">
        <v>1482</v>
      </c>
    </row>
    <row r="92" spans="1:13" ht="23.25" thickBot="1">
      <c r="A92" s="3"/>
      <c r="B92" s="3" t="s">
        <v>1805</v>
      </c>
      <c r="C92" s="4">
        <v>2295</v>
      </c>
      <c r="D92" s="4">
        <v>1335</v>
      </c>
      <c r="E92" s="5">
        <v>622</v>
      </c>
      <c r="F92" s="5">
        <v>572</v>
      </c>
      <c r="G92" s="5">
        <v>81</v>
      </c>
      <c r="H92" s="5">
        <v>11</v>
      </c>
      <c r="I92" s="5">
        <v>5</v>
      </c>
      <c r="J92" s="5">
        <v>26</v>
      </c>
      <c r="K92" s="4">
        <v>1317</v>
      </c>
      <c r="L92" s="5">
        <v>18</v>
      </c>
      <c r="M92" s="5">
        <v>960</v>
      </c>
    </row>
    <row r="93" spans="1:13" ht="23.25" thickBot="1">
      <c r="A93" s="3"/>
      <c r="B93" s="3" t="s">
        <v>1806</v>
      </c>
      <c r="C93" s="4">
        <v>4709</v>
      </c>
      <c r="D93" s="4">
        <v>2963</v>
      </c>
      <c r="E93" s="4">
        <v>1240</v>
      </c>
      <c r="F93" s="4">
        <v>1503</v>
      </c>
      <c r="G93" s="5">
        <v>157</v>
      </c>
      <c r="H93" s="5">
        <v>11</v>
      </c>
      <c r="I93" s="5">
        <v>6</v>
      </c>
      <c r="J93" s="5">
        <v>31</v>
      </c>
      <c r="K93" s="4">
        <v>2948</v>
      </c>
      <c r="L93" s="5">
        <v>15</v>
      </c>
      <c r="M93" s="4">
        <v>1746</v>
      </c>
    </row>
    <row r="94" spans="1:13" ht="17.25" thickBot="1">
      <c r="A94" s="3" t="s">
        <v>1807</v>
      </c>
      <c r="B94" s="3" t="s">
        <v>20</v>
      </c>
      <c r="C94" s="4">
        <v>17707</v>
      </c>
      <c r="D94" s="4">
        <v>10630</v>
      </c>
      <c r="E94" s="4">
        <v>5652</v>
      </c>
      <c r="F94" s="4">
        <v>3940</v>
      </c>
      <c r="G94" s="5">
        <v>605</v>
      </c>
      <c r="H94" s="5">
        <v>108</v>
      </c>
      <c r="I94" s="5">
        <v>51</v>
      </c>
      <c r="J94" s="5">
        <v>176</v>
      </c>
      <c r="K94" s="4">
        <v>10532</v>
      </c>
      <c r="L94" s="5">
        <v>98</v>
      </c>
      <c r="M94" s="4">
        <v>7077</v>
      </c>
    </row>
    <row r="95" spans="1:13" ht="23.25" thickBot="1">
      <c r="A95" s="3"/>
      <c r="B95" s="3" t="s">
        <v>21</v>
      </c>
      <c r="C95" s="4">
        <v>3493</v>
      </c>
      <c r="D95" s="4">
        <v>3493</v>
      </c>
      <c r="E95" s="4">
        <v>2231</v>
      </c>
      <c r="F95" s="5">
        <v>971</v>
      </c>
      <c r="G95" s="5">
        <v>173</v>
      </c>
      <c r="H95" s="5">
        <v>30</v>
      </c>
      <c r="I95" s="5">
        <v>18</v>
      </c>
      <c r="J95" s="5">
        <v>47</v>
      </c>
      <c r="K95" s="4">
        <v>3470</v>
      </c>
      <c r="L95" s="5">
        <v>23</v>
      </c>
      <c r="M95" s="5">
        <v>0</v>
      </c>
    </row>
    <row r="96" spans="1:13" ht="23.25" thickBot="1">
      <c r="A96" s="3"/>
      <c r="B96" s="3" t="s">
        <v>1808</v>
      </c>
      <c r="C96" s="4">
        <v>2860</v>
      </c>
      <c r="D96" s="4">
        <v>1566</v>
      </c>
      <c r="E96" s="5">
        <v>746</v>
      </c>
      <c r="F96" s="5">
        <v>662</v>
      </c>
      <c r="G96" s="5">
        <v>105</v>
      </c>
      <c r="H96" s="5">
        <v>9</v>
      </c>
      <c r="I96" s="5">
        <v>4</v>
      </c>
      <c r="J96" s="5">
        <v>30</v>
      </c>
      <c r="K96" s="4">
        <v>1556</v>
      </c>
      <c r="L96" s="5">
        <v>10</v>
      </c>
      <c r="M96" s="4">
        <v>1294</v>
      </c>
    </row>
    <row r="97" spans="1:13" ht="23.25" thickBot="1">
      <c r="A97" s="3"/>
      <c r="B97" s="3" t="s">
        <v>1809</v>
      </c>
      <c r="C97" s="4">
        <v>2884</v>
      </c>
      <c r="D97" s="4">
        <v>1582</v>
      </c>
      <c r="E97" s="5">
        <v>722</v>
      </c>
      <c r="F97" s="5">
        <v>687</v>
      </c>
      <c r="G97" s="5">
        <v>103</v>
      </c>
      <c r="H97" s="5">
        <v>19</v>
      </c>
      <c r="I97" s="5">
        <v>9</v>
      </c>
      <c r="J97" s="5">
        <v>23</v>
      </c>
      <c r="K97" s="4">
        <v>1563</v>
      </c>
      <c r="L97" s="5">
        <v>19</v>
      </c>
      <c r="M97" s="4">
        <v>1302</v>
      </c>
    </row>
    <row r="98" spans="1:13" ht="23.25" thickBot="1">
      <c r="A98" s="3"/>
      <c r="B98" s="3" t="s">
        <v>1810</v>
      </c>
      <c r="C98" s="4">
        <v>3974</v>
      </c>
      <c r="D98" s="4">
        <v>1858</v>
      </c>
      <c r="E98" s="5">
        <v>859</v>
      </c>
      <c r="F98" s="5">
        <v>803</v>
      </c>
      <c r="G98" s="5">
        <v>102</v>
      </c>
      <c r="H98" s="5">
        <v>18</v>
      </c>
      <c r="I98" s="5">
        <v>12</v>
      </c>
      <c r="J98" s="5">
        <v>32</v>
      </c>
      <c r="K98" s="4">
        <v>1826</v>
      </c>
      <c r="L98" s="5">
        <v>32</v>
      </c>
      <c r="M98" s="4">
        <v>2116</v>
      </c>
    </row>
    <row r="99" spans="1:13" ht="23.25" thickBot="1">
      <c r="A99" s="3"/>
      <c r="B99" s="3" t="s">
        <v>1811</v>
      </c>
      <c r="C99" s="4">
        <v>4496</v>
      </c>
      <c r="D99" s="4">
        <v>2131</v>
      </c>
      <c r="E99" s="4">
        <v>1094</v>
      </c>
      <c r="F99" s="5">
        <v>817</v>
      </c>
      <c r="G99" s="5">
        <v>122</v>
      </c>
      <c r="H99" s="5">
        <v>32</v>
      </c>
      <c r="I99" s="5">
        <v>8</v>
      </c>
      <c r="J99" s="5">
        <v>44</v>
      </c>
      <c r="K99" s="4">
        <v>2117</v>
      </c>
      <c r="L99" s="5">
        <v>14</v>
      </c>
      <c r="M99" s="4">
        <v>2365</v>
      </c>
    </row>
    <row r="100" spans="1:13" ht="23.25" thickBot="1">
      <c r="A100" s="3" t="s">
        <v>85</v>
      </c>
      <c r="B100" s="3"/>
      <c r="C100" s="5">
        <v>0</v>
      </c>
      <c r="D100" s="5">
        <v>7</v>
      </c>
      <c r="E100" s="5">
        <v>6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7</v>
      </c>
      <c r="L100" s="5">
        <v>0</v>
      </c>
      <c r="M100" s="5">
        <v>-7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965F-3944-4EE0-A2D3-C9E7AFFDB676}">
  <dimension ref="A1:Y85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155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1812</v>
      </c>
      <c r="F3" s="2" t="s">
        <v>1813</v>
      </c>
      <c r="G3" s="2" t="s">
        <v>1814</v>
      </c>
      <c r="H3" s="2" t="s">
        <v>1815</v>
      </c>
      <c r="I3" s="17"/>
      <c r="J3" s="2"/>
      <c r="K3" s="17"/>
      <c r="T3" s="7"/>
      <c r="U3" s="9" t="s">
        <v>3877</v>
      </c>
      <c r="V3" s="10" t="str">
        <f>E3</f>
        <v>홍정민</v>
      </c>
      <c r="W3" s="11" t="str">
        <f>F3</f>
        <v>김영환</v>
      </c>
    </row>
    <row r="4" spans="1:25" ht="17.25" thickBot="1">
      <c r="A4" s="3" t="s">
        <v>14</v>
      </c>
      <c r="B4" s="3"/>
      <c r="C4" s="4">
        <v>224741</v>
      </c>
      <c r="D4" s="4">
        <v>149247</v>
      </c>
      <c r="E4" s="4">
        <v>80068</v>
      </c>
      <c r="F4" s="4">
        <v>65981</v>
      </c>
      <c r="G4" s="5">
        <v>727</v>
      </c>
      <c r="H4" s="5">
        <v>765</v>
      </c>
      <c r="I4" s="4">
        <v>147541</v>
      </c>
      <c r="J4" s="4">
        <v>1706</v>
      </c>
      <c r="K4" s="4">
        <v>75494</v>
      </c>
      <c r="T4" s="7" t="s">
        <v>3880</v>
      </c>
      <c r="U4" s="13">
        <f>D4</f>
        <v>149247</v>
      </c>
      <c r="V4" s="13">
        <f t="shared" ref="V4:W4" si="0">E4</f>
        <v>80068</v>
      </c>
      <c r="W4" s="13">
        <f t="shared" si="0"/>
        <v>65981</v>
      </c>
    </row>
    <row r="5" spans="1:25" ht="23.25" thickBot="1">
      <c r="A5" s="3" t="s">
        <v>15</v>
      </c>
      <c r="B5" s="3"/>
      <c r="C5" s="5">
        <v>558</v>
      </c>
      <c r="D5" s="5">
        <v>545</v>
      </c>
      <c r="E5" s="5">
        <v>287</v>
      </c>
      <c r="F5" s="5">
        <v>194</v>
      </c>
      <c r="G5" s="5">
        <v>24</v>
      </c>
      <c r="H5" s="5">
        <v>10</v>
      </c>
      <c r="I5" s="5">
        <v>515</v>
      </c>
      <c r="J5" s="5">
        <v>30</v>
      </c>
      <c r="K5" s="5">
        <v>13</v>
      </c>
      <c r="T5" s="7" t="s">
        <v>3881</v>
      </c>
      <c r="U5" s="14" t="s">
        <v>3882</v>
      </c>
      <c r="V5" s="14">
        <f>V4/U4</f>
        <v>0.53647979523876532</v>
      </c>
      <c r="W5" s="14">
        <f>W4/U4</f>
        <v>0.44209263837799084</v>
      </c>
      <c r="Y5" s="7" t="str" cm="1">
        <f t="array" aca="1" ref="Y5" ca="1">MID(CELL("filename",A1),FIND("]",CELL("filename",A1))+1,255)</f>
        <v>고양시병</v>
      </c>
    </row>
    <row r="6" spans="1:25" ht="23.25" thickBot="1">
      <c r="A6" s="3" t="s">
        <v>16</v>
      </c>
      <c r="B6" s="3"/>
      <c r="C6" s="4">
        <v>14186</v>
      </c>
      <c r="D6" s="4">
        <v>14184</v>
      </c>
      <c r="E6" s="4">
        <v>8758</v>
      </c>
      <c r="F6" s="4">
        <v>4945</v>
      </c>
      <c r="G6" s="5">
        <v>57</v>
      </c>
      <c r="H6" s="5">
        <v>131</v>
      </c>
      <c r="I6" s="4">
        <v>13891</v>
      </c>
      <c r="J6" s="5">
        <v>293</v>
      </c>
      <c r="K6" s="5">
        <v>2</v>
      </c>
      <c r="T6" s="7" t="s">
        <v>3883</v>
      </c>
      <c r="U6" s="13">
        <f>U8+U7</f>
        <v>54818</v>
      </c>
      <c r="V6" s="13">
        <f t="shared" ref="V6:W6" si="1">V8+V7</f>
        <v>33558</v>
      </c>
      <c r="W6" s="13">
        <f t="shared" si="1"/>
        <v>20189</v>
      </c>
      <c r="Y6" s="13">
        <f>V6-W6</f>
        <v>13369</v>
      </c>
    </row>
    <row r="7" spans="1:25" ht="23.25" thickBot="1">
      <c r="A7" s="3" t="s">
        <v>17</v>
      </c>
      <c r="B7" s="3"/>
      <c r="C7" s="4">
        <v>1130</v>
      </c>
      <c r="D7" s="5">
        <v>260</v>
      </c>
      <c r="E7" s="5">
        <v>181</v>
      </c>
      <c r="F7" s="5">
        <v>71</v>
      </c>
      <c r="G7" s="5">
        <v>1</v>
      </c>
      <c r="H7" s="5">
        <v>3</v>
      </c>
      <c r="I7" s="5">
        <v>256</v>
      </c>
      <c r="J7" s="5">
        <v>4</v>
      </c>
      <c r="K7" s="5">
        <v>870</v>
      </c>
      <c r="T7" s="7" t="s">
        <v>3878</v>
      </c>
      <c r="U7" s="12">
        <f>SUMIF($B:$B,"관내사전투표",D:D)</f>
        <v>40634</v>
      </c>
      <c r="V7" s="12">
        <f>SUMIF($B:$B,"관내사전투표",E:E)</f>
        <v>24800</v>
      </c>
      <c r="W7" s="12">
        <f>SUMIF($B:$B,"관내사전투표",F:F)</f>
        <v>15244</v>
      </c>
      <c r="Y7" s="12">
        <f>V7-W7</f>
        <v>9556</v>
      </c>
    </row>
    <row r="8" spans="1:25" ht="23.25" thickBot="1">
      <c r="A8" s="3" t="s">
        <v>18</v>
      </c>
      <c r="B8" s="3"/>
      <c r="C8" s="5">
        <v>0</v>
      </c>
      <c r="D8" s="5">
        <v>14</v>
      </c>
      <c r="E8" s="5">
        <v>11</v>
      </c>
      <c r="F8" s="5">
        <v>3</v>
      </c>
      <c r="G8" s="5">
        <v>0</v>
      </c>
      <c r="H8" s="5">
        <v>0</v>
      </c>
      <c r="I8" s="5">
        <v>14</v>
      </c>
      <c r="J8" s="5">
        <v>0</v>
      </c>
      <c r="K8" s="5">
        <v>-14</v>
      </c>
      <c r="T8" s="7" t="s">
        <v>3879</v>
      </c>
      <c r="U8" s="13">
        <f>D6</f>
        <v>14184</v>
      </c>
      <c r="V8" s="13">
        <f>E6</f>
        <v>8758</v>
      </c>
      <c r="W8" s="13">
        <f>F6</f>
        <v>4945</v>
      </c>
      <c r="Y8" s="13">
        <f>V8-W8</f>
        <v>3813</v>
      </c>
    </row>
    <row r="9" spans="1:25" ht="17.25" thickBot="1">
      <c r="A9" s="3" t="s">
        <v>1816</v>
      </c>
      <c r="B9" s="3" t="s">
        <v>20</v>
      </c>
      <c r="C9" s="4">
        <v>25564</v>
      </c>
      <c r="D9" s="4">
        <v>17316</v>
      </c>
      <c r="E9" s="4">
        <v>9191</v>
      </c>
      <c r="F9" s="4">
        <v>7848</v>
      </c>
      <c r="G9" s="5">
        <v>68</v>
      </c>
      <c r="H9" s="5">
        <v>58</v>
      </c>
      <c r="I9" s="4">
        <v>17165</v>
      </c>
      <c r="J9" s="5">
        <v>151</v>
      </c>
      <c r="K9" s="4">
        <v>8248</v>
      </c>
      <c r="T9" s="7" t="s">
        <v>3884</v>
      </c>
      <c r="U9" s="14">
        <f t="shared" ref="U9:W9" si="2">U8/U7</f>
        <v>0.34906728355564304</v>
      </c>
      <c r="V9" s="14">
        <f t="shared" si="2"/>
        <v>0.35314516129032258</v>
      </c>
      <c r="W9" s="14">
        <f t="shared" si="2"/>
        <v>0.32438992390448701</v>
      </c>
      <c r="Y9" s="14">
        <f>Y8/Y7</f>
        <v>0.39901632482210131</v>
      </c>
    </row>
    <row r="10" spans="1:25" ht="23.25" thickBot="1">
      <c r="A10" s="3"/>
      <c r="B10" s="3" t="s">
        <v>21</v>
      </c>
      <c r="C10" s="4">
        <v>5270</v>
      </c>
      <c r="D10" s="4">
        <v>5270</v>
      </c>
      <c r="E10" s="4">
        <v>3245</v>
      </c>
      <c r="F10" s="4">
        <v>1954</v>
      </c>
      <c r="G10" s="5">
        <v>12</v>
      </c>
      <c r="H10" s="5">
        <v>11</v>
      </c>
      <c r="I10" s="4">
        <v>5222</v>
      </c>
      <c r="J10" s="5">
        <v>48</v>
      </c>
      <c r="K10" s="5">
        <v>0</v>
      </c>
      <c r="T10" s="7" t="s">
        <v>3885</v>
      </c>
      <c r="U10" s="14">
        <f>U8/U6</f>
        <v>0.25874712685614215</v>
      </c>
      <c r="V10" s="14">
        <f t="shared" ref="V10:W10" si="3">V8/V6</f>
        <v>0.26098098813993681</v>
      </c>
      <c r="W10" s="14">
        <f t="shared" si="3"/>
        <v>0.24493536084006143</v>
      </c>
      <c r="Y10" s="14">
        <f>Y8/Y6</f>
        <v>0.28521205774553071</v>
      </c>
    </row>
    <row r="11" spans="1:25" ht="23.25" thickBot="1">
      <c r="A11" s="3"/>
      <c r="B11" s="3" t="s">
        <v>1817</v>
      </c>
      <c r="C11" s="4">
        <v>2129</v>
      </c>
      <c r="D11" s="4">
        <v>1248</v>
      </c>
      <c r="E11" s="5">
        <v>662</v>
      </c>
      <c r="F11" s="5">
        <v>565</v>
      </c>
      <c r="G11" s="5">
        <v>7</v>
      </c>
      <c r="H11" s="5">
        <v>6</v>
      </c>
      <c r="I11" s="4">
        <v>1240</v>
      </c>
      <c r="J11" s="5">
        <v>8</v>
      </c>
      <c r="K11" s="5">
        <v>881</v>
      </c>
      <c r="T11" s="7" t="s">
        <v>3886</v>
      </c>
      <c r="U11" s="14">
        <f>U7/U6</f>
        <v>0.7412528731438579</v>
      </c>
      <c r="V11" s="14">
        <f t="shared" ref="V11:W11" si="4">V7/V6</f>
        <v>0.73901901186006314</v>
      </c>
      <c r="W11" s="14">
        <f t="shared" si="4"/>
        <v>0.7550646391599386</v>
      </c>
      <c r="Y11" s="14">
        <f>Y7/Y6</f>
        <v>0.71478794225446929</v>
      </c>
    </row>
    <row r="12" spans="1:25" ht="23.25" thickBot="1">
      <c r="A12" s="3"/>
      <c r="B12" s="3" t="s">
        <v>1818</v>
      </c>
      <c r="C12" s="4">
        <v>3040</v>
      </c>
      <c r="D12" s="4">
        <v>1899</v>
      </c>
      <c r="E12" s="5">
        <v>947</v>
      </c>
      <c r="F12" s="5">
        <v>906</v>
      </c>
      <c r="G12" s="5">
        <v>18</v>
      </c>
      <c r="H12" s="5">
        <v>12</v>
      </c>
      <c r="I12" s="4">
        <v>1883</v>
      </c>
      <c r="J12" s="5">
        <v>16</v>
      </c>
      <c r="K12" s="4">
        <v>1141</v>
      </c>
      <c r="T12" s="7" t="str">
        <f>A9&amp;" 
관내/관외"</f>
        <v>식사동 
관내/관외</v>
      </c>
      <c r="U12" s="14">
        <f>D10/D6</f>
        <v>0.3715454032712916</v>
      </c>
      <c r="V12" s="14">
        <f>E10/E6</f>
        <v>0.37051838319250968</v>
      </c>
      <c r="W12" s="14">
        <f>F10/F6</f>
        <v>0.39514661274014157</v>
      </c>
    </row>
    <row r="13" spans="1:25" ht="17.25" thickBot="1">
      <c r="A13" s="3"/>
      <c r="B13" s="3" t="s">
        <v>1819</v>
      </c>
      <c r="C13" s="4">
        <v>2324</v>
      </c>
      <c r="D13" s="4">
        <v>1443</v>
      </c>
      <c r="E13" s="5">
        <v>677</v>
      </c>
      <c r="F13" s="5">
        <v>741</v>
      </c>
      <c r="G13" s="5">
        <v>4</v>
      </c>
      <c r="H13" s="5">
        <v>1</v>
      </c>
      <c r="I13" s="4">
        <v>1423</v>
      </c>
      <c r="J13" s="5">
        <v>20</v>
      </c>
      <c r="K13" s="5">
        <v>881</v>
      </c>
    </row>
    <row r="14" spans="1:25" ht="17.25" thickBot="1">
      <c r="A14" s="3"/>
      <c r="B14" s="3" t="s">
        <v>1820</v>
      </c>
      <c r="C14" s="4">
        <v>2815</v>
      </c>
      <c r="D14" s="4">
        <v>1859</v>
      </c>
      <c r="E14" s="4">
        <v>1041</v>
      </c>
      <c r="F14" s="5">
        <v>793</v>
      </c>
      <c r="G14" s="5">
        <v>8</v>
      </c>
      <c r="H14" s="5">
        <v>5</v>
      </c>
      <c r="I14" s="4">
        <v>1847</v>
      </c>
      <c r="J14" s="5">
        <v>12</v>
      </c>
      <c r="K14" s="5">
        <v>956</v>
      </c>
    </row>
    <row r="15" spans="1:25" ht="17.25" thickBot="1">
      <c r="A15" s="3"/>
      <c r="B15" s="3" t="s">
        <v>1821</v>
      </c>
      <c r="C15" s="4">
        <v>2943</v>
      </c>
      <c r="D15" s="4">
        <v>1670</v>
      </c>
      <c r="E15" s="5">
        <v>702</v>
      </c>
      <c r="F15" s="5">
        <v>942</v>
      </c>
      <c r="G15" s="5">
        <v>6</v>
      </c>
      <c r="H15" s="5">
        <v>5</v>
      </c>
      <c r="I15" s="4">
        <v>1655</v>
      </c>
      <c r="J15" s="5">
        <v>15</v>
      </c>
      <c r="K15" s="4">
        <v>1273</v>
      </c>
    </row>
    <row r="16" spans="1:25" ht="17.25" thickBot="1">
      <c r="A16" s="3"/>
      <c r="B16" s="3" t="s">
        <v>1822</v>
      </c>
      <c r="C16" s="4">
        <v>3969</v>
      </c>
      <c r="D16" s="4">
        <v>2594</v>
      </c>
      <c r="E16" s="4">
        <v>1174</v>
      </c>
      <c r="F16" s="4">
        <v>1394</v>
      </c>
      <c r="G16" s="5">
        <v>4</v>
      </c>
      <c r="H16" s="5">
        <v>10</v>
      </c>
      <c r="I16" s="4">
        <v>2582</v>
      </c>
      <c r="J16" s="5">
        <v>12</v>
      </c>
      <c r="K16" s="4">
        <v>1375</v>
      </c>
    </row>
    <row r="17" spans="1:11" ht="17.25" thickBot="1">
      <c r="A17" s="3"/>
      <c r="B17" s="3" t="s">
        <v>1823</v>
      </c>
      <c r="C17" s="4">
        <v>3074</v>
      </c>
      <c r="D17" s="4">
        <v>1333</v>
      </c>
      <c r="E17" s="5">
        <v>743</v>
      </c>
      <c r="F17" s="5">
        <v>553</v>
      </c>
      <c r="G17" s="5">
        <v>9</v>
      </c>
      <c r="H17" s="5">
        <v>8</v>
      </c>
      <c r="I17" s="4">
        <v>1313</v>
      </c>
      <c r="J17" s="5">
        <v>20</v>
      </c>
      <c r="K17" s="4">
        <v>1741</v>
      </c>
    </row>
    <row r="18" spans="1:11" ht="17.25" thickBot="1">
      <c r="A18" s="3" t="s">
        <v>1824</v>
      </c>
      <c r="B18" s="3" t="s">
        <v>20</v>
      </c>
      <c r="C18" s="4">
        <v>36540</v>
      </c>
      <c r="D18" s="4">
        <v>22838</v>
      </c>
      <c r="E18" s="4">
        <v>12315</v>
      </c>
      <c r="F18" s="4">
        <v>10067</v>
      </c>
      <c r="G18" s="5">
        <v>103</v>
      </c>
      <c r="H18" s="5">
        <v>118</v>
      </c>
      <c r="I18" s="4">
        <v>22603</v>
      </c>
      <c r="J18" s="5">
        <v>235</v>
      </c>
      <c r="K18" s="4">
        <v>13702</v>
      </c>
    </row>
    <row r="19" spans="1:11" ht="23.25" thickBot="1">
      <c r="A19" s="3"/>
      <c r="B19" s="3" t="s">
        <v>21</v>
      </c>
      <c r="C19" s="4">
        <v>6102</v>
      </c>
      <c r="D19" s="4">
        <v>6102</v>
      </c>
      <c r="E19" s="4">
        <v>3663</v>
      </c>
      <c r="F19" s="4">
        <v>2339</v>
      </c>
      <c r="G19" s="5">
        <v>20</v>
      </c>
      <c r="H19" s="5">
        <v>26</v>
      </c>
      <c r="I19" s="4">
        <v>6048</v>
      </c>
      <c r="J19" s="5">
        <v>54</v>
      </c>
      <c r="K19" s="5">
        <v>0</v>
      </c>
    </row>
    <row r="20" spans="1:11" ht="17.25" thickBot="1">
      <c r="A20" s="3"/>
      <c r="B20" s="3" t="s">
        <v>1825</v>
      </c>
      <c r="C20" s="4">
        <v>2774</v>
      </c>
      <c r="D20" s="4">
        <v>1247</v>
      </c>
      <c r="E20" s="5">
        <v>671</v>
      </c>
      <c r="F20" s="5">
        <v>537</v>
      </c>
      <c r="G20" s="5">
        <v>9</v>
      </c>
      <c r="H20" s="5">
        <v>8</v>
      </c>
      <c r="I20" s="4">
        <v>1225</v>
      </c>
      <c r="J20" s="5">
        <v>22</v>
      </c>
      <c r="K20" s="4">
        <v>1527</v>
      </c>
    </row>
    <row r="21" spans="1:11" ht="17.25" thickBot="1">
      <c r="A21" s="3"/>
      <c r="B21" s="3" t="s">
        <v>1826</v>
      </c>
      <c r="C21" s="4">
        <v>2857</v>
      </c>
      <c r="D21" s="4">
        <v>1362</v>
      </c>
      <c r="E21" s="5">
        <v>728</v>
      </c>
      <c r="F21" s="5">
        <v>596</v>
      </c>
      <c r="G21" s="5">
        <v>6</v>
      </c>
      <c r="H21" s="5">
        <v>12</v>
      </c>
      <c r="I21" s="4">
        <v>1342</v>
      </c>
      <c r="J21" s="5">
        <v>20</v>
      </c>
      <c r="K21" s="4">
        <v>1495</v>
      </c>
    </row>
    <row r="22" spans="1:11" ht="17.25" thickBot="1">
      <c r="A22" s="3"/>
      <c r="B22" s="3" t="s">
        <v>1827</v>
      </c>
      <c r="C22" s="4">
        <v>3063</v>
      </c>
      <c r="D22" s="4">
        <v>1895</v>
      </c>
      <c r="E22" s="5">
        <v>889</v>
      </c>
      <c r="F22" s="5">
        <v>965</v>
      </c>
      <c r="G22" s="5">
        <v>10</v>
      </c>
      <c r="H22" s="5">
        <v>14</v>
      </c>
      <c r="I22" s="4">
        <v>1878</v>
      </c>
      <c r="J22" s="5">
        <v>17</v>
      </c>
      <c r="K22" s="4">
        <v>1168</v>
      </c>
    </row>
    <row r="23" spans="1:11" ht="17.25" thickBot="1">
      <c r="A23" s="3"/>
      <c r="B23" s="3" t="s">
        <v>1828</v>
      </c>
      <c r="C23" s="4">
        <v>2778</v>
      </c>
      <c r="D23" s="4">
        <v>1406</v>
      </c>
      <c r="E23" s="5">
        <v>617</v>
      </c>
      <c r="F23" s="5">
        <v>762</v>
      </c>
      <c r="G23" s="5">
        <v>7</v>
      </c>
      <c r="H23" s="5">
        <v>5</v>
      </c>
      <c r="I23" s="4">
        <v>1391</v>
      </c>
      <c r="J23" s="5">
        <v>15</v>
      </c>
      <c r="K23" s="4">
        <v>1372</v>
      </c>
    </row>
    <row r="24" spans="1:11" ht="17.25" thickBot="1">
      <c r="A24" s="3"/>
      <c r="B24" s="3" t="s">
        <v>1829</v>
      </c>
      <c r="C24" s="4">
        <v>2651</v>
      </c>
      <c r="D24" s="4">
        <v>1478</v>
      </c>
      <c r="E24" s="5">
        <v>652</v>
      </c>
      <c r="F24" s="5">
        <v>793</v>
      </c>
      <c r="G24" s="5">
        <v>9</v>
      </c>
      <c r="H24" s="5">
        <v>8</v>
      </c>
      <c r="I24" s="4">
        <v>1462</v>
      </c>
      <c r="J24" s="5">
        <v>16</v>
      </c>
      <c r="K24" s="4">
        <v>1173</v>
      </c>
    </row>
    <row r="25" spans="1:11" ht="17.25" thickBot="1">
      <c r="A25" s="3"/>
      <c r="B25" s="3" t="s">
        <v>1830</v>
      </c>
      <c r="C25" s="4">
        <v>3796</v>
      </c>
      <c r="D25" s="4">
        <v>2102</v>
      </c>
      <c r="E25" s="4">
        <v>1113</v>
      </c>
      <c r="F25" s="5">
        <v>936</v>
      </c>
      <c r="G25" s="5">
        <v>15</v>
      </c>
      <c r="H25" s="5">
        <v>11</v>
      </c>
      <c r="I25" s="4">
        <v>2075</v>
      </c>
      <c r="J25" s="5">
        <v>27</v>
      </c>
      <c r="K25" s="4">
        <v>1694</v>
      </c>
    </row>
    <row r="26" spans="1:11" ht="17.25" thickBot="1">
      <c r="A26" s="3"/>
      <c r="B26" s="3" t="s">
        <v>1831</v>
      </c>
      <c r="C26" s="4">
        <v>4300</v>
      </c>
      <c r="D26" s="4">
        <v>2284</v>
      </c>
      <c r="E26" s="4">
        <v>1295</v>
      </c>
      <c r="F26" s="5">
        <v>949</v>
      </c>
      <c r="G26" s="5">
        <v>11</v>
      </c>
      <c r="H26" s="5">
        <v>11</v>
      </c>
      <c r="I26" s="4">
        <v>2266</v>
      </c>
      <c r="J26" s="5">
        <v>18</v>
      </c>
      <c r="K26" s="4">
        <v>2016</v>
      </c>
    </row>
    <row r="27" spans="1:11" ht="17.25" thickBot="1">
      <c r="A27" s="3"/>
      <c r="B27" s="3" t="s">
        <v>1832</v>
      </c>
      <c r="C27" s="4">
        <v>4482</v>
      </c>
      <c r="D27" s="4">
        <v>2668</v>
      </c>
      <c r="E27" s="4">
        <v>1467</v>
      </c>
      <c r="F27" s="4">
        <v>1149</v>
      </c>
      <c r="G27" s="5">
        <v>11</v>
      </c>
      <c r="H27" s="5">
        <v>15</v>
      </c>
      <c r="I27" s="4">
        <v>2642</v>
      </c>
      <c r="J27" s="5">
        <v>26</v>
      </c>
      <c r="K27" s="4">
        <v>1814</v>
      </c>
    </row>
    <row r="28" spans="1:11" ht="17.25" thickBot="1">
      <c r="A28" s="3"/>
      <c r="B28" s="3" t="s">
        <v>1833</v>
      </c>
      <c r="C28" s="4">
        <v>3737</v>
      </c>
      <c r="D28" s="4">
        <v>2294</v>
      </c>
      <c r="E28" s="4">
        <v>1220</v>
      </c>
      <c r="F28" s="4">
        <v>1041</v>
      </c>
      <c r="G28" s="5">
        <v>5</v>
      </c>
      <c r="H28" s="5">
        <v>8</v>
      </c>
      <c r="I28" s="4">
        <v>2274</v>
      </c>
      <c r="J28" s="5">
        <v>20</v>
      </c>
      <c r="K28" s="4">
        <v>1443</v>
      </c>
    </row>
    <row r="29" spans="1:11" ht="17.25" thickBot="1">
      <c r="A29" s="3" t="s">
        <v>1834</v>
      </c>
      <c r="B29" s="3" t="s">
        <v>20</v>
      </c>
      <c r="C29" s="4">
        <v>19852</v>
      </c>
      <c r="D29" s="4">
        <v>12882</v>
      </c>
      <c r="E29" s="4">
        <v>7004</v>
      </c>
      <c r="F29" s="4">
        <v>5577</v>
      </c>
      <c r="G29" s="5">
        <v>73</v>
      </c>
      <c r="H29" s="5">
        <v>75</v>
      </c>
      <c r="I29" s="4">
        <v>12729</v>
      </c>
      <c r="J29" s="5">
        <v>153</v>
      </c>
      <c r="K29" s="4">
        <v>6970</v>
      </c>
    </row>
    <row r="30" spans="1:11" ht="23.25" thickBot="1">
      <c r="A30" s="3"/>
      <c r="B30" s="3" t="s">
        <v>21</v>
      </c>
      <c r="C30" s="4">
        <v>4098</v>
      </c>
      <c r="D30" s="4">
        <v>4098</v>
      </c>
      <c r="E30" s="4">
        <v>2635</v>
      </c>
      <c r="F30" s="4">
        <v>1399</v>
      </c>
      <c r="G30" s="5">
        <v>11</v>
      </c>
      <c r="H30" s="5">
        <v>21</v>
      </c>
      <c r="I30" s="4">
        <v>4066</v>
      </c>
      <c r="J30" s="5">
        <v>32</v>
      </c>
      <c r="K30" s="5">
        <v>0</v>
      </c>
    </row>
    <row r="31" spans="1:11" ht="23.25" thickBot="1">
      <c r="A31" s="3"/>
      <c r="B31" s="3" t="s">
        <v>1835</v>
      </c>
      <c r="C31" s="4">
        <v>3026</v>
      </c>
      <c r="D31" s="4">
        <v>1557</v>
      </c>
      <c r="E31" s="5">
        <v>833</v>
      </c>
      <c r="F31" s="5">
        <v>681</v>
      </c>
      <c r="G31" s="5">
        <v>7</v>
      </c>
      <c r="H31" s="5">
        <v>10</v>
      </c>
      <c r="I31" s="4">
        <v>1531</v>
      </c>
      <c r="J31" s="5">
        <v>26</v>
      </c>
      <c r="K31" s="4">
        <v>1469</v>
      </c>
    </row>
    <row r="32" spans="1:11" ht="23.25" thickBot="1">
      <c r="A32" s="3"/>
      <c r="B32" s="3" t="s">
        <v>1836</v>
      </c>
      <c r="C32" s="4">
        <v>2553</v>
      </c>
      <c r="D32" s="4">
        <v>1401</v>
      </c>
      <c r="E32" s="5">
        <v>684</v>
      </c>
      <c r="F32" s="5">
        <v>679</v>
      </c>
      <c r="G32" s="5">
        <v>9</v>
      </c>
      <c r="H32" s="5">
        <v>8</v>
      </c>
      <c r="I32" s="4">
        <v>1380</v>
      </c>
      <c r="J32" s="5">
        <v>21</v>
      </c>
      <c r="K32" s="4">
        <v>1152</v>
      </c>
    </row>
    <row r="33" spans="1:11" ht="23.25" thickBot="1">
      <c r="A33" s="3"/>
      <c r="B33" s="3" t="s">
        <v>1837</v>
      </c>
      <c r="C33" s="4">
        <v>2890</v>
      </c>
      <c r="D33" s="4">
        <v>1608</v>
      </c>
      <c r="E33" s="5">
        <v>845</v>
      </c>
      <c r="F33" s="5">
        <v>729</v>
      </c>
      <c r="G33" s="5">
        <v>8</v>
      </c>
      <c r="H33" s="5">
        <v>6</v>
      </c>
      <c r="I33" s="4">
        <v>1588</v>
      </c>
      <c r="J33" s="5">
        <v>20</v>
      </c>
      <c r="K33" s="4">
        <v>1282</v>
      </c>
    </row>
    <row r="34" spans="1:11" ht="23.25" thickBot="1">
      <c r="A34" s="3"/>
      <c r="B34" s="3" t="s">
        <v>1838</v>
      </c>
      <c r="C34" s="4">
        <v>1679</v>
      </c>
      <c r="D34" s="4">
        <v>1034</v>
      </c>
      <c r="E34" s="5">
        <v>517</v>
      </c>
      <c r="F34" s="5">
        <v>492</v>
      </c>
      <c r="G34" s="5">
        <v>7</v>
      </c>
      <c r="H34" s="5">
        <v>7</v>
      </c>
      <c r="I34" s="4">
        <v>1023</v>
      </c>
      <c r="J34" s="5">
        <v>11</v>
      </c>
      <c r="K34" s="5">
        <v>645</v>
      </c>
    </row>
    <row r="35" spans="1:11" ht="23.25" thickBot="1">
      <c r="A35" s="3"/>
      <c r="B35" s="3" t="s">
        <v>1839</v>
      </c>
      <c r="C35" s="4">
        <v>2721</v>
      </c>
      <c r="D35" s="4">
        <v>1467</v>
      </c>
      <c r="E35" s="5">
        <v>687</v>
      </c>
      <c r="F35" s="5">
        <v>726</v>
      </c>
      <c r="G35" s="5">
        <v>19</v>
      </c>
      <c r="H35" s="5">
        <v>11</v>
      </c>
      <c r="I35" s="4">
        <v>1443</v>
      </c>
      <c r="J35" s="5">
        <v>24</v>
      </c>
      <c r="K35" s="4">
        <v>1254</v>
      </c>
    </row>
    <row r="36" spans="1:11" ht="23.25" thickBot="1">
      <c r="A36" s="3"/>
      <c r="B36" s="3" t="s">
        <v>1840</v>
      </c>
      <c r="C36" s="4">
        <v>2885</v>
      </c>
      <c r="D36" s="4">
        <v>1717</v>
      </c>
      <c r="E36" s="5">
        <v>803</v>
      </c>
      <c r="F36" s="5">
        <v>871</v>
      </c>
      <c r="G36" s="5">
        <v>12</v>
      </c>
      <c r="H36" s="5">
        <v>12</v>
      </c>
      <c r="I36" s="4">
        <v>1698</v>
      </c>
      <c r="J36" s="5">
        <v>19</v>
      </c>
      <c r="K36" s="4">
        <v>1168</v>
      </c>
    </row>
    <row r="37" spans="1:11" ht="17.25" thickBot="1">
      <c r="A37" s="3" t="s">
        <v>1841</v>
      </c>
      <c r="B37" s="3" t="s">
        <v>20</v>
      </c>
      <c r="C37" s="4">
        <v>29835</v>
      </c>
      <c r="D37" s="4">
        <v>19333</v>
      </c>
      <c r="E37" s="4">
        <v>11012</v>
      </c>
      <c r="F37" s="4">
        <v>7925</v>
      </c>
      <c r="G37" s="5">
        <v>93</v>
      </c>
      <c r="H37" s="5">
        <v>91</v>
      </c>
      <c r="I37" s="4">
        <v>19121</v>
      </c>
      <c r="J37" s="5">
        <v>212</v>
      </c>
      <c r="K37" s="4">
        <v>10502</v>
      </c>
    </row>
    <row r="38" spans="1:11" ht="23.25" thickBot="1">
      <c r="A38" s="3"/>
      <c r="B38" s="3" t="s">
        <v>21</v>
      </c>
      <c r="C38" s="4">
        <v>4902</v>
      </c>
      <c r="D38" s="4">
        <v>4902</v>
      </c>
      <c r="E38" s="4">
        <v>3188</v>
      </c>
      <c r="F38" s="4">
        <v>1647</v>
      </c>
      <c r="G38" s="5">
        <v>20</v>
      </c>
      <c r="H38" s="5">
        <v>12</v>
      </c>
      <c r="I38" s="4">
        <v>4867</v>
      </c>
      <c r="J38" s="5">
        <v>35</v>
      </c>
      <c r="K38" s="5">
        <v>0</v>
      </c>
    </row>
    <row r="39" spans="1:11" ht="17.25" thickBot="1">
      <c r="A39" s="3"/>
      <c r="B39" s="3" t="s">
        <v>1842</v>
      </c>
      <c r="C39" s="4">
        <v>3006</v>
      </c>
      <c r="D39" s="4">
        <v>1617</v>
      </c>
      <c r="E39" s="5">
        <v>925</v>
      </c>
      <c r="F39" s="5">
        <v>656</v>
      </c>
      <c r="G39" s="5">
        <v>8</v>
      </c>
      <c r="H39" s="5">
        <v>7</v>
      </c>
      <c r="I39" s="4">
        <v>1596</v>
      </c>
      <c r="J39" s="5">
        <v>21</v>
      </c>
      <c r="K39" s="4">
        <v>1389</v>
      </c>
    </row>
    <row r="40" spans="1:11" ht="17.25" thickBot="1">
      <c r="A40" s="3"/>
      <c r="B40" s="3" t="s">
        <v>1843</v>
      </c>
      <c r="C40" s="4">
        <v>3185</v>
      </c>
      <c r="D40" s="4">
        <v>1548</v>
      </c>
      <c r="E40" s="5">
        <v>836</v>
      </c>
      <c r="F40" s="5">
        <v>677</v>
      </c>
      <c r="G40" s="5">
        <v>12</v>
      </c>
      <c r="H40" s="5">
        <v>9</v>
      </c>
      <c r="I40" s="4">
        <v>1534</v>
      </c>
      <c r="J40" s="5">
        <v>14</v>
      </c>
      <c r="K40" s="4">
        <v>1637</v>
      </c>
    </row>
    <row r="41" spans="1:11" ht="17.25" thickBot="1">
      <c r="A41" s="3"/>
      <c r="B41" s="3" t="s">
        <v>1844</v>
      </c>
      <c r="C41" s="4">
        <v>3023</v>
      </c>
      <c r="D41" s="4">
        <v>1960</v>
      </c>
      <c r="E41" s="4">
        <v>1097</v>
      </c>
      <c r="F41" s="5">
        <v>826</v>
      </c>
      <c r="G41" s="5">
        <v>6</v>
      </c>
      <c r="H41" s="5">
        <v>11</v>
      </c>
      <c r="I41" s="4">
        <v>1940</v>
      </c>
      <c r="J41" s="5">
        <v>20</v>
      </c>
      <c r="K41" s="4">
        <v>1063</v>
      </c>
    </row>
    <row r="42" spans="1:11" ht="17.25" thickBot="1">
      <c r="A42" s="3"/>
      <c r="B42" s="3" t="s">
        <v>1845</v>
      </c>
      <c r="C42" s="4">
        <v>2785</v>
      </c>
      <c r="D42" s="4">
        <v>1705</v>
      </c>
      <c r="E42" s="5">
        <v>862</v>
      </c>
      <c r="F42" s="5">
        <v>806</v>
      </c>
      <c r="G42" s="5">
        <v>12</v>
      </c>
      <c r="H42" s="5">
        <v>7</v>
      </c>
      <c r="I42" s="4">
        <v>1687</v>
      </c>
      <c r="J42" s="5">
        <v>18</v>
      </c>
      <c r="K42" s="4">
        <v>1080</v>
      </c>
    </row>
    <row r="43" spans="1:11" ht="17.25" thickBot="1">
      <c r="A43" s="3"/>
      <c r="B43" s="3" t="s">
        <v>1846</v>
      </c>
      <c r="C43" s="4">
        <v>3769</v>
      </c>
      <c r="D43" s="4">
        <v>2075</v>
      </c>
      <c r="E43" s="4">
        <v>1158</v>
      </c>
      <c r="F43" s="5">
        <v>877</v>
      </c>
      <c r="G43" s="5">
        <v>7</v>
      </c>
      <c r="H43" s="5">
        <v>13</v>
      </c>
      <c r="I43" s="4">
        <v>2055</v>
      </c>
      <c r="J43" s="5">
        <v>20</v>
      </c>
      <c r="K43" s="4">
        <v>1694</v>
      </c>
    </row>
    <row r="44" spans="1:11" ht="17.25" thickBot="1">
      <c r="A44" s="3"/>
      <c r="B44" s="3" t="s">
        <v>1847</v>
      </c>
      <c r="C44" s="4">
        <v>2734</v>
      </c>
      <c r="D44" s="4">
        <v>1819</v>
      </c>
      <c r="E44" s="5">
        <v>998</v>
      </c>
      <c r="F44" s="5">
        <v>782</v>
      </c>
      <c r="G44" s="5">
        <v>5</v>
      </c>
      <c r="H44" s="5">
        <v>7</v>
      </c>
      <c r="I44" s="4">
        <v>1792</v>
      </c>
      <c r="J44" s="5">
        <v>27</v>
      </c>
      <c r="K44" s="5">
        <v>915</v>
      </c>
    </row>
    <row r="45" spans="1:11" ht="17.25" thickBot="1">
      <c r="A45" s="3"/>
      <c r="B45" s="3" t="s">
        <v>1848</v>
      </c>
      <c r="C45" s="4">
        <v>2907</v>
      </c>
      <c r="D45" s="4">
        <v>1675</v>
      </c>
      <c r="E45" s="5">
        <v>905</v>
      </c>
      <c r="F45" s="5">
        <v>721</v>
      </c>
      <c r="G45" s="5">
        <v>8</v>
      </c>
      <c r="H45" s="5">
        <v>17</v>
      </c>
      <c r="I45" s="4">
        <v>1651</v>
      </c>
      <c r="J45" s="5">
        <v>24</v>
      </c>
      <c r="K45" s="4">
        <v>1232</v>
      </c>
    </row>
    <row r="46" spans="1:11" ht="17.25" thickBot="1">
      <c r="A46" s="3"/>
      <c r="B46" s="3" t="s">
        <v>1849</v>
      </c>
      <c r="C46" s="4">
        <v>3524</v>
      </c>
      <c r="D46" s="4">
        <v>2032</v>
      </c>
      <c r="E46" s="4">
        <v>1043</v>
      </c>
      <c r="F46" s="5">
        <v>933</v>
      </c>
      <c r="G46" s="5">
        <v>15</v>
      </c>
      <c r="H46" s="5">
        <v>8</v>
      </c>
      <c r="I46" s="4">
        <v>1999</v>
      </c>
      <c r="J46" s="5">
        <v>33</v>
      </c>
      <c r="K46" s="4">
        <v>1492</v>
      </c>
    </row>
    <row r="47" spans="1:11" ht="17.25" thickBot="1">
      <c r="A47" s="3" t="s">
        <v>1850</v>
      </c>
      <c r="B47" s="3" t="s">
        <v>20</v>
      </c>
      <c r="C47" s="4">
        <v>19539</v>
      </c>
      <c r="D47" s="4">
        <v>13925</v>
      </c>
      <c r="E47" s="4">
        <v>7258</v>
      </c>
      <c r="F47" s="4">
        <v>6377</v>
      </c>
      <c r="G47" s="5">
        <v>67</v>
      </c>
      <c r="H47" s="5">
        <v>55</v>
      </c>
      <c r="I47" s="4">
        <v>13757</v>
      </c>
      <c r="J47" s="5">
        <v>168</v>
      </c>
      <c r="K47" s="4">
        <v>5614</v>
      </c>
    </row>
    <row r="48" spans="1:11" ht="23.25" thickBot="1">
      <c r="A48" s="3"/>
      <c r="B48" s="3" t="s">
        <v>21</v>
      </c>
      <c r="C48" s="4">
        <v>3889</v>
      </c>
      <c r="D48" s="4">
        <v>3889</v>
      </c>
      <c r="E48" s="4">
        <v>2467</v>
      </c>
      <c r="F48" s="4">
        <v>1353</v>
      </c>
      <c r="G48" s="5">
        <v>20</v>
      </c>
      <c r="H48" s="5">
        <v>19</v>
      </c>
      <c r="I48" s="4">
        <v>3859</v>
      </c>
      <c r="J48" s="5">
        <v>30</v>
      </c>
      <c r="K48" s="5">
        <v>0</v>
      </c>
    </row>
    <row r="49" spans="1:11" ht="23.25" thickBot="1">
      <c r="A49" s="3"/>
      <c r="B49" s="3" t="s">
        <v>1851</v>
      </c>
      <c r="C49" s="4">
        <v>3667</v>
      </c>
      <c r="D49" s="4">
        <v>2369</v>
      </c>
      <c r="E49" s="4">
        <v>1206</v>
      </c>
      <c r="F49" s="4">
        <v>1115</v>
      </c>
      <c r="G49" s="5">
        <v>9</v>
      </c>
      <c r="H49" s="5">
        <v>8</v>
      </c>
      <c r="I49" s="4">
        <v>2338</v>
      </c>
      <c r="J49" s="5">
        <v>31</v>
      </c>
      <c r="K49" s="4">
        <v>1298</v>
      </c>
    </row>
    <row r="50" spans="1:11" ht="23.25" thickBot="1">
      <c r="A50" s="3"/>
      <c r="B50" s="3" t="s">
        <v>1852</v>
      </c>
      <c r="C50" s="4">
        <v>3224</v>
      </c>
      <c r="D50" s="4">
        <v>2281</v>
      </c>
      <c r="E50" s="5">
        <v>963</v>
      </c>
      <c r="F50" s="4">
        <v>1290</v>
      </c>
      <c r="G50" s="5">
        <v>5</v>
      </c>
      <c r="H50" s="5">
        <v>5</v>
      </c>
      <c r="I50" s="4">
        <v>2263</v>
      </c>
      <c r="J50" s="5">
        <v>18</v>
      </c>
      <c r="K50" s="5">
        <v>943</v>
      </c>
    </row>
    <row r="51" spans="1:11" ht="23.25" thickBot="1">
      <c r="A51" s="3"/>
      <c r="B51" s="3" t="s">
        <v>1853</v>
      </c>
      <c r="C51" s="4">
        <v>3199</v>
      </c>
      <c r="D51" s="4">
        <v>1885</v>
      </c>
      <c r="E51" s="5">
        <v>941</v>
      </c>
      <c r="F51" s="5">
        <v>887</v>
      </c>
      <c r="G51" s="5">
        <v>15</v>
      </c>
      <c r="H51" s="5">
        <v>8</v>
      </c>
      <c r="I51" s="4">
        <v>1851</v>
      </c>
      <c r="J51" s="5">
        <v>34</v>
      </c>
      <c r="K51" s="4">
        <v>1314</v>
      </c>
    </row>
    <row r="52" spans="1:11" ht="23.25" thickBot="1">
      <c r="A52" s="3"/>
      <c r="B52" s="3" t="s">
        <v>1854</v>
      </c>
      <c r="C52" s="4">
        <v>3026</v>
      </c>
      <c r="D52" s="4">
        <v>2003</v>
      </c>
      <c r="E52" s="4">
        <v>1009</v>
      </c>
      <c r="F52" s="5">
        <v>949</v>
      </c>
      <c r="G52" s="5">
        <v>8</v>
      </c>
      <c r="H52" s="5">
        <v>8</v>
      </c>
      <c r="I52" s="4">
        <v>1974</v>
      </c>
      <c r="J52" s="5">
        <v>29</v>
      </c>
      <c r="K52" s="4">
        <v>1023</v>
      </c>
    </row>
    <row r="53" spans="1:11" ht="23.25" thickBot="1">
      <c r="A53" s="3"/>
      <c r="B53" s="3" t="s">
        <v>1855</v>
      </c>
      <c r="C53" s="4">
        <v>2534</v>
      </c>
      <c r="D53" s="4">
        <v>1498</v>
      </c>
      <c r="E53" s="5">
        <v>672</v>
      </c>
      <c r="F53" s="5">
        <v>783</v>
      </c>
      <c r="G53" s="5">
        <v>10</v>
      </c>
      <c r="H53" s="5">
        <v>7</v>
      </c>
      <c r="I53" s="4">
        <v>1472</v>
      </c>
      <c r="J53" s="5">
        <v>26</v>
      </c>
      <c r="K53" s="4">
        <v>1036</v>
      </c>
    </row>
    <row r="54" spans="1:11" ht="17.25" thickBot="1">
      <c r="A54" s="3" t="s">
        <v>1856</v>
      </c>
      <c r="B54" s="3" t="s">
        <v>20</v>
      </c>
      <c r="C54" s="4">
        <v>13592</v>
      </c>
      <c r="D54" s="4">
        <v>10280</v>
      </c>
      <c r="E54" s="4">
        <v>5046</v>
      </c>
      <c r="F54" s="4">
        <v>5050</v>
      </c>
      <c r="G54" s="5">
        <v>56</v>
      </c>
      <c r="H54" s="5">
        <v>26</v>
      </c>
      <c r="I54" s="4">
        <v>10178</v>
      </c>
      <c r="J54" s="5">
        <v>102</v>
      </c>
      <c r="K54" s="4">
        <v>3312</v>
      </c>
    </row>
    <row r="55" spans="1:11" ht="23.25" thickBot="1">
      <c r="A55" s="3"/>
      <c r="B55" s="3" t="s">
        <v>21</v>
      </c>
      <c r="C55" s="4">
        <v>3927</v>
      </c>
      <c r="D55" s="4">
        <v>3926</v>
      </c>
      <c r="E55" s="4">
        <v>2371</v>
      </c>
      <c r="F55" s="4">
        <v>1509</v>
      </c>
      <c r="G55" s="5">
        <v>15</v>
      </c>
      <c r="H55" s="5">
        <v>5</v>
      </c>
      <c r="I55" s="4">
        <v>3900</v>
      </c>
      <c r="J55" s="5">
        <v>26</v>
      </c>
      <c r="K55" s="5">
        <v>1</v>
      </c>
    </row>
    <row r="56" spans="1:11" ht="23.25" thickBot="1">
      <c r="A56" s="3"/>
      <c r="B56" s="3" t="s">
        <v>1857</v>
      </c>
      <c r="C56" s="4">
        <v>2574</v>
      </c>
      <c r="D56" s="4">
        <v>1694</v>
      </c>
      <c r="E56" s="5">
        <v>701</v>
      </c>
      <c r="F56" s="5">
        <v>958</v>
      </c>
      <c r="G56" s="5">
        <v>10</v>
      </c>
      <c r="H56" s="5">
        <v>7</v>
      </c>
      <c r="I56" s="4">
        <v>1676</v>
      </c>
      <c r="J56" s="5">
        <v>18</v>
      </c>
      <c r="K56" s="5">
        <v>880</v>
      </c>
    </row>
    <row r="57" spans="1:11" ht="23.25" thickBot="1">
      <c r="A57" s="3"/>
      <c r="B57" s="3" t="s">
        <v>1858</v>
      </c>
      <c r="C57" s="4">
        <v>2572</v>
      </c>
      <c r="D57" s="4">
        <v>1760</v>
      </c>
      <c r="E57" s="5">
        <v>734</v>
      </c>
      <c r="F57" s="5">
        <v>974</v>
      </c>
      <c r="G57" s="5">
        <v>13</v>
      </c>
      <c r="H57" s="5">
        <v>6</v>
      </c>
      <c r="I57" s="4">
        <v>1727</v>
      </c>
      <c r="J57" s="5">
        <v>33</v>
      </c>
      <c r="K57" s="5">
        <v>812</v>
      </c>
    </row>
    <row r="58" spans="1:11" ht="23.25" thickBot="1">
      <c r="A58" s="3"/>
      <c r="B58" s="3" t="s">
        <v>1859</v>
      </c>
      <c r="C58" s="4">
        <v>1683</v>
      </c>
      <c r="D58" s="5">
        <v>859</v>
      </c>
      <c r="E58" s="5">
        <v>427</v>
      </c>
      <c r="F58" s="5">
        <v>413</v>
      </c>
      <c r="G58" s="5">
        <v>6</v>
      </c>
      <c r="H58" s="5">
        <v>5</v>
      </c>
      <c r="I58" s="5">
        <v>851</v>
      </c>
      <c r="J58" s="5">
        <v>8</v>
      </c>
      <c r="K58" s="5">
        <v>824</v>
      </c>
    </row>
    <row r="59" spans="1:11" ht="23.25" thickBot="1">
      <c r="A59" s="3"/>
      <c r="B59" s="3" t="s">
        <v>1860</v>
      </c>
      <c r="C59" s="4">
        <v>2836</v>
      </c>
      <c r="D59" s="4">
        <v>2041</v>
      </c>
      <c r="E59" s="5">
        <v>813</v>
      </c>
      <c r="F59" s="4">
        <v>1196</v>
      </c>
      <c r="G59" s="5">
        <v>12</v>
      </c>
      <c r="H59" s="5">
        <v>3</v>
      </c>
      <c r="I59" s="4">
        <v>2024</v>
      </c>
      <c r="J59" s="5">
        <v>17</v>
      </c>
      <c r="K59" s="5">
        <v>795</v>
      </c>
    </row>
    <row r="60" spans="1:11" ht="17.25" thickBot="1">
      <c r="A60" s="3" t="s">
        <v>1861</v>
      </c>
      <c r="B60" s="3" t="s">
        <v>20</v>
      </c>
      <c r="C60" s="4">
        <v>7721</v>
      </c>
      <c r="D60" s="4">
        <v>5140</v>
      </c>
      <c r="E60" s="4">
        <v>2083</v>
      </c>
      <c r="F60" s="4">
        <v>2990</v>
      </c>
      <c r="G60" s="5">
        <v>17</v>
      </c>
      <c r="H60" s="5">
        <v>20</v>
      </c>
      <c r="I60" s="4">
        <v>5110</v>
      </c>
      <c r="J60" s="5">
        <v>30</v>
      </c>
      <c r="K60" s="4">
        <v>2581</v>
      </c>
    </row>
    <row r="61" spans="1:11" ht="23.25" thickBot="1">
      <c r="A61" s="3"/>
      <c r="B61" s="3" t="s">
        <v>21</v>
      </c>
      <c r="C61" s="4">
        <v>1197</v>
      </c>
      <c r="D61" s="4">
        <v>1197</v>
      </c>
      <c r="E61" s="5">
        <v>623</v>
      </c>
      <c r="F61" s="5">
        <v>562</v>
      </c>
      <c r="G61" s="5">
        <v>5</v>
      </c>
      <c r="H61" s="5">
        <v>5</v>
      </c>
      <c r="I61" s="4">
        <v>1195</v>
      </c>
      <c r="J61" s="5">
        <v>2</v>
      </c>
      <c r="K61" s="5">
        <v>0</v>
      </c>
    </row>
    <row r="62" spans="1:11" ht="23.25" thickBot="1">
      <c r="A62" s="3"/>
      <c r="B62" s="3" t="s">
        <v>1862</v>
      </c>
      <c r="C62" s="4">
        <v>1582</v>
      </c>
      <c r="D62" s="5">
        <v>755</v>
      </c>
      <c r="E62" s="5">
        <v>280</v>
      </c>
      <c r="F62" s="5">
        <v>460</v>
      </c>
      <c r="G62" s="5">
        <v>4</v>
      </c>
      <c r="H62" s="5">
        <v>6</v>
      </c>
      <c r="I62" s="5">
        <v>750</v>
      </c>
      <c r="J62" s="5">
        <v>5</v>
      </c>
      <c r="K62" s="5">
        <v>827</v>
      </c>
    </row>
    <row r="63" spans="1:11" ht="23.25" thickBot="1">
      <c r="A63" s="3"/>
      <c r="B63" s="3" t="s">
        <v>1863</v>
      </c>
      <c r="C63" s="4">
        <v>4942</v>
      </c>
      <c r="D63" s="4">
        <v>3188</v>
      </c>
      <c r="E63" s="4">
        <v>1180</v>
      </c>
      <c r="F63" s="4">
        <v>1968</v>
      </c>
      <c r="G63" s="5">
        <v>8</v>
      </c>
      <c r="H63" s="5">
        <v>9</v>
      </c>
      <c r="I63" s="4">
        <v>3165</v>
      </c>
      <c r="J63" s="5">
        <v>23</v>
      </c>
      <c r="K63" s="4">
        <v>1754</v>
      </c>
    </row>
    <row r="64" spans="1:11" ht="17.25" thickBot="1">
      <c r="A64" s="3" t="s">
        <v>1864</v>
      </c>
      <c r="B64" s="3" t="s">
        <v>20</v>
      </c>
      <c r="C64" s="4">
        <v>21604</v>
      </c>
      <c r="D64" s="4">
        <v>12009</v>
      </c>
      <c r="E64" s="4">
        <v>6309</v>
      </c>
      <c r="F64" s="4">
        <v>5497</v>
      </c>
      <c r="G64" s="5">
        <v>51</v>
      </c>
      <c r="H64" s="5">
        <v>44</v>
      </c>
      <c r="I64" s="4">
        <v>11901</v>
      </c>
      <c r="J64" s="5">
        <v>108</v>
      </c>
      <c r="K64" s="4">
        <v>9595</v>
      </c>
    </row>
    <row r="65" spans="1:11" ht="23.25" thickBot="1">
      <c r="A65" s="3"/>
      <c r="B65" s="3" t="s">
        <v>21</v>
      </c>
      <c r="C65" s="4">
        <v>4374</v>
      </c>
      <c r="D65" s="4">
        <v>4374</v>
      </c>
      <c r="E65" s="4">
        <v>2534</v>
      </c>
      <c r="F65" s="4">
        <v>1780</v>
      </c>
      <c r="G65" s="5">
        <v>16</v>
      </c>
      <c r="H65" s="5">
        <v>11</v>
      </c>
      <c r="I65" s="4">
        <v>4341</v>
      </c>
      <c r="J65" s="5">
        <v>33</v>
      </c>
      <c r="K65" s="5">
        <v>0</v>
      </c>
    </row>
    <row r="66" spans="1:11" ht="23.25" thickBot="1">
      <c r="A66" s="3"/>
      <c r="B66" s="3" t="s">
        <v>1865</v>
      </c>
      <c r="C66" s="4">
        <v>3356</v>
      </c>
      <c r="D66" s="4">
        <v>1771</v>
      </c>
      <c r="E66" s="5">
        <v>858</v>
      </c>
      <c r="F66" s="5">
        <v>880</v>
      </c>
      <c r="G66" s="5">
        <v>11</v>
      </c>
      <c r="H66" s="5">
        <v>8</v>
      </c>
      <c r="I66" s="4">
        <v>1757</v>
      </c>
      <c r="J66" s="5">
        <v>14</v>
      </c>
      <c r="K66" s="4">
        <v>1585</v>
      </c>
    </row>
    <row r="67" spans="1:11" ht="23.25" thickBot="1">
      <c r="A67" s="3"/>
      <c r="B67" s="3" t="s">
        <v>1866</v>
      </c>
      <c r="C67" s="4">
        <v>2512</v>
      </c>
      <c r="D67" s="4">
        <v>1733</v>
      </c>
      <c r="E67" s="5">
        <v>651</v>
      </c>
      <c r="F67" s="4">
        <v>1047</v>
      </c>
      <c r="G67" s="5">
        <v>13</v>
      </c>
      <c r="H67" s="5">
        <v>6</v>
      </c>
      <c r="I67" s="4">
        <v>1717</v>
      </c>
      <c r="J67" s="5">
        <v>16</v>
      </c>
      <c r="K67" s="5">
        <v>779</v>
      </c>
    </row>
    <row r="68" spans="1:11" ht="23.25" thickBot="1">
      <c r="A68" s="3"/>
      <c r="B68" s="3" t="s">
        <v>1867</v>
      </c>
      <c r="C68" s="4">
        <v>3490</v>
      </c>
      <c r="D68" s="4">
        <v>1239</v>
      </c>
      <c r="E68" s="5">
        <v>610</v>
      </c>
      <c r="F68" s="5">
        <v>614</v>
      </c>
      <c r="G68" s="5">
        <v>2</v>
      </c>
      <c r="H68" s="5">
        <v>2</v>
      </c>
      <c r="I68" s="4">
        <v>1228</v>
      </c>
      <c r="J68" s="5">
        <v>11</v>
      </c>
      <c r="K68" s="4">
        <v>2251</v>
      </c>
    </row>
    <row r="69" spans="1:11" ht="23.25" thickBot="1">
      <c r="A69" s="3"/>
      <c r="B69" s="3" t="s">
        <v>1868</v>
      </c>
      <c r="C69" s="4">
        <v>3708</v>
      </c>
      <c r="D69" s="4">
        <v>1418</v>
      </c>
      <c r="E69" s="5">
        <v>783</v>
      </c>
      <c r="F69" s="5">
        <v>605</v>
      </c>
      <c r="G69" s="5">
        <v>7</v>
      </c>
      <c r="H69" s="5">
        <v>8</v>
      </c>
      <c r="I69" s="4">
        <v>1403</v>
      </c>
      <c r="J69" s="5">
        <v>15</v>
      </c>
      <c r="K69" s="4">
        <v>2290</v>
      </c>
    </row>
    <row r="70" spans="1:11" ht="23.25" thickBot="1">
      <c r="A70" s="3"/>
      <c r="B70" s="3" t="s">
        <v>1869</v>
      </c>
      <c r="C70" s="4">
        <v>4164</v>
      </c>
      <c r="D70" s="4">
        <v>1474</v>
      </c>
      <c r="E70" s="5">
        <v>873</v>
      </c>
      <c r="F70" s="5">
        <v>571</v>
      </c>
      <c r="G70" s="5">
        <v>2</v>
      </c>
      <c r="H70" s="5">
        <v>9</v>
      </c>
      <c r="I70" s="4">
        <v>1455</v>
      </c>
      <c r="J70" s="5">
        <v>19</v>
      </c>
      <c r="K70" s="4">
        <v>2690</v>
      </c>
    </row>
    <row r="71" spans="1:11" ht="17.25" thickBot="1">
      <c r="A71" s="3" t="s">
        <v>1870</v>
      </c>
      <c r="B71" s="3" t="s">
        <v>20</v>
      </c>
      <c r="C71" s="4">
        <v>17596</v>
      </c>
      <c r="D71" s="4">
        <v>9176</v>
      </c>
      <c r="E71" s="4">
        <v>4534</v>
      </c>
      <c r="F71" s="4">
        <v>4426</v>
      </c>
      <c r="G71" s="5">
        <v>51</v>
      </c>
      <c r="H71" s="5">
        <v>71</v>
      </c>
      <c r="I71" s="4">
        <v>9082</v>
      </c>
      <c r="J71" s="5">
        <v>94</v>
      </c>
      <c r="K71" s="4">
        <v>8420</v>
      </c>
    </row>
    <row r="72" spans="1:11" ht="23.25" thickBot="1">
      <c r="A72" s="3"/>
      <c r="B72" s="3" t="s">
        <v>21</v>
      </c>
      <c r="C72" s="4">
        <v>2477</v>
      </c>
      <c r="D72" s="4">
        <v>2477</v>
      </c>
      <c r="E72" s="4">
        <v>1364</v>
      </c>
      <c r="F72" s="4">
        <v>1085</v>
      </c>
      <c r="G72" s="5">
        <v>4</v>
      </c>
      <c r="H72" s="5">
        <v>12</v>
      </c>
      <c r="I72" s="4">
        <v>2465</v>
      </c>
      <c r="J72" s="5">
        <v>12</v>
      </c>
      <c r="K72" s="5">
        <v>0</v>
      </c>
    </row>
    <row r="73" spans="1:11" ht="17.25" thickBot="1">
      <c r="A73" s="3"/>
      <c r="B73" s="3" t="s">
        <v>1871</v>
      </c>
      <c r="C73" s="4">
        <v>3590</v>
      </c>
      <c r="D73" s="4">
        <v>1513</v>
      </c>
      <c r="E73" s="5">
        <v>825</v>
      </c>
      <c r="F73" s="5">
        <v>643</v>
      </c>
      <c r="G73" s="5">
        <v>15</v>
      </c>
      <c r="H73" s="5">
        <v>19</v>
      </c>
      <c r="I73" s="4">
        <v>1502</v>
      </c>
      <c r="J73" s="5">
        <v>11</v>
      </c>
      <c r="K73" s="4">
        <v>2077</v>
      </c>
    </row>
    <row r="74" spans="1:11" ht="17.25" thickBot="1">
      <c r="A74" s="3"/>
      <c r="B74" s="3" t="s">
        <v>1872</v>
      </c>
      <c r="C74" s="4">
        <v>3642</v>
      </c>
      <c r="D74" s="4">
        <v>1552</v>
      </c>
      <c r="E74" s="5">
        <v>704</v>
      </c>
      <c r="F74" s="5">
        <v>823</v>
      </c>
      <c r="G74" s="5">
        <v>4</v>
      </c>
      <c r="H74" s="5">
        <v>8</v>
      </c>
      <c r="I74" s="4">
        <v>1539</v>
      </c>
      <c r="J74" s="5">
        <v>13</v>
      </c>
      <c r="K74" s="4">
        <v>2090</v>
      </c>
    </row>
    <row r="75" spans="1:11" ht="17.25" thickBot="1">
      <c r="A75" s="3"/>
      <c r="B75" s="3" t="s">
        <v>1873</v>
      </c>
      <c r="C75" s="4">
        <v>3210</v>
      </c>
      <c r="D75" s="4">
        <v>1186</v>
      </c>
      <c r="E75" s="5">
        <v>464</v>
      </c>
      <c r="F75" s="5">
        <v>684</v>
      </c>
      <c r="G75" s="5">
        <v>11</v>
      </c>
      <c r="H75" s="5">
        <v>12</v>
      </c>
      <c r="I75" s="4">
        <v>1171</v>
      </c>
      <c r="J75" s="5">
        <v>15</v>
      </c>
      <c r="K75" s="4">
        <v>2024</v>
      </c>
    </row>
    <row r="76" spans="1:11" ht="17.25" thickBot="1">
      <c r="A76" s="3"/>
      <c r="B76" s="3" t="s">
        <v>1874</v>
      </c>
      <c r="C76" s="4">
        <v>2435</v>
      </c>
      <c r="D76" s="4">
        <v>1071</v>
      </c>
      <c r="E76" s="5">
        <v>483</v>
      </c>
      <c r="F76" s="5">
        <v>546</v>
      </c>
      <c r="G76" s="5">
        <v>9</v>
      </c>
      <c r="H76" s="5">
        <v>11</v>
      </c>
      <c r="I76" s="4">
        <v>1049</v>
      </c>
      <c r="J76" s="5">
        <v>22</v>
      </c>
      <c r="K76" s="4">
        <v>1364</v>
      </c>
    </row>
    <row r="77" spans="1:11" ht="17.25" thickBot="1">
      <c r="A77" s="3"/>
      <c r="B77" s="3" t="s">
        <v>1875</v>
      </c>
      <c r="C77" s="4">
        <v>2242</v>
      </c>
      <c r="D77" s="4">
        <v>1377</v>
      </c>
      <c r="E77" s="5">
        <v>694</v>
      </c>
      <c r="F77" s="5">
        <v>645</v>
      </c>
      <c r="G77" s="5">
        <v>8</v>
      </c>
      <c r="H77" s="5">
        <v>9</v>
      </c>
      <c r="I77" s="4">
        <v>1356</v>
      </c>
      <c r="J77" s="5">
        <v>21</v>
      </c>
      <c r="K77" s="5">
        <v>865</v>
      </c>
    </row>
    <row r="78" spans="1:11" ht="17.25" thickBot="1">
      <c r="A78" s="3" t="s">
        <v>1876</v>
      </c>
      <c r="B78" s="3" t="s">
        <v>20</v>
      </c>
      <c r="C78" s="4">
        <v>17024</v>
      </c>
      <c r="D78" s="4">
        <v>11343</v>
      </c>
      <c r="E78" s="4">
        <v>6077</v>
      </c>
      <c r="F78" s="4">
        <v>5011</v>
      </c>
      <c r="G78" s="5">
        <v>66</v>
      </c>
      <c r="H78" s="5">
        <v>63</v>
      </c>
      <c r="I78" s="4">
        <v>11217</v>
      </c>
      <c r="J78" s="5">
        <v>126</v>
      </c>
      <c r="K78" s="4">
        <v>5681</v>
      </c>
    </row>
    <row r="79" spans="1:11" ht="23.25" thickBot="1">
      <c r="A79" s="3"/>
      <c r="B79" s="3" t="s">
        <v>21</v>
      </c>
      <c r="C79" s="4">
        <v>4400</v>
      </c>
      <c r="D79" s="4">
        <v>4399</v>
      </c>
      <c r="E79" s="4">
        <v>2710</v>
      </c>
      <c r="F79" s="4">
        <v>1616</v>
      </c>
      <c r="G79" s="5">
        <v>14</v>
      </c>
      <c r="H79" s="5">
        <v>18</v>
      </c>
      <c r="I79" s="4">
        <v>4358</v>
      </c>
      <c r="J79" s="5">
        <v>41</v>
      </c>
      <c r="K79" s="5">
        <v>1</v>
      </c>
    </row>
    <row r="80" spans="1:11" ht="23.25" thickBot="1">
      <c r="A80" s="3"/>
      <c r="B80" s="3" t="s">
        <v>1877</v>
      </c>
      <c r="C80" s="4">
        <v>2233</v>
      </c>
      <c r="D80" s="4">
        <v>1094</v>
      </c>
      <c r="E80" s="5">
        <v>571</v>
      </c>
      <c r="F80" s="5">
        <v>489</v>
      </c>
      <c r="G80" s="5">
        <v>13</v>
      </c>
      <c r="H80" s="5">
        <v>6</v>
      </c>
      <c r="I80" s="4">
        <v>1079</v>
      </c>
      <c r="J80" s="5">
        <v>15</v>
      </c>
      <c r="K80" s="4">
        <v>1139</v>
      </c>
    </row>
    <row r="81" spans="1:11" ht="23.25" thickBot="1">
      <c r="A81" s="3"/>
      <c r="B81" s="3" t="s">
        <v>1878</v>
      </c>
      <c r="C81" s="4">
        <v>3405</v>
      </c>
      <c r="D81" s="4">
        <v>2285</v>
      </c>
      <c r="E81" s="4">
        <v>1149</v>
      </c>
      <c r="F81" s="4">
        <v>1099</v>
      </c>
      <c r="G81" s="5">
        <v>10</v>
      </c>
      <c r="H81" s="5">
        <v>8</v>
      </c>
      <c r="I81" s="4">
        <v>2266</v>
      </c>
      <c r="J81" s="5">
        <v>19</v>
      </c>
      <c r="K81" s="4">
        <v>1120</v>
      </c>
    </row>
    <row r="82" spans="1:11" ht="23.25" thickBot="1">
      <c r="A82" s="3"/>
      <c r="B82" s="3" t="s">
        <v>1879</v>
      </c>
      <c r="C82" s="4">
        <v>2269</v>
      </c>
      <c r="D82" s="4">
        <v>1364</v>
      </c>
      <c r="E82" s="5">
        <v>595</v>
      </c>
      <c r="F82" s="5">
        <v>735</v>
      </c>
      <c r="G82" s="5">
        <v>9</v>
      </c>
      <c r="H82" s="5">
        <v>8</v>
      </c>
      <c r="I82" s="4">
        <v>1347</v>
      </c>
      <c r="J82" s="5">
        <v>17</v>
      </c>
      <c r="K82" s="5">
        <v>905</v>
      </c>
    </row>
    <row r="83" spans="1:11" ht="23.25" thickBot="1">
      <c r="A83" s="3"/>
      <c r="B83" s="3" t="s">
        <v>1880</v>
      </c>
      <c r="C83" s="4">
        <v>1726</v>
      </c>
      <c r="D83" s="5">
        <v>709</v>
      </c>
      <c r="E83" s="5">
        <v>319</v>
      </c>
      <c r="F83" s="5">
        <v>364</v>
      </c>
      <c r="G83" s="5">
        <v>7</v>
      </c>
      <c r="H83" s="5">
        <v>8</v>
      </c>
      <c r="I83" s="5">
        <v>698</v>
      </c>
      <c r="J83" s="5">
        <v>11</v>
      </c>
      <c r="K83" s="4">
        <v>1017</v>
      </c>
    </row>
    <row r="84" spans="1:11" ht="23.25" thickBot="1">
      <c r="A84" s="3"/>
      <c r="B84" s="3" t="s">
        <v>1881</v>
      </c>
      <c r="C84" s="4">
        <v>2991</v>
      </c>
      <c r="D84" s="4">
        <v>1492</v>
      </c>
      <c r="E84" s="5">
        <v>733</v>
      </c>
      <c r="F84" s="5">
        <v>708</v>
      </c>
      <c r="G84" s="5">
        <v>13</v>
      </c>
      <c r="H84" s="5">
        <v>15</v>
      </c>
      <c r="I84" s="4">
        <v>1469</v>
      </c>
      <c r="J84" s="5">
        <v>23</v>
      </c>
      <c r="K84" s="4">
        <v>1499</v>
      </c>
    </row>
    <row r="85" spans="1:11" ht="23.25" thickBot="1">
      <c r="A85" s="3" t="s">
        <v>85</v>
      </c>
      <c r="B85" s="3"/>
      <c r="C85" s="5">
        <v>0</v>
      </c>
      <c r="D85" s="5">
        <v>2</v>
      </c>
      <c r="E85" s="5">
        <v>2</v>
      </c>
      <c r="F85" s="5">
        <v>0</v>
      </c>
      <c r="G85" s="5">
        <v>0</v>
      </c>
      <c r="H85" s="5">
        <v>0</v>
      </c>
      <c r="I85" s="5">
        <v>2</v>
      </c>
      <c r="J85" s="5">
        <v>0</v>
      </c>
      <c r="K85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3353-8E7B-4E49-A095-0350C865FF7C}">
  <dimension ref="A1:Y8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1885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1882</v>
      </c>
      <c r="F3" s="2" t="s">
        <v>1883</v>
      </c>
      <c r="G3" s="2" t="s">
        <v>1884</v>
      </c>
      <c r="H3" s="2" t="s">
        <v>1886</v>
      </c>
      <c r="I3" s="17"/>
      <c r="J3" s="2"/>
      <c r="K3" s="17"/>
      <c r="T3" s="7"/>
      <c r="U3" s="9" t="s">
        <v>3877</v>
      </c>
      <c r="V3" s="10" t="str">
        <f>E3</f>
        <v>이용우</v>
      </c>
      <c r="W3" s="11" t="str">
        <f>F3</f>
        <v>김현아</v>
      </c>
    </row>
    <row r="4" spans="1:25" ht="17.25" thickBot="1">
      <c r="A4" s="3" t="s">
        <v>14</v>
      </c>
      <c r="B4" s="3"/>
      <c r="C4" s="4">
        <v>235439</v>
      </c>
      <c r="D4" s="4">
        <v>162225</v>
      </c>
      <c r="E4" s="4">
        <v>85943</v>
      </c>
      <c r="F4" s="4">
        <v>72188</v>
      </c>
      <c r="G4" s="5">
        <v>680</v>
      </c>
      <c r="H4" s="4">
        <v>2058</v>
      </c>
      <c r="I4" s="4">
        <v>160869</v>
      </c>
      <c r="J4" s="4">
        <v>1356</v>
      </c>
      <c r="K4" s="4">
        <v>73214</v>
      </c>
      <c r="T4" s="7" t="s">
        <v>3880</v>
      </c>
      <c r="U4" s="13">
        <f>D4</f>
        <v>162225</v>
      </c>
      <c r="V4" s="13">
        <f t="shared" ref="V4:W4" si="0">E4</f>
        <v>85943</v>
      </c>
      <c r="W4" s="13">
        <f t="shared" si="0"/>
        <v>72188</v>
      </c>
    </row>
    <row r="5" spans="1:25" ht="23.25" thickBot="1">
      <c r="A5" s="3" t="s">
        <v>15</v>
      </c>
      <c r="B5" s="3"/>
      <c r="C5" s="5">
        <v>402</v>
      </c>
      <c r="D5" s="5">
        <v>388</v>
      </c>
      <c r="E5" s="5">
        <v>216</v>
      </c>
      <c r="F5" s="5">
        <v>140</v>
      </c>
      <c r="G5" s="5">
        <v>6</v>
      </c>
      <c r="H5" s="5">
        <v>6</v>
      </c>
      <c r="I5" s="5">
        <v>368</v>
      </c>
      <c r="J5" s="5">
        <v>20</v>
      </c>
      <c r="K5" s="5">
        <v>14</v>
      </c>
      <c r="T5" s="7" t="s">
        <v>3881</v>
      </c>
      <c r="U5" s="14" t="s">
        <v>3882</v>
      </c>
      <c r="V5" s="14">
        <f>V4/U4</f>
        <v>0.52977654492217596</v>
      </c>
      <c r="W5" s="14">
        <f>W4/U4</f>
        <v>0.44498690090923099</v>
      </c>
      <c r="Y5" s="7" t="str" cm="1">
        <f t="array" aca="1" ref="Y5" ca="1">MID(CELL("filename",A1),FIND("]",CELL("filename",A1))+1,255)</f>
        <v>고양시정</v>
      </c>
    </row>
    <row r="6" spans="1:25" ht="23.25" thickBot="1">
      <c r="A6" s="3" t="s">
        <v>16</v>
      </c>
      <c r="B6" s="3"/>
      <c r="C6" s="4">
        <v>14504</v>
      </c>
      <c r="D6" s="4">
        <v>14504</v>
      </c>
      <c r="E6" s="4">
        <v>8753</v>
      </c>
      <c r="F6" s="4">
        <v>5202</v>
      </c>
      <c r="G6" s="5">
        <v>93</v>
      </c>
      <c r="H6" s="5">
        <v>201</v>
      </c>
      <c r="I6" s="4">
        <v>14249</v>
      </c>
      <c r="J6" s="5">
        <v>255</v>
      </c>
      <c r="K6" s="5">
        <v>0</v>
      </c>
      <c r="T6" s="7" t="s">
        <v>3883</v>
      </c>
      <c r="U6" s="13">
        <f>U8+U7</f>
        <v>54517</v>
      </c>
      <c r="V6" s="13">
        <f t="shared" ref="V6:W6" si="1">V8+V7</f>
        <v>33839</v>
      </c>
      <c r="W6" s="13">
        <f t="shared" si="1"/>
        <v>19457</v>
      </c>
      <c r="Y6" s="13">
        <f>V6-W6</f>
        <v>14382</v>
      </c>
    </row>
    <row r="7" spans="1:25" ht="23.25" thickBot="1">
      <c r="A7" s="3" t="s">
        <v>17</v>
      </c>
      <c r="B7" s="3"/>
      <c r="C7" s="4">
        <v>1241</v>
      </c>
      <c r="D7" s="5">
        <v>367</v>
      </c>
      <c r="E7" s="5">
        <v>236</v>
      </c>
      <c r="F7" s="5">
        <v>125</v>
      </c>
      <c r="G7" s="5">
        <v>2</v>
      </c>
      <c r="H7" s="5">
        <v>4</v>
      </c>
      <c r="I7" s="5">
        <v>367</v>
      </c>
      <c r="J7" s="5">
        <v>0</v>
      </c>
      <c r="K7" s="5">
        <v>874</v>
      </c>
      <c r="T7" s="7" t="s">
        <v>3878</v>
      </c>
      <c r="U7" s="12">
        <f>SUMIF($B:$B,"관내사전투표",D:D)</f>
        <v>40013</v>
      </c>
      <c r="V7" s="12">
        <f>SUMIF($B:$B,"관내사전투표",E:E)</f>
        <v>25086</v>
      </c>
      <c r="W7" s="12">
        <f>SUMIF($B:$B,"관내사전투표",F:F)</f>
        <v>14255</v>
      </c>
      <c r="Y7" s="12">
        <f>V7-W7</f>
        <v>10831</v>
      </c>
    </row>
    <row r="8" spans="1:25" ht="23.25" thickBot="1">
      <c r="A8" s="3" t="s">
        <v>18</v>
      </c>
      <c r="B8" s="3"/>
      <c r="C8" s="5">
        <v>0</v>
      </c>
      <c r="D8" s="5">
        <v>9</v>
      </c>
      <c r="E8" s="5">
        <v>5</v>
      </c>
      <c r="F8" s="5">
        <v>4</v>
      </c>
      <c r="G8" s="5">
        <v>0</v>
      </c>
      <c r="H8" s="5">
        <v>0</v>
      </c>
      <c r="I8" s="5">
        <v>9</v>
      </c>
      <c r="J8" s="5">
        <v>0</v>
      </c>
      <c r="K8" s="5">
        <v>-9</v>
      </c>
      <c r="T8" s="7" t="s">
        <v>3879</v>
      </c>
      <c r="U8" s="13">
        <f>D6</f>
        <v>14504</v>
      </c>
      <c r="V8" s="13">
        <f>E6</f>
        <v>8753</v>
      </c>
      <c r="W8" s="13">
        <f>F6</f>
        <v>5202</v>
      </c>
      <c r="Y8" s="13">
        <f>V8-W8</f>
        <v>3551</v>
      </c>
    </row>
    <row r="9" spans="1:25" ht="17.25" thickBot="1">
      <c r="A9" s="3" t="s">
        <v>1887</v>
      </c>
      <c r="B9" s="3" t="s">
        <v>20</v>
      </c>
      <c r="C9" s="4">
        <v>22071</v>
      </c>
      <c r="D9" s="4">
        <v>14049</v>
      </c>
      <c r="E9" s="4">
        <v>7496</v>
      </c>
      <c r="F9" s="4">
        <v>6187</v>
      </c>
      <c r="G9" s="5">
        <v>69</v>
      </c>
      <c r="H9" s="5">
        <v>198</v>
      </c>
      <c r="I9" s="4">
        <v>13950</v>
      </c>
      <c r="J9" s="5">
        <v>99</v>
      </c>
      <c r="K9" s="4">
        <v>8022</v>
      </c>
      <c r="T9" s="7" t="s">
        <v>3884</v>
      </c>
      <c r="U9" s="14">
        <f t="shared" ref="U9:W9" si="2">U8/U7</f>
        <v>0.36248219328718168</v>
      </c>
      <c r="V9" s="14">
        <f t="shared" si="2"/>
        <v>0.34891971617635337</v>
      </c>
      <c r="W9" s="14">
        <f t="shared" si="2"/>
        <v>0.36492458786390741</v>
      </c>
      <c r="Y9" s="14">
        <f>Y8/Y7</f>
        <v>0.32785523035730774</v>
      </c>
    </row>
    <row r="10" spans="1:25" ht="23.25" thickBot="1">
      <c r="A10" s="3"/>
      <c r="B10" s="3" t="s">
        <v>21</v>
      </c>
      <c r="C10" s="4">
        <v>4280</v>
      </c>
      <c r="D10" s="4">
        <v>4280</v>
      </c>
      <c r="E10" s="4">
        <v>2567</v>
      </c>
      <c r="F10" s="4">
        <v>1632</v>
      </c>
      <c r="G10" s="5">
        <v>13</v>
      </c>
      <c r="H10" s="5">
        <v>48</v>
      </c>
      <c r="I10" s="4">
        <v>4260</v>
      </c>
      <c r="J10" s="5">
        <v>20</v>
      </c>
      <c r="K10" s="5">
        <v>0</v>
      </c>
      <c r="T10" s="7" t="s">
        <v>3885</v>
      </c>
      <c r="U10" s="14">
        <f>U8/U6</f>
        <v>0.26604545371168625</v>
      </c>
      <c r="V10" s="14">
        <f t="shared" ref="V10:W10" si="3">V8/V6</f>
        <v>0.25866603623038503</v>
      </c>
      <c r="W10" s="14">
        <f t="shared" si="3"/>
        <v>0.267358791180552</v>
      </c>
      <c r="Y10" s="14">
        <f>Y8/Y6</f>
        <v>0.24690585454039771</v>
      </c>
    </row>
    <row r="11" spans="1:25" ht="23.25" thickBot="1">
      <c r="A11" s="3"/>
      <c r="B11" s="3" t="s">
        <v>1888</v>
      </c>
      <c r="C11" s="4">
        <v>2918</v>
      </c>
      <c r="D11" s="4">
        <v>1452</v>
      </c>
      <c r="E11" s="5">
        <v>726</v>
      </c>
      <c r="F11" s="5">
        <v>679</v>
      </c>
      <c r="G11" s="5">
        <v>9</v>
      </c>
      <c r="H11" s="5">
        <v>24</v>
      </c>
      <c r="I11" s="4">
        <v>1438</v>
      </c>
      <c r="J11" s="5">
        <v>14</v>
      </c>
      <c r="K11" s="4">
        <v>1466</v>
      </c>
      <c r="T11" s="7" t="s">
        <v>3886</v>
      </c>
      <c r="U11" s="14">
        <f>U7/U6</f>
        <v>0.73395454628831369</v>
      </c>
      <c r="V11" s="14">
        <f t="shared" ref="V11:W11" si="4">V7/V6</f>
        <v>0.74133396376961491</v>
      </c>
      <c r="W11" s="14">
        <f t="shared" si="4"/>
        <v>0.73264120881944805</v>
      </c>
      <c r="Y11" s="14">
        <f>Y7/Y6</f>
        <v>0.75309414545960229</v>
      </c>
    </row>
    <row r="12" spans="1:25" ht="23.25" thickBot="1">
      <c r="A12" s="3"/>
      <c r="B12" s="3" t="s">
        <v>1889</v>
      </c>
      <c r="C12" s="4">
        <v>3278</v>
      </c>
      <c r="D12" s="4">
        <v>1761</v>
      </c>
      <c r="E12" s="5">
        <v>943</v>
      </c>
      <c r="F12" s="5">
        <v>777</v>
      </c>
      <c r="G12" s="5">
        <v>11</v>
      </c>
      <c r="H12" s="5">
        <v>22</v>
      </c>
      <c r="I12" s="4">
        <v>1753</v>
      </c>
      <c r="J12" s="5">
        <v>8</v>
      </c>
      <c r="K12" s="4">
        <v>1517</v>
      </c>
      <c r="T12" s="7" t="str">
        <f>A9&amp;" 
관내/관외"</f>
        <v>일산1동 
관내/관외</v>
      </c>
      <c r="U12" s="14">
        <f>D10/D6</f>
        <v>0.29509100937672367</v>
      </c>
      <c r="V12" s="14">
        <f>E10/E6</f>
        <v>0.29327087855592371</v>
      </c>
      <c r="W12" s="14">
        <f>F10/F6</f>
        <v>0.31372549019607843</v>
      </c>
    </row>
    <row r="13" spans="1:25" ht="23.25" thickBot="1">
      <c r="A13" s="3"/>
      <c r="B13" s="3" t="s">
        <v>1890</v>
      </c>
      <c r="C13" s="4">
        <v>2477</v>
      </c>
      <c r="D13" s="4">
        <v>1261</v>
      </c>
      <c r="E13" s="5">
        <v>632</v>
      </c>
      <c r="F13" s="5">
        <v>580</v>
      </c>
      <c r="G13" s="5">
        <v>8</v>
      </c>
      <c r="H13" s="5">
        <v>27</v>
      </c>
      <c r="I13" s="4">
        <v>1247</v>
      </c>
      <c r="J13" s="5">
        <v>14</v>
      </c>
      <c r="K13" s="4">
        <v>1216</v>
      </c>
    </row>
    <row r="14" spans="1:25" ht="23.25" thickBot="1">
      <c r="A14" s="3"/>
      <c r="B14" s="3" t="s">
        <v>1891</v>
      </c>
      <c r="C14" s="4">
        <v>3178</v>
      </c>
      <c r="D14" s="4">
        <v>1721</v>
      </c>
      <c r="E14" s="5">
        <v>896</v>
      </c>
      <c r="F14" s="5">
        <v>772</v>
      </c>
      <c r="G14" s="5">
        <v>10</v>
      </c>
      <c r="H14" s="5">
        <v>30</v>
      </c>
      <c r="I14" s="4">
        <v>1708</v>
      </c>
      <c r="J14" s="5">
        <v>13</v>
      </c>
      <c r="K14" s="4">
        <v>1457</v>
      </c>
    </row>
    <row r="15" spans="1:25" ht="23.25" thickBot="1">
      <c r="A15" s="3"/>
      <c r="B15" s="3" t="s">
        <v>1892</v>
      </c>
      <c r="C15" s="4">
        <v>3023</v>
      </c>
      <c r="D15" s="4">
        <v>1805</v>
      </c>
      <c r="E15" s="5">
        <v>870</v>
      </c>
      <c r="F15" s="5">
        <v>881</v>
      </c>
      <c r="G15" s="5">
        <v>9</v>
      </c>
      <c r="H15" s="5">
        <v>27</v>
      </c>
      <c r="I15" s="4">
        <v>1787</v>
      </c>
      <c r="J15" s="5">
        <v>18</v>
      </c>
      <c r="K15" s="4">
        <v>1218</v>
      </c>
    </row>
    <row r="16" spans="1:25" ht="23.25" thickBot="1">
      <c r="A16" s="3"/>
      <c r="B16" s="3" t="s">
        <v>1893</v>
      </c>
      <c r="C16" s="4">
        <v>2917</v>
      </c>
      <c r="D16" s="4">
        <v>1769</v>
      </c>
      <c r="E16" s="5">
        <v>862</v>
      </c>
      <c r="F16" s="5">
        <v>866</v>
      </c>
      <c r="G16" s="5">
        <v>9</v>
      </c>
      <c r="H16" s="5">
        <v>20</v>
      </c>
      <c r="I16" s="4">
        <v>1757</v>
      </c>
      <c r="J16" s="5">
        <v>12</v>
      </c>
      <c r="K16" s="4">
        <v>1148</v>
      </c>
    </row>
    <row r="17" spans="1:11" ht="17.25" thickBot="1">
      <c r="A17" s="3" t="s">
        <v>1894</v>
      </c>
      <c r="B17" s="3" t="s">
        <v>20</v>
      </c>
      <c r="C17" s="4">
        <v>26586</v>
      </c>
      <c r="D17" s="4">
        <v>19514</v>
      </c>
      <c r="E17" s="4">
        <v>10512</v>
      </c>
      <c r="F17" s="4">
        <v>8545</v>
      </c>
      <c r="G17" s="5">
        <v>59</v>
      </c>
      <c r="H17" s="5">
        <v>263</v>
      </c>
      <c r="I17" s="4">
        <v>19379</v>
      </c>
      <c r="J17" s="5">
        <v>135</v>
      </c>
      <c r="K17" s="4">
        <v>7072</v>
      </c>
    </row>
    <row r="18" spans="1:11" ht="23.25" thickBot="1">
      <c r="A18" s="3"/>
      <c r="B18" s="3" t="s">
        <v>21</v>
      </c>
      <c r="C18" s="4">
        <v>5000</v>
      </c>
      <c r="D18" s="4">
        <v>5001</v>
      </c>
      <c r="E18" s="4">
        <v>3318</v>
      </c>
      <c r="F18" s="4">
        <v>1611</v>
      </c>
      <c r="G18" s="5">
        <v>7</v>
      </c>
      <c r="H18" s="5">
        <v>48</v>
      </c>
      <c r="I18" s="4">
        <v>4984</v>
      </c>
      <c r="J18" s="5">
        <v>17</v>
      </c>
      <c r="K18" s="5">
        <v>-1</v>
      </c>
    </row>
    <row r="19" spans="1:11" ht="23.25" thickBot="1">
      <c r="A19" s="3"/>
      <c r="B19" s="3" t="s">
        <v>1895</v>
      </c>
      <c r="C19" s="4">
        <v>2617</v>
      </c>
      <c r="D19" s="4">
        <v>1624</v>
      </c>
      <c r="E19" s="5">
        <v>797</v>
      </c>
      <c r="F19" s="5">
        <v>781</v>
      </c>
      <c r="G19" s="5">
        <v>6</v>
      </c>
      <c r="H19" s="5">
        <v>27</v>
      </c>
      <c r="I19" s="4">
        <v>1611</v>
      </c>
      <c r="J19" s="5">
        <v>13</v>
      </c>
      <c r="K19" s="5">
        <v>993</v>
      </c>
    </row>
    <row r="20" spans="1:11" ht="23.25" thickBot="1">
      <c r="A20" s="3"/>
      <c r="B20" s="3" t="s">
        <v>1896</v>
      </c>
      <c r="C20" s="4">
        <v>3226</v>
      </c>
      <c r="D20" s="4">
        <v>2292</v>
      </c>
      <c r="E20" s="5">
        <v>993</v>
      </c>
      <c r="F20" s="4">
        <v>1232</v>
      </c>
      <c r="G20" s="5">
        <v>7</v>
      </c>
      <c r="H20" s="5">
        <v>40</v>
      </c>
      <c r="I20" s="4">
        <v>2272</v>
      </c>
      <c r="J20" s="5">
        <v>20</v>
      </c>
      <c r="K20" s="5">
        <v>934</v>
      </c>
    </row>
    <row r="21" spans="1:11" ht="23.25" thickBot="1">
      <c r="A21" s="3"/>
      <c r="B21" s="3" t="s">
        <v>1897</v>
      </c>
      <c r="C21" s="4">
        <v>3221</v>
      </c>
      <c r="D21" s="4">
        <v>2092</v>
      </c>
      <c r="E21" s="4">
        <v>1070</v>
      </c>
      <c r="F21" s="5">
        <v>960</v>
      </c>
      <c r="G21" s="5">
        <v>4</v>
      </c>
      <c r="H21" s="5">
        <v>39</v>
      </c>
      <c r="I21" s="4">
        <v>2073</v>
      </c>
      <c r="J21" s="5">
        <v>19</v>
      </c>
      <c r="K21" s="4">
        <v>1129</v>
      </c>
    </row>
    <row r="22" spans="1:11" ht="23.25" thickBot="1">
      <c r="A22" s="3"/>
      <c r="B22" s="3" t="s">
        <v>1898</v>
      </c>
      <c r="C22" s="4">
        <v>2416</v>
      </c>
      <c r="D22" s="4">
        <v>1640</v>
      </c>
      <c r="E22" s="5">
        <v>834</v>
      </c>
      <c r="F22" s="5">
        <v>771</v>
      </c>
      <c r="G22" s="5">
        <v>9</v>
      </c>
      <c r="H22" s="5">
        <v>19</v>
      </c>
      <c r="I22" s="4">
        <v>1633</v>
      </c>
      <c r="J22" s="5">
        <v>7</v>
      </c>
      <c r="K22" s="5">
        <v>776</v>
      </c>
    </row>
    <row r="23" spans="1:11" ht="23.25" thickBot="1">
      <c r="A23" s="3"/>
      <c r="B23" s="3" t="s">
        <v>1899</v>
      </c>
      <c r="C23" s="4">
        <v>3038</v>
      </c>
      <c r="D23" s="4">
        <v>2059</v>
      </c>
      <c r="E23" s="4">
        <v>1105</v>
      </c>
      <c r="F23" s="5">
        <v>905</v>
      </c>
      <c r="G23" s="5">
        <v>5</v>
      </c>
      <c r="H23" s="5">
        <v>26</v>
      </c>
      <c r="I23" s="4">
        <v>2041</v>
      </c>
      <c r="J23" s="5">
        <v>18</v>
      </c>
      <c r="K23" s="5">
        <v>979</v>
      </c>
    </row>
    <row r="24" spans="1:11" ht="23.25" thickBot="1">
      <c r="A24" s="3"/>
      <c r="B24" s="3" t="s">
        <v>1900</v>
      </c>
      <c r="C24" s="4">
        <v>2388</v>
      </c>
      <c r="D24" s="4">
        <v>1687</v>
      </c>
      <c r="E24" s="5">
        <v>840</v>
      </c>
      <c r="F24" s="5">
        <v>808</v>
      </c>
      <c r="G24" s="5">
        <v>4</v>
      </c>
      <c r="H24" s="5">
        <v>24</v>
      </c>
      <c r="I24" s="4">
        <v>1676</v>
      </c>
      <c r="J24" s="5">
        <v>11</v>
      </c>
      <c r="K24" s="5">
        <v>701</v>
      </c>
    </row>
    <row r="25" spans="1:11" ht="23.25" thickBot="1">
      <c r="A25" s="3"/>
      <c r="B25" s="3" t="s">
        <v>1901</v>
      </c>
      <c r="C25" s="4">
        <v>2067</v>
      </c>
      <c r="D25" s="4">
        <v>1337</v>
      </c>
      <c r="E25" s="5">
        <v>743</v>
      </c>
      <c r="F25" s="5">
        <v>544</v>
      </c>
      <c r="G25" s="5">
        <v>6</v>
      </c>
      <c r="H25" s="5">
        <v>24</v>
      </c>
      <c r="I25" s="4">
        <v>1317</v>
      </c>
      <c r="J25" s="5">
        <v>20</v>
      </c>
      <c r="K25" s="5">
        <v>730</v>
      </c>
    </row>
    <row r="26" spans="1:11" ht="23.25" thickBot="1">
      <c r="A26" s="3"/>
      <c r="B26" s="3" t="s">
        <v>1902</v>
      </c>
      <c r="C26" s="4">
        <v>2613</v>
      </c>
      <c r="D26" s="4">
        <v>1782</v>
      </c>
      <c r="E26" s="5">
        <v>812</v>
      </c>
      <c r="F26" s="5">
        <v>933</v>
      </c>
      <c r="G26" s="5">
        <v>11</v>
      </c>
      <c r="H26" s="5">
        <v>16</v>
      </c>
      <c r="I26" s="4">
        <v>1772</v>
      </c>
      <c r="J26" s="5">
        <v>10</v>
      </c>
      <c r="K26" s="5">
        <v>831</v>
      </c>
    </row>
    <row r="27" spans="1:11" ht="17.25" thickBot="1">
      <c r="A27" s="3" t="s">
        <v>1903</v>
      </c>
      <c r="B27" s="3" t="s">
        <v>20</v>
      </c>
      <c r="C27" s="4">
        <v>40268</v>
      </c>
      <c r="D27" s="4">
        <v>25436</v>
      </c>
      <c r="E27" s="4">
        <v>13929</v>
      </c>
      <c r="F27" s="4">
        <v>10842</v>
      </c>
      <c r="G27" s="5">
        <v>114</v>
      </c>
      <c r="H27" s="5">
        <v>348</v>
      </c>
      <c r="I27" s="4">
        <v>25233</v>
      </c>
      <c r="J27" s="5">
        <v>203</v>
      </c>
      <c r="K27" s="4">
        <v>14832</v>
      </c>
    </row>
    <row r="28" spans="1:11" ht="23.25" thickBot="1">
      <c r="A28" s="3"/>
      <c r="B28" s="3" t="s">
        <v>21</v>
      </c>
      <c r="C28" s="4">
        <v>5834</v>
      </c>
      <c r="D28" s="4">
        <v>5834</v>
      </c>
      <c r="E28" s="4">
        <v>3806</v>
      </c>
      <c r="F28" s="4">
        <v>1906</v>
      </c>
      <c r="G28" s="5">
        <v>17</v>
      </c>
      <c r="H28" s="5">
        <v>69</v>
      </c>
      <c r="I28" s="4">
        <v>5798</v>
      </c>
      <c r="J28" s="5">
        <v>36</v>
      </c>
      <c r="K28" s="5">
        <v>0</v>
      </c>
    </row>
    <row r="29" spans="1:11" ht="17.25" thickBot="1">
      <c r="A29" s="3"/>
      <c r="B29" s="3" t="s">
        <v>1904</v>
      </c>
      <c r="C29" s="4">
        <v>2811</v>
      </c>
      <c r="D29" s="4">
        <v>1374</v>
      </c>
      <c r="E29" s="5">
        <v>652</v>
      </c>
      <c r="F29" s="5">
        <v>656</v>
      </c>
      <c r="G29" s="5">
        <v>18</v>
      </c>
      <c r="H29" s="5">
        <v>35</v>
      </c>
      <c r="I29" s="4">
        <v>1361</v>
      </c>
      <c r="J29" s="5">
        <v>13</v>
      </c>
      <c r="K29" s="4">
        <v>1437</v>
      </c>
    </row>
    <row r="30" spans="1:11" ht="17.25" thickBot="1">
      <c r="A30" s="3"/>
      <c r="B30" s="3" t="s">
        <v>1905</v>
      </c>
      <c r="C30" s="4">
        <v>2479</v>
      </c>
      <c r="D30" s="4">
        <v>1363</v>
      </c>
      <c r="E30" s="5">
        <v>760</v>
      </c>
      <c r="F30" s="5">
        <v>560</v>
      </c>
      <c r="G30" s="5">
        <v>9</v>
      </c>
      <c r="H30" s="5">
        <v>22</v>
      </c>
      <c r="I30" s="4">
        <v>1351</v>
      </c>
      <c r="J30" s="5">
        <v>12</v>
      </c>
      <c r="K30" s="4">
        <v>1116</v>
      </c>
    </row>
    <row r="31" spans="1:11" ht="17.25" thickBot="1">
      <c r="A31" s="3"/>
      <c r="B31" s="3" t="s">
        <v>1906</v>
      </c>
      <c r="C31" s="4">
        <v>3451</v>
      </c>
      <c r="D31" s="4">
        <v>1945</v>
      </c>
      <c r="E31" s="4">
        <v>1038</v>
      </c>
      <c r="F31" s="5">
        <v>859</v>
      </c>
      <c r="G31" s="5">
        <v>11</v>
      </c>
      <c r="H31" s="5">
        <v>25</v>
      </c>
      <c r="I31" s="4">
        <v>1933</v>
      </c>
      <c r="J31" s="5">
        <v>12</v>
      </c>
      <c r="K31" s="4">
        <v>1506</v>
      </c>
    </row>
    <row r="32" spans="1:11" ht="17.25" thickBot="1">
      <c r="A32" s="3"/>
      <c r="B32" s="3" t="s">
        <v>1907</v>
      </c>
      <c r="C32" s="4">
        <v>3332</v>
      </c>
      <c r="D32" s="4">
        <v>1978</v>
      </c>
      <c r="E32" s="5">
        <v>951</v>
      </c>
      <c r="F32" s="5">
        <v>973</v>
      </c>
      <c r="G32" s="5">
        <v>12</v>
      </c>
      <c r="H32" s="5">
        <v>25</v>
      </c>
      <c r="I32" s="4">
        <v>1961</v>
      </c>
      <c r="J32" s="5">
        <v>17</v>
      </c>
      <c r="K32" s="4">
        <v>1354</v>
      </c>
    </row>
    <row r="33" spans="1:11" ht="17.25" thickBot="1">
      <c r="A33" s="3"/>
      <c r="B33" s="3" t="s">
        <v>1908</v>
      </c>
      <c r="C33" s="4">
        <v>4395</v>
      </c>
      <c r="D33" s="4">
        <v>2442</v>
      </c>
      <c r="E33" s="4">
        <v>1233</v>
      </c>
      <c r="F33" s="4">
        <v>1136</v>
      </c>
      <c r="G33" s="5">
        <v>9</v>
      </c>
      <c r="H33" s="5">
        <v>44</v>
      </c>
      <c r="I33" s="4">
        <v>2422</v>
      </c>
      <c r="J33" s="5">
        <v>20</v>
      </c>
      <c r="K33" s="4">
        <v>1953</v>
      </c>
    </row>
    <row r="34" spans="1:11" ht="17.25" thickBot="1">
      <c r="A34" s="3"/>
      <c r="B34" s="3" t="s">
        <v>1909</v>
      </c>
      <c r="C34" s="4">
        <v>3407</v>
      </c>
      <c r="D34" s="4">
        <v>2030</v>
      </c>
      <c r="E34" s="4">
        <v>1036</v>
      </c>
      <c r="F34" s="5">
        <v>946</v>
      </c>
      <c r="G34" s="5">
        <v>13</v>
      </c>
      <c r="H34" s="5">
        <v>22</v>
      </c>
      <c r="I34" s="4">
        <v>2017</v>
      </c>
      <c r="J34" s="5">
        <v>13</v>
      </c>
      <c r="K34" s="4">
        <v>1377</v>
      </c>
    </row>
    <row r="35" spans="1:11" ht="17.25" thickBot="1">
      <c r="A35" s="3"/>
      <c r="B35" s="3" t="s">
        <v>1910</v>
      </c>
      <c r="C35" s="4">
        <v>3484</v>
      </c>
      <c r="D35" s="4">
        <v>1855</v>
      </c>
      <c r="E35" s="5">
        <v>993</v>
      </c>
      <c r="F35" s="5">
        <v>803</v>
      </c>
      <c r="G35" s="5">
        <v>4</v>
      </c>
      <c r="H35" s="5">
        <v>36</v>
      </c>
      <c r="I35" s="4">
        <v>1836</v>
      </c>
      <c r="J35" s="5">
        <v>19</v>
      </c>
      <c r="K35" s="4">
        <v>1629</v>
      </c>
    </row>
    <row r="36" spans="1:11" ht="17.25" thickBot="1">
      <c r="A36" s="3"/>
      <c r="B36" s="3" t="s">
        <v>1911</v>
      </c>
      <c r="C36" s="4">
        <v>2867</v>
      </c>
      <c r="D36" s="4">
        <v>1514</v>
      </c>
      <c r="E36" s="5">
        <v>826</v>
      </c>
      <c r="F36" s="5">
        <v>635</v>
      </c>
      <c r="G36" s="5">
        <v>6</v>
      </c>
      <c r="H36" s="5">
        <v>23</v>
      </c>
      <c r="I36" s="4">
        <v>1490</v>
      </c>
      <c r="J36" s="5">
        <v>24</v>
      </c>
      <c r="K36" s="4">
        <v>1353</v>
      </c>
    </row>
    <row r="37" spans="1:11" ht="17.25" thickBot="1">
      <c r="A37" s="3"/>
      <c r="B37" s="3" t="s">
        <v>1912</v>
      </c>
      <c r="C37" s="4">
        <v>4929</v>
      </c>
      <c r="D37" s="4">
        <v>2884</v>
      </c>
      <c r="E37" s="4">
        <v>1522</v>
      </c>
      <c r="F37" s="4">
        <v>1309</v>
      </c>
      <c r="G37" s="5">
        <v>7</v>
      </c>
      <c r="H37" s="5">
        <v>26</v>
      </c>
      <c r="I37" s="4">
        <v>2864</v>
      </c>
      <c r="J37" s="5">
        <v>20</v>
      </c>
      <c r="K37" s="4">
        <v>2045</v>
      </c>
    </row>
    <row r="38" spans="1:11" ht="23.25" thickBot="1">
      <c r="A38" s="3"/>
      <c r="B38" s="3" t="s">
        <v>1913</v>
      </c>
      <c r="C38" s="4">
        <v>3279</v>
      </c>
      <c r="D38" s="4">
        <v>2217</v>
      </c>
      <c r="E38" s="4">
        <v>1112</v>
      </c>
      <c r="F38" s="4">
        <v>1059</v>
      </c>
      <c r="G38" s="5">
        <v>8</v>
      </c>
      <c r="H38" s="5">
        <v>21</v>
      </c>
      <c r="I38" s="4">
        <v>2200</v>
      </c>
      <c r="J38" s="5">
        <v>17</v>
      </c>
      <c r="K38" s="4">
        <v>1062</v>
      </c>
    </row>
    <row r="39" spans="1:11" ht="17.25" thickBot="1">
      <c r="A39" s="3" t="s">
        <v>1914</v>
      </c>
      <c r="B39" s="3" t="s">
        <v>20</v>
      </c>
      <c r="C39" s="4">
        <v>23001</v>
      </c>
      <c r="D39" s="4">
        <v>16730</v>
      </c>
      <c r="E39" s="4">
        <v>8409</v>
      </c>
      <c r="F39" s="4">
        <v>7942</v>
      </c>
      <c r="G39" s="5">
        <v>47</v>
      </c>
      <c r="H39" s="5">
        <v>194</v>
      </c>
      <c r="I39" s="4">
        <v>16592</v>
      </c>
      <c r="J39" s="5">
        <v>138</v>
      </c>
      <c r="K39" s="4">
        <v>6271</v>
      </c>
    </row>
    <row r="40" spans="1:11" ht="23.25" thickBot="1">
      <c r="A40" s="3"/>
      <c r="B40" s="3" t="s">
        <v>21</v>
      </c>
      <c r="C40" s="4">
        <v>5267</v>
      </c>
      <c r="D40" s="4">
        <v>5267</v>
      </c>
      <c r="E40" s="4">
        <v>3218</v>
      </c>
      <c r="F40" s="4">
        <v>1945</v>
      </c>
      <c r="G40" s="5">
        <v>7</v>
      </c>
      <c r="H40" s="5">
        <v>63</v>
      </c>
      <c r="I40" s="4">
        <v>5233</v>
      </c>
      <c r="J40" s="5">
        <v>34</v>
      </c>
      <c r="K40" s="5">
        <v>0</v>
      </c>
    </row>
    <row r="41" spans="1:11" ht="23.25" thickBot="1">
      <c r="A41" s="3"/>
      <c r="B41" s="3" t="s">
        <v>1915</v>
      </c>
      <c r="C41" s="4">
        <v>2729</v>
      </c>
      <c r="D41" s="4">
        <v>1534</v>
      </c>
      <c r="E41" s="5">
        <v>701</v>
      </c>
      <c r="F41" s="5">
        <v>781</v>
      </c>
      <c r="G41" s="5">
        <v>6</v>
      </c>
      <c r="H41" s="5">
        <v>25</v>
      </c>
      <c r="I41" s="4">
        <v>1513</v>
      </c>
      <c r="J41" s="5">
        <v>21</v>
      </c>
      <c r="K41" s="4">
        <v>1195</v>
      </c>
    </row>
    <row r="42" spans="1:11" ht="23.25" thickBot="1">
      <c r="A42" s="3"/>
      <c r="B42" s="3" t="s">
        <v>1916</v>
      </c>
      <c r="C42" s="4">
        <v>2328</v>
      </c>
      <c r="D42" s="4">
        <v>1589</v>
      </c>
      <c r="E42" s="5">
        <v>704</v>
      </c>
      <c r="F42" s="5">
        <v>855</v>
      </c>
      <c r="G42" s="5">
        <v>1</v>
      </c>
      <c r="H42" s="5">
        <v>16</v>
      </c>
      <c r="I42" s="4">
        <v>1576</v>
      </c>
      <c r="J42" s="5">
        <v>13</v>
      </c>
      <c r="K42" s="5">
        <v>739</v>
      </c>
    </row>
    <row r="43" spans="1:11" ht="23.25" thickBot="1">
      <c r="A43" s="3"/>
      <c r="B43" s="3" t="s">
        <v>1917</v>
      </c>
      <c r="C43" s="4">
        <v>2254</v>
      </c>
      <c r="D43" s="4">
        <v>1556</v>
      </c>
      <c r="E43" s="5">
        <v>721</v>
      </c>
      <c r="F43" s="5">
        <v>802</v>
      </c>
      <c r="G43" s="5">
        <v>2</v>
      </c>
      <c r="H43" s="5">
        <v>17</v>
      </c>
      <c r="I43" s="4">
        <v>1542</v>
      </c>
      <c r="J43" s="5">
        <v>14</v>
      </c>
      <c r="K43" s="5">
        <v>698</v>
      </c>
    </row>
    <row r="44" spans="1:11" ht="23.25" thickBot="1">
      <c r="A44" s="3"/>
      <c r="B44" s="3" t="s">
        <v>1918</v>
      </c>
      <c r="C44" s="4">
        <v>2630</v>
      </c>
      <c r="D44" s="4">
        <v>1635</v>
      </c>
      <c r="E44" s="5">
        <v>803</v>
      </c>
      <c r="F44" s="5">
        <v>798</v>
      </c>
      <c r="G44" s="5">
        <v>7</v>
      </c>
      <c r="H44" s="5">
        <v>16</v>
      </c>
      <c r="I44" s="4">
        <v>1624</v>
      </c>
      <c r="J44" s="5">
        <v>11</v>
      </c>
      <c r="K44" s="5">
        <v>995</v>
      </c>
    </row>
    <row r="45" spans="1:11" ht="23.25" thickBot="1">
      <c r="A45" s="3"/>
      <c r="B45" s="3" t="s">
        <v>1919</v>
      </c>
      <c r="C45" s="4">
        <v>1383</v>
      </c>
      <c r="D45" s="5">
        <v>768</v>
      </c>
      <c r="E45" s="5">
        <v>380</v>
      </c>
      <c r="F45" s="5">
        <v>367</v>
      </c>
      <c r="G45" s="5">
        <v>5</v>
      </c>
      <c r="H45" s="5">
        <v>9</v>
      </c>
      <c r="I45" s="5">
        <v>761</v>
      </c>
      <c r="J45" s="5">
        <v>7</v>
      </c>
      <c r="K45" s="5">
        <v>615</v>
      </c>
    </row>
    <row r="46" spans="1:11" ht="23.25" thickBot="1">
      <c r="A46" s="3"/>
      <c r="B46" s="3" t="s">
        <v>1920</v>
      </c>
      <c r="C46" s="4">
        <v>2230</v>
      </c>
      <c r="D46" s="4">
        <v>1609</v>
      </c>
      <c r="E46" s="5">
        <v>645</v>
      </c>
      <c r="F46" s="5">
        <v>931</v>
      </c>
      <c r="G46" s="5">
        <v>5</v>
      </c>
      <c r="H46" s="5">
        <v>19</v>
      </c>
      <c r="I46" s="4">
        <v>1600</v>
      </c>
      <c r="J46" s="5">
        <v>9</v>
      </c>
      <c r="K46" s="5">
        <v>621</v>
      </c>
    </row>
    <row r="47" spans="1:11" ht="23.25" thickBot="1">
      <c r="A47" s="3"/>
      <c r="B47" s="3" t="s">
        <v>1921</v>
      </c>
      <c r="C47" s="4">
        <v>2318</v>
      </c>
      <c r="D47" s="4">
        <v>1539</v>
      </c>
      <c r="E47" s="5">
        <v>649</v>
      </c>
      <c r="F47" s="5">
        <v>853</v>
      </c>
      <c r="G47" s="5">
        <v>4</v>
      </c>
      <c r="H47" s="5">
        <v>19</v>
      </c>
      <c r="I47" s="4">
        <v>1525</v>
      </c>
      <c r="J47" s="5">
        <v>14</v>
      </c>
      <c r="K47" s="5">
        <v>779</v>
      </c>
    </row>
    <row r="48" spans="1:11" ht="23.25" thickBot="1">
      <c r="A48" s="3"/>
      <c r="B48" s="3" t="s">
        <v>1922</v>
      </c>
      <c r="C48" s="4">
        <v>1862</v>
      </c>
      <c r="D48" s="4">
        <v>1233</v>
      </c>
      <c r="E48" s="5">
        <v>588</v>
      </c>
      <c r="F48" s="5">
        <v>610</v>
      </c>
      <c r="G48" s="5">
        <v>10</v>
      </c>
      <c r="H48" s="5">
        <v>10</v>
      </c>
      <c r="I48" s="4">
        <v>1218</v>
      </c>
      <c r="J48" s="5">
        <v>15</v>
      </c>
      <c r="K48" s="5">
        <v>629</v>
      </c>
    </row>
    <row r="49" spans="1:11" ht="17.25" thickBot="1">
      <c r="A49" s="3" t="s">
        <v>1923</v>
      </c>
      <c r="B49" s="3" t="s">
        <v>20</v>
      </c>
      <c r="C49" s="4">
        <v>22988</v>
      </c>
      <c r="D49" s="4">
        <v>16163</v>
      </c>
      <c r="E49" s="4">
        <v>7998</v>
      </c>
      <c r="F49" s="4">
        <v>7765</v>
      </c>
      <c r="G49" s="5">
        <v>64</v>
      </c>
      <c r="H49" s="5">
        <v>215</v>
      </c>
      <c r="I49" s="4">
        <v>16042</v>
      </c>
      <c r="J49" s="5">
        <v>121</v>
      </c>
      <c r="K49" s="4">
        <v>6825</v>
      </c>
    </row>
    <row r="50" spans="1:11" ht="23.25" thickBot="1">
      <c r="A50" s="3"/>
      <c r="B50" s="3" t="s">
        <v>21</v>
      </c>
      <c r="C50" s="4">
        <v>4512</v>
      </c>
      <c r="D50" s="4">
        <v>4510</v>
      </c>
      <c r="E50" s="4">
        <v>2748</v>
      </c>
      <c r="F50" s="4">
        <v>1688</v>
      </c>
      <c r="G50" s="5">
        <v>6</v>
      </c>
      <c r="H50" s="5">
        <v>51</v>
      </c>
      <c r="I50" s="4">
        <v>4493</v>
      </c>
      <c r="J50" s="5">
        <v>17</v>
      </c>
      <c r="K50" s="5">
        <v>2</v>
      </c>
    </row>
    <row r="51" spans="1:11" ht="23.25" thickBot="1">
      <c r="A51" s="3"/>
      <c r="B51" s="3" t="s">
        <v>1924</v>
      </c>
      <c r="C51" s="4">
        <v>2270</v>
      </c>
      <c r="D51" s="4">
        <v>1472</v>
      </c>
      <c r="E51" s="5">
        <v>530</v>
      </c>
      <c r="F51" s="5">
        <v>912</v>
      </c>
      <c r="G51" s="5">
        <v>3</v>
      </c>
      <c r="H51" s="5">
        <v>19</v>
      </c>
      <c r="I51" s="4">
        <v>1464</v>
      </c>
      <c r="J51" s="5">
        <v>8</v>
      </c>
      <c r="K51" s="5">
        <v>798</v>
      </c>
    </row>
    <row r="52" spans="1:11" ht="23.25" thickBot="1">
      <c r="A52" s="3"/>
      <c r="B52" s="3" t="s">
        <v>1925</v>
      </c>
      <c r="C52" s="4">
        <v>2252</v>
      </c>
      <c r="D52" s="4">
        <v>1507</v>
      </c>
      <c r="E52" s="5">
        <v>721</v>
      </c>
      <c r="F52" s="5">
        <v>751</v>
      </c>
      <c r="G52" s="5">
        <v>10</v>
      </c>
      <c r="H52" s="5">
        <v>13</v>
      </c>
      <c r="I52" s="4">
        <v>1495</v>
      </c>
      <c r="J52" s="5">
        <v>12</v>
      </c>
      <c r="K52" s="5">
        <v>745</v>
      </c>
    </row>
    <row r="53" spans="1:11" ht="23.25" thickBot="1">
      <c r="A53" s="3"/>
      <c r="B53" s="3" t="s">
        <v>1926</v>
      </c>
      <c r="C53" s="4">
        <v>1821</v>
      </c>
      <c r="D53" s="4">
        <v>1160</v>
      </c>
      <c r="E53" s="5">
        <v>553</v>
      </c>
      <c r="F53" s="5">
        <v>563</v>
      </c>
      <c r="G53" s="5">
        <v>11</v>
      </c>
      <c r="H53" s="5">
        <v>23</v>
      </c>
      <c r="I53" s="4">
        <v>1150</v>
      </c>
      <c r="J53" s="5">
        <v>10</v>
      </c>
      <c r="K53" s="5">
        <v>661</v>
      </c>
    </row>
    <row r="54" spans="1:11" ht="23.25" thickBot="1">
      <c r="A54" s="3"/>
      <c r="B54" s="3" t="s">
        <v>1927</v>
      </c>
      <c r="C54" s="4">
        <v>2663</v>
      </c>
      <c r="D54" s="4">
        <v>1529</v>
      </c>
      <c r="E54" s="5">
        <v>714</v>
      </c>
      <c r="F54" s="5">
        <v>747</v>
      </c>
      <c r="G54" s="5">
        <v>17</v>
      </c>
      <c r="H54" s="5">
        <v>33</v>
      </c>
      <c r="I54" s="4">
        <v>1511</v>
      </c>
      <c r="J54" s="5">
        <v>18</v>
      </c>
      <c r="K54" s="4">
        <v>1134</v>
      </c>
    </row>
    <row r="55" spans="1:11" ht="23.25" thickBot="1">
      <c r="A55" s="3"/>
      <c r="B55" s="3" t="s">
        <v>1928</v>
      </c>
      <c r="C55" s="4">
        <v>2014</v>
      </c>
      <c r="D55" s="4">
        <v>1307</v>
      </c>
      <c r="E55" s="5">
        <v>551</v>
      </c>
      <c r="F55" s="5">
        <v>728</v>
      </c>
      <c r="G55" s="5">
        <v>7</v>
      </c>
      <c r="H55" s="5">
        <v>12</v>
      </c>
      <c r="I55" s="4">
        <v>1298</v>
      </c>
      <c r="J55" s="5">
        <v>9</v>
      </c>
      <c r="K55" s="5">
        <v>707</v>
      </c>
    </row>
    <row r="56" spans="1:11" ht="23.25" thickBot="1">
      <c r="A56" s="3"/>
      <c r="B56" s="3" t="s">
        <v>1929</v>
      </c>
      <c r="C56" s="4">
        <v>1927</v>
      </c>
      <c r="D56" s="4">
        <v>1100</v>
      </c>
      <c r="E56" s="5">
        <v>527</v>
      </c>
      <c r="F56" s="5">
        <v>523</v>
      </c>
      <c r="G56" s="5">
        <v>4</v>
      </c>
      <c r="H56" s="5">
        <v>26</v>
      </c>
      <c r="I56" s="4">
        <v>1080</v>
      </c>
      <c r="J56" s="5">
        <v>20</v>
      </c>
      <c r="K56" s="5">
        <v>827</v>
      </c>
    </row>
    <row r="57" spans="1:11" ht="23.25" thickBot="1">
      <c r="A57" s="3"/>
      <c r="B57" s="3" t="s">
        <v>1930</v>
      </c>
      <c r="C57" s="4">
        <v>2744</v>
      </c>
      <c r="D57" s="4">
        <v>1830</v>
      </c>
      <c r="E57" s="5">
        <v>829</v>
      </c>
      <c r="F57" s="5">
        <v>971</v>
      </c>
      <c r="G57" s="5">
        <v>3</v>
      </c>
      <c r="H57" s="5">
        <v>15</v>
      </c>
      <c r="I57" s="4">
        <v>1818</v>
      </c>
      <c r="J57" s="5">
        <v>12</v>
      </c>
      <c r="K57" s="5">
        <v>914</v>
      </c>
    </row>
    <row r="58" spans="1:11" ht="23.25" thickBot="1">
      <c r="A58" s="3"/>
      <c r="B58" s="3" t="s">
        <v>1931</v>
      </c>
      <c r="C58" s="4">
        <v>2785</v>
      </c>
      <c r="D58" s="4">
        <v>1748</v>
      </c>
      <c r="E58" s="5">
        <v>825</v>
      </c>
      <c r="F58" s="5">
        <v>882</v>
      </c>
      <c r="G58" s="5">
        <v>3</v>
      </c>
      <c r="H58" s="5">
        <v>23</v>
      </c>
      <c r="I58" s="4">
        <v>1733</v>
      </c>
      <c r="J58" s="5">
        <v>15</v>
      </c>
      <c r="K58" s="4">
        <v>1037</v>
      </c>
    </row>
    <row r="59" spans="1:11" ht="17.25" thickBot="1">
      <c r="A59" s="3" t="s">
        <v>1932</v>
      </c>
      <c r="B59" s="3" t="s">
        <v>20</v>
      </c>
      <c r="C59" s="4">
        <v>29380</v>
      </c>
      <c r="D59" s="4">
        <v>19662</v>
      </c>
      <c r="E59" s="4">
        <v>10439</v>
      </c>
      <c r="F59" s="4">
        <v>8686</v>
      </c>
      <c r="G59" s="5">
        <v>87</v>
      </c>
      <c r="H59" s="5">
        <v>288</v>
      </c>
      <c r="I59" s="4">
        <v>19500</v>
      </c>
      <c r="J59" s="5">
        <v>162</v>
      </c>
      <c r="K59" s="4">
        <v>9718</v>
      </c>
    </row>
    <row r="60" spans="1:11" ht="23.25" thickBot="1">
      <c r="A60" s="3"/>
      <c r="B60" s="3" t="s">
        <v>21</v>
      </c>
      <c r="C60" s="4">
        <v>5776</v>
      </c>
      <c r="D60" s="4">
        <v>5776</v>
      </c>
      <c r="E60" s="4">
        <v>3733</v>
      </c>
      <c r="F60" s="4">
        <v>1938</v>
      </c>
      <c r="G60" s="5">
        <v>14</v>
      </c>
      <c r="H60" s="5">
        <v>52</v>
      </c>
      <c r="I60" s="4">
        <v>5737</v>
      </c>
      <c r="J60" s="5">
        <v>39</v>
      </c>
      <c r="K60" s="5">
        <v>0</v>
      </c>
    </row>
    <row r="61" spans="1:11" ht="17.25" thickBot="1">
      <c r="A61" s="3"/>
      <c r="B61" s="3" t="s">
        <v>1933</v>
      </c>
      <c r="C61" s="4">
        <v>3244</v>
      </c>
      <c r="D61" s="4">
        <v>1737</v>
      </c>
      <c r="E61" s="5">
        <v>868</v>
      </c>
      <c r="F61" s="5">
        <v>806</v>
      </c>
      <c r="G61" s="5">
        <v>9</v>
      </c>
      <c r="H61" s="5">
        <v>39</v>
      </c>
      <c r="I61" s="4">
        <v>1722</v>
      </c>
      <c r="J61" s="5">
        <v>15</v>
      </c>
      <c r="K61" s="4">
        <v>1507</v>
      </c>
    </row>
    <row r="62" spans="1:11" ht="17.25" thickBot="1">
      <c r="A62" s="3"/>
      <c r="B62" s="3" t="s">
        <v>1934</v>
      </c>
      <c r="C62" s="4">
        <v>2926</v>
      </c>
      <c r="D62" s="4">
        <v>1908</v>
      </c>
      <c r="E62" s="4">
        <v>1015</v>
      </c>
      <c r="F62" s="5">
        <v>821</v>
      </c>
      <c r="G62" s="5">
        <v>15</v>
      </c>
      <c r="H62" s="5">
        <v>36</v>
      </c>
      <c r="I62" s="4">
        <v>1887</v>
      </c>
      <c r="J62" s="5">
        <v>21</v>
      </c>
      <c r="K62" s="4">
        <v>1018</v>
      </c>
    </row>
    <row r="63" spans="1:11" ht="17.25" thickBot="1">
      <c r="A63" s="3"/>
      <c r="B63" s="3" t="s">
        <v>1935</v>
      </c>
      <c r="C63" s="4">
        <v>3422</v>
      </c>
      <c r="D63" s="4">
        <v>2144</v>
      </c>
      <c r="E63" s="4">
        <v>1062</v>
      </c>
      <c r="F63" s="4">
        <v>1001</v>
      </c>
      <c r="G63" s="5">
        <v>10</v>
      </c>
      <c r="H63" s="5">
        <v>45</v>
      </c>
      <c r="I63" s="4">
        <v>2118</v>
      </c>
      <c r="J63" s="5">
        <v>26</v>
      </c>
      <c r="K63" s="4">
        <v>1278</v>
      </c>
    </row>
    <row r="64" spans="1:11" ht="17.25" thickBot="1">
      <c r="A64" s="3"/>
      <c r="B64" s="3" t="s">
        <v>1936</v>
      </c>
      <c r="C64" s="4">
        <v>1892</v>
      </c>
      <c r="D64" s="4">
        <v>1056</v>
      </c>
      <c r="E64" s="5">
        <v>496</v>
      </c>
      <c r="F64" s="5">
        <v>528</v>
      </c>
      <c r="G64" s="5">
        <v>6</v>
      </c>
      <c r="H64" s="5">
        <v>18</v>
      </c>
      <c r="I64" s="4">
        <v>1048</v>
      </c>
      <c r="J64" s="5">
        <v>8</v>
      </c>
      <c r="K64" s="5">
        <v>836</v>
      </c>
    </row>
    <row r="65" spans="1:11" ht="17.25" thickBot="1">
      <c r="A65" s="3"/>
      <c r="B65" s="3" t="s">
        <v>1937</v>
      </c>
      <c r="C65" s="4">
        <v>2597</v>
      </c>
      <c r="D65" s="4">
        <v>1397</v>
      </c>
      <c r="E65" s="5">
        <v>703</v>
      </c>
      <c r="F65" s="5">
        <v>654</v>
      </c>
      <c r="G65" s="5">
        <v>7</v>
      </c>
      <c r="H65" s="5">
        <v>23</v>
      </c>
      <c r="I65" s="4">
        <v>1387</v>
      </c>
      <c r="J65" s="5">
        <v>10</v>
      </c>
      <c r="K65" s="4">
        <v>1200</v>
      </c>
    </row>
    <row r="66" spans="1:11" ht="17.25" thickBot="1">
      <c r="A66" s="3"/>
      <c r="B66" s="3" t="s">
        <v>1938</v>
      </c>
      <c r="C66" s="4">
        <v>3588</v>
      </c>
      <c r="D66" s="4">
        <v>2100</v>
      </c>
      <c r="E66" s="5">
        <v>976</v>
      </c>
      <c r="F66" s="4">
        <v>1067</v>
      </c>
      <c r="G66" s="5">
        <v>10</v>
      </c>
      <c r="H66" s="5">
        <v>29</v>
      </c>
      <c r="I66" s="4">
        <v>2082</v>
      </c>
      <c r="J66" s="5">
        <v>18</v>
      </c>
      <c r="K66" s="4">
        <v>1488</v>
      </c>
    </row>
    <row r="67" spans="1:11" ht="17.25" thickBot="1">
      <c r="A67" s="3"/>
      <c r="B67" s="3" t="s">
        <v>1939</v>
      </c>
      <c r="C67" s="4">
        <v>2614</v>
      </c>
      <c r="D67" s="4">
        <v>1224</v>
      </c>
      <c r="E67" s="5">
        <v>608</v>
      </c>
      <c r="F67" s="5">
        <v>561</v>
      </c>
      <c r="G67" s="5">
        <v>12</v>
      </c>
      <c r="H67" s="5">
        <v>28</v>
      </c>
      <c r="I67" s="4">
        <v>1209</v>
      </c>
      <c r="J67" s="5">
        <v>15</v>
      </c>
      <c r="K67" s="4">
        <v>1390</v>
      </c>
    </row>
    <row r="68" spans="1:11" ht="17.25" thickBot="1">
      <c r="A68" s="3"/>
      <c r="B68" s="3" t="s">
        <v>1940</v>
      </c>
      <c r="C68" s="4">
        <v>3321</v>
      </c>
      <c r="D68" s="4">
        <v>2320</v>
      </c>
      <c r="E68" s="5">
        <v>978</v>
      </c>
      <c r="F68" s="4">
        <v>1310</v>
      </c>
      <c r="G68" s="5">
        <v>4</v>
      </c>
      <c r="H68" s="5">
        <v>18</v>
      </c>
      <c r="I68" s="4">
        <v>2310</v>
      </c>
      <c r="J68" s="5">
        <v>10</v>
      </c>
      <c r="K68" s="4">
        <v>1001</v>
      </c>
    </row>
    <row r="69" spans="1:11" ht="17.25" thickBot="1">
      <c r="A69" s="3" t="s">
        <v>1941</v>
      </c>
      <c r="B69" s="3" t="s">
        <v>20</v>
      </c>
      <c r="C69" s="4">
        <v>17106</v>
      </c>
      <c r="D69" s="4">
        <v>11835</v>
      </c>
      <c r="E69" s="4">
        <v>5952</v>
      </c>
      <c r="F69" s="4">
        <v>5669</v>
      </c>
      <c r="G69" s="5">
        <v>41</v>
      </c>
      <c r="H69" s="5">
        <v>109</v>
      </c>
      <c r="I69" s="4">
        <v>11771</v>
      </c>
      <c r="J69" s="5">
        <v>64</v>
      </c>
      <c r="K69" s="4">
        <v>5271</v>
      </c>
    </row>
    <row r="70" spans="1:11" ht="23.25" thickBot="1">
      <c r="A70" s="3"/>
      <c r="B70" s="3" t="s">
        <v>21</v>
      </c>
      <c r="C70" s="4">
        <v>3989</v>
      </c>
      <c r="D70" s="4">
        <v>3989</v>
      </c>
      <c r="E70" s="4">
        <v>2408</v>
      </c>
      <c r="F70" s="4">
        <v>1531</v>
      </c>
      <c r="G70" s="5">
        <v>8</v>
      </c>
      <c r="H70" s="5">
        <v>27</v>
      </c>
      <c r="I70" s="4">
        <v>3974</v>
      </c>
      <c r="J70" s="5">
        <v>15</v>
      </c>
      <c r="K70" s="5">
        <v>0</v>
      </c>
    </row>
    <row r="71" spans="1:11" ht="17.25" thickBot="1">
      <c r="A71" s="3"/>
      <c r="B71" s="3" t="s">
        <v>1942</v>
      </c>
      <c r="C71" s="4">
        <v>3707</v>
      </c>
      <c r="D71" s="4">
        <v>2072</v>
      </c>
      <c r="E71" s="5">
        <v>755</v>
      </c>
      <c r="F71" s="4">
        <v>1272</v>
      </c>
      <c r="G71" s="5">
        <v>15</v>
      </c>
      <c r="H71" s="5">
        <v>17</v>
      </c>
      <c r="I71" s="4">
        <v>2059</v>
      </c>
      <c r="J71" s="5">
        <v>13</v>
      </c>
      <c r="K71" s="4">
        <v>1635</v>
      </c>
    </row>
    <row r="72" spans="1:11" ht="17.25" thickBot="1">
      <c r="A72" s="3"/>
      <c r="B72" s="3" t="s">
        <v>1943</v>
      </c>
      <c r="C72" s="4">
        <v>3395</v>
      </c>
      <c r="D72" s="4">
        <v>2159</v>
      </c>
      <c r="E72" s="4">
        <v>1043</v>
      </c>
      <c r="F72" s="4">
        <v>1062</v>
      </c>
      <c r="G72" s="5">
        <v>10</v>
      </c>
      <c r="H72" s="5">
        <v>31</v>
      </c>
      <c r="I72" s="4">
        <v>2146</v>
      </c>
      <c r="J72" s="5">
        <v>13</v>
      </c>
      <c r="K72" s="4">
        <v>1236</v>
      </c>
    </row>
    <row r="73" spans="1:11" ht="17.25" thickBot="1">
      <c r="A73" s="3"/>
      <c r="B73" s="3" t="s">
        <v>1944</v>
      </c>
      <c r="C73" s="4">
        <v>3017</v>
      </c>
      <c r="D73" s="4">
        <v>1868</v>
      </c>
      <c r="E73" s="5">
        <v>927</v>
      </c>
      <c r="F73" s="5">
        <v>906</v>
      </c>
      <c r="G73" s="5">
        <v>5</v>
      </c>
      <c r="H73" s="5">
        <v>17</v>
      </c>
      <c r="I73" s="4">
        <v>1855</v>
      </c>
      <c r="J73" s="5">
        <v>13</v>
      </c>
      <c r="K73" s="4">
        <v>1149</v>
      </c>
    </row>
    <row r="74" spans="1:11" ht="17.25" thickBot="1">
      <c r="A74" s="3"/>
      <c r="B74" s="3" t="s">
        <v>1945</v>
      </c>
      <c r="C74" s="4">
        <v>2998</v>
      </c>
      <c r="D74" s="4">
        <v>1747</v>
      </c>
      <c r="E74" s="5">
        <v>819</v>
      </c>
      <c r="F74" s="5">
        <v>898</v>
      </c>
      <c r="G74" s="5">
        <v>3</v>
      </c>
      <c r="H74" s="5">
        <v>17</v>
      </c>
      <c r="I74" s="4">
        <v>1737</v>
      </c>
      <c r="J74" s="5">
        <v>10</v>
      </c>
      <c r="K74" s="4">
        <v>1251</v>
      </c>
    </row>
    <row r="75" spans="1:11" ht="17.25" thickBot="1">
      <c r="A75" s="3" t="s">
        <v>1946</v>
      </c>
      <c r="B75" s="3" t="s">
        <v>20</v>
      </c>
      <c r="C75" s="4">
        <v>37892</v>
      </c>
      <c r="D75" s="4">
        <v>23568</v>
      </c>
      <c r="E75" s="4">
        <v>11998</v>
      </c>
      <c r="F75" s="4">
        <v>11081</v>
      </c>
      <c r="G75" s="5">
        <v>98</v>
      </c>
      <c r="H75" s="5">
        <v>232</v>
      </c>
      <c r="I75" s="4">
        <v>23409</v>
      </c>
      <c r="J75" s="5">
        <v>159</v>
      </c>
      <c r="K75" s="4">
        <v>14324</v>
      </c>
    </row>
    <row r="76" spans="1:11" ht="23.25" thickBot="1">
      <c r="A76" s="3"/>
      <c r="B76" s="3" t="s">
        <v>21</v>
      </c>
      <c r="C76" s="4">
        <v>5356</v>
      </c>
      <c r="D76" s="4">
        <v>5356</v>
      </c>
      <c r="E76" s="4">
        <v>3288</v>
      </c>
      <c r="F76" s="4">
        <v>2004</v>
      </c>
      <c r="G76" s="5">
        <v>13</v>
      </c>
      <c r="H76" s="5">
        <v>28</v>
      </c>
      <c r="I76" s="4">
        <v>5333</v>
      </c>
      <c r="J76" s="5">
        <v>23</v>
      </c>
      <c r="K76" s="5">
        <v>0</v>
      </c>
    </row>
    <row r="77" spans="1:11" ht="17.25" thickBot="1">
      <c r="A77" s="3"/>
      <c r="B77" s="3" t="s">
        <v>1947</v>
      </c>
      <c r="C77" s="4">
        <v>2620</v>
      </c>
      <c r="D77" s="4">
        <v>1311</v>
      </c>
      <c r="E77" s="5">
        <v>674</v>
      </c>
      <c r="F77" s="5">
        <v>604</v>
      </c>
      <c r="G77" s="5">
        <v>4</v>
      </c>
      <c r="H77" s="5">
        <v>16</v>
      </c>
      <c r="I77" s="4">
        <v>1298</v>
      </c>
      <c r="J77" s="5">
        <v>13</v>
      </c>
      <c r="K77" s="4">
        <v>1309</v>
      </c>
    </row>
    <row r="78" spans="1:11" ht="17.25" thickBot="1">
      <c r="A78" s="3"/>
      <c r="B78" s="3" t="s">
        <v>1948</v>
      </c>
      <c r="C78" s="4">
        <v>4448</v>
      </c>
      <c r="D78" s="4">
        <v>2024</v>
      </c>
      <c r="E78" s="5">
        <v>921</v>
      </c>
      <c r="F78" s="4">
        <v>1040</v>
      </c>
      <c r="G78" s="5">
        <v>19</v>
      </c>
      <c r="H78" s="5">
        <v>24</v>
      </c>
      <c r="I78" s="4">
        <v>2004</v>
      </c>
      <c r="J78" s="5">
        <v>20</v>
      </c>
      <c r="K78" s="4">
        <v>2424</v>
      </c>
    </row>
    <row r="79" spans="1:11" ht="17.25" thickBot="1">
      <c r="A79" s="3"/>
      <c r="B79" s="3" t="s">
        <v>1949</v>
      </c>
      <c r="C79" s="4">
        <v>2832</v>
      </c>
      <c r="D79" s="4">
        <v>1851</v>
      </c>
      <c r="E79" s="5">
        <v>803</v>
      </c>
      <c r="F79" s="4">
        <v>1006</v>
      </c>
      <c r="G79" s="5">
        <v>2</v>
      </c>
      <c r="H79" s="5">
        <v>22</v>
      </c>
      <c r="I79" s="4">
        <v>1833</v>
      </c>
      <c r="J79" s="5">
        <v>18</v>
      </c>
      <c r="K79" s="5">
        <v>981</v>
      </c>
    </row>
    <row r="80" spans="1:11" ht="17.25" thickBot="1">
      <c r="A80" s="3"/>
      <c r="B80" s="3" t="s">
        <v>1950</v>
      </c>
      <c r="C80" s="4">
        <v>3108</v>
      </c>
      <c r="D80" s="4">
        <v>1574</v>
      </c>
      <c r="E80" s="5">
        <v>512</v>
      </c>
      <c r="F80" s="4">
        <v>1015</v>
      </c>
      <c r="G80" s="5">
        <v>17</v>
      </c>
      <c r="H80" s="5">
        <v>20</v>
      </c>
      <c r="I80" s="4">
        <v>1564</v>
      </c>
      <c r="J80" s="5">
        <v>10</v>
      </c>
      <c r="K80" s="4">
        <v>1534</v>
      </c>
    </row>
    <row r="81" spans="1:11" ht="17.25" thickBot="1">
      <c r="A81" s="3"/>
      <c r="B81" s="3" t="s">
        <v>1951</v>
      </c>
      <c r="C81" s="4">
        <v>3439</v>
      </c>
      <c r="D81" s="4">
        <v>2186</v>
      </c>
      <c r="E81" s="4">
        <v>1170</v>
      </c>
      <c r="F81" s="5">
        <v>969</v>
      </c>
      <c r="G81" s="5">
        <v>5</v>
      </c>
      <c r="H81" s="5">
        <v>27</v>
      </c>
      <c r="I81" s="4">
        <v>2171</v>
      </c>
      <c r="J81" s="5">
        <v>15</v>
      </c>
      <c r="K81" s="4">
        <v>1253</v>
      </c>
    </row>
    <row r="82" spans="1:11" ht="17.25" thickBot="1">
      <c r="A82" s="3"/>
      <c r="B82" s="3" t="s">
        <v>1952</v>
      </c>
      <c r="C82" s="4">
        <v>3838</v>
      </c>
      <c r="D82" s="4">
        <v>2330</v>
      </c>
      <c r="E82" s="4">
        <v>1224</v>
      </c>
      <c r="F82" s="4">
        <v>1059</v>
      </c>
      <c r="G82" s="5">
        <v>8</v>
      </c>
      <c r="H82" s="5">
        <v>24</v>
      </c>
      <c r="I82" s="4">
        <v>2315</v>
      </c>
      <c r="J82" s="5">
        <v>15</v>
      </c>
      <c r="K82" s="4">
        <v>1508</v>
      </c>
    </row>
    <row r="83" spans="1:11" ht="17.25" thickBot="1">
      <c r="A83" s="3"/>
      <c r="B83" s="3" t="s">
        <v>1953</v>
      </c>
      <c r="C83" s="4">
        <v>4601</v>
      </c>
      <c r="D83" s="4">
        <v>2814</v>
      </c>
      <c r="E83" s="4">
        <v>1459</v>
      </c>
      <c r="F83" s="4">
        <v>1302</v>
      </c>
      <c r="G83" s="5">
        <v>11</v>
      </c>
      <c r="H83" s="5">
        <v>24</v>
      </c>
      <c r="I83" s="4">
        <v>2796</v>
      </c>
      <c r="J83" s="5">
        <v>18</v>
      </c>
      <c r="K83" s="4">
        <v>1787</v>
      </c>
    </row>
    <row r="84" spans="1:11" ht="17.25" thickBot="1">
      <c r="A84" s="3"/>
      <c r="B84" s="3" t="s">
        <v>1954</v>
      </c>
      <c r="C84" s="4">
        <v>4793</v>
      </c>
      <c r="D84" s="4">
        <v>2881</v>
      </c>
      <c r="E84" s="4">
        <v>1350</v>
      </c>
      <c r="F84" s="4">
        <v>1484</v>
      </c>
      <c r="G84" s="5">
        <v>3</v>
      </c>
      <c r="H84" s="5">
        <v>26</v>
      </c>
      <c r="I84" s="4">
        <v>2863</v>
      </c>
      <c r="J84" s="5">
        <v>18</v>
      </c>
      <c r="K84" s="4">
        <v>1912</v>
      </c>
    </row>
    <row r="85" spans="1:11" ht="17.25" thickBot="1">
      <c r="A85" s="3"/>
      <c r="B85" s="3" t="s">
        <v>1955</v>
      </c>
      <c r="C85" s="4">
        <v>2857</v>
      </c>
      <c r="D85" s="4">
        <v>1241</v>
      </c>
      <c r="E85" s="5">
        <v>597</v>
      </c>
      <c r="F85" s="5">
        <v>598</v>
      </c>
      <c r="G85" s="5">
        <v>16</v>
      </c>
      <c r="H85" s="5">
        <v>21</v>
      </c>
      <c r="I85" s="4">
        <v>1232</v>
      </c>
      <c r="J85" s="5">
        <v>9</v>
      </c>
      <c r="K85" s="4">
        <v>1616</v>
      </c>
    </row>
    <row r="86" spans="1:11" ht="23.25" thickBot="1">
      <c r="A86" s="3" t="s">
        <v>85</v>
      </c>
      <c r="B86" s="3"/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6BC1-ECA3-4E3D-89E7-5A01BCFBAD70}">
  <dimension ref="A1:Y3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" t="s">
        <v>153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1956</v>
      </c>
      <c r="F3" s="2" t="s">
        <v>1957</v>
      </c>
      <c r="G3" s="2" t="s">
        <v>1958</v>
      </c>
      <c r="H3" s="2" t="s">
        <v>1959</v>
      </c>
      <c r="I3" s="17"/>
      <c r="J3" s="2"/>
      <c r="K3" s="17"/>
      <c r="T3" s="7"/>
      <c r="U3" s="9" t="s">
        <v>3877</v>
      </c>
      <c r="V3" s="10" t="str">
        <f>E3</f>
        <v>이소영</v>
      </c>
      <c r="W3" s="11" t="str">
        <f>F3</f>
        <v>신계용</v>
      </c>
    </row>
    <row r="4" spans="1:25" ht="17.25" thickBot="1">
      <c r="A4" s="3" t="s">
        <v>14</v>
      </c>
      <c r="B4" s="3"/>
      <c r="C4" s="4">
        <v>48899</v>
      </c>
      <c r="D4" s="4">
        <v>37489</v>
      </c>
      <c r="E4" s="4">
        <v>15140</v>
      </c>
      <c r="F4" s="4">
        <v>17317</v>
      </c>
      <c r="G4" s="4">
        <v>3060</v>
      </c>
      <c r="H4" s="4">
        <v>1635</v>
      </c>
      <c r="I4" s="4">
        <v>37152</v>
      </c>
      <c r="J4" s="5">
        <v>337</v>
      </c>
      <c r="K4" s="4">
        <v>11410</v>
      </c>
      <c r="T4" s="7" t="s">
        <v>3880</v>
      </c>
      <c r="U4" s="13">
        <f>D4</f>
        <v>37489</v>
      </c>
      <c r="V4" s="13">
        <f t="shared" ref="V4:W4" si="0">E4</f>
        <v>15140</v>
      </c>
      <c r="W4" s="13">
        <f t="shared" si="0"/>
        <v>17317</v>
      </c>
    </row>
    <row r="5" spans="1:25" ht="23.25" thickBot="1">
      <c r="A5" s="3" t="s">
        <v>15</v>
      </c>
      <c r="B5" s="3"/>
      <c r="C5" s="5">
        <v>98</v>
      </c>
      <c r="D5" s="5">
        <v>97</v>
      </c>
      <c r="E5" s="5">
        <v>33</v>
      </c>
      <c r="F5" s="5">
        <v>43</v>
      </c>
      <c r="G5" s="5">
        <v>9</v>
      </c>
      <c r="H5" s="5">
        <v>7</v>
      </c>
      <c r="I5" s="5">
        <v>92</v>
      </c>
      <c r="J5" s="5">
        <v>5</v>
      </c>
      <c r="K5" s="5">
        <v>1</v>
      </c>
      <c r="T5" s="7" t="s">
        <v>3881</v>
      </c>
      <c r="U5" s="14" t="s">
        <v>3882</v>
      </c>
      <c r="V5" s="14">
        <f>V4/U4</f>
        <v>0.40385179652698122</v>
      </c>
      <c r="W5" s="14">
        <f>W4/U4</f>
        <v>0.46192216383472484</v>
      </c>
      <c r="Y5" s="7" t="str" cm="1">
        <f t="array" aca="1" ref="Y5" ca="1">MID(CELL("filename",A1),FIND("]",CELL("filename",A1))+1,255)</f>
        <v>의왕과천-과천</v>
      </c>
    </row>
    <row r="6" spans="1:25" ht="23.25" thickBot="1">
      <c r="A6" s="3" t="s">
        <v>16</v>
      </c>
      <c r="B6" s="3"/>
      <c r="C6" s="4">
        <v>3681</v>
      </c>
      <c r="D6" s="4">
        <v>3679</v>
      </c>
      <c r="E6" s="4">
        <v>1892</v>
      </c>
      <c r="F6" s="4">
        <v>1314</v>
      </c>
      <c r="G6" s="5">
        <v>224</v>
      </c>
      <c r="H6" s="5">
        <v>193</v>
      </c>
      <c r="I6" s="4">
        <v>3623</v>
      </c>
      <c r="J6" s="5">
        <v>56</v>
      </c>
      <c r="K6" s="5">
        <v>2</v>
      </c>
      <c r="T6" s="7" t="s">
        <v>3883</v>
      </c>
      <c r="U6" s="13">
        <f>U8+U7</f>
        <v>16628</v>
      </c>
      <c r="V6" s="13">
        <f t="shared" ref="V6:W6" si="1">V8+V7</f>
        <v>8203</v>
      </c>
      <c r="W6" s="13">
        <f t="shared" si="1"/>
        <v>6441</v>
      </c>
      <c r="Y6" s="13">
        <f>V6-W6</f>
        <v>1762</v>
      </c>
    </row>
    <row r="7" spans="1:25" ht="23.25" thickBot="1">
      <c r="A7" s="3" t="s">
        <v>17</v>
      </c>
      <c r="B7" s="3"/>
      <c r="C7" s="5">
        <v>360</v>
      </c>
      <c r="D7" s="5">
        <v>105</v>
      </c>
      <c r="E7" s="5">
        <v>51</v>
      </c>
      <c r="F7" s="5">
        <v>48</v>
      </c>
      <c r="G7" s="5">
        <v>3</v>
      </c>
      <c r="H7" s="5">
        <v>3</v>
      </c>
      <c r="I7" s="5">
        <v>105</v>
      </c>
      <c r="J7" s="5">
        <v>0</v>
      </c>
      <c r="K7" s="5">
        <v>255</v>
      </c>
      <c r="T7" s="7" t="s">
        <v>3878</v>
      </c>
      <c r="U7" s="12">
        <f>SUMIF($B:$B,"관내사전투표",D:D)</f>
        <v>12949</v>
      </c>
      <c r="V7" s="12">
        <f>SUMIF($B:$B,"관내사전투표",E:E)</f>
        <v>6311</v>
      </c>
      <c r="W7" s="12">
        <f>SUMIF($B:$B,"관내사전투표",F:F)</f>
        <v>5127</v>
      </c>
      <c r="Y7" s="12">
        <f>V7-W7</f>
        <v>1184</v>
      </c>
    </row>
    <row r="8" spans="1:25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T8" s="7" t="s">
        <v>3879</v>
      </c>
      <c r="U8" s="13">
        <f>D6</f>
        <v>3679</v>
      </c>
      <c r="V8" s="13">
        <f>E6</f>
        <v>1892</v>
      </c>
      <c r="W8" s="13">
        <f>F6</f>
        <v>1314</v>
      </c>
      <c r="Y8" s="13">
        <f>V8-W8</f>
        <v>578</v>
      </c>
    </row>
    <row r="9" spans="1:25" ht="17.25" thickBot="1">
      <c r="A9" s="3" t="s">
        <v>443</v>
      </c>
      <c r="B9" s="3" t="s">
        <v>20</v>
      </c>
      <c r="C9" s="4">
        <v>5601</v>
      </c>
      <c r="D9" s="4">
        <v>4369</v>
      </c>
      <c r="E9" s="4">
        <v>1578</v>
      </c>
      <c r="F9" s="4">
        <v>2253</v>
      </c>
      <c r="G9" s="5">
        <v>336</v>
      </c>
      <c r="H9" s="5">
        <v>174</v>
      </c>
      <c r="I9" s="4">
        <v>4341</v>
      </c>
      <c r="J9" s="5">
        <v>28</v>
      </c>
      <c r="K9" s="4">
        <v>1232</v>
      </c>
      <c r="T9" s="7" t="s">
        <v>3884</v>
      </c>
      <c r="U9" s="14">
        <f t="shared" ref="U9:W9" si="2">U8/U7</f>
        <v>0.28411460344428141</v>
      </c>
      <c r="V9" s="14">
        <f t="shared" si="2"/>
        <v>0.29979401045793058</v>
      </c>
      <c r="W9" s="14">
        <f t="shared" si="2"/>
        <v>0.25629022820362785</v>
      </c>
      <c r="Y9" s="14">
        <f>Y8/Y7</f>
        <v>0.48817567567567566</v>
      </c>
    </row>
    <row r="10" spans="1:25" ht="23.25" thickBot="1">
      <c r="A10" s="3"/>
      <c r="B10" s="3" t="s">
        <v>21</v>
      </c>
      <c r="C10" s="4">
        <v>2067</v>
      </c>
      <c r="D10" s="4">
        <v>2067</v>
      </c>
      <c r="E10" s="5">
        <v>879</v>
      </c>
      <c r="F10" s="5">
        <v>972</v>
      </c>
      <c r="G10" s="5">
        <v>132</v>
      </c>
      <c r="H10" s="5">
        <v>71</v>
      </c>
      <c r="I10" s="4">
        <v>2054</v>
      </c>
      <c r="J10" s="5">
        <v>13</v>
      </c>
      <c r="K10" s="5">
        <v>0</v>
      </c>
      <c r="T10" s="7" t="s">
        <v>3885</v>
      </c>
      <c r="U10" s="14">
        <f>U8/U6</f>
        <v>0.22125330767380322</v>
      </c>
      <c r="V10" s="14">
        <f t="shared" ref="V10:W10" si="3">V8/V6</f>
        <v>0.23064732414970132</v>
      </c>
      <c r="W10" s="14">
        <f t="shared" si="3"/>
        <v>0.20400558919422451</v>
      </c>
      <c r="Y10" s="14">
        <f>Y8/Y6</f>
        <v>0.32803632236095348</v>
      </c>
    </row>
    <row r="11" spans="1:25" ht="23.25" thickBot="1">
      <c r="A11" s="3"/>
      <c r="B11" s="3" t="s">
        <v>444</v>
      </c>
      <c r="C11" s="4">
        <v>1389</v>
      </c>
      <c r="D11" s="5">
        <v>821</v>
      </c>
      <c r="E11" s="5">
        <v>297</v>
      </c>
      <c r="F11" s="5">
        <v>389</v>
      </c>
      <c r="G11" s="5">
        <v>74</v>
      </c>
      <c r="H11" s="5">
        <v>54</v>
      </c>
      <c r="I11" s="5">
        <v>814</v>
      </c>
      <c r="J11" s="5">
        <v>7</v>
      </c>
      <c r="K11" s="5">
        <v>568</v>
      </c>
      <c r="T11" s="7" t="s">
        <v>3886</v>
      </c>
      <c r="U11" s="14">
        <f>U7/U6</f>
        <v>0.77874669232619675</v>
      </c>
      <c r="V11" s="14">
        <f t="shared" ref="V11:W11" si="4">V7/V6</f>
        <v>0.76935267585029865</v>
      </c>
      <c r="W11" s="14">
        <f t="shared" si="4"/>
        <v>0.79599441080577549</v>
      </c>
      <c r="Y11" s="14">
        <f>Y7/Y6</f>
        <v>0.67196367763904652</v>
      </c>
    </row>
    <row r="12" spans="1:25" ht="23.25" thickBot="1">
      <c r="A12" s="3"/>
      <c r="B12" s="3" t="s">
        <v>445</v>
      </c>
      <c r="C12" s="4">
        <v>2145</v>
      </c>
      <c r="D12" s="4">
        <v>1481</v>
      </c>
      <c r="E12" s="5">
        <v>402</v>
      </c>
      <c r="F12" s="5">
        <v>892</v>
      </c>
      <c r="G12" s="5">
        <v>130</v>
      </c>
      <c r="H12" s="5">
        <v>49</v>
      </c>
      <c r="I12" s="4">
        <v>1473</v>
      </c>
      <c r="J12" s="5">
        <v>8</v>
      </c>
      <c r="K12" s="5">
        <v>664</v>
      </c>
      <c r="T12" s="7" t="str">
        <f>A9&amp;" 
관내/관외"</f>
        <v>중앙동 
관내/관외</v>
      </c>
      <c r="U12" s="14">
        <f>D10/D6</f>
        <v>0.56183745583038869</v>
      </c>
      <c r="V12" s="14">
        <f>E10/E6</f>
        <v>0.46458773784355178</v>
      </c>
      <c r="W12" s="14">
        <f>F10/F6</f>
        <v>0.73972602739726023</v>
      </c>
    </row>
    <row r="13" spans="1:25" ht="17.25" thickBot="1">
      <c r="A13" s="3" t="s">
        <v>1960</v>
      </c>
      <c r="B13" s="3" t="s">
        <v>20</v>
      </c>
      <c r="C13" s="4">
        <v>7632</v>
      </c>
      <c r="D13" s="4">
        <v>6054</v>
      </c>
      <c r="E13" s="4">
        <v>2381</v>
      </c>
      <c r="F13" s="4">
        <v>2986</v>
      </c>
      <c r="G13" s="5">
        <v>486</v>
      </c>
      <c r="H13" s="5">
        <v>162</v>
      </c>
      <c r="I13" s="4">
        <v>6015</v>
      </c>
      <c r="J13" s="5">
        <v>39</v>
      </c>
      <c r="K13" s="4">
        <v>1578</v>
      </c>
    </row>
    <row r="14" spans="1:25" ht="23.25" thickBot="1">
      <c r="A14" s="3"/>
      <c r="B14" s="3" t="s">
        <v>21</v>
      </c>
      <c r="C14" s="4">
        <v>2065</v>
      </c>
      <c r="D14" s="4">
        <v>2065</v>
      </c>
      <c r="E14" s="4">
        <v>1037</v>
      </c>
      <c r="F14" s="5">
        <v>832</v>
      </c>
      <c r="G14" s="5">
        <v>136</v>
      </c>
      <c r="H14" s="5">
        <v>49</v>
      </c>
      <c r="I14" s="4">
        <v>2054</v>
      </c>
      <c r="J14" s="5">
        <v>11</v>
      </c>
      <c r="K14" s="5">
        <v>0</v>
      </c>
    </row>
    <row r="15" spans="1:25" ht="17.25" thickBot="1">
      <c r="A15" s="3"/>
      <c r="B15" s="3" t="s">
        <v>1961</v>
      </c>
      <c r="C15" s="5">
        <v>611</v>
      </c>
      <c r="D15" s="5">
        <v>293</v>
      </c>
      <c r="E15" s="5">
        <v>88</v>
      </c>
      <c r="F15" s="5">
        <v>168</v>
      </c>
      <c r="G15" s="5">
        <v>22</v>
      </c>
      <c r="H15" s="5">
        <v>11</v>
      </c>
      <c r="I15" s="5">
        <v>289</v>
      </c>
      <c r="J15" s="5">
        <v>4</v>
      </c>
      <c r="K15" s="5">
        <v>318</v>
      </c>
    </row>
    <row r="16" spans="1:25" ht="17.25" thickBot="1">
      <c r="A16" s="3"/>
      <c r="B16" s="3" t="s">
        <v>1962</v>
      </c>
      <c r="C16" s="4">
        <v>2355</v>
      </c>
      <c r="D16" s="4">
        <v>1729</v>
      </c>
      <c r="E16" s="5">
        <v>601</v>
      </c>
      <c r="F16" s="5">
        <v>905</v>
      </c>
      <c r="G16" s="5">
        <v>157</v>
      </c>
      <c r="H16" s="5">
        <v>54</v>
      </c>
      <c r="I16" s="4">
        <v>1717</v>
      </c>
      <c r="J16" s="5">
        <v>12</v>
      </c>
      <c r="K16" s="5">
        <v>626</v>
      </c>
    </row>
    <row r="17" spans="1:11" ht="17.25" thickBot="1">
      <c r="A17" s="3"/>
      <c r="B17" s="3" t="s">
        <v>1963</v>
      </c>
      <c r="C17" s="4">
        <v>2601</v>
      </c>
      <c r="D17" s="4">
        <v>1967</v>
      </c>
      <c r="E17" s="5">
        <v>655</v>
      </c>
      <c r="F17" s="4">
        <v>1081</v>
      </c>
      <c r="G17" s="5">
        <v>171</v>
      </c>
      <c r="H17" s="5">
        <v>48</v>
      </c>
      <c r="I17" s="4">
        <v>1955</v>
      </c>
      <c r="J17" s="5">
        <v>12</v>
      </c>
      <c r="K17" s="5">
        <v>634</v>
      </c>
    </row>
    <row r="18" spans="1:11" ht="17.25" thickBot="1">
      <c r="A18" s="3" t="s">
        <v>1964</v>
      </c>
      <c r="B18" s="3" t="s">
        <v>20</v>
      </c>
      <c r="C18" s="4">
        <v>8672</v>
      </c>
      <c r="D18" s="4">
        <v>6618</v>
      </c>
      <c r="E18" s="4">
        <v>2499</v>
      </c>
      <c r="F18" s="4">
        <v>3179</v>
      </c>
      <c r="G18" s="5">
        <v>594</v>
      </c>
      <c r="H18" s="5">
        <v>285</v>
      </c>
      <c r="I18" s="4">
        <v>6557</v>
      </c>
      <c r="J18" s="5">
        <v>61</v>
      </c>
      <c r="K18" s="4">
        <v>2054</v>
      </c>
    </row>
    <row r="19" spans="1:11" ht="23.25" thickBot="1">
      <c r="A19" s="3"/>
      <c r="B19" s="3" t="s">
        <v>21</v>
      </c>
      <c r="C19" s="4">
        <v>2695</v>
      </c>
      <c r="D19" s="4">
        <v>2694</v>
      </c>
      <c r="E19" s="4">
        <v>1281</v>
      </c>
      <c r="F19" s="4">
        <v>1072</v>
      </c>
      <c r="G19" s="5">
        <v>197</v>
      </c>
      <c r="H19" s="5">
        <v>128</v>
      </c>
      <c r="I19" s="4">
        <v>2678</v>
      </c>
      <c r="J19" s="5">
        <v>16</v>
      </c>
      <c r="K19" s="5">
        <v>1</v>
      </c>
    </row>
    <row r="20" spans="1:11" ht="17.25" thickBot="1">
      <c r="A20" s="3"/>
      <c r="B20" s="3" t="s">
        <v>1965</v>
      </c>
      <c r="C20" s="4">
        <v>2520</v>
      </c>
      <c r="D20" s="4">
        <v>1523</v>
      </c>
      <c r="E20" s="5">
        <v>514</v>
      </c>
      <c r="F20" s="5">
        <v>749</v>
      </c>
      <c r="G20" s="5">
        <v>175</v>
      </c>
      <c r="H20" s="5">
        <v>57</v>
      </c>
      <c r="I20" s="4">
        <v>1495</v>
      </c>
      <c r="J20" s="5">
        <v>28</v>
      </c>
      <c r="K20" s="5">
        <v>997</v>
      </c>
    </row>
    <row r="21" spans="1:11" ht="17.25" thickBot="1">
      <c r="A21" s="3"/>
      <c r="B21" s="3" t="s">
        <v>1966</v>
      </c>
      <c r="C21" s="4">
        <v>1710</v>
      </c>
      <c r="D21" s="4">
        <v>1102</v>
      </c>
      <c r="E21" s="5">
        <v>365</v>
      </c>
      <c r="F21" s="5">
        <v>558</v>
      </c>
      <c r="G21" s="5">
        <v>116</v>
      </c>
      <c r="H21" s="5">
        <v>54</v>
      </c>
      <c r="I21" s="4">
        <v>1093</v>
      </c>
      <c r="J21" s="5">
        <v>9</v>
      </c>
      <c r="K21" s="5">
        <v>608</v>
      </c>
    </row>
    <row r="22" spans="1:11" ht="17.25" thickBot="1">
      <c r="A22" s="3"/>
      <c r="B22" s="3" t="s">
        <v>1967</v>
      </c>
      <c r="C22" s="4">
        <v>1747</v>
      </c>
      <c r="D22" s="4">
        <v>1299</v>
      </c>
      <c r="E22" s="5">
        <v>339</v>
      </c>
      <c r="F22" s="5">
        <v>800</v>
      </c>
      <c r="G22" s="5">
        <v>106</v>
      </c>
      <c r="H22" s="5">
        <v>46</v>
      </c>
      <c r="I22" s="4">
        <v>1291</v>
      </c>
      <c r="J22" s="5">
        <v>8</v>
      </c>
      <c r="K22" s="5">
        <v>448</v>
      </c>
    </row>
    <row r="23" spans="1:11" ht="17.25" thickBot="1">
      <c r="A23" s="3" t="s">
        <v>860</v>
      </c>
      <c r="B23" s="3" t="s">
        <v>20</v>
      </c>
      <c r="C23" s="4">
        <v>9081</v>
      </c>
      <c r="D23" s="4">
        <v>6892</v>
      </c>
      <c r="E23" s="4">
        <v>2671</v>
      </c>
      <c r="F23" s="4">
        <v>3286</v>
      </c>
      <c r="G23" s="5">
        <v>554</v>
      </c>
      <c r="H23" s="5">
        <v>329</v>
      </c>
      <c r="I23" s="4">
        <v>6840</v>
      </c>
      <c r="J23" s="5">
        <v>52</v>
      </c>
      <c r="K23" s="4">
        <v>2189</v>
      </c>
    </row>
    <row r="24" spans="1:11" ht="23.25" thickBot="1">
      <c r="A24" s="3"/>
      <c r="B24" s="3" t="s">
        <v>21</v>
      </c>
      <c r="C24" s="4">
        <v>2709</v>
      </c>
      <c r="D24" s="4">
        <v>2709</v>
      </c>
      <c r="E24" s="4">
        <v>1314</v>
      </c>
      <c r="F24" s="4">
        <v>1074</v>
      </c>
      <c r="G24" s="5">
        <v>180</v>
      </c>
      <c r="H24" s="5">
        <v>120</v>
      </c>
      <c r="I24" s="4">
        <v>2688</v>
      </c>
      <c r="J24" s="5">
        <v>21</v>
      </c>
      <c r="K24" s="5">
        <v>0</v>
      </c>
    </row>
    <row r="25" spans="1:11" ht="17.25" thickBot="1">
      <c r="A25" s="3"/>
      <c r="B25" s="3" t="s">
        <v>861</v>
      </c>
      <c r="C25" s="4">
        <v>2752</v>
      </c>
      <c r="D25" s="4">
        <v>1851</v>
      </c>
      <c r="E25" s="5">
        <v>531</v>
      </c>
      <c r="F25" s="4">
        <v>1032</v>
      </c>
      <c r="G25" s="5">
        <v>187</v>
      </c>
      <c r="H25" s="5">
        <v>95</v>
      </c>
      <c r="I25" s="4">
        <v>1845</v>
      </c>
      <c r="J25" s="5">
        <v>6</v>
      </c>
      <c r="K25" s="5">
        <v>901</v>
      </c>
    </row>
    <row r="26" spans="1:11" ht="17.25" thickBot="1">
      <c r="A26" s="3"/>
      <c r="B26" s="3" t="s">
        <v>862</v>
      </c>
      <c r="C26" s="4">
        <v>1707</v>
      </c>
      <c r="D26" s="4">
        <v>1193</v>
      </c>
      <c r="E26" s="5">
        <v>434</v>
      </c>
      <c r="F26" s="5">
        <v>591</v>
      </c>
      <c r="G26" s="5">
        <v>102</v>
      </c>
      <c r="H26" s="5">
        <v>57</v>
      </c>
      <c r="I26" s="4">
        <v>1184</v>
      </c>
      <c r="J26" s="5">
        <v>9</v>
      </c>
      <c r="K26" s="5">
        <v>514</v>
      </c>
    </row>
    <row r="27" spans="1:11" ht="17.25" thickBot="1">
      <c r="A27" s="3"/>
      <c r="B27" s="3" t="s">
        <v>863</v>
      </c>
      <c r="C27" s="4">
        <v>1913</v>
      </c>
      <c r="D27" s="4">
        <v>1139</v>
      </c>
      <c r="E27" s="5">
        <v>392</v>
      </c>
      <c r="F27" s="5">
        <v>589</v>
      </c>
      <c r="G27" s="5">
        <v>85</v>
      </c>
      <c r="H27" s="5">
        <v>57</v>
      </c>
      <c r="I27" s="4">
        <v>1123</v>
      </c>
      <c r="J27" s="5">
        <v>16</v>
      </c>
      <c r="K27" s="5">
        <v>774</v>
      </c>
    </row>
    <row r="28" spans="1:11" ht="17.25" thickBot="1">
      <c r="A28" s="3" t="s">
        <v>1968</v>
      </c>
      <c r="B28" s="3" t="s">
        <v>20</v>
      </c>
      <c r="C28" s="4">
        <v>7712</v>
      </c>
      <c r="D28" s="4">
        <v>5175</v>
      </c>
      <c r="E28" s="4">
        <v>2038</v>
      </c>
      <c r="F28" s="4">
        <v>2455</v>
      </c>
      <c r="G28" s="5">
        <v>386</v>
      </c>
      <c r="H28" s="5">
        <v>238</v>
      </c>
      <c r="I28" s="4">
        <v>5117</v>
      </c>
      <c r="J28" s="5">
        <v>58</v>
      </c>
      <c r="K28" s="4">
        <v>2537</v>
      </c>
    </row>
    <row r="29" spans="1:11" ht="23.25" thickBot="1">
      <c r="A29" s="3"/>
      <c r="B29" s="3" t="s">
        <v>21</v>
      </c>
      <c r="C29" s="4">
        <v>1573</v>
      </c>
      <c r="D29" s="4">
        <v>1573</v>
      </c>
      <c r="E29" s="5">
        <v>770</v>
      </c>
      <c r="F29" s="5">
        <v>590</v>
      </c>
      <c r="G29" s="5">
        <v>135</v>
      </c>
      <c r="H29" s="5">
        <v>61</v>
      </c>
      <c r="I29" s="4">
        <v>1556</v>
      </c>
      <c r="J29" s="5">
        <v>17</v>
      </c>
      <c r="K29" s="5">
        <v>0</v>
      </c>
    </row>
    <row r="30" spans="1:11" ht="17.25" thickBot="1">
      <c r="A30" s="3"/>
      <c r="B30" s="3" t="s">
        <v>1969</v>
      </c>
      <c r="C30" s="4">
        <v>1460</v>
      </c>
      <c r="D30" s="5">
        <v>788</v>
      </c>
      <c r="E30" s="5">
        <v>272</v>
      </c>
      <c r="F30" s="5">
        <v>378</v>
      </c>
      <c r="G30" s="5">
        <v>68</v>
      </c>
      <c r="H30" s="5">
        <v>62</v>
      </c>
      <c r="I30" s="5">
        <v>780</v>
      </c>
      <c r="J30" s="5">
        <v>8</v>
      </c>
      <c r="K30" s="5">
        <v>672</v>
      </c>
    </row>
    <row r="31" spans="1:11" ht="17.25" thickBot="1">
      <c r="A31" s="3"/>
      <c r="B31" s="3" t="s">
        <v>1970</v>
      </c>
      <c r="C31" s="4">
        <v>1783</v>
      </c>
      <c r="D31" s="4">
        <v>1116</v>
      </c>
      <c r="E31" s="5">
        <v>296</v>
      </c>
      <c r="F31" s="5">
        <v>686</v>
      </c>
      <c r="G31" s="5">
        <v>73</v>
      </c>
      <c r="H31" s="5">
        <v>47</v>
      </c>
      <c r="I31" s="4">
        <v>1102</v>
      </c>
      <c r="J31" s="5">
        <v>14</v>
      </c>
      <c r="K31" s="5">
        <v>667</v>
      </c>
    </row>
    <row r="32" spans="1:11" ht="17.25" thickBot="1">
      <c r="A32" s="3"/>
      <c r="B32" s="3" t="s">
        <v>1971</v>
      </c>
      <c r="C32" s="4">
        <v>1032</v>
      </c>
      <c r="D32" s="5">
        <v>571</v>
      </c>
      <c r="E32" s="5">
        <v>212</v>
      </c>
      <c r="F32" s="5">
        <v>288</v>
      </c>
      <c r="G32" s="5">
        <v>44</v>
      </c>
      <c r="H32" s="5">
        <v>23</v>
      </c>
      <c r="I32" s="5">
        <v>567</v>
      </c>
      <c r="J32" s="5">
        <v>4</v>
      </c>
      <c r="K32" s="5">
        <v>461</v>
      </c>
    </row>
    <row r="33" spans="1:11" ht="17.25" thickBot="1">
      <c r="A33" s="3"/>
      <c r="B33" s="3" t="s">
        <v>1972</v>
      </c>
      <c r="C33" s="4">
        <v>1864</v>
      </c>
      <c r="D33" s="4">
        <v>1127</v>
      </c>
      <c r="E33" s="5">
        <v>488</v>
      </c>
      <c r="F33" s="5">
        <v>513</v>
      </c>
      <c r="G33" s="5">
        <v>66</v>
      </c>
      <c r="H33" s="5">
        <v>45</v>
      </c>
      <c r="I33" s="4">
        <v>1112</v>
      </c>
      <c r="J33" s="5">
        <v>15</v>
      </c>
      <c r="K33" s="5">
        <v>737</v>
      </c>
    </row>
    <row r="34" spans="1:11" ht="17.25" thickBot="1">
      <c r="A34" s="3" t="s">
        <v>1973</v>
      </c>
      <c r="B34" s="3" t="s">
        <v>20</v>
      </c>
      <c r="C34" s="4">
        <v>6062</v>
      </c>
      <c r="D34" s="4">
        <v>4499</v>
      </c>
      <c r="E34" s="4">
        <v>1997</v>
      </c>
      <c r="F34" s="4">
        <v>1752</v>
      </c>
      <c r="G34" s="5">
        <v>468</v>
      </c>
      <c r="H34" s="5">
        <v>244</v>
      </c>
      <c r="I34" s="4">
        <v>4461</v>
      </c>
      <c r="J34" s="5">
        <v>38</v>
      </c>
      <c r="K34" s="4">
        <v>1563</v>
      </c>
    </row>
    <row r="35" spans="1:11" ht="23.25" thickBot="1">
      <c r="A35" s="3"/>
      <c r="B35" s="3" t="s">
        <v>21</v>
      </c>
      <c r="C35" s="4">
        <v>1841</v>
      </c>
      <c r="D35" s="4">
        <v>1841</v>
      </c>
      <c r="E35" s="4">
        <v>1030</v>
      </c>
      <c r="F35" s="5">
        <v>587</v>
      </c>
      <c r="G35" s="5">
        <v>138</v>
      </c>
      <c r="H35" s="5">
        <v>78</v>
      </c>
      <c r="I35" s="4">
        <v>1833</v>
      </c>
      <c r="J35" s="5">
        <v>8</v>
      </c>
      <c r="K35" s="5">
        <v>0</v>
      </c>
    </row>
    <row r="36" spans="1:11" ht="17.25" thickBot="1">
      <c r="A36" s="3"/>
      <c r="B36" s="3" t="s">
        <v>1974</v>
      </c>
      <c r="C36" s="4">
        <v>2031</v>
      </c>
      <c r="D36" s="4">
        <v>1261</v>
      </c>
      <c r="E36" s="5">
        <v>464</v>
      </c>
      <c r="F36" s="5">
        <v>587</v>
      </c>
      <c r="G36" s="5">
        <v>125</v>
      </c>
      <c r="H36" s="5">
        <v>72</v>
      </c>
      <c r="I36" s="4">
        <v>1248</v>
      </c>
      <c r="J36" s="5">
        <v>13</v>
      </c>
      <c r="K36" s="5">
        <v>770</v>
      </c>
    </row>
    <row r="37" spans="1:11" ht="17.25" thickBot="1">
      <c r="A37" s="3"/>
      <c r="B37" s="3" t="s">
        <v>1975</v>
      </c>
      <c r="C37" s="4">
        <v>2190</v>
      </c>
      <c r="D37" s="4">
        <v>1397</v>
      </c>
      <c r="E37" s="5">
        <v>503</v>
      </c>
      <c r="F37" s="5">
        <v>578</v>
      </c>
      <c r="G37" s="5">
        <v>205</v>
      </c>
      <c r="H37" s="5">
        <v>94</v>
      </c>
      <c r="I37" s="4">
        <v>1380</v>
      </c>
      <c r="J37" s="5">
        <v>17</v>
      </c>
      <c r="K37" s="5">
        <v>793</v>
      </c>
    </row>
    <row r="38" spans="1:11" ht="23.25" thickBot="1">
      <c r="A38" s="3" t="s">
        <v>85</v>
      </c>
      <c r="B38" s="3"/>
      <c r="C38" s="5">
        <v>0</v>
      </c>
      <c r="D38" s="5">
        <v>1</v>
      </c>
      <c r="E38" s="5">
        <v>0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FAAB-DC25-4845-A093-DF3B6556A0E8}">
  <dimension ref="A1:Y6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" t="s">
        <v>153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1956</v>
      </c>
      <c r="F3" s="2" t="s">
        <v>1957</v>
      </c>
      <c r="G3" s="2" t="s">
        <v>1958</v>
      </c>
      <c r="H3" s="2" t="s">
        <v>1959</v>
      </c>
      <c r="I3" s="17"/>
      <c r="J3" s="2"/>
      <c r="K3" s="17"/>
      <c r="T3" s="7"/>
      <c r="U3" s="9" t="s">
        <v>3877</v>
      </c>
      <c r="V3" s="10" t="str">
        <f>E3</f>
        <v>이소영</v>
      </c>
      <c r="W3" s="11" t="str">
        <f>F3</f>
        <v>신계용</v>
      </c>
    </row>
    <row r="4" spans="1:25" ht="17.25" thickBot="1">
      <c r="A4" s="3" t="s">
        <v>14</v>
      </c>
      <c r="B4" s="3"/>
      <c r="C4" s="4">
        <v>139682</v>
      </c>
      <c r="D4" s="4">
        <v>99587</v>
      </c>
      <c r="E4" s="4">
        <v>43798</v>
      </c>
      <c r="F4" s="4">
        <v>34239</v>
      </c>
      <c r="G4" s="4">
        <v>17710</v>
      </c>
      <c r="H4" s="4">
        <v>2946</v>
      </c>
      <c r="I4" s="4">
        <v>98693</v>
      </c>
      <c r="J4" s="5">
        <v>894</v>
      </c>
      <c r="K4" s="4">
        <v>40095</v>
      </c>
      <c r="T4" s="7" t="s">
        <v>3880</v>
      </c>
      <c r="U4" s="13">
        <f>D4</f>
        <v>99587</v>
      </c>
      <c r="V4" s="13">
        <f t="shared" ref="V4:W4" si="0">E4</f>
        <v>43798</v>
      </c>
      <c r="W4" s="13">
        <f t="shared" si="0"/>
        <v>34239</v>
      </c>
    </row>
    <row r="5" spans="1:25" ht="23.25" thickBot="1">
      <c r="A5" s="3" t="s">
        <v>15</v>
      </c>
      <c r="B5" s="3"/>
      <c r="C5" s="5">
        <v>199</v>
      </c>
      <c r="D5" s="5">
        <v>192</v>
      </c>
      <c r="E5" s="5">
        <v>62</v>
      </c>
      <c r="F5" s="5">
        <v>55</v>
      </c>
      <c r="G5" s="5">
        <v>62</v>
      </c>
      <c r="H5" s="5">
        <v>10</v>
      </c>
      <c r="I5" s="5">
        <v>189</v>
      </c>
      <c r="J5" s="5">
        <v>3</v>
      </c>
      <c r="K5" s="5">
        <v>7</v>
      </c>
      <c r="T5" s="7" t="s">
        <v>3881</v>
      </c>
      <c r="U5" s="14" t="s">
        <v>3882</v>
      </c>
      <c r="V5" s="14">
        <f>V4/U4</f>
        <v>0.43979635896251518</v>
      </c>
      <c r="W5" s="14">
        <f>W4/U4</f>
        <v>0.34380993503168084</v>
      </c>
      <c r="Y5" s="7" t="str" cm="1">
        <f t="array" aca="1" ref="Y5" ca="1">MID(CELL("filename",A1),FIND("]",CELL("filename",A1))+1,255)</f>
        <v>의왕과천-의왕</v>
      </c>
    </row>
    <row r="6" spans="1:25" ht="23.25" thickBot="1">
      <c r="A6" s="3" t="s">
        <v>16</v>
      </c>
      <c r="B6" s="3"/>
      <c r="C6" s="4">
        <v>9915</v>
      </c>
      <c r="D6" s="4">
        <v>9907</v>
      </c>
      <c r="E6" s="4">
        <v>5347</v>
      </c>
      <c r="F6" s="4">
        <v>2703</v>
      </c>
      <c r="G6" s="4">
        <v>1370</v>
      </c>
      <c r="H6" s="5">
        <v>326</v>
      </c>
      <c r="I6" s="4">
        <v>9746</v>
      </c>
      <c r="J6" s="5">
        <v>161</v>
      </c>
      <c r="K6" s="5">
        <v>8</v>
      </c>
      <c r="T6" s="7" t="s">
        <v>3883</v>
      </c>
      <c r="U6" s="13">
        <f>U8+U7</f>
        <v>37221</v>
      </c>
      <c r="V6" s="13">
        <f t="shared" ref="V6:W6" si="1">V8+V7</f>
        <v>19082</v>
      </c>
      <c r="W6" s="13">
        <f t="shared" si="1"/>
        <v>10678</v>
      </c>
      <c r="Y6" s="13">
        <f>V6-W6</f>
        <v>8404</v>
      </c>
    </row>
    <row r="7" spans="1:25" ht="23.25" thickBot="1">
      <c r="A7" s="3" t="s">
        <v>17</v>
      </c>
      <c r="B7" s="3"/>
      <c r="C7" s="5">
        <v>586</v>
      </c>
      <c r="D7" s="5">
        <v>167</v>
      </c>
      <c r="E7" s="5">
        <v>111</v>
      </c>
      <c r="F7" s="5">
        <v>44</v>
      </c>
      <c r="G7" s="5">
        <v>7</v>
      </c>
      <c r="H7" s="5">
        <v>4</v>
      </c>
      <c r="I7" s="5">
        <v>166</v>
      </c>
      <c r="J7" s="5">
        <v>1</v>
      </c>
      <c r="K7" s="5">
        <v>419</v>
      </c>
      <c r="T7" s="7" t="s">
        <v>3878</v>
      </c>
      <c r="U7" s="12">
        <f>SUMIF($B:$B,"관내사전투표",D:D)</f>
        <v>27314</v>
      </c>
      <c r="V7" s="12">
        <f>SUMIF($B:$B,"관내사전투표",E:E)</f>
        <v>13735</v>
      </c>
      <c r="W7" s="12">
        <f>SUMIF($B:$B,"관내사전투표",F:F)</f>
        <v>7975</v>
      </c>
      <c r="Y7" s="12">
        <f>V7-W7</f>
        <v>5760</v>
      </c>
    </row>
    <row r="8" spans="1:25" ht="23.25" thickBot="1">
      <c r="A8" s="3" t="s">
        <v>18</v>
      </c>
      <c r="B8" s="3"/>
      <c r="C8" s="5">
        <v>0</v>
      </c>
      <c r="D8" s="5">
        <v>12</v>
      </c>
      <c r="E8" s="5">
        <v>8</v>
      </c>
      <c r="F8" s="5">
        <v>3</v>
      </c>
      <c r="G8" s="5">
        <v>1</v>
      </c>
      <c r="H8" s="5">
        <v>0</v>
      </c>
      <c r="I8" s="5">
        <v>12</v>
      </c>
      <c r="J8" s="5">
        <v>0</v>
      </c>
      <c r="K8" s="5">
        <v>-12</v>
      </c>
      <c r="T8" s="7" t="s">
        <v>3879</v>
      </c>
      <c r="U8" s="13">
        <f>D6</f>
        <v>9907</v>
      </c>
      <c r="V8" s="13">
        <f>E6</f>
        <v>5347</v>
      </c>
      <c r="W8" s="13">
        <f>F6</f>
        <v>2703</v>
      </c>
      <c r="Y8" s="13">
        <f>V8-W8</f>
        <v>2644</v>
      </c>
    </row>
    <row r="9" spans="1:25" ht="17.25" thickBot="1">
      <c r="A9" s="3" t="s">
        <v>1976</v>
      </c>
      <c r="B9" s="3" t="s">
        <v>20</v>
      </c>
      <c r="C9" s="4">
        <v>10345</v>
      </c>
      <c r="D9" s="4">
        <v>7437</v>
      </c>
      <c r="E9" s="4">
        <v>2981</v>
      </c>
      <c r="F9" s="4">
        <v>2810</v>
      </c>
      <c r="G9" s="4">
        <v>1404</v>
      </c>
      <c r="H9" s="5">
        <v>186</v>
      </c>
      <c r="I9" s="4">
        <v>7381</v>
      </c>
      <c r="J9" s="5">
        <v>56</v>
      </c>
      <c r="K9" s="4">
        <v>2908</v>
      </c>
      <c r="T9" s="7" t="s">
        <v>3884</v>
      </c>
      <c r="U9" s="14">
        <f t="shared" ref="U9:W9" si="2">U8/U7</f>
        <v>0.36270776890971662</v>
      </c>
      <c r="V9" s="14">
        <f t="shared" si="2"/>
        <v>0.38929741536221335</v>
      </c>
      <c r="W9" s="14">
        <f t="shared" si="2"/>
        <v>0.33893416927899689</v>
      </c>
      <c r="Y9" s="14">
        <f>Y8/Y7</f>
        <v>0.45902777777777776</v>
      </c>
    </row>
    <row r="10" spans="1:25" ht="23.25" thickBot="1">
      <c r="A10" s="3"/>
      <c r="B10" s="3" t="s">
        <v>21</v>
      </c>
      <c r="C10" s="4">
        <v>3538</v>
      </c>
      <c r="D10" s="4">
        <v>3538</v>
      </c>
      <c r="E10" s="4">
        <v>1561</v>
      </c>
      <c r="F10" s="4">
        <v>1126</v>
      </c>
      <c r="G10" s="5">
        <v>738</v>
      </c>
      <c r="H10" s="5">
        <v>89</v>
      </c>
      <c r="I10" s="4">
        <v>3514</v>
      </c>
      <c r="J10" s="5">
        <v>24</v>
      </c>
      <c r="K10" s="5">
        <v>0</v>
      </c>
      <c r="T10" s="7" t="s">
        <v>3885</v>
      </c>
      <c r="U10" s="14">
        <f>U8/U6</f>
        <v>0.26616694876548186</v>
      </c>
      <c r="V10" s="14">
        <f t="shared" ref="V10:W10" si="3">V8/V6</f>
        <v>0.28021171784928206</v>
      </c>
      <c r="W10" s="14">
        <f t="shared" si="3"/>
        <v>0.25313729162764564</v>
      </c>
      <c r="Y10" s="14">
        <f>Y8/Y6</f>
        <v>0.31461208948119945</v>
      </c>
    </row>
    <row r="11" spans="1:25" ht="23.25" thickBot="1">
      <c r="A11" s="3"/>
      <c r="B11" s="3" t="s">
        <v>1977</v>
      </c>
      <c r="C11" s="4">
        <v>1513</v>
      </c>
      <c r="D11" s="5">
        <v>759</v>
      </c>
      <c r="E11" s="5">
        <v>255</v>
      </c>
      <c r="F11" s="5">
        <v>348</v>
      </c>
      <c r="G11" s="5">
        <v>137</v>
      </c>
      <c r="H11" s="5">
        <v>12</v>
      </c>
      <c r="I11" s="5">
        <v>752</v>
      </c>
      <c r="J11" s="5">
        <v>7</v>
      </c>
      <c r="K11" s="5">
        <v>754</v>
      </c>
      <c r="T11" s="7" t="s">
        <v>3886</v>
      </c>
      <c r="U11" s="14">
        <f>U7/U6</f>
        <v>0.73383305123451814</v>
      </c>
      <c r="V11" s="14">
        <f t="shared" ref="V11:W11" si="4">V7/V6</f>
        <v>0.719788282150718</v>
      </c>
      <c r="W11" s="14">
        <f t="shared" si="4"/>
        <v>0.74686270837235436</v>
      </c>
      <c r="Y11" s="14">
        <f>Y7/Y6</f>
        <v>0.68538791051880055</v>
      </c>
    </row>
    <row r="12" spans="1:25" ht="23.25" thickBot="1">
      <c r="A12" s="3"/>
      <c r="B12" s="3" t="s">
        <v>1978</v>
      </c>
      <c r="C12" s="4">
        <v>2236</v>
      </c>
      <c r="D12" s="4">
        <v>1291</v>
      </c>
      <c r="E12" s="5">
        <v>473</v>
      </c>
      <c r="F12" s="5">
        <v>530</v>
      </c>
      <c r="G12" s="5">
        <v>238</v>
      </c>
      <c r="H12" s="5">
        <v>38</v>
      </c>
      <c r="I12" s="4">
        <v>1279</v>
      </c>
      <c r="J12" s="5">
        <v>12</v>
      </c>
      <c r="K12" s="5">
        <v>945</v>
      </c>
      <c r="T12" s="7" t="str">
        <f>A9&amp;" 
관내/관외"</f>
        <v>고천동 
관내/관외</v>
      </c>
      <c r="U12" s="14">
        <f>D10/D6</f>
        <v>0.35712122741495911</v>
      </c>
      <c r="V12" s="14">
        <f>E10/E6</f>
        <v>0.29193940527398543</v>
      </c>
      <c r="W12" s="14">
        <f>F10/F6</f>
        <v>0.41657417684054754</v>
      </c>
    </row>
    <row r="13" spans="1:25" ht="17.25" thickBot="1">
      <c r="A13" s="3"/>
      <c r="B13" s="3" t="s">
        <v>1979</v>
      </c>
      <c r="C13" s="4">
        <v>3058</v>
      </c>
      <c r="D13" s="4">
        <v>1849</v>
      </c>
      <c r="E13" s="5">
        <v>692</v>
      </c>
      <c r="F13" s="5">
        <v>806</v>
      </c>
      <c r="G13" s="5">
        <v>291</v>
      </c>
      <c r="H13" s="5">
        <v>47</v>
      </c>
      <c r="I13" s="4">
        <v>1836</v>
      </c>
      <c r="J13" s="5">
        <v>13</v>
      </c>
      <c r="K13" s="4">
        <v>1209</v>
      </c>
    </row>
    <row r="14" spans="1:25" ht="17.25" thickBot="1">
      <c r="A14" s="3" t="s">
        <v>1543</v>
      </c>
      <c r="B14" s="3" t="s">
        <v>20</v>
      </c>
      <c r="C14" s="4">
        <v>23666</v>
      </c>
      <c r="D14" s="4">
        <v>15493</v>
      </c>
      <c r="E14" s="4">
        <v>6599</v>
      </c>
      <c r="F14" s="4">
        <v>4838</v>
      </c>
      <c r="G14" s="4">
        <v>3356</v>
      </c>
      <c r="H14" s="5">
        <v>558</v>
      </c>
      <c r="I14" s="4">
        <v>15351</v>
      </c>
      <c r="J14" s="5">
        <v>142</v>
      </c>
      <c r="K14" s="4">
        <v>8173</v>
      </c>
    </row>
    <row r="15" spans="1:25" ht="23.25" thickBot="1">
      <c r="A15" s="3"/>
      <c r="B15" s="3" t="s">
        <v>21</v>
      </c>
      <c r="C15" s="4">
        <v>5069</v>
      </c>
      <c r="D15" s="4">
        <v>5069</v>
      </c>
      <c r="E15" s="4">
        <v>2421</v>
      </c>
      <c r="F15" s="4">
        <v>1390</v>
      </c>
      <c r="G15" s="4">
        <v>1071</v>
      </c>
      <c r="H15" s="5">
        <v>145</v>
      </c>
      <c r="I15" s="4">
        <v>5027</v>
      </c>
      <c r="J15" s="5">
        <v>42</v>
      </c>
      <c r="K15" s="5">
        <v>0</v>
      </c>
    </row>
    <row r="16" spans="1:25" ht="17.25" thickBot="1">
      <c r="A16" s="3"/>
      <c r="B16" s="3" t="s">
        <v>1544</v>
      </c>
      <c r="C16" s="4">
        <v>2011</v>
      </c>
      <c r="D16" s="4">
        <v>1076</v>
      </c>
      <c r="E16" s="5">
        <v>412</v>
      </c>
      <c r="F16" s="5">
        <v>340</v>
      </c>
      <c r="G16" s="5">
        <v>277</v>
      </c>
      <c r="H16" s="5">
        <v>41</v>
      </c>
      <c r="I16" s="4">
        <v>1070</v>
      </c>
      <c r="J16" s="5">
        <v>6</v>
      </c>
      <c r="K16" s="5">
        <v>935</v>
      </c>
    </row>
    <row r="17" spans="1:11" ht="17.25" thickBot="1">
      <c r="A17" s="3"/>
      <c r="B17" s="3" t="s">
        <v>1545</v>
      </c>
      <c r="C17" s="4">
        <v>2117</v>
      </c>
      <c r="D17" s="4">
        <v>1222</v>
      </c>
      <c r="E17" s="5">
        <v>468</v>
      </c>
      <c r="F17" s="5">
        <v>461</v>
      </c>
      <c r="G17" s="5">
        <v>228</v>
      </c>
      <c r="H17" s="5">
        <v>51</v>
      </c>
      <c r="I17" s="4">
        <v>1208</v>
      </c>
      <c r="J17" s="5">
        <v>14</v>
      </c>
      <c r="K17" s="5">
        <v>895</v>
      </c>
    </row>
    <row r="18" spans="1:11" ht="17.25" thickBot="1">
      <c r="A18" s="3"/>
      <c r="B18" s="3" t="s">
        <v>1546</v>
      </c>
      <c r="C18" s="4">
        <v>2313</v>
      </c>
      <c r="D18" s="4">
        <v>1126</v>
      </c>
      <c r="E18" s="5">
        <v>485</v>
      </c>
      <c r="F18" s="5">
        <v>350</v>
      </c>
      <c r="G18" s="5">
        <v>224</v>
      </c>
      <c r="H18" s="5">
        <v>57</v>
      </c>
      <c r="I18" s="4">
        <v>1116</v>
      </c>
      <c r="J18" s="5">
        <v>10</v>
      </c>
      <c r="K18" s="4">
        <v>1187</v>
      </c>
    </row>
    <row r="19" spans="1:11" ht="17.25" thickBot="1">
      <c r="A19" s="3"/>
      <c r="B19" s="3" t="s">
        <v>1547</v>
      </c>
      <c r="C19" s="4">
        <v>2901</v>
      </c>
      <c r="D19" s="4">
        <v>1725</v>
      </c>
      <c r="E19" s="5">
        <v>704</v>
      </c>
      <c r="F19" s="5">
        <v>599</v>
      </c>
      <c r="G19" s="5">
        <v>320</v>
      </c>
      <c r="H19" s="5">
        <v>80</v>
      </c>
      <c r="I19" s="4">
        <v>1703</v>
      </c>
      <c r="J19" s="5">
        <v>22</v>
      </c>
      <c r="K19" s="4">
        <v>1176</v>
      </c>
    </row>
    <row r="20" spans="1:11" ht="17.25" thickBot="1">
      <c r="A20" s="3"/>
      <c r="B20" s="3" t="s">
        <v>1980</v>
      </c>
      <c r="C20" s="4">
        <v>2966</v>
      </c>
      <c r="D20" s="4">
        <v>1595</v>
      </c>
      <c r="E20" s="5">
        <v>605</v>
      </c>
      <c r="F20" s="5">
        <v>559</v>
      </c>
      <c r="G20" s="5">
        <v>330</v>
      </c>
      <c r="H20" s="5">
        <v>83</v>
      </c>
      <c r="I20" s="4">
        <v>1577</v>
      </c>
      <c r="J20" s="5">
        <v>18</v>
      </c>
      <c r="K20" s="4">
        <v>1371</v>
      </c>
    </row>
    <row r="21" spans="1:11" ht="17.25" thickBot="1">
      <c r="A21" s="3"/>
      <c r="B21" s="3" t="s">
        <v>1981</v>
      </c>
      <c r="C21" s="4">
        <v>3579</v>
      </c>
      <c r="D21" s="4">
        <v>1776</v>
      </c>
      <c r="E21" s="5">
        <v>628</v>
      </c>
      <c r="F21" s="5">
        <v>719</v>
      </c>
      <c r="G21" s="5">
        <v>344</v>
      </c>
      <c r="H21" s="5">
        <v>61</v>
      </c>
      <c r="I21" s="4">
        <v>1752</v>
      </c>
      <c r="J21" s="5">
        <v>24</v>
      </c>
      <c r="K21" s="4">
        <v>1803</v>
      </c>
    </row>
    <row r="22" spans="1:11" ht="17.25" thickBot="1">
      <c r="A22" s="3"/>
      <c r="B22" s="3" t="s">
        <v>1982</v>
      </c>
      <c r="C22" s="4">
        <v>2710</v>
      </c>
      <c r="D22" s="4">
        <v>1904</v>
      </c>
      <c r="E22" s="5">
        <v>876</v>
      </c>
      <c r="F22" s="5">
        <v>420</v>
      </c>
      <c r="G22" s="5">
        <v>562</v>
      </c>
      <c r="H22" s="5">
        <v>40</v>
      </c>
      <c r="I22" s="4">
        <v>1898</v>
      </c>
      <c r="J22" s="5">
        <v>6</v>
      </c>
      <c r="K22" s="5">
        <v>806</v>
      </c>
    </row>
    <row r="23" spans="1:11" ht="17.25" thickBot="1">
      <c r="A23" s="3" t="s">
        <v>1983</v>
      </c>
      <c r="B23" s="3" t="s">
        <v>20</v>
      </c>
      <c r="C23" s="4">
        <v>29432</v>
      </c>
      <c r="D23" s="4">
        <v>19956</v>
      </c>
      <c r="E23" s="4">
        <v>8825</v>
      </c>
      <c r="F23" s="4">
        <v>6937</v>
      </c>
      <c r="G23" s="4">
        <v>3502</v>
      </c>
      <c r="H23" s="5">
        <v>530</v>
      </c>
      <c r="I23" s="4">
        <v>19794</v>
      </c>
      <c r="J23" s="5">
        <v>162</v>
      </c>
      <c r="K23" s="4">
        <v>9476</v>
      </c>
    </row>
    <row r="24" spans="1:11" ht="23.25" thickBot="1">
      <c r="A24" s="3"/>
      <c r="B24" s="3" t="s">
        <v>21</v>
      </c>
      <c r="C24" s="4">
        <v>5137</v>
      </c>
      <c r="D24" s="4">
        <v>5137</v>
      </c>
      <c r="E24" s="4">
        <v>2671</v>
      </c>
      <c r="F24" s="4">
        <v>1471</v>
      </c>
      <c r="G24" s="5">
        <v>881</v>
      </c>
      <c r="H24" s="5">
        <v>92</v>
      </c>
      <c r="I24" s="4">
        <v>5115</v>
      </c>
      <c r="J24" s="5">
        <v>22</v>
      </c>
      <c r="K24" s="5">
        <v>0</v>
      </c>
    </row>
    <row r="25" spans="1:11" ht="17.25" thickBot="1">
      <c r="A25" s="3"/>
      <c r="B25" s="3" t="s">
        <v>1984</v>
      </c>
      <c r="C25" s="4">
        <v>2010</v>
      </c>
      <c r="D25" s="5">
        <v>973</v>
      </c>
      <c r="E25" s="5">
        <v>362</v>
      </c>
      <c r="F25" s="5">
        <v>404</v>
      </c>
      <c r="G25" s="5">
        <v>167</v>
      </c>
      <c r="H25" s="5">
        <v>29</v>
      </c>
      <c r="I25" s="5">
        <v>962</v>
      </c>
      <c r="J25" s="5">
        <v>11</v>
      </c>
      <c r="K25" s="4">
        <v>1037</v>
      </c>
    </row>
    <row r="26" spans="1:11" ht="17.25" thickBot="1">
      <c r="A26" s="3"/>
      <c r="B26" s="3" t="s">
        <v>1985</v>
      </c>
      <c r="C26" s="4">
        <v>3460</v>
      </c>
      <c r="D26" s="4">
        <v>1928</v>
      </c>
      <c r="E26" s="5">
        <v>741</v>
      </c>
      <c r="F26" s="5">
        <v>697</v>
      </c>
      <c r="G26" s="5">
        <v>412</v>
      </c>
      <c r="H26" s="5">
        <v>61</v>
      </c>
      <c r="I26" s="4">
        <v>1911</v>
      </c>
      <c r="J26" s="5">
        <v>17</v>
      </c>
      <c r="K26" s="4">
        <v>1532</v>
      </c>
    </row>
    <row r="27" spans="1:11" ht="17.25" thickBot="1">
      <c r="A27" s="3"/>
      <c r="B27" s="3" t="s">
        <v>1986</v>
      </c>
      <c r="C27" s="4">
        <v>2464</v>
      </c>
      <c r="D27" s="4">
        <v>1316</v>
      </c>
      <c r="E27" s="5">
        <v>468</v>
      </c>
      <c r="F27" s="5">
        <v>540</v>
      </c>
      <c r="G27" s="5">
        <v>253</v>
      </c>
      <c r="H27" s="5">
        <v>44</v>
      </c>
      <c r="I27" s="4">
        <v>1305</v>
      </c>
      <c r="J27" s="5">
        <v>11</v>
      </c>
      <c r="K27" s="4">
        <v>1148</v>
      </c>
    </row>
    <row r="28" spans="1:11" ht="17.25" thickBot="1">
      <c r="A28" s="3"/>
      <c r="B28" s="3" t="s">
        <v>1987</v>
      </c>
      <c r="C28" s="4">
        <v>2244</v>
      </c>
      <c r="D28" s="4">
        <v>1595</v>
      </c>
      <c r="E28" s="5">
        <v>610</v>
      </c>
      <c r="F28" s="5">
        <v>640</v>
      </c>
      <c r="G28" s="5">
        <v>279</v>
      </c>
      <c r="H28" s="5">
        <v>44</v>
      </c>
      <c r="I28" s="4">
        <v>1573</v>
      </c>
      <c r="J28" s="5">
        <v>22</v>
      </c>
      <c r="K28" s="5">
        <v>649</v>
      </c>
    </row>
    <row r="29" spans="1:11" ht="17.25" thickBot="1">
      <c r="A29" s="3"/>
      <c r="B29" s="3" t="s">
        <v>1988</v>
      </c>
      <c r="C29" s="4">
        <v>2661</v>
      </c>
      <c r="D29" s="4">
        <v>1704</v>
      </c>
      <c r="E29" s="5">
        <v>751</v>
      </c>
      <c r="F29" s="5">
        <v>613</v>
      </c>
      <c r="G29" s="5">
        <v>288</v>
      </c>
      <c r="H29" s="5">
        <v>41</v>
      </c>
      <c r="I29" s="4">
        <v>1693</v>
      </c>
      <c r="J29" s="5">
        <v>11</v>
      </c>
      <c r="K29" s="5">
        <v>957</v>
      </c>
    </row>
    <row r="30" spans="1:11" ht="17.25" thickBot="1">
      <c r="A30" s="3"/>
      <c r="B30" s="3" t="s">
        <v>1989</v>
      </c>
      <c r="C30" s="4">
        <v>2089</v>
      </c>
      <c r="D30" s="4">
        <v>1234</v>
      </c>
      <c r="E30" s="5">
        <v>509</v>
      </c>
      <c r="F30" s="5">
        <v>492</v>
      </c>
      <c r="G30" s="5">
        <v>186</v>
      </c>
      <c r="H30" s="5">
        <v>35</v>
      </c>
      <c r="I30" s="4">
        <v>1222</v>
      </c>
      <c r="J30" s="5">
        <v>12</v>
      </c>
      <c r="K30" s="5">
        <v>855</v>
      </c>
    </row>
    <row r="31" spans="1:11" ht="17.25" thickBot="1">
      <c r="A31" s="3"/>
      <c r="B31" s="3" t="s">
        <v>1990</v>
      </c>
      <c r="C31" s="4">
        <v>3319</v>
      </c>
      <c r="D31" s="4">
        <v>2257</v>
      </c>
      <c r="E31" s="4">
        <v>1029</v>
      </c>
      <c r="F31" s="5">
        <v>795</v>
      </c>
      <c r="G31" s="5">
        <v>342</v>
      </c>
      <c r="H31" s="5">
        <v>75</v>
      </c>
      <c r="I31" s="4">
        <v>2241</v>
      </c>
      <c r="J31" s="5">
        <v>16</v>
      </c>
      <c r="K31" s="4">
        <v>1062</v>
      </c>
    </row>
    <row r="32" spans="1:11" ht="17.25" thickBot="1">
      <c r="A32" s="3"/>
      <c r="B32" s="3" t="s">
        <v>1991</v>
      </c>
      <c r="C32" s="4">
        <v>3173</v>
      </c>
      <c r="D32" s="4">
        <v>2141</v>
      </c>
      <c r="E32" s="4">
        <v>1051</v>
      </c>
      <c r="F32" s="5">
        <v>644</v>
      </c>
      <c r="G32" s="5">
        <v>367</v>
      </c>
      <c r="H32" s="5">
        <v>63</v>
      </c>
      <c r="I32" s="4">
        <v>2125</v>
      </c>
      <c r="J32" s="5">
        <v>16</v>
      </c>
      <c r="K32" s="4">
        <v>1032</v>
      </c>
    </row>
    <row r="33" spans="1:11" ht="17.25" thickBot="1">
      <c r="A33" s="3"/>
      <c r="B33" s="3" t="s">
        <v>1992</v>
      </c>
      <c r="C33" s="4">
        <v>1032</v>
      </c>
      <c r="D33" s="5">
        <v>604</v>
      </c>
      <c r="E33" s="5">
        <v>225</v>
      </c>
      <c r="F33" s="5">
        <v>226</v>
      </c>
      <c r="G33" s="5">
        <v>126</v>
      </c>
      <c r="H33" s="5">
        <v>19</v>
      </c>
      <c r="I33" s="5">
        <v>596</v>
      </c>
      <c r="J33" s="5">
        <v>8</v>
      </c>
      <c r="K33" s="5">
        <v>428</v>
      </c>
    </row>
    <row r="34" spans="1:11" ht="23.25" thickBot="1">
      <c r="A34" s="3"/>
      <c r="B34" s="3" t="s">
        <v>1993</v>
      </c>
      <c r="C34" s="4">
        <v>1843</v>
      </c>
      <c r="D34" s="4">
        <v>1067</v>
      </c>
      <c r="E34" s="5">
        <v>408</v>
      </c>
      <c r="F34" s="5">
        <v>415</v>
      </c>
      <c r="G34" s="5">
        <v>201</v>
      </c>
      <c r="H34" s="5">
        <v>27</v>
      </c>
      <c r="I34" s="4">
        <v>1051</v>
      </c>
      <c r="J34" s="5">
        <v>16</v>
      </c>
      <c r="K34" s="5">
        <v>776</v>
      </c>
    </row>
    <row r="35" spans="1:11" ht="17.25" thickBot="1">
      <c r="A35" s="3" t="s">
        <v>1994</v>
      </c>
      <c r="B35" s="3" t="s">
        <v>20</v>
      </c>
      <c r="C35" s="4">
        <v>16467</v>
      </c>
      <c r="D35" s="4">
        <v>11793</v>
      </c>
      <c r="E35" s="4">
        <v>5144</v>
      </c>
      <c r="F35" s="4">
        <v>4672</v>
      </c>
      <c r="G35" s="4">
        <v>1548</v>
      </c>
      <c r="H35" s="5">
        <v>341</v>
      </c>
      <c r="I35" s="4">
        <v>11705</v>
      </c>
      <c r="J35" s="5">
        <v>88</v>
      </c>
      <c r="K35" s="4">
        <v>4674</v>
      </c>
    </row>
    <row r="36" spans="1:11" ht="23.25" thickBot="1">
      <c r="A36" s="3"/>
      <c r="B36" s="3" t="s">
        <v>21</v>
      </c>
      <c r="C36" s="4">
        <v>3470</v>
      </c>
      <c r="D36" s="4">
        <v>3470</v>
      </c>
      <c r="E36" s="4">
        <v>1832</v>
      </c>
      <c r="F36" s="4">
        <v>1074</v>
      </c>
      <c r="G36" s="5">
        <v>469</v>
      </c>
      <c r="H36" s="5">
        <v>74</v>
      </c>
      <c r="I36" s="4">
        <v>3449</v>
      </c>
      <c r="J36" s="5">
        <v>21</v>
      </c>
      <c r="K36" s="5">
        <v>0</v>
      </c>
    </row>
    <row r="37" spans="1:11" ht="23.25" thickBot="1">
      <c r="A37" s="3"/>
      <c r="B37" s="3" t="s">
        <v>1995</v>
      </c>
      <c r="C37" s="4">
        <v>2625</v>
      </c>
      <c r="D37" s="4">
        <v>1382</v>
      </c>
      <c r="E37" s="5">
        <v>587</v>
      </c>
      <c r="F37" s="5">
        <v>519</v>
      </c>
      <c r="G37" s="5">
        <v>199</v>
      </c>
      <c r="H37" s="5">
        <v>68</v>
      </c>
      <c r="I37" s="4">
        <v>1373</v>
      </c>
      <c r="J37" s="5">
        <v>9</v>
      </c>
      <c r="K37" s="4">
        <v>1243</v>
      </c>
    </row>
    <row r="38" spans="1:11" ht="23.25" thickBot="1">
      <c r="A38" s="3"/>
      <c r="B38" s="3" t="s">
        <v>1996</v>
      </c>
      <c r="C38" s="4">
        <v>2306</v>
      </c>
      <c r="D38" s="4">
        <v>1575</v>
      </c>
      <c r="E38" s="5">
        <v>556</v>
      </c>
      <c r="F38" s="5">
        <v>734</v>
      </c>
      <c r="G38" s="5">
        <v>219</v>
      </c>
      <c r="H38" s="5">
        <v>52</v>
      </c>
      <c r="I38" s="4">
        <v>1561</v>
      </c>
      <c r="J38" s="5">
        <v>14</v>
      </c>
      <c r="K38" s="5">
        <v>731</v>
      </c>
    </row>
    <row r="39" spans="1:11" ht="23.25" thickBot="1">
      <c r="A39" s="3"/>
      <c r="B39" s="3" t="s">
        <v>1997</v>
      </c>
      <c r="C39" s="4">
        <v>2148</v>
      </c>
      <c r="D39" s="4">
        <v>1233</v>
      </c>
      <c r="E39" s="5">
        <v>518</v>
      </c>
      <c r="F39" s="5">
        <v>491</v>
      </c>
      <c r="G39" s="5">
        <v>171</v>
      </c>
      <c r="H39" s="5">
        <v>42</v>
      </c>
      <c r="I39" s="4">
        <v>1222</v>
      </c>
      <c r="J39" s="5">
        <v>11</v>
      </c>
      <c r="K39" s="5">
        <v>915</v>
      </c>
    </row>
    <row r="40" spans="1:11" ht="23.25" thickBot="1">
      <c r="A40" s="3"/>
      <c r="B40" s="3" t="s">
        <v>1998</v>
      </c>
      <c r="C40" s="4">
        <v>3162</v>
      </c>
      <c r="D40" s="4">
        <v>2146</v>
      </c>
      <c r="E40" s="5">
        <v>861</v>
      </c>
      <c r="F40" s="5">
        <v>959</v>
      </c>
      <c r="G40" s="5">
        <v>253</v>
      </c>
      <c r="H40" s="5">
        <v>59</v>
      </c>
      <c r="I40" s="4">
        <v>2132</v>
      </c>
      <c r="J40" s="5">
        <v>14</v>
      </c>
      <c r="K40" s="4">
        <v>1016</v>
      </c>
    </row>
    <row r="41" spans="1:11" ht="23.25" thickBot="1">
      <c r="A41" s="3"/>
      <c r="B41" s="3" t="s">
        <v>1999</v>
      </c>
      <c r="C41" s="4">
        <v>2756</v>
      </c>
      <c r="D41" s="4">
        <v>1987</v>
      </c>
      <c r="E41" s="5">
        <v>790</v>
      </c>
      <c r="F41" s="5">
        <v>895</v>
      </c>
      <c r="G41" s="5">
        <v>237</v>
      </c>
      <c r="H41" s="5">
        <v>46</v>
      </c>
      <c r="I41" s="4">
        <v>1968</v>
      </c>
      <c r="J41" s="5">
        <v>19</v>
      </c>
      <c r="K41" s="5">
        <v>769</v>
      </c>
    </row>
    <row r="42" spans="1:11" ht="17.25" thickBot="1">
      <c r="A42" s="3" t="s">
        <v>2000</v>
      </c>
      <c r="B42" s="3" t="s">
        <v>20</v>
      </c>
      <c r="C42" s="4">
        <v>22284</v>
      </c>
      <c r="D42" s="4">
        <v>15436</v>
      </c>
      <c r="E42" s="4">
        <v>7086</v>
      </c>
      <c r="F42" s="4">
        <v>5650</v>
      </c>
      <c r="G42" s="4">
        <v>2078</v>
      </c>
      <c r="H42" s="5">
        <v>485</v>
      </c>
      <c r="I42" s="4">
        <v>15299</v>
      </c>
      <c r="J42" s="5">
        <v>137</v>
      </c>
      <c r="K42" s="4">
        <v>6848</v>
      </c>
    </row>
    <row r="43" spans="1:11" ht="23.25" thickBot="1">
      <c r="A43" s="3"/>
      <c r="B43" s="3" t="s">
        <v>21</v>
      </c>
      <c r="C43" s="4">
        <v>5575</v>
      </c>
      <c r="D43" s="4">
        <v>5574</v>
      </c>
      <c r="E43" s="4">
        <v>3007</v>
      </c>
      <c r="F43" s="4">
        <v>1667</v>
      </c>
      <c r="G43" s="5">
        <v>709</v>
      </c>
      <c r="H43" s="5">
        <v>158</v>
      </c>
      <c r="I43" s="4">
        <v>5541</v>
      </c>
      <c r="J43" s="5">
        <v>33</v>
      </c>
      <c r="K43" s="5">
        <v>1</v>
      </c>
    </row>
    <row r="44" spans="1:11" ht="23.25" thickBot="1">
      <c r="A44" s="3"/>
      <c r="B44" s="3" t="s">
        <v>2001</v>
      </c>
      <c r="C44" s="4">
        <v>2777</v>
      </c>
      <c r="D44" s="4">
        <v>1890</v>
      </c>
      <c r="E44" s="5">
        <v>904</v>
      </c>
      <c r="F44" s="5">
        <v>659</v>
      </c>
      <c r="G44" s="5">
        <v>240</v>
      </c>
      <c r="H44" s="5">
        <v>65</v>
      </c>
      <c r="I44" s="4">
        <v>1868</v>
      </c>
      <c r="J44" s="5">
        <v>22</v>
      </c>
      <c r="K44" s="5">
        <v>887</v>
      </c>
    </row>
    <row r="45" spans="1:11" ht="23.25" thickBot="1">
      <c r="A45" s="3"/>
      <c r="B45" s="3" t="s">
        <v>2002</v>
      </c>
      <c r="C45" s="4">
        <v>2562</v>
      </c>
      <c r="D45" s="4">
        <v>1543</v>
      </c>
      <c r="E45" s="5">
        <v>693</v>
      </c>
      <c r="F45" s="5">
        <v>586</v>
      </c>
      <c r="G45" s="5">
        <v>180</v>
      </c>
      <c r="H45" s="5">
        <v>68</v>
      </c>
      <c r="I45" s="4">
        <v>1527</v>
      </c>
      <c r="J45" s="5">
        <v>16</v>
      </c>
      <c r="K45" s="4">
        <v>1019</v>
      </c>
    </row>
    <row r="46" spans="1:11" ht="23.25" thickBot="1">
      <c r="A46" s="3"/>
      <c r="B46" s="3" t="s">
        <v>2003</v>
      </c>
      <c r="C46" s="4">
        <v>1982</v>
      </c>
      <c r="D46" s="5">
        <v>912</v>
      </c>
      <c r="E46" s="5">
        <v>335</v>
      </c>
      <c r="F46" s="5">
        <v>400</v>
      </c>
      <c r="G46" s="5">
        <v>120</v>
      </c>
      <c r="H46" s="5">
        <v>39</v>
      </c>
      <c r="I46" s="5">
        <v>894</v>
      </c>
      <c r="J46" s="5">
        <v>18</v>
      </c>
      <c r="K46" s="4">
        <v>1070</v>
      </c>
    </row>
    <row r="47" spans="1:11" ht="23.25" thickBot="1">
      <c r="A47" s="3"/>
      <c r="B47" s="3" t="s">
        <v>2004</v>
      </c>
      <c r="C47" s="4">
        <v>2306</v>
      </c>
      <c r="D47" s="4">
        <v>1122</v>
      </c>
      <c r="E47" s="5">
        <v>469</v>
      </c>
      <c r="F47" s="5">
        <v>421</v>
      </c>
      <c r="G47" s="5">
        <v>179</v>
      </c>
      <c r="H47" s="5">
        <v>44</v>
      </c>
      <c r="I47" s="4">
        <v>1113</v>
      </c>
      <c r="J47" s="5">
        <v>9</v>
      </c>
      <c r="K47" s="4">
        <v>1184</v>
      </c>
    </row>
    <row r="48" spans="1:11" ht="23.25" thickBot="1">
      <c r="A48" s="3"/>
      <c r="B48" s="3" t="s">
        <v>2005</v>
      </c>
      <c r="C48" s="4">
        <v>1480</v>
      </c>
      <c r="D48" s="5">
        <v>767</v>
      </c>
      <c r="E48" s="5">
        <v>277</v>
      </c>
      <c r="F48" s="5">
        <v>332</v>
      </c>
      <c r="G48" s="5">
        <v>125</v>
      </c>
      <c r="H48" s="5">
        <v>23</v>
      </c>
      <c r="I48" s="5">
        <v>757</v>
      </c>
      <c r="J48" s="5">
        <v>10</v>
      </c>
      <c r="K48" s="5">
        <v>713</v>
      </c>
    </row>
    <row r="49" spans="1:11" ht="23.25" thickBot="1">
      <c r="A49" s="3"/>
      <c r="B49" s="3" t="s">
        <v>2006</v>
      </c>
      <c r="C49" s="5">
        <v>702</v>
      </c>
      <c r="D49" s="5">
        <v>297</v>
      </c>
      <c r="E49" s="5">
        <v>118</v>
      </c>
      <c r="F49" s="5">
        <v>112</v>
      </c>
      <c r="G49" s="5">
        <v>48</v>
      </c>
      <c r="H49" s="5">
        <v>13</v>
      </c>
      <c r="I49" s="5">
        <v>291</v>
      </c>
      <c r="J49" s="5">
        <v>6</v>
      </c>
      <c r="K49" s="5">
        <v>405</v>
      </c>
    </row>
    <row r="50" spans="1:11" ht="23.25" thickBot="1">
      <c r="A50" s="3"/>
      <c r="B50" s="3" t="s">
        <v>2007</v>
      </c>
      <c r="C50" s="4">
        <v>2844</v>
      </c>
      <c r="D50" s="4">
        <v>1830</v>
      </c>
      <c r="E50" s="5">
        <v>754</v>
      </c>
      <c r="F50" s="5">
        <v>750</v>
      </c>
      <c r="G50" s="5">
        <v>268</v>
      </c>
      <c r="H50" s="5">
        <v>44</v>
      </c>
      <c r="I50" s="4">
        <v>1816</v>
      </c>
      <c r="J50" s="5">
        <v>14</v>
      </c>
      <c r="K50" s="4">
        <v>1014</v>
      </c>
    </row>
    <row r="51" spans="1:11" ht="23.25" thickBot="1">
      <c r="A51" s="3"/>
      <c r="B51" s="3" t="s">
        <v>2008</v>
      </c>
      <c r="C51" s="4">
        <v>2056</v>
      </c>
      <c r="D51" s="4">
        <v>1501</v>
      </c>
      <c r="E51" s="5">
        <v>529</v>
      </c>
      <c r="F51" s="5">
        <v>723</v>
      </c>
      <c r="G51" s="5">
        <v>209</v>
      </c>
      <c r="H51" s="5">
        <v>31</v>
      </c>
      <c r="I51" s="4">
        <v>1492</v>
      </c>
      <c r="J51" s="5">
        <v>9</v>
      </c>
      <c r="K51" s="5">
        <v>555</v>
      </c>
    </row>
    <row r="52" spans="1:11" ht="17.25" thickBot="1">
      <c r="A52" s="3" t="s">
        <v>2009</v>
      </c>
      <c r="B52" s="3" t="s">
        <v>20</v>
      </c>
      <c r="C52" s="4">
        <v>26788</v>
      </c>
      <c r="D52" s="4">
        <v>19192</v>
      </c>
      <c r="E52" s="4">
        <v>7633</v>
      </c>
      <c r="F52" s="4">
        <v>6527</v>
      </c>
      <c r="G52" s="4">
        <v>4382</v>
      </c>
      <c r="H52" s="5">
        <v>506</v>
      </c>
      <c r="I52" s="4">
        <v>19048</v>
      </c>
      <c r="J52" s="5">
        <v>144</v>
      </c>
      <c r="K52" s="4">
        <v>7596</v>
      </c>
    </row>
    <row r="53" spans="1:11" ht="23.25" thickBot="1">
      <c r="A53" s="3"/>
      <c r="B53" s="3" t="s">
        <v>21</v>
      </c>
      <c r="C53" s="4">
        <v>4526</v>
      </c>
      <c r="D53" s="4">
        <v>4526</v>
      </c>
      <c r="E53" s="4">
        <v>2243</v>
      </c>
      <c r="F53" s="4">
        <v>1247</v>
      </c>
      <c r="G53" s="5">
        <v>918</v>
      </c>
      <c r="H53" s="5">
        <v>87</v>
      </c>
      <c r="I53" s="4">
        <v>4495</v>
      </c>
      <c r="J53" s="5">
        <v>31</v>
      </c>
      <c r="K53" s="5">
        <v>0</v>
      </c>
    </row>
    <row r="54" spans="1:11" ht="17.25" thickBot="1">
      <c r="A54" s="3"/>
      <c r="B54" s="3" t="s">
        <v>2010</v>
      </c>
      <c r="C54" s="4">
        <v>2415</v>
      </c>
      <c r="D54" s="4">
        <v>1328</v>
      </c>
      <c r="E54" s="5">
        <v>474</v>
      </c>
      <c r="F54" s="5">
        <v>600</v>
      </c>
      <c r="G54" s="5">
        <v>197</v>
      </c>
      <c r="H54" s="5">
        <v>37</v>
      </c>
      <c r="I54" s="4">
        <v>1308</v>
      </c>
      <c r="J54" s="5">
        <v>20</v>
      </c>
      <c r="K54" s="4">
        <v>1087</v>
      </c>
    </row>
    <row r="55" spans="1:11" ht="17.25" thickBot="1">
      <c r="A55" s="3"/>
      <c r="B55" s="3" t="s">
        <v>2011</v>
      </c>
      <c r="C55" s="4">
        <v>2315</v>
      </c>
      <c r="D55" s="4">
        <v>1512</v>
      </c>
      <c r="E55" s="5">
        <v>696</v>
      </c>
      <c r="F55" s="5">
        <v>518</v>
      </c>
      <c r="G55" s="5">
        <v>213</v>
      </c>
      <c r="H55" s="5">
        <v>72</v>
      </c>
      <c r="I55" s="4">
        <v>1499</v>
      </c>
      <c r="J55" s="5">
        <v>13</v>
      </c>
      <c r="K55" s="5">
        <v>803</v>
      </c>
    </row>
    <row r="56" spans="1:11" ht="17.25" thickBot="1">
      <c r="A56" s="3"/>
      <c r="B56" s="3" t="s">
        <v>2012</v>
      </c>
      <c r="C56" s="4">
        <v>1734</v>
      </c>
      <c r="D56" s="4">
        <v>1091</v>
      </c>
      <c r="E56" s="5">
        <v>466</v>
      </c>
      <c r="F56" s="5">
        <v>404</v>
      </c>
      <c r="G56" s="5">
        <v>169</v>
      </c>
      <c r="H56" s="5">
        <v>44</v>
      </c>
      <c r="I56" s="4">
        <v>1083</v>
      </c>
      <c r="J56" s="5">
        <v>8</v>
      </c>
      <c r="K56" s="5">
        <v>643</v>
      </c>
    </row>
    <row r="57" spans="1:11" ht="17.25" thickBot="1">
      <c r="A57" s="3"/>
      <c r="B57" s="3" t="s">
        <v>2013</v>
      </c>
      <c r="C57" s="4">
        <v>3239</v>
      </c>
      <c r="D57" s="4">
        <v>1795</v>
      </c>
      <c r="E57" s="5">
        <v>690</v>
      </c>
      <c r="F57" s="5">
        <v>722</v>
      </c>
      <c r="G57" s="5">
        <v>291</v>
      </c>
      <c r="H57" s="5">
        <v>72</v>
      </c>
      <c r="I57" s="4">
        <v>1775</v>
      </c>
      <c r="J57" s="5">
        <v>20</v>
      </c>
      <c r="K57" s="4">
        <v>1444</v>
      </c>
    </row>
    <row r="58" spans="1:11" ht="17.25" thickBot="1">
      <c r="A58" s="3"/>
      <c r="B58" s="3" t="s">
        <v>2014</v>
      </c>
      <c r="C58" s="4">
        <v>3489</v>
      </c>
      <c r="D58" s="4">
        <v>2409</v>
      </c>
      <c r="E58" s="4">
        <v>1069</v>
      </c>
      <c r="F58" s="5">
        <v>880</v>
      </c>
      <c r="G58" s="5">
        <v>371</v>
      </c>
      <c r="H58" s="5">
        <v>73</v>
      </c>
      <c r="I58" s="4">
        <v>2393</v>
      </c>
      <c r="J58" s="5">
        <v>16</v>
      </c>
      <c r="K58" s="4">
        <v>1080</v>
      </c>
    </row>
    <row r="59" spans="1:11" ht="17.25" thickBot="1">
      <c r="A59" s="3"/>
      <c r="B59" s="3" t="s">
        <v>2015</v>
      </c>
      <c r="C59" s="4">
        <v>3558</v>
      </c>
      <c r="D59" s="4">
        <v>2505</v>
      </c>
      <c r="E59" s="5">
        <v>634</v>
      </c>
      <c r="F59" s="5">
        <v>712</v>
      </c>
      <c r="G59" s="4">
        <v>1116</v>
      </c>
      <c r="H59" s="5">
        <v>30</v>
      </c>
      <c r="I59" s="4">
        <v>2492</v>
      </c>
      <c r="J59" s="5">
        <v>13</v>
      </c>
      <c r="K59" s="4">
        <v>1053</v>
      </c>
    </row>
    <row r="60" spans="1:11" ht="17.25" thickBot="1">
      <c r="A60" s="3"/>
      <c r="B60" s="3" t="s">
        <v>2016</v>
      </c>
      <c r="C60" s="4">
        <v>2369</v>
      </c>
      <c r="D60" s="4">
        <v>1671</v>
      </c>
      <c r="E60" s="5">
        <v>436</v>
      </c>
      <c r="F60" s="5">
        <v>615</v>
      </c>
      <c r="G60" s="5">
        <v>579</v>
      </c>
      <c r="H60" s="5">
        <v>33</v>
      </c>
      <c r="I60" s="4">
        <v>1663</v>
      </c>
      <c r="J60" s="5">
        <v>8</v>
      </c>
      <c r="K60" s="5">
        <v>698</v>
      </c>
    </row>
    <row r="61" spans="1:11" ht="17.25" thickBot="1">
      <c r="A61" s="3"/>
      <c r="B61" s="3" t="s">
        <v>2017</v>
      </c>
      <c r="C61" s="4">
        <v>3143</v>
      </c>
      <c r="D61" s="4">
        <v>2355</v>
      </c>
      <c r="E61" s="5">
        <v>925</v>
      </c>
      <c r="F61" s="5">
        <v>829</v>
      </c>
      <c r="G61" s="5">
        <v>528</v>
      </c>
      <c r="H61" s="5">
        <v>58</v>
      </c>
      <c r="I61" s="4">
        <v>2340</v>
      </c>
      <c r="J61" s="5">
        <v>15</v>
      </c>
      <c r="K61" s="5">
        <v>788</v>
      </c>
    </row>
    <row r="62" spans="1:11" ht="23.25" thickBot="1">
      <c r="A62" s="3" t="s">
        <v>85</v>
      </c>
      <c r="B62" s="3"/>
      <c r="C62" s="5">
        <v>0</v>
      </c>
      <c r="D62" s="5">
        <v>2</v>
      </c>
      <c r="E62" s="5">
        <v>2</v>
      </c>
      <c r="F62" s="5">
        <v>0</v>
      </c>
      <c r="G62" s="5">
        <v>0</v>
      </c>
      <c r="H62" s="5">
        <v>0</v>
      </c>
      <c r="I62" s="5">
        <v>2</v>
      </c>
      <c r="J62" s="5">
        <v>0</v>
      </c>
      <c r="K62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6B1C-28C2-48ED-AE13-03C75DC442C5}">
  <dimension ref="A1:Y7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155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2018</v>
      </c>
      <c r="F3" s="2" t="s">
        <v>2019</v>
      </c>
      <c r="G3" s="2" t="s">
        <v>2020</v>
      </c>
      <c r="H3" s="2" t="s">
        <v>2021</v>
      </c>
      <c r="I3" s="17"/>
      <c r="J3" s="2"/>
      <c r="K3" s="17"/>
      <c r="T3" s="7"/>
      <c r="U3" s="9" t="s">
        <v>3877</v>
      </c>
      <c r="V3" s="10" t="str">
        <f>E3</f>
        <v>윤호중</v>
      </c>
      <c r="W3" s="11" t="str">
        <f>F3</f>
        <v>나태근</v>
      </c>
    </row>
    <row r="4" spans="1:25" ht="17.25" thickBot="1">
      <c r="A4" s="3" t="s">
        <v>14</v>
      </c>
      <c r="B4" s="3"/>
      <c r="C4" s="4">
        <v>168689</v>
      </c>
      <c r="D4" s="4">
        <v>111590</v>
      </c>
      <c r="E4" s="4">
        <v>64668</v>
      </c>
      <c r="F4" s="4">
        <v>43456</v>
      </c>
      <c r="G4" s="4">
        <v>1167</v>
      </c>
      <c r="H4" s="5">
        <v>972</v>
      </c>
      <c r="I4" s="4">
        <v>110263</v>
      </c>
      <c r="J4" s="4">
        <v>1327</v>
      </c>
      <c r="K4" s="4">
        <v>57099</v>
      </c>
      <c r="T4" s="7" t="s">
        <v>3880</v>
      </c>
      <c r="U4" s="13">
        <f>D4</f>
        <v>111590</v>
      </c>
      <c r="V4" s="13">
        <f t="shared" ref="V4:W4" si="0">E4</f>
        <v>64668</v>
      </c>
      <c r="W4" s="13">
        <f t="shared" si="0"/>
        <v>43456</v>
      </c>
    </row>
    <row r="5" spans="1:25" ht="23.25" thickBot="1">
      <c r="A5" s="3" t="s">
        <v>15</v>
      </c>
      <c r="B5" s="3"/>
      <c r="C5" s="5">
        <v>219</v>
      </c>
      <c r="D5" s="5">
        <v>206</v>
      </c>
      <c r="E5" s="5">
        <v>111</v>
      </c>
      <c r="F5" s="5">
        <v>75</v>
      </c>
      <c r="G5" s="5">
        <v>11</v>
      </c>
      <c r="H5" s="5">
        <v>4</v>
      </c>
      <c r="I5" s="5">
        <v>201</v>
      </c>
      <c r="J5" s="5">
        <v>5</v>
      </c>
      <c r="K5" s="5">
        <v>13</v>
      </c>
      <c r="T5" s="7" t="s">
        <v>3881</v>
      </c>
      <c r="U5" s="14" t="s">
        <v>3882</v>
      </c>
      <c r="V5" s="14">
        <f>V4/U4</f>
        <v>0.57951429339546556</v>
      </c>
      <c r="W5" s="14">
        <f>W4/U4</f>
        <v>0.38942557576843806</v>
      </c>
      <c r="Y5" s="7" t="str" cm="1">
        <f t="array" aca="1" ref="Y5" ca="1">MID(CELL("filename",A1),FIND("]",CELL("filename",A1))+1,255)</f>
        <v>구리시</v>
      </c>
    </row>
    <row r="6" spans="1:25" ht="23.25" thickBot="1">
      <c r="A6" s="3" t="s">
        <v>16</v>
      </c>
      <c r="B6" s="3"/>
      <c r="C6" s="4">
        <v>8717</v>
      </c>
      <c r="D6" s="4">
        <v>8714</v>
      </c>
      <c r="E6" s="4">
        <v>5758</v>
      </c>
      <c r="F6" s="4">
        <v>2594</v>
      </c>
      <c r="G6" s="5">
        <v>78</v>
      </c>
      <c r="H6" s="5">
        <v>116</v>
      </c>
      <c r="I6" s="4">
        <v>8546</v>
      </c>
      <c r="J6" s="5">
        <v>168</v>
      </c>
      <c r="K6" s="5">
        <v>3</v>
      </c>
      <c r="T6" s="7" t="s">
        <v>3883</v>
      </c>
      <c r="U6" s="13">
        <f>U8+U7</f>
        <v>39387</v>
      </c>
      <c r="V6" s="13">
        <f t="shared" ref="V6:W6" si="1">V8+V7</f>
        <v>26027</v>
      </c>
      <c r="W6" s="13">
        <f t="shared" si="1"/>
        <v>12362</v>
      </c>
      <c r="Y6" s="13">
        <f>V6-W6</f>
        <v>13665</v>
      </c>
    </row>
    <row r="7" spans="1:25" ht="23.25" thickBot="1">
      <c r="A7" s="3" t="s">
        <v>17</v>
      </c>
      <c r="B7" s="3"/>
      <c r="C7" s="5">
        <v>532</v>
      </c>
      <c r="D7" s="5">
        <v>144</v>
      </c>
      <c r="E7" s="5">
        <v>98</v>
      </c>
      <c r="F7" s="5">
        <v>44</v>
      </c>
      <c r="G7" s="5">
        <v>2</v>
      </c>
      <c r="H7" s="5">
        <v>0</v>
      </c>
      <c r="I7" s="5">
        <v>144</v>
      </c>
      <c r="J7" s="5">
        <v>0</v>
      </c>
      <c r="K7" s="5">
        <v>388</v>
      </c>
      <c r="T7" s="7" t="s">
        <v>3878</v>
      </c>
      <c r="U7" s="12">
        <f>SUMIF($B:$B,"관내사전투표",D:D)</f>
        <v>30673</v>
      </c>
      <c r="V7" s="12">
        <f>SUMIF($B:$B,"관내사전투표",E:E)</f>
        <v>20269</v>
      </c>
      <c r="W7" s="12">
        <f>SUMIF($B:$B,"관내사전투표",F:F)</f>
        <v>9768</v>
      </c>
      <c r="Y7" s="12">
        <f>V7-W7</f>
        <v>10501</v>
      </c>
    </row>
    <row r="8" spans="1:25" ht="23.25" thickBot="1">
      <c r="A8" s="3" t="s">
        <v>18</v>
      </c>
      <c r="B8" s="3"/>
      <c r="C8" s="5">
        <v>0</v>
      </c>
      <c r="D8" s="5">
        <v>5</v>
      </c>
      <c r="E8" s="5">
        <v>3</v>
      </c>
      <c r="F8" s="5">
        <v>2</v>
      </c>
      <c r="G8" s="5">
        <v>0</v>
      </c>
      <c r="H8" s="5">
        <v>0</v>
      </c>
      <c r="I8" s="5">
        <v>5</v>
      </c>
      <c r="J8" s="5">
        <v>0</v>
      </c>
      <c r="K8" s="5">
        <v>-5</v>
      </c>
      <c r="T8" s="7" t="s">
        <v>3879</v>
      </c>
      <c r="U8" s="13">
        <f>D6</f>
        <v>8714</v>
      </c>
      <c r="V8" s="13">
        <f>E6</f>
        <v>5758</v>
      </c>
      <c r="W8" s="13">
        <f>F6</f>
        <v>2594</v>
      </c>
      <c r="Y8" s="13">
        <f>V8-W8</f>
        <v>3164</v>
      </c>
    </row>
    <row r="9" spans="1:25" ht="17.25" thickBot="1">
      <c r="A9" s="3" t="s">
        <v>2022</v>
      </c>
      <c r="B9" s="3" t="s">
        <v>20</v>
      </c>
      <c r="C9" s="4">
        <v>23123</v>
      </c>
      <c r="D9" s="4">
        <v>15155</v>
      </c>
      <c r="E9" s="4">
        <v>8331</v>
      </c>
      <c r="F9" s="4">
        <v>6375</v>
      </c>
      <c r="G9" s="5">
        <v>183</v>
      </c>
      <c r="H9" s="5">
        <v>105</v>
      </c>
      <c r="I9" s="4">
        <v>14994</v>
      </c>
      <c r="J9" s="5">
        <v>161</v>
      </c>
      <c r="K9" s="4">
        <v>7968</v>
      </c>
      <c r="T9" s="7" t="s">
        <v>3884</v>
      </c>
      <c r="U9" s="14">
        <f t="shared" ref="U9:W9" si="2">U8/U7</f>
        <v>0.28409350242884623</v>
      </c>
      <c r="V9" s="14">
        <f t="shared" si="2"/>
        <v>0.28407913562583254</v>
      </c>
      <c r="W9" s="14">
        <f t="shared" si="2"/>
        <v>0.26556101556101558</v>
      </c>
      <c r="Y9" s="14">
        <f>Y8/Y7</f>
        <v>0.30130463765355681</v>
      </c>
    </row>
    <row r="10" spans="1:25" ht="23.25" thickBot="1">
      <c r="A10" s="3"/>
      <c r="B10" s="3" t="s">
        <v>21</v>
      </c>
      <c r="C10" s="4">
        <v>4940</v>
      </c>
      <c r="D10" s="4">
        <v>4940</v>
      </c>
      <c r="E10" s="4">
        <v>3163</v>
      </c>
      <c r="F10" s="4">
        <v>1667</v>
      </c>
      <c r="G10" s="5">
        <v>46</v>
      </c>
      <c r="H10" s="5">
        <v>24</v>
      </c>
      <c r="I10" s="4">
        <v>4900</v>
      </c>
      <c r="J10" s="5">
        <v>40</v>
      </c>
      <c r="K10" s="5">
        <v>0</v>
      </c>
      <c r="T10" s="7" t="s">
        <v>3885</v>
      </c>
      <c r="U10" s="14">
        <f>U8/U6</f>
        <v>0.22124051082844592</v>
      </c>
      <c r="V10" s="14">
        <f t="shared" ref="V10:W10" si="3">V8/V6</f>
        <v>0.22123179774849194</v>
      </c>
      <c r="W10" s="14">
        <f t="shared" si="3"/>
        <v>0.20983659602006147</v>
      </c>
      <c r="Y10" s="14">
        <f>Y8/Y6</f>
        <v>0.23154043175997072</v>
      </c>
    </row>
    <row r="11" spans="1:25" ht="23.25" thickBot="1">
      <c r="A11" s="3"/>
      <c r="B11" s="3" t="s">
        <v>2023</v>
      </c>
      <c r="C11" s="5">
        <v>585</v>
      </c>
      <c r="D11" s="5">
        <v>317</v>
      </c>
      <c r="E11" s="5">
        <v>105</v>
      </c>
      <c r="F11" s="5">
        <v>203</v>
      </c>
      <c r="G11" s="5">
        <v>3</v>
      </c>
      <c r="H11" s="5">
        <v>4</v>
      </c>
      <c r="I11" s="5">
        <v>315</v>
      </c>
      <c r="J11" s="5">
        <v>2</v>
      </c>
      <c r="K11" s="5">
        <v>268</v>
      </c>
      <c r="T11" s="7" t="s">
        <v>3886</v>
      </c>
      <c r="U11" s="14">
        <f>U7/U6</f>
        <v>0.77875948917155402</v>
      </c>
      <c r="V11" s="14">
        <f t="shared" ref="V11:W11" si="4">V7/V6</f>
        <v>0.778768202251508</v>
      </c>
      <c r="W11" s="14">
        <f t="shared" si="4"/>
        <v>0.79016340397993856</v>
      </c>
      <c r="Y11" s="14">
        <f>Y7/Y6</f>
        <v>0.76845956824002926</v>
      </c>
    </row>
    <row r="12" spans="1:25" ht="23.25" thickBot="1">
      <c r="A12" s="3"/>
      <c r="B12" s="3" t="s">
        <v>2024</v>
      </c>
      <c r="C12" s="4">
        <v>3751</v>
      </c>
      <c r="D12" s="4">
        <v>2221</v>
      </c>
      <c r="E12" s="4">
        <v>1083</v>
      </c>
      <c r="F12" s="4">
        <v>1084</v>
      </c>
      <c r="G12" s="5">
        <v>14</v>
      </c>
      <c r="H12" s="5">
        <v>10</v>
      </c>
      <c r="I12" s="4">
        <v>2191</v>
      </c>
      <c r="J12" s="5">
        <v>30</v>
      </c>
      <c r="K12" s="4">
        <v>1530</v>
      </c>
      <c r="T12" s="7" t="str">
        <f>A9&amp;" 
관내/관외"</f>
        <v>갈매동 
관내/관외</v>
      </c>
      <c r="U12" s="14">
        <f>D10/D6</f>
        <v>0.56690383291255453</v>
      </c>
      <c r="V12" s="14">
        <f>E10/E6</f>
        <v>0.54932268148662733</v>
      </c>
      <c r="W12" s="14">
        <f>F10/F6</f>
        <v>0.64263685427910566</v>
      </c>
    </row>
    <row r="13" spans="1:25" ht="17.25" thickBot="1">
      <c r="A13" s="3"/>
      <c r="B13" s="3" t="s">
        <v>2025</v>
      </c>
      <c r="C13" s="4">
        <v>3761</v>
      </c>
      <c r="D13" s="4">
        <v>1798</v>
      </c>
      <c r="E13" s="4">
        <v>1026</v>
      </c>
      <c r="F13" s="5">
        <v>709</v>
      </c>
      <c r="G13" s="5">
        <v>22</v>
      </c>
      <c r="H13" s="5">
        <v>22</v>
      </c>
      <c r="I13" s="4">
        <v>1779</v>
      </c>
      <c r="J13" s="5">
        <v>19</v>
      </c>
      <c r="K13" s="4">
        <v>1963</v>
      </c>
    </row>
    <row r="14" spans="1:25" ht="17.25" thickBot="1">
      <c r="A14" s="3"/>
      <c r="B14" s="3" t="s">
        <v>2026</v>
      </c>
      <c r="C14" s="4">
        <v>3287</v>
      </c>
      <c r="D14" s="4">
        <v>2031</v>
      </c>
      <c r="E14" s="4">
        <v>1026</v>
      </c>
      <c r="F14" s="5">
        <v>933</v>
      </c>
      <c r="G14" s="5">
        <v>34</v>
      </c>
      <c r="H14" s="5">
        <v>15</v>
      </c>
      <c r="I14" s="4">
        <v>2008</v>
      </c>
      <c r="J14" s="5">
        <v>23</v>
      </c>
      <c r="K14" s="4">
        <v>1256</v>
      </c>
    </row>
    <row r="15" spans="1:25" ht="17.25" thickBot="1">
      <c r="A15" s="3"/>
      <c r="B15" s="3" t="s">
        <v>2027</v>
      </c>
      <c r="C15" s="4">
        <v>1851</v>
      </c>
      <c r="D15" s="5">
        <v>991</v>
      </c>
      <c r="E15" s="5">
        <v>475</v>
      </c>
      <c r="F15" s="5">
        <v>476</v>
      </c>
      <c r="G15" s="5">
        <v>14</v>
      </c>
      <c r="H15" s="5">
        <v>10</v>
      </c>
      <c r="I15" s="5">
        <v>975</v>
      </c>
      <c r="J15" s="5">
        <v>16</v>
      </c>
      <c r="K15" s="5">
        <v>860</v>
      </c>
    </row>
    <row r="16" spans="1:25" ht="17.25" thickBot="1">
      <c r="A16" s="3"/>
      <c r="B16" s="3" t="s">
        <v>2028</v>
      </c>
      <c r="C16" s="4">
        <v>2511</v>
      </c>
      <c r="D16" s="4">
        <v>1370</v>
      </c>
      <c r="E16" s="5">
        <v>686</v>
      </c>
      <c r="F16" s="5">
        <v>636</v>
      </c>
      <c r="G16" s="5">
        <v>21</v>
      </c>
      <c r="H16" s="5">
        <v>10</v>
      </c>
      <c r="I16" s="4">
        <v>1353</v>
      </c>
      <c r="J16" s="5">
        <v>17</v>
      </c>
      <c r="K16" s="4">
        <v>1141</v>
      </c>
    </row>
    <row r="17" spans="1:11" ht="17.25" thickBot="1">
      <c r="A17" s="3"/>
      <c r="B17" s="3" t="s">
        <v>2029</v>
      </c>
      <c r="C17" s="4">
        <v>2437</v>
      </c>
      <c r="D17" s="4">
        <v>1487</v>
      </c>
      <c r="E17" s="5">
        <v>767</v>
      </c>
      <c r="F17" s="5">
        <v>667</v>
      </c>
      <c r="G17" s="5">
        <v>29</v>
      </c>
      <c r="H17" s="5">
        <v>10</v>
      </c>
      <c r="I17" s="4">
        <v>1473</v>
      </c>
      <c r="J17" s="5">
        <v>14</v>
      </c>
      <c r="K17" s="5">
        <v>950</v>
      </c>
    </row>
    <row r="18" spans="1:11" ht="17.25" thickBot="1">
      <c r="A18" s="3" t="s">
        <v>2030</v>
      </c>
      <c r="B18" s="3" t="s">
        <v>20</v>
      </c>
      <c r="C18" s="4">
        <v>30272</v>
      </c>
      <c r="D18" s="4">
        <v>20925</v>
      </c>
      <c r="E18" s="4">
        <v>12820</v>
      </c>
      <c r="F18" s="4">
        <v>7530</v>
      </c>
      <c r="G18" s="5">
        <v>183</v>
      </c>
      <c r="H18" s="5">
        <v>160</v>
      </c>
      <c r="I18" s="4">
        <v>20693</v>
      </c>
      <c r="J18" s="5">
        <v>232</v>
      </c>
      <c r="K18" s="4">
        <v>9347</v>
      </c>
    </row>
    <row r="19" spans="1:11" ht="23.25" thickBot="1">
      <c r="A19" s="3"/>
      <c r="B19" s="3" t="s">
        <v>21</v>
      </c>
      <c r="C19" s="4">
        <v>4954</v>
      </c>
      <c r="D19" s="4">
        <v>4954</v>
      </c>
      <c r="E19" s="4">
        <v>3541</v>
      </c>
      <c r="F19" s="4">
        <v>1317</v>
      </c>
      <c r="G19" s="5">
        <v>31</v>
      </c>
      <c r="H19" s="5">
        <v>27</v>
      </c>
      <c r="I19" s="4">
        <v>4916</v>
      </c>
      <c r="J19" s="5">
        <v>38</v>
      </c>
      <c r="K19" s="5">
        <v>0</v>
      </c>
    </row>
    <row r="20" spans="1:11" ht="17.25" thickBot="1">
      <c r="A20" s="3"/>
      <c r="B20" s="3" t="s">
        <v>2031</v>
      </c>
      <c r="C20" s="4">
        <v>1742</v>
      </c>
      <c r="D20" s="5">
        <v>855</v>
      </c>
      <c r="E20" s="5">
        <v>500</v>
      </c>
      <c r="F20" s="5">
        <v>334</v>
      </c>
      <c r="G20" s="5">
        <v>8</v>
      </c>
      <c r="H20" s="5">
        <v>4</v>
      </c>
      <c r="I20" s="5">
        <v>846</v>
      </c>
      <c r="J20" s="5">
        <v>9</v>
      </c>
      <c r="K20" s="5">
        <v>887</v>
      </c>
    </row>
    <row r="21" spans="1:11" ht="17.25" thickBot="1">
      <c r="A21" s="3"/>
      <c r="B21" s="3" t="s">
        <v>2032</v>
      </c>
      <c r="C21" s="5">
        <v>982</v>
      </c>
      <c r="D21" s="5">
        <v>532</v>
      </c>
      <c r="E21" s="5">
        <v>190</v>
      </c>
      <c r="F21" s="5">
        <v>308</v>
      </c>
      <c r="G21" s="5">
        <v>12</v>
      </c>
      <c r="H21" s="5">
        <v>9</v>
      </c>
      <c r="I21" s="5">
        <v>519</v>
      </c>
      <c r="J21" s="5">
        <v>13</v>
      </c>
      <c r="K21" s="5">
        <v>450</v>
      </c>
    </row>
    <row r="22" spans="1:11" ht="17.25" thickBot="1">
      <c r="A22" s="3"/>
      <c r="B22" s="3" t="s">
        <v>2033</v>
      </c>
      <c r="C22" s="4">
        <v>2870</v>
      </c>
      <c r="D22" s="4">
        <v>1868</v>
      </c>
      <c r="E22" s="4">
        <v>1093</v>
      </c>
      <c r="F22" s="5">
        <v>733</v>
      </c>
      <c r="G22" s="5">
        <v>16</v>
      </c>
      <c r="H22" s="5">
        <v>11</v>
      </c>
      <c r="I22" s="4">
        <v>1853</v>
      </c>
      <c r="J22" s="5">
        <v>15</v>
      </c>
      <c r="K22" s="4">
        <v>1002</v>
      </c>
    </row>
    <row r="23" spans="1:11" ht="17.25" thickBot="1">
      <c r="A23" s="3"/>
      <c r="B23" s="3" t="s">
        <v>2034</v>
      </c>
      <c r="C23" s="4">
        <v>2493</v>
      </c>
      <c r="D23" s="4">
        <v>1571</v>
      </c>
      <c r="E23" s="5">
        <v>952</v>
      </c>
      <c r="F23" s="5">
        <v>563</v>
      </c>
      <c r="G23" s="5">
        <v>17</v>
      </c>
      <c r="H23" s="5">
        <v>20</v>
      </c>
      <c r="I23" s="4">
        <v>1552</v>
      </c>
      <c r="J23" s="5">
        <v>19</v>
      </c>
      <c r="K23" s="5">
        <v>922</v>
      </c>
    </row>
    <row r="24" spans="1:11" ht="17.25" thickBot="1">
      <c r="A24" s="3"/>
      <c r="B24" s="3" t="s">
        <v>2035</v>
      </c>
      <c r="C24" s="4">
        <v>2433</v>
      </c>
      <c r="D24" s="4">
        <v>1480</v>
      </c>
      <c r="E24" s="5">
        <v>867</v>
      </c>
      <c r="F24" s="5">
        <v>565</v>
      </c>
      <c r="G24" s="5">
        <v>10</v>
      </c>
      <c r="H24" s="5">
        <v>15</v>
      </c>
      <c r="I24" s="4">
        <v>1457</v>
      </c>
      <c r="J24" s="5">
        <v>23</v>
      </c>
      <c r="K24" s="5">
        <v>953</v>
      </c>
    </row>
    <row r="25" spans="1:11" ht="17.25" thickBot="1">
      <c r="A25" s="3"/>
      <c r="B25" s="3" t="s">
        <v>2036</v>
      </c>
      <c r="C25" s="4">
        <v>2372</v>
      </c>
      <c r="D25" s="4">
        <v>1405</v>
      </c>
      <c r="E25" s="5">
        <v>855</v>
      </c>
      <c r="F25" s="5">
        <v>505</v>
      </c>
      <c r="G25" s="5">
        <v>18</v>
      </c>
      <c r="H25" s="5">
        <v>6</v>
      </c>
      <c r="I25" s="4">
        <v>1384</v>
      </c>
      <c r="J25" s="5">
        <v>21</v>
      </c>
      <c r="K25" s="5">
        <v>967</v>
      </c>
    </row>
    <row r="26" spans="1:11" ht="17.25" thickBot="1">
      <c r="A26" s="3"/>
      <c r="B26" s="3" t="s">
        <v>2037</v>
      </c>
      <c r="C26" s="4">
        <v>2289</v>
      </c>
      <c r="D26" s="4">
        <v>1483</v>
      </c>
      <c r="E26" s="5">
        <v>900</v>
      </c>
      <c r="F26" s="5">
        <v>540</v>
      </c>
      <c r="G26" s="5">
        <v>16</v>
      </c>
      <c r="H26" s="5">
        <v>11</v>
      </c>
      <c r="I26" s="4">
        <v>1467</v>
      </c>
      <c r="J26" s="5">
        <v>16</v>
      </c>
      <c r="K26" s="5">
        <v>806</v>
      </c>
    </row>
    <row r="27" spans="1:11" ht="17.25" thickBot="1">
      <c r="A27" s="3"/>
      <c r="B27" s="3" t="s">
        <v>2038</v>
      </c>
      <c r="C27" s="4">
        <v>2144</v>
      </c>
      <c r="D27" s="4">
        <v>1596</v>
      </c>
      <c r="E27" s="5">
        <v>934</v>
      </c>
      <c r="F27" s="5">
        <v>627</v>
      </c>
      <c r="G27" s="5">
        <v>13</v>
      </c>
      <c r="H27" s="5">
        <v>9</v>
      </c>
      <c r="I27" s="4">
        <v>1583</v>
      </c>
      <c r="J27" s="5">
        <v>13</v>
      </c>
      <c r="K27" s="5">
        <v>548</v>
      </c>
    </row>
    <row r="28" spans="1:11" ht="17.25" thickBot="1">
      <c r="A28" s="3"/>
      <c r="B28" s="3" t="s">
        <v>2039</v>
      </c>
      <c r="C28" s="4">
        <v>2468</v>
      </c>
      <c r="D28" s="4">
        <v>1535</v>
      </c>
      <c r="E28" s="5">
        <v>936</v>
      </c>
      <c r="F28" s="5">
        <v>553</v>
      </c>
      <c r="G28" s="5">
        <v>9</v>
      </c>
      <c r="H28" s="5">
        <v>14</v>
      </c>
      <c r="I28" s="4">
        <v>1512</v>
      </c>
      <c r="J28" s="5">
        <v>23</v>
      </c>
      <c r="K28" s="5">
        <v>933</v>
      </c>
    </row>
    <row r="29" spans="1:11" ht="23.25" thickBot="1">
      <c r="A29" s="3"/>
      <c r="B29" s="3" t="s">
        <v>2040</v>
      </c>
      <c r="C29" s="4">
        <v>3005</v>
      </c>
      <c r="D29" s="4">
        <v>1963</v>
      </c>
      <c r="E29" s="4">
        <v>1081</v>
      </c>
      <c r="F29" s="5">
        <v>829</v>
      </c>
      <c r="G29" s="5">
        <v>13</v>
      </c>
      <c r="H29" s="5">
        <v>16</v>
      </c>
      <c r="I29" s="4">
        <v>1939</v>
      </c>
      <c r="J29" s="5">
        <v>24</v>
      </c>
      <c r="K29" s="4">
        <v>1042</v>
      </c>
    </row>
    <row r="30" spans="1:11" ht="23.25" thickBot="1">
      <c r="A30" s="3"/>
      <c r="B30" s="3" t="s">
        <v>2041</v>
      </c>
      <c r="C30" s="4">
        <v>2520</v>
      </c>
      <c r="D30" s="4">
        <v>1683</v>
      </c>
      <c r="E30" s="5">
        <v>971</v>
      </c>
      <c r="F30" s="5">
        <v>656</v>
      </c>
      <c r="G30" s="5">
        <v>20</v>
      </c>
      <c r="H30" s="5">
        <v>18</v>
      </c>
      <c r="I30" s="4">
        <v>1665</v>
      </c>
      <c r="J30" s="5">
        <v>18</v>
      </c>
      <c r="K30" s="5">
        <v>837</v>
      </c>
    </row>
    <row r="31" spans="1:11" ht="17.25" thickBot="1">
      <c r="A31" s="3" t="s">
        <v>2042</v>
      </c>
      <c r="B31" s="3" t="s">
        <v>20</v>
      </c>
      <c r="C31" s="4">
        <v>18795</v>
      </c>
      <c r="D31" s="4">
        <v>12201</v>
      </c>
      <c r="E31" s="4">
        <v>7207</v>
      </c>
      <c r="F31" s="4">
        <v>4635</v>
      </c>
      <c r="G31" s="5">
        <v>127</v>
      </c>
      <c r="H31" s="5">
        <v>101</v>
      </c>
      <c r="I31" s="4">
        <v>12070</v>
      </c>
      <c r="J31" s="5">
        <v>131</v>
      </c>
      <c r="K31" s="4">
        <v>6594</v>
      </c>
    </row>
    <row r="32" spans="1:11" ht="23.25" thickBot="1">
      <c r="A32" s="3"/>
      <c r="B32" s="3" t="s">
        <v>21</v>
      </c>
      <c r="C32" s="4">
        <v>3765</v>
      </c>
      <c r="D32" s="4">
        <v>3765</v>
      </c>
      <c r="E32" s="4">
        <v>2570</v>
      </c>
      <c r="F32" s="4">
        <v>1122</v>
      </c>
      <c r="G32" s="5">
        <v>24</v>
      </c>
      <c r="H32" s="5">
        <v>28</v>
      </c>
      <c r="I32" s="4">
        <v>3744</v>
      </c>
      <c r="J32" s="5">
        <v>21</v>
      </c>
      <c r="K32" s="5">
        <v>0</v>
      </c>
    </row>
    <row r="33" spans="1:11" ht="17.25" thickBot="1">
      <c r="A33" s="3"/>
      <c r="B33" s="3" t="s">
        <v>2043</v>
      </c>
      <c r="C33" s="4">
        <v>2587</v>
      </c>
      <c r="D33" s="4">
        <v>1338</v>
      </c>
      <c r="E33" s="5">
        <v>697</v>
      </c>
      <c r="F33" s="5">
        <v>595</v>
      </c>
      <c r="G33" s="5">
        <v>24</v>
      </c>
      <c r="H33" s="5">
        <v>10</v>
      </c>
      <c r="I33" s="4">
        <v>1326</v>
      </c>
      <c r="J33" s="5">
        <v>12</v>
      </c>
      <c r="K33" s="4">
        <v>1249</v>
      </c>
    </row>
    <row r="34" spans="1:11" ht="17.25" thickBot="1">
      <c r="A34" s="3"/>
      <c r="B34" s="3" t="s">
        <v>2044</v>
      </c>
      <c r="C34" s="4">
        <v>2759</v>
      </c>
      <c r="D34" s="4">
        <v>1474</v>
      </c>
      <c r="E34" s="5">
        <v>827</v>
      </c>
      <c r="F34" s="5">
        <v>591</v>
      </c>
      <c r="G34" s="5">
        <v>15</v>
      </c>
      <c r="H34" s="5">
        <v>20</v>
      </c>
      <c r="I34" s="4">
        <v>1453</v>
      </c>
      <c r="J34" s="5">
        <v>21</v>
      </c>
      <c r="K34" s="4">
        <v>1285</v>
      </c>
    </row>
    <row r="35" spans="1:11" ht="17.25" thickBot="1">
      <c r="A35" s="3"/>
      <c r="B35" s="3" t="s">
        <v>2045</v>
      </c>
      <c r="C35" s="4">
        <v>2111</v>
      </c>
      <c r="D35" s="5">
        <v>980</v>
      </c>
      <c r="E35" s="5">
        <v>463</v>
      </c>
      <c r="F35" s="5">
        <v>467</v>
      </c>
      <c r="G35" s="5">
        <v>18</v>
      </c>
      <c r="H35" s="5">
        <v>13</v>
      </c>
      <c r="I35" s="5">
        <v>961</v>
      </c>
      <c r="J35" s="5">
        <v>19</v>
      </c>
      <c r="K35" s="4">
        <v>1131</v>
      </c>
    </row>
    <row r="36" spans="1:11" ht="17.25" thickBot="1">
      <c r="A36" s="3"/>
      <c r="B36" s="3" t="s">
        <v>2046</v>
      </c>
      <c r="C36" s="4">
        <v>2808</v>
      </c>
      <c r="D36" s="4">
        <v>1512</v>
      </c>
      <c r="E36" s="5">
        <v>885</v>
      </c>
      <c r="F36" s="5">
        <v>575</v>
      </c>
      <c r="G36" s="5">
        <v>21</v>
      </c>
      <c r="H36" s="5">
        <v>12</v>
      </c>
      <c r="I36" s="4">
        <v>1493</v>
      </c>
      <c r="J36" s="5">
        <v>19</v>
      </c>
      <c r="K36" s="4">
        <v>1296</v>
      </c>
    </row>
    <row r="37" spans="1:11" ht="17.25" thickBot="1">
      <c r="A37" s="3"/>
      <c r="B37" s="3" t="s">
        <v>2047</v>
      </c>
      <c r="C37" s="4">
        <v>2168</v>
      </c>
      <c r="D37" s="4">
        <v>1410</v>
      </c>
      <c r="E37" s="5">
        <v>835</v>
      </c>
      <c r="F37" s="5">
        <v>550</v>
      </c>
      <c r="G37" s="5">
        <v>4</v>
      </c>
      <c r="H37" s="5">
        <v>8</v>
      </c>
      <c r="I37" s="4">
        <v>1397</v>
      </c>
      <c r="J37" s="5">
        <v>13</v>
      </c>
      <c r="K37" s="5">
        <v>758</v>
      </c>
    </row>
    <row r="38" spans="1:11" ht="17.25" thickBot="1">
      <c r="A38" s="3"/>
      <c r="B38" s="3" t="s">
        <v>2048</v>
      </c>
      <c r="C38" s="4">
        <v>2597</v>
      </c>
      <c r="D38" s="4">
        <v>1722</v>
      </c>
      <c r="E38" s="5">
        <v>930</v>
      </c>
      <c r="F38" s="5">
        <v>735</v>
      </c>
      <c r="G38" s="5">
        <v>21</v>
      </c>
      <c r="H38" s="5">
        <v>10</v>
      </c>
      <c r="I38" s="4">
        <v>1696</v>
      </c>
      <c r="J38" s="5">
        <v>26</v>
      </c>
      <c r="K38" s="5">
        <v>875</v>
      </c>
    </row>
    <row r="39" spans="1:11" ht="17.25" thickBot="1">
      <c r="A39" s="3" t="s">
        <v>2049</v>
      </c>
      <c r="B39" s="3" t="s">
        <v>20</v>
      </c>
      <c r="C39" s="4">
        <v>14460</v>
      </c>
      <c r="D39" s="4">
        <v>8410</v>
      </c>
      <c r="E39" s="4">
        <v>4474</v>
      </c>
      <c r="F39" s="4">
        <v>3670</v>
      </c>
      <c r="G39" s="5">
        <v>94</v>
      </c>
      <c r="H39" s="5">
        <v>73</v>
      </c>
      <c r="I39" s="4">
        <v>8311</v>
      </c>
      <c r="J39" s="5">
        <v>99</v>
      </c>
      <c r="K39" s="4">
        <v>6050</v>
      </c>
    </row>
    <row r="40" spans="1:11" ht="23.25" thickBot="1">
      <c r="A40" s="3"/>
      <c r="B40" s="3" t="s">
        <v>21</v>
      </c>
      <c r="C40" s="4">
        <v>2461</v>
      </c>
      <c r="D40" s="4">
        <v>2460</v>
      </c>
      <c r="E40" s="4">
        <v>1573</v>
      </c>
      <c r="F40" s="5">
        <v>834</v>
      </c>
      <c r="G40" s="5">
        <v>17</v>
      </c>
      <c r="H40" s="5">
        <v>18</v>
      </c>
      <c r="I40" s="4">
        <v>2442</v>
      </c>
      <c r="J40" s="5">
        <v>18</v>
      </c>
      <c r="K40" s="5">
        <v>1</v>
      </c>
    </row>
    <row r="41" spans="1:11" ht="23.25" thickBot="1">
      <c r="A41" s="3"/>
      <c r="B41" s="3" t="s">
        <v>2050</v>
      </c>
      <c r="C41" s="4">
        <v>2561</v>
      </c>
      <c r="D41" s="4">
        <v>1107</v>
      </c>
      <c r="E41" s="5">
        <v>561</v>
      </c>
      <c r="F41" s="5">
        <v>508</v>
      </c>
      <c r="G41" s="5">
        <v>13</v>
      </c>
      <c r="H41" s="5">
        <v>10</v>
      </c>
      <c r="I41" s="4">
        <v>1092</v>
      </c>
      <c r="J41" s="5">
        <v>15</v>
      </c>
      <c r="K41" s="4">
        <v>1454</v>
      </c>
    </row>
    <row r="42" spans="1:11" ht="23.25" thickBot="1">
      <c r="A42" s="3"/>
      <c r="B42" s="3" t="s">
        <v>2051</v>
      </c>
      <c r="C42" s="4">
        <v>2071</v>
      </c>
      <c r="D42" s="5">
        <v>923</v>
      </c>
      <c r="E42" s="5">
        <v>432</v>
      </c>
      <c r="F42" s="5">
        <v>451</v>
      </c>
      <c r="G42" s="5">
        <v>16</v>
      </c>
      <c r="H42" s="5">
        <v>12</v>
      </c>
      <c r="I42" s="5">
        <v>911</v>
      </c>
      <c r="J42" s="5">
        <v>12</v>
      </c>
      <c r="K42" s="4">
        <v>1148</v>
      </c>
    </row>
    <row r="43" spans="1:11" ht="23.25" thickBot="1">
      <c r="A43" s="3"/>
      <c r="B43" s="3" t="s">
        <v>2052</v>
      </c>
      <c r="C43" s="4">
        <v>2234</v>
      </c>
      <c r="D43" s="4">
        <v>1079</v>
      </c>
      <c r="E43" s="5">
        <v>527</v>
      </c>
      <c r="F43" s="5">
        <v>502</v>
      </c>
      <c r="G43" s="5">
        <v>16</v>
      </c>
      <c r="H43" s="5">
        <v>11</v>
      </c>
      <c r="I43" s="4">
        <v>1056</v>
      </c>
      <c r="J43" s="5">
        <v>23</v>
      </c>
      <c r="K43" s="4">
        <v>1155</v>
      </c>
    </row>
    <row r="44" spans="1:11" ht="23.25" thickBot="1">
      <c r="A44" s="3"/>
      <c r="B44" s="3" t="s">
        <v>2053</v>
      </c>
      <c r="C44" s="4">
        <v>2317</v>
      </c>
      <c r="D44" s="4">
        <v>1178</v>
      </c>
      <c r="E44" s="5">
        <v>554</v>
      </c>
      <c r="F44" s="5">
        <v>569</v>
      </c>
      <c r="G44" s="5">
        <v>22</v>
      </c>
      <c r="H44" s="5">
        <v>14</v>
      </c>
      <c r="I44" s="4">
        <v>1159</v>
      </c>
      <c r="J44" s="5">
        <v>19</v>
      </c>
      <c r="K44" s="4">
        <v>1139</v>
      </c>
    </row>
    <row r="45" spans="1:11" ht="23.25" thickBot="1">
      <c r="A45" s="3"/>
      <c r="B45" s="3" t="s">
        <v>2054</v>
      </c>
      <c r="C45" s="4">
        <v>1577</v>
      </c>
      <c r="D45" s="5">
        <v>864</v>
      </c>
      <c r="E45" s="5">
        <v>429</v>
      </c>
      <c r="F45" s="5">
        <v>418</v>
      </c>
      <c r="G45" s="5">
        <v>7</v>
      </c>
      <c r="H45" s="5">
        <v>2</v>
      </c>
      <c r="I45" s="5">
        <v>856</v>
      </c>
      <c r="J45" s="5">
        <v>8</v>
      </c>
      <c r="K45" s="5">
        <v>713</v>
      </c>
    </row>
    <row r="46" spans="1:11" ht="23.25" thickBot="1">
      <c r="A46" s="3"/>
      <c r="B46" s="3" t="s">
        <v>2055</v>
      </c>
      <c r="C46" s="4">
        <v>1239</v>
      </c>
      <c r="D46" s="5">
        <v>799</v>
      </c>
      <c r="E46" s="5">
        <v>398</v>
      </c>
      <c r="F46" s="5">
        <v>388</v>
      </c>
      <c r="G46" s="5">
        <v>3</v>
      </c>
      <c r="H46" s="5">
        <v>6</v>
      </c>
      <c r="I46" s="5">
        <v>795</v>
      </c>
      <c r="J46" s="5">
        <v>4</v>
      </c>
      <c r="K46" s="5">
        <v>440</v>
      </c>
    </row>
    <row r="47" spans="1:11" ht="17.25" thickBot="1">
      <c r="A47" s="3" t="s">
        <v>2056</v>
      </c>
      <c r="B47" s="3" t="s">
        <v>20</v>
      </c>
      <c r="C47" s="4">
        <v>16477</v>
      </c>
      <c r="D47" s="4">
        <v>11423</v>
      </c>
      <c r="E47" s="4">
        <v>6371</v>
      </c>
      <c r="F47" s="4">
        <v>4746</v>
      </c>
      <c r="G47" s="5">
        <v>100</v>
      </c>
      <c r="H47" s="5">
        <v>85</v>
      </c>
      <c r="I47" s="4">
        <v>11302</v>
      </c>
      <c r="J47" s="5">
        <v>121</v>
      </c>
      <c r="K47" s="4">
        <v>5054</v>
      </c>
    </row>
    <row r="48" spans="1:11" ht="23.25" thickBot="1">
      <c r="A48" s="3"/>
      <c r="B48" s="3" t="s">
        <v>21</v>
      </c>
      <c r="C48" s="4">
        <v>3151</v>
      </c>
      <c r="D48" s="4">
        <v>3151</v>
      </c>
      <c r="E48" s="4">
        <v>2054</v>
      </c>
      <c r="F48" s="4">
        <v>1046</v>
      </c>
      <c r="G48" s="5">
        <v>10</v>
      </c>
      <c r="H48" s="5">
        <v>18</v>
      </c>
      <c r="I48" s="4">
        <v>3128</v>
      </c>
      <c r="J48" s="5">
        <v>23</v>
      </c>
      <c r="K48" s="5">
        <v>0</v>
      </c>
    </row>
    <row r="49" spans="1:11" ht="23.25" thickBot="1">
      <c r="A49" s="3"/>
      <c r="B49" s="3" t="s">
        <v>2057</v>
      </c>
      <c r="C49" s="4">
        <v>2209</v>
      </c>
      <c r="D49" s="4">
        <v>1303</v>
      </c>
      <c r="E49" s="5">
        <v>731</v>
      </c>
      <c r="F49" s="5">
        <v>534</v>
      </c>
      <c r="G49" s="5">
        <v>13</v>
      </c>
      <c r="H49" s="5">
        <v>12</v>
      </c>
      <c r="I49" s="4">
        <v>1290</v>
      </c>
      <c r="J49" s="5">
        <v>13</v>
      </c>
      <c r="K49" s="5">
        <v>906</v>
      </c>
    </row>
    <row r="50" spans="1:11" ht="23.25" thickBot="1">
      <c r="A50" s="3"/>
      <c r="B50" s="3" t="s">
        <v>2058</v>
      </c>
      <c r="C50" s="4">
        <v>1923</v>
      </c>
      <c r="D50" s="5">
        <v>901</v>
      </c>
      <c r="E50" s="5">
        <v>456</v>
      </c>
      <c r="F50" s="5">
        <v>407</v>
      </c>
      <c r="G50" s="5">
        <v>14</v>
      </c>
      <c r="H50" s="5">
        <v>11</v>
      </c>
      <c r="I50" s="5">
        <v>888</v>
      </c>
      <c r="J50" s="5">
        <v>13</v>
      </c>
      <c r="K50" s="4">
        <v>1022</v>
      </c>
    </row>
    <row r="51" spans="1:11" ht="23.25" thickBot="1">
      <c r="A51" s="3"/>
      <c r="B51" s="3" t="s">
        <v>2059</v>
      </c>
      <c r="C51" s="4">
        <v>2122</v>
      </c>
      <c r="D51" s="4">
        <v>1401</v>
      </c>
      <c r="E51" s="5">
        <v>700</v>
      </c>
      <c r="F51" s="5">
        <v>662</v>
      </c>
      <c r="G51" s="5">
        <v>12</v>
      </c>
      <c r="H51" s="5">
        <v>13</v>
      </c>
      <c r="I51" s="4">
        <v>1387</v>
      </c>
      <c r="J51" s="5">
        <v>14</v>
      </c>
      <c r="K51" s="5">
        <v>721</v>
      </c>
    </row>
    <row r="52" spans="1:11" ht="23.25" thickBot="1">
      <c r="A52" s="3"/>
      <c r="B52" s="3" t="s">
        <v>2060</v>
      </c>
      <c r="C52" s="4">
        <v>2201</v>
      </c>
      <c r="D52" s="4">
        <v>1541</v>
      </c>
      <c r="E52" s="5">
        <v>786</v>
      </c>
      <c r="F52" s="5">
        <v>712</v>
      </c>
      <c r="G52" s="5">
        <v>16</v>
      </c>
      <c r="H52" s="5">
        <v>11</v>
      </c>
      <c r="I52" s="4">
        <v>1525</v>
      </c>
      <c r="J52" s="5">
        <v>16</v>
      </c>
      <c r="K52" s="5">
        <v>660</v>
      </c>
    </row>
    <row r="53" spans="1:11" ht="23.25" thickBot="1">
      <c r="A53" s="3"/>
      <c r="B53" s="3" t="s">
        <v>2061</v>
      </c>
      <c r="C53" s="4">
        <v>2402</v>
      </c>
      <c r="D53" s="4">
        <v>1510</v>
      </c>
      <c r="E53" s="5">
        <v>776</v>
      </c>
      <c r="F53" s="5">
        <v>687</v>
      </c>
      <c r="G53" s="5">
        <v>18</v>
      </c>
      <c r="H53" s="5">
        <v>11</v>
      </c>
      <c r="I53" s="4">
        <v>1492</v>
      </c>
      <c r="J53" s="5">
        <v>18</v>
      </c>
      <c r="K53" s="5">
        <v>892</v>
      </c>
    </row>
    <row r="54" spans="1:11" ht="23.25" thickBot="1">
      <c r="A54" s="3"/>
      <c r="B54" s="3" t="s">
        <v>2062</v>
      </c>
      <c r="C54" s="4">
        <v>2469</v>
      </c>
      <c r="D54" s="4">
        <v>1616</v>
      </c>
      <c r="E54" s="5">
        <v>868</v>
      </c>
      <c r="F54" s="5">
        <v>698</v>
      </c>
      <c r="G54" s="5">
        <v>17</v>
      </c>
      <c r="H54" s="5">
        <v>9</v>
      </c>
      <c r="I54" s="4">
        <v>1592</v>
      </c>
      <c r="J54" s="5">
        <v>24</v>
      </c>
      <c r="K54" s="5">
        <v>853</v>
      </c>
    </row>
    <row r="55" spans="1:11" ht="17.25" thickBot="1">
      <c r="A55" s="3" t="s">
        <v>2063</v>
      </c>
      <c r="B55" s="3" t="s">
        <v>20</v>
      </c>
      <c r="C55" s="4">
        <v>16852</v>
      </c>
      <c r="D55" s="4">
        <v>9805</v>
      </c>
      <c r="E55" s="4">
        <v>5480</v>
      </c>
      <c r="F55" s="4">
        <v>3944</v>
      </c>
      <c r="G55" s="5">
        <v>135</v>
      </c>
      <c r="H55" s="5">
        <v>115</v>
      </c>
      <c r="I55" s="4">
        <v>9674</v>
      </c>
      <c r="J55" s="5">
        <v>131</v>
      </c>
      <c r="K55" s="4">
        <v>7047</v>
      </c>
    </row>
    <row r="56" spans="1:11" ht="23.25" thickBot="1">
      <c r="A56" s="3"/>
      <c r="B56" s="3" t="s">
        <v>21</v>
      </c>
      <c r="C56" s="4">
        <v>3327</v>
      </c>
      <c r="D56" s="4">
        <v>3327</v>
      </c>
      <c r="E56" s="4">
        <v>2095</v>
      </c>
      <c r="F56" s="4">
        <v>1154</v>
      </c>
      <c r="G56" s="5">
        <v>21</v>
      </c>
      <c r="H56" s="5">
        <v>29</v>
      </c>
      <c r="I56" s="4">
        <v>3299</v>
      </c>
      <c r="J56" s="5">
        <v>28</v>
      </c>
      <c r="K56" s="5">
        <v>0</v>
      </c>
    </row>
    <row r="57" spans="1:11" ht="23.25" thickBot="1">
      <c r="A57" s="3"/>
      <c r="B57" s="3" t="s">
        <v>2064</v>
      </c>
      <c r="C57" s="4">
        <v>3358</v>
      </c>
      <c r="D57" s="4">
        <v>1428</v>
      </c>
      <c r="E57" s="5">
        <v>762</v>
      </c>
      <c r="F57" s="5">
        <v>582</v>
      </c>
      <c r="G57" s="5">
        <v>34</v>
      </c>
      <c r="H57" s="5">
        <v>25</v>
      </c>
      <c r="I57" s="4">
        <v>1403</v>
      </c>
      <c r="J57" s="5">
        <v>25</v>
      </c>
      <c r="K57" s="4">
        <v>1930</v>
      </c>
    </row>
    <row r="58" spans="1:11" ht="23.25" thickBot="1">
      <c r="A58" s="3"/>
      <c r="B58" s="3" t="s">
        <v>2065</v>
      </c>
      <c r="C58" s="4">
        <v>2121</v>
      </c>
      <c r="D58" s="5">
        <v>952</v>
      </c>
      <c r="E58" s="5">
        <v>452</v>
      </c>
      <c r="F58" s="5">
        <v>453</v>
      </c>
      <c r="G58" s="5">
        <v>17</v>
      </c>
      <c r="H58" s="5">
        <v>17</v>
      </c>
      <c r="I58" s="5">
        <v>939</v>
      </c>
      <c r="J58" s="5">
        <v>13</v>
      </c>
      <c r="K58" s="4">
        <v>1169</v>
      </c>
    </row>
    <row r="59" spans="1:11" ht="23.25" thickBot="1">
      <c r="A59" s="3"/>
      <c r="B59" s="3" t="s">
        <v>2066</v>
      </c>
      <c r="C59" s="4">
        <v>2812</v>
      </c>
      <c r="D59" s="4">
        <v>1205</v>
      </c>
      <c r="E59" s="5">
        <v>607</v>
      </c>
      <c r="F59" s="5">
        <v>535</v>
      </c>
      <c r="G59" s="5">
        <v>29</v>
      </c>
      <c r="H59" s="5">
        <v>17</v>
      </c>
      <c r="I59" s="4">
        <v>1188</v>
      </c>
      <c r="J59" s="5">
        <v>17</v>
      </c>
      <c r="K59" s="4">
        <v>1607</v>
      </c>
    </row>
    <row r="60" spans="1:11" ht="23.25" thickBot="1">
      <c r="A60" s="3"/>
      <c r="B60" s="3" t="s">
        <v>2067</v>
      </c>
      <c r="C60" s="4">
        <v>2514</v>
      </c>
      <c r="D60" s="4">
        <v>1469</v>
      </c>
      <c r="E60" s="5">
        <v>777</v>
      </c>
      <c r="F60" s="5">
        <v>644</v>
      </c>
      <c r="G60" s="5">
        <v>13</v>
      </c>
      <c r="H60" s="5">
        <v>15</v>
      </c>
      <c r="I60" s="4">
        <v>1449</v>
      </c>
      <c r="J60" s="5">
        <v>20</v>
      </c>
      <c r="K60" s="4">
        <v>1045</v>
      </c>
    </row>
    <row r="61" spans="1:11" ht="23.25" thickBot="1">
      <c r="A61" s="3"/>
      <c r="B61" s="3" t="s">
        <v>2068</v>
      </c>
      <c r="C61" s="4">
        <v>2720</v>
      </c>
      <c r="D61" s="4">
        <v>1424</v>
      </c>
      <c r="E61" s="5">
        <v>787</v>
      </c>
      <c r="F61" s="5">
        <v>576</v>
      </c>
      <c r="G61" s="5">
        <v>21</v>
      </c>
      <c r="H61" s="5">
        <v>12</v>
      </c>
      <c r="I61" s="4">
        <v>1396</v>
      </c>
      <c r="J61" s="5">
        <v>28</v>
      </c>
      <c r="K61" s="4">
        <v>1296</v>
      </c>
    </row>
    <row r="62" spans="1:11" ht="17.25" thickBot="1">
      <c r="A62" s="3" t="s">
        <v>2069</v>
      </c>
      <c r="B62" s="3" t="s">
        <v>20</v>
      </c>
      <c r="C62" s="4">
        <v>20699</v>
      </c>
      <c r="D62" s="4">
        <v>11973</v>
      </c>
      <c r="E62" s="4">
        <v>6585</v>
      </c>
      <c r="F62" s="4">
        <v>4932</v>
      </c>
      <c r="G62" s="5">
        <v>150</v>
      </c>
      <c r="H62" s="5">
        <v>142</v>
      </c>
      <c r="I62" s="4">
        <v>11809</v>
      </c>
      <c r="J62" s="5">
        <v>164</v>
      </c>
      <c r="K62" s="4">
        <v>8726</v>
      </c>
    </row>
    <row r="63" spans="1:11" ht="23.25" thickBot="1">
      <c r="A63" s="3"/>
      <c r="B63" s="3" t="s">
        <v>21</v>
      </c>
      <c r="C63" s="4">
        <v>3210</v>
      </c>
      <c r="D63" s="4">
        <v>3210</v>
      </c>
      <c r="E63" s="4">
        <v>1968</v>
      </c>
      <c r="F63" s="4">
        <v>1149</v>
      </c>
      <c r="G63" s="5">
        <v>38</v>
      </c>
      <c r="H63" s="5">
        <v>29</v>
      </c>
      <c r="I63" s="4">
        <v>3184</v>
      </c>
      <c r="J63" s="5">
        <v>26</v>
      </c>
      <c r="K63" s="5">
        <v>0</v>
      </c>
    </row>
    <row r="64" spans="1:11" ht="23.25" thickBot="1">
      <c r="A64" s="3"/>
      <c r="B64" s="3" t="s">
        <v>2070</v>
      </c>
      <c r="C64" s="4">
        <v>2564</v>
      </c>
      <c r="D64" s="4">
        <v>1128</v>
      </c>
      <c r="E64" s="5">
        <v>550</v>
      </c>
      <c r="F64" s="5">
        <v>537</v>
      </c>
      <c r="G64" s="5">
        <v>16</v>
      </c>
      <c r="H64" s="5">
        <v>16</v>
      </c>
      <c r="I64" s="4">
        <v>1119</v>
      </c>
      <c r="J64" s="5">
        <v>9</v>
      </c>
      <c r="K64" s="4">
        <v>1436</v>
      </c>
    </row>
    <row r="65" spans="1:11" ht="23.25" thickBot="1">
      <c r="A65" s="3"/>
      <c r="B65" s="3" t="s">
        <v>2071</v>
      </c>
      <c r="C65" s="4">
        <v>3236</v>
      </c>
      <c r="D65" s="4">
        <v>1813</v>
      </c>
      <c r="E65" s="5">
        <v>984</v>
      </c>
      <c r="F65" s="5">
        <v>749</v>
      </c>
      <c r="G65" s="5">
        <v>16</v>
      </c>
      <c r="H65" s="5">
        <v>18</v>
      </c>
      <c r="I65" s="4">
        <v>1767</v>
      </c>
      <c r="J65" s="5">
        <v>46</v>
      </c>
      <c r="K65" s="4">
        <v>1423</v>
      </c>
    </row>
    <row r="66" spans="1:11" ht="23.25" thickBot="1">
      <c r="A66" s="3"/>
      <c r="B66" s="3" t="s">
        <v>2072</v>
      </c>
      <c r="C66" s="4">
        <v>2723</v>
      </c>
      <c r="D66" s="4">
        <v>1266</v>
      </c>
      <c r="E66" s="5">
        <v>615</v>
      </c>
      <c r="F66" s="5">
        <v>578</v>
      </c>
      <c r="G66" s="5">
        <v>33</v>
      </c>
      <c r="H66" s="5">
        <v>18</v>
      </c>
      <c r="I66" s="4">
        <v>1244</v>
      </c>
      <c r="J66" s="5">
        <v>22</v>
      </c>
      <c r="K66" s="4">
        <v>1457</v>
      </c>
    </row>
    <row r="67" spans="1:11" ht="23.25" thickBot="1">
      <c r="A67" s="3"/>
      <c r="B67" s="3" t="s">
        <v>2073</v>
      </c>
      <c r="C67" s="4">
        <v>1900</v>
      </c>
      <c r="D67" s="5">
        <v>928</v>
      </c>
      <c r="E67" s="5">
        <v>443</v>
      </c>
      <c r="F67" s="5">
        <v>443</v>
      </c>
      <c r="G67" s="5">
        <v>10</v>
      </c>
      <c r="H67" s="5">
        <v>15</v>
      </c>
      <c r="I67" s="5">
        <v>911</v>
      </c>
      <c r="J67" s="5">
        <v>17</v>
      </c>
      <c r="K67" s="5">
        <v>972</v>
      </c>
    </row>
    <row r="68" spans="1:11" ht="23.25" thickBot="1">
      <c r="A68" s="3"/>
      <c r="B68" s="3" t="s">
        <v>2074</v>
      </c>
      <c r="C68" s="4">
        <v>2731</v>
      </c>
      <c r="D68" s="4">
        <v>1342</v>
      </c>
      <c r="E68" s="5">
        <v>780</v>
      </c>
      <c r="F68" s="5">
        <v>516</v>
      </c>
      <c r="G68" s="5">
        <v>16</v>
      </c>
      <c r="H68" s="5">
        <v>14</v>
      </c>
      <c r="I68" s="4">
        <v>1326</v>
      </c>
      <c r="J68" s="5">
        <v>16</v>
      </c>
      <c r="K68" s="4">
        <v>1389</v>
      </c>
    </row>
    <row r="69" spans="1:11" ht="23.25" thickBot="1">
      <c r="A69" s="3"/>
      <c r="B69" s="3" t="s">
        <v>2075</v>
      </c>
      <c r="C69" s="4">
        <v>2413</v>
      </c>
      <c r="D69" s="4">
        <v>1207</v>
      </c>
      <c r="E69" s="5">
        <v>641</v>
      </c>
      <c r="F69" s="5">
        <v>519</v>
      </c>
      <c r="G69" s="5">
        <v>17</v>
      </c>
      <c r="H69" s="5">
        <v>16</v>
      </c>
      <c r="I69" s="4">
        <v>1193</v>
      </c>
      <c r="J69" s="5">
        <v>14</v>
      </c>
      <c r="K69" s="4">
        <v>1206</v>
      </c>
    </row>
    <row r="70" spans="1:11" ht="23.25" thickBot="1">
      <c r="A70" s="3"/>
      <c r="B70" s="3" t="s">
        <v>2076</v>
      </c>
      <c r="C70" s="4">
        <v>1922</v>
      </c>
      <c r="D70" s="4">
        <v>1079</v>
      </c>
      <c r="E70" s="5">
        <v>604</v>
      </c>
      <c r="F70" s="5">
        <v>441</v>
      </c>
      <c r="G70" s="5">
        <v>4</v>
      </c>
      <c r="H70" s="5">
        <v>16</v>
      </c>
      <c r="I70" s="4">
        <v>1065</v>
      </c>
      <c r="J70" s="5">
        <v>14</v>
      </c>
      <c r="K70" s="5">
        <v>843</v>
      </c>
    </row>
    <row r="71" spans="1:11" ht="17.25" thickBot="1">
      <c r="A71" s="3" t="s">
        <v>2077</v>
      </c>
      <c r="B71" s="3" t="s">
        <v>20</v>
      </c>
      <c r="C71" s="4">
        <v>18543</v>
      </c>
      <c r="D71" s="4">
        <v>12625</v>
      </c>
      <c r="E71" s="4">
        <v>7427</v>
      </c>
      <c r="F71" s="4">
        <v>4908</v>
      </c>
      <c r="G71" s="5">
        <v>104</v>
      </c>
      <c r="H71" s="5">
        <v>71</v>
      </c>
      <c r="I71" s="4">
        <v>12510</v>
      </c>
      <c r="J71" s="5">
        <v>115</v>
      </c>
      <c r="K71" s="4">
        <v>5918</v>
      </c>
    </row>
    <row r="72" spans="1:11" ht="23.25" thickBot="1">
      <c r="A72" s="3"/>
      <c r="B72" s="3" t="s">
        <v>21</v>
      </c>
      <c r="C72" s="4">
        <v>4866</v>
      </c>
      <c r="D72" s="4">
        <v>4866</v>
      </c>
      <c r="E72" s="4">
        <v>3305</v>
      </c>
      <c r="F72" s="4">
        <v>1479</v>
      </c>
      <c r="G72" s="5">
        <v>25</v>
      </c>
      <c r="H72" s="5">
        <v>24</v>
      </c>
      <c r="I72" s="4">
        <v>4833</v>
      </c>
      <c r="J72" s="5">
        <v>33</v>
      </c>
      <c r="K72" s="5">
        <v>0</v>
      </c>
    </row>
    <row r="73" spans="1:11" ht="23.25" thickBot="1">
      <c r="A73" s="3"/>
      <c r="B73" s="3" t="s">
        <v>2078</v>
      </c>
      <c r="C73" s="4">
        <v>2741</v>
      </c>
      <c r="D73" s="4">
        <v>1369</v>
      </c>
      <c r="E73" s="5">
        <v>772</v>
      </c>
      <c r="F73" s="5">
        <v>563</v>
      </c>
      <c r="G73" s="5">
        <v>11</v>
      </c>
      <c r="H73" s="5">
        <v>11</v>
      </c>
      <c r="I73" s="4">
        <v>1357</v>
      </c>
      <c r="J73" s="5">
        <v>12</v>
      </c>
      <c r="K73" s="4">
        <v>1372</v>
      </c>
    </row>
    <row r="74" spans="1:11" ht="23.25" thickBot="1">
      <c r="A74" s="3"/>
      <c r="B74" s="3" t="s">
        <v>2079</v>
      </c>
      <c r="C74" s="4">
        <v>2711</v>
      </c>
      <c r="D74" s="4">
        <v>1807</v>
      </c>
      <c r="E74" s="5">
        <v>949</v>
      </c>
      <c r="F74" s="5">
        <v>807</v>
      </c>
      <c r="G74" s="5">
        <v>19</v>
      </c>
      <c r="H74" s="5">
        <v>12</v>
      </c>
      <c r="I74" s="4">
        <v>1787</v>
      </c>
      <c r="J74" s="5">
        <v>20</v>
      </c>
      <c r="K74" s="5">
        <v>904</v>
      </c>
    </row>
    <row r="75" spans="1:11" ht="23.25" thickBot="1">
      <c r="A75" s="3"/>
      <c r="B75" s="3" t="s">
        <v>2080</v>
      </c>
      <c r="C75" s="4">
        <v>3375</v>
      </c>
      <c r="D75" s="4">
        <v>2092</v>
      </c>
      <c r="E75" s="4">
        <v>1109</v>
      </c>
      <c r="F75" s="5">
        <v>937</v>
      </c>
      <c r="G75" s="5">
        <v>22</v>
      </c>
      <c r="H75" s="5">
        <v>5</v>
      </c>
      <c r="I75" s="4">
        <v>2073</v>
      </c>
      <c r="J75" s="5">
        <v>19</v>
      </c>
      <c r="K75" s="4">
        <v>1283</v>
      </c>
    </row>
    <row r="76" spans="1:11" ht="23.25" thickBot="1">
      <c r="A76" s="3"/>
      <c r="B76" s="3" t="s">
        <v>2081</v>
      </c>
      <c r="C76" s="4">
        <v>2575</v>
      </c>
      <c r="D76" s="4">
        <v>1121</v>
      </c>
      <c r="E76" s="5">
        <v>568</v>
      </c>
      <c r="F76" s="5">
        <v>517</v>
      </c>
      <c r="G76" s="5">
        <v>10</v>
      </c>
      <c r="H76" s="5">
        <v>11</v>
      </c>
      <c r="I76" s="4">
        <v>1106</v>
      </c>
      <c r="J76" s="5">
        <v>15</v>
      </c>
      <c r="K76" s="4">
        <v>1454</v>
      </c>
    </row>
    <row r="77" spans="1:11" ht="23.25" thickBot="1">
      <c r="A77" s="3"/>
      <c r="B77" s="3" t="s">
        <v>2082</v>
      </c>
      <c r="C77" s="4">
        <v>2275</v>
      </c>
      <c r="D77" s="4">
        <v>1370</v>
      </c>
      <c r="E77" s="5">
        <v>724</v>
      </c>
      <c r="F77" s="5">
        <v>605</v>
      </c>
      <c r="G77" s="5">
        <v>17</v>
      </c>
      <c r="H77" s="5">
        <v>8</v>
      </c>
      <c r="I77" s="4">
        <v>1354</v>
      </c>
      <c r="J77" s="5">
        <v>16</v>
      </c>
      <c r="K77" s="5">
        <v>905</v>
      </c>
    </row>
    <row r="78" spans="1:11" ht="23.25" thickBot="1">
      <c r="A78" s="3" t="s">
        <v>85</v>
      </c>
      <c r="B78" s="3"/>
      <c r="C78" s="5">
        <v>0</v>
      </c>
      <c r="D78" s="5">
        <v>4</v>
      </c>
      <c r="E78" s="5">
        <v>3</v>
      </c>
      <c r="F78" s="5">
        <v>1</v>
      </c>
      <c r="G78" s="5">
        <v>0</v>
      </c>
      <c r="H78" s="5">
        <v>0</v>
      </c>
      <c r="I78" s="5">
        <v>4</v>
      </c>
      <c r="J78" s="5">
        <v>0</v>
      </c>
      <c r="K78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1836-DB4A-4E4D-BECB-BCBD73E0AA4A}">
  <dimension ref="A1:Y59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" t="s">
        <v>155</v>
      </c>
      <c r="I2" s="1" t="s">
        <v>11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2083</v>
      </c>
      <c r="F3" s="2" t="s">
        <v>2084</v>
      </c>
      <c r="G3" s="2" t="s">
        <v>2085</v>
      </c>
      <c r="H3" s="2" t="s">
        <v>2086</v>
      </c>
      <c r="I3" s="2" t="s">
        <v>2087</v>
      </c>
      <c r="J3" s="17"/>
      <c r="K3" s="2"/>
      <c r="L3" s="17"/>
      <c r="T3" s="7"/>
      <c r="U3" s="9" t="s">
        <v>3877</v>
      </c>
      <c r="V3" s="10" t="str">
        <f>E3</f>
        <v>조응천</v>
      </c>
      <c r="W3" s="11" t="str">
        <f>F3</f>
        <v>심장수</v>
      </c>
    </row>
    <row r="4" spans="1:25" ht="17.25" thickBot="1">
      <c r="A4" s="3" t="s">
        <v>14</v>
      </c>
      <c r="B4" s="3"/>
      <c r="C4" s="4">
        <v>169352</v>
      </c>
      <c r="D4" s="4">
        <v>104185</v>
      </c>
      <c r="E4" s="4">
        <v>59779</v>
      </c>
      <c r="F4" s="4">
        <v>39318</v>
      </c>
      <c r="G4" s="4">
        <v>2904</v>
      </c>
      <c r="H4" s="5">
        <v>469</v>
      </c>
      <c r="I4" s="5">
        <v>674</v>
      </c>
      <c r="J4" s="4">
        <v>103144</v>
      </c>
      <c r="K4" s="4">
        <v>1041</v>
      </c>
      <c r="L4" s="4">
        <v>65167</v>
      </c>
      <c r="T4" s="7" t="s">
        <v>3880</v>
      </c>
      <c r="U4" s="13">
        <f>D4</f>
        <v>104185</v>
      </c>
      <c r="V4" s="13">
        <f t="shared" ref="V4:W4" si="0">E4</f>
        <v>59779</v>
      </c>
      <c r="W4" s="13">
        <f t="shared" si="0"/>
        <v>39318</v>
      </c>
    </row>
    <row r="5" spans="1:25" ht="23.25" thickBot="1">
      <c r="A5" s="3" t="s">
        <v>15</v>
      </c>
      <c r="B5" s="3"/>
      <c r="C5" s="5">
        <v>347</v>
      </c>
      <c r="D5" s="5">
        <v>306</v>
      </c>
      <c r="E5" s="5">
        <v>163</v>
      </c>
      <c r="F5" s="5">
        <v>92</v>
      </c>
      <c r="G5" s="5">
        <v>21</v>
      </c>
      <c r="H5" s="5">
        <v>3</v>
      </c>
      <c r="I5" s="5">
        <v>11</v>
      </c>
      <c r="J5" s="5">
        <v>290</v>
      </c>
      <c r="K5" s="5">
        <v>16</v>
      </c>
      <c r="L5" s="5">
        <v>41</v>
      </c>
      <c r="T5" s="7" t="s">
        <v>3881</v>
      </c>
      <c r="U5" s="14" t="s">
        <v>3882</v>
      </c>
      <c r="V5" s="14">
        <f>V4/U4</f>
        <v>0.5737774151749292</v>
      </c>
      <c r="W5" s="14">
        <f>W4/U4</f>
        <v>0.37738637999712049</v>
      </c>
      <c r="Y5" s="7" t="str" cm="1">
        <f t="array" aca="1" ref="Y5" ca="1">MID(CELL("filename",A1),FIND("]",CELL("filename",A1))+1,255)</f>
        <v>남양주시갑</v>
      </c>
    </row>
    <row r="6" spans="1:25" ht="23.25" thickBot="1">
      <c r="A6" s="3" t="s">
        <v>16</v>
      </c>
      <c r="B6" s="3"/>
      <c r="C6" s="4">
        <v>9384</v>
      </c>
      <c r="D6" s="4">
        <v>9383</v>
      </c>
      <c r="E6" s="4">
        <v>6116</v>
      </c>
      <c r="F6" s="4">
        <v>2724</v>
      </c>
      <c r="G6" s="5">
        <v>244</v>
      </c>
      <c r="H6" s="5">
        <v>36</v>
      </c>
      <c r="I6" s="5">
        <v>97</v>
      </c>
      <c r="J6" s="4">
        <v>9217</v>
      </c>
      <c r="K6" s="5">
        <v>166</v>
      </c>
      <c r="L6" s="5">
        <v>1</v>
      </c>
      <c r="T6" s="7" t="s">
        <v>3883</v>
      </c>
      <c r="U6" s="13">
        <f>U8+U7</f>
        <v>35261</v>
      </c>
      <c r="V6" s="13">
        <f t="shared" ref="V6:W6" si="1">V8+V7</f>
        <v>22741</v>
      </c>
      <c r="W6" s="13">
        <f t="shared" si="1"/>
        <v>11009</v>
      </c>
      <c r="Y6" s="13">
        <f>V6-W6</f>
        <v>11732</v>
      </c>
    </row>
    <row r="7" spans="1:25" ht="23.25" thickBot="1">
      <c r="A7" s="3" t="s">
        <v>17</v>
      </c>
      <c r="B7" s="3"/>
      <c r="C7" s="5">
        <v>546</v>
      </c>
      <c r="D7" s="5">
        <v>121</v>
      </c>
      <c r="E7" s="5">
        <v>92</v>
      </c>
      <c r="F7" s="5">
        <v>27</v>
      </c>
      <c r="G7" s="5">
        <v>2</v>
      </c>
      <c r="H7" s="5">
        <v>0</v>
      </c>
      <c r="I7" s="5">
        <v>0</v>
      </c>
      <c r="J7" s="5">
        <v>121</v>
      </c>
      <c r="K7" s="5">
        <v>0</v>
      </c>
      <c r="L7" s="5">
        <v>425</v>
      </c>
      <c r="T7" s="7" t="s">
        <v>3878</v>
      </c>
      <c r="U7" s="12">
        <f>SUMIF($B:$B,"관내사전투표",D:D)</f>
        <v>25878</v>
      </c>
      <c r="V7" s="12">
        <f>SUMIF($B:$B,"관내사전투표",E:E)</f>
        <v>16625</v>
      </c>
      <c r="W7" s="12">
        <f>SUMIF($B:$B,"관내사전투표",F:F)</f>
        <v>8285</v>
      </c>
      <c r="Y7" s="12">
        <f>V7-W7</f>
        <v>8340</v>
      </c>
    </row>
    <row r="8" spans="1:25" ht="23.25" thickBot="1">
      <c r="A8" s="3" t="s">
        <v>18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  <c r="T8" s="7" t="s">
        <v>3879</v>
      </c>
      <c r="U8" s="13">
        <f>D6</f>
        <v>9383</v>
      </c>
      <c r="V8" s="13">
        <f>E6</f>
        <v>6116</v>
      </c>
      <c r="W8" s="13">
        <f>F6</f>
        <v>2724</v>
      </c>
      <c r="Y8" s="13">
        <f>V8-W8</f>
        <v>3392</v>
      </c>
    </row>
    <row r="9" spans="1:25" ht="17.25" thickBot="1">
      <c r="A9" s="3" t="s">
        <v>2088</v>
      </c>
      <c r="B9" s="3" t="s">
        <v>20</v>
      </c>
      <c r="C9" s="4">
        <v>87784</v>
      </c>
      <c r="D9" s="4">
        <v>48576</v>
      </c>
      <c r="E9" s="4">
        <v>26910</v>
      </c>
      <c r="F9" s="4">
        <v>19389</v>
      </c>
      <c r="G9" s="4">
        <v>1293</v>
      </c>
      <c r="H9" s="5">
        <v>243</v>
      </c>
      <c r="I9" s="5">
        <v>328</v>
      </c>
      <c r="J9" s="4">
        <v>48163</v>
      </c>
      <c r="K9" s="5">
        <v>413</v>
      </c>
      <c r="L9" s="4">
        <v>39208</v>
      </c>
      <c r="T9" s="7" t="s">
        <v>3884</v>
      </c>
      <c r="U9" s="14">
        <f t="shared" ref="U9:W9" si="2">U8/U7</f>
        <v>0.36258598036942574</v>
      </c>
      <c r="V9" s="14">
        <f t="shared" si="2"/>
        <v>0.36787969924812031</v>
      </c>
      <c r="W9" s="14">
        <f t="shared" si="2"/>
        <v>0.32878696439348221</v>
      </c>
      <c r="Y9" s="14">
        <f>Y8/Y7</f>
        <v>0.4067146282973621</v>
      </c>
    </row>
    <row r="10" spans="1:25" ht="23.25" thickBot="1">
      <c r="A10" s="3"/>
      <c r="B10" s="3" t="s">
        <v>21</v>
      </c>
      <c r="C10" s="4">
        <v>11006</v>
      </c>
      <c r="D10" s="4">
        <v>11006</v>
      </c>
      <c r="E10" s="4">
        <v>7121</v>
      </c>
      <c r="F10" s="4">
        <v>3497</v>
      </c>
      <c r="G10" s="5">
        <v>221</v>
      </c>
      <c r="H10" s="5">
        <v>47</v>
      </c>
      <c r="I10" s="5">
        <v>56</v>
      </c>
      <c r="J10" s="4">
        <v>10942</v>
      </c>
      <c r="K10" s="5">
        <v>64</v>
      </c>
      <c r="L10" s="5">
        <v>0</v>
      </c>
      <c r="T10" s="7" t="s">
        <v>3885</v>
      </c>
      <c r="U10" s="14">
        <f>U8/U6</f>
        <v>0.26610135844133748</v>
      </c>
      <c r="V10" s="14">
        <f t="shared" ref="V10:W10" si="3">V8/V6</f>
        <v>0.26894155929818392</v>
      </c>
      <c r="W10" s="14">
        <f t="shared" si="3"/>
        <v>0.24743391770369697</v>
      </c>
      <c r="Y10" s="14">
        <f>Y8/Y6</f>
        <v>0.28912376406409818</v>
      </c>
    </row>
    <row r="11" spans="1:25" ht="23.25" thickBot="1">
      <c r="A11" s="3"/>
      <c r="B11" s="3" t="s">
        <v>2089</v>
      </c>
      <c r="C11" s="4">
        <v>3595</v>
      </c>
      <c r="D11" s="4">
        <v>1859</v>
      </c>
      <c r="E11" s="5">
        <v>976</v>
      </c>
      <c r="F11" s="5">
        <v>787</v>
      </c>
      <c r="G11" s="5">
        <v>53</v>
      </c>
      <c r="H11" s="5">
        <v>10</v>
      </c>
      <c r="I11" s="5">
        <v>17</v>
      </c>
      <c r="J11" s="4">
        <v>1843</v>
      </c>
      <c r="K11" s="5">
        <v>16</v>
      </c>
      <c r="L11" s="4">
        <v>1736</v>
      </c>
      <c r="T11" s="7" t="s">
        <v>3886</v>
      </c>
      <c r="U11" s="14">
        <f>U7/U6</f>
        <v>0.73389864155866258</v>
      </c>
      <c r="V11" s="14">
        <f t="shared" ref="V11:W11" si="4">V7/V6</f>
        <v>0.73105844070181614</v>
      </c>
      <c r="W11" s="14">
        <f t="shared" si="4"/>
        <v>0.75256608229630306</v>
      </c>
      <c r="Y11" s="14">
        <f>Y7/Y6</f>
        <v>0.71087623593590177</v>
      </c>
    </row>
    <row r="12" spans="1:25" ht="23.25" thickBot="1">
      <c r="A12" s="3"/>
      <c r="B12" s="3" t="s">
        <v>2090</v>
      </c>
      <c r="C12" s="4">
        <v>3857</v>
      </c>
      <c r="D12" s="4">
        <v>1672</v>
      </c>
      <c r="E12" s="5">
        <v>904</v>
      </c>
      <c r="F12" s="5">
        <v>693</v>
      </c>
      <c r="G12" s="5">
        <v>46</v>
      </c>
      <c r="H12" s="5">
        <v>5</v>
      </c>
      <c r="I12" s="5">
        <v>12</v>
      </c>
      <c r="J12" s="4">
        <v>1660</v>
      </c>
      <c r="K12" s="5">
        <v>12</v>
      </c>
      <c r="L12" s="4">
        <v>2185</v>
      </c>
      <c r="T12" s="7" t="str">
        <f>A9&amp;" 
관내/관외"</f>
        <v>화도읍 
관내/관외</v>
      </c>
      <c r="U12" s="14">
        <f>D10/D6</f>
        <v>1.1729723968879888</v>
      </c>
      <c r="V12" s="14">
        <f>E10/E6</f>
        <v>1.1643230869849575</v>
      </c>
      <c r="W12" s="14">
        <f>F10/F6</f>
        <v>1.2837738619676946</v>
      </c>
    </row>
    <row r="13" spans="1:25" ht="17.25" thickBot="1">
      <c r="A13" s="3"/>
      <c r="B13" s="3" t="s">
        <v>2091</v>
      </c>
      <c r="C13" s="4">
        <v>4669</v>
      </c>
      <c r="D13" s="4">
        <v>2176</v>
      </c>
      <c r="E13" s="4">
        <v>1044</v>
      </c>
      <c r="F13" s="4">
        <v>1017</v>
      </c>
      <c r="G13" s="5">
        <v>60</v>
      </c>
      <c r="H13" s="5">
        <v>17</v>
      </c>
      <c r="I13" s="5">
        <v>14</v>
      </c>
      <c r="J13" s="4">
        <v>2152</v>
      </c>
      <c r="K13" s="5">
        <v>24</v>
      </c>
      <c r="L13" s="4">
        <v>2493</v>
      </c>
    </row>
    <row r="14" spans="1:25" ht="17.25" thickBot="1">
      <c r="A14" s="3"/>
      <c r="B14" s="3" t="s">
        <v>2092</v>
      </c>
      <c r="C14" s="4">
        <v>3631</v>
      </c>
      <c r="D14" s="4">
        <v>1745</v>
      </c>
      <c r="E14" s="5">
        <v>867</v>
      </c>
      <c r="F14" s="5">
        <v>786</v>
      </c>
      <c r="G14" s="5">
        <v>44</v>
      </c>
      <c r="H14" s="5">
        <v>16</v>
      </c>
      <c r="I14" s="5">
        <v>14</v>
      </c>
      <c r="J14" s="4">
        <v>1727</v>
      </c>
      <c r="K14" s="5">
        <v>18</v>
      </c>
      <c r="L14" s="4">
        <v>1886</v>
      </c>
    </row>
    <row r="15" spans="1:25" ht="17.25" thickBot="1">
      <c r="A15" s="3"/>
      <c r="B15" s="3" t="s">
        <v>2093</v>
      </c>
      <c r="C15" s="4">
        <v>2877</v>
      </c>
      <c r="D15" s="4">
        <v>1370</v>
      </c>
      <c r="E15" s="5">
        <v>646</v>
      </c>
      <c r="F15" s="5">
        <v>659</v>
      </c>
      <c r="G15" s="5">
        <v>35</v>
      </c>
      <c r="H15" s="5">
        <v>9</v>
      </c>
      <c r="I15" s="5">
        <v>12</v>
      </c>
      <c r="J15" s="4">
        <v>1361</v>
      </c>
      <c r="K15" s="5">
        <v>9</v>
      </c>
      <c r="L15" s="4">
        <v>1507</v>
      </c>
    </row>
    <row r="16" spans="1:25" ht="17.25" thickBot="1">
      <c r="A16" s="3"/>
      <c r="B16" s="3" t="s">
        <v>2094</v>
      </c>
      <c r="C16" s="4">
        <v>3579</v>
      </c>
      <c r="D16" s="4">
        <v>1730</v>
      </c>
      <c r="E16" s="5">
        <v>818</v>
      </c>
      <c r="F16" s="5">
        <v>812</v>
      </c>
      <c r="G16" s="5">
        <v>45</v>
      </c>
      <c r="H16" s="5">
        <v>13</v>
      </c>
      <c r="I16" s="5">
        <v>16</v>
      </c>
      <c r="J16" s="4">
        <v>1704</v>
      </c>
      <c r="K16" s="5">
        <v>26</v>
      </c>
      <c r="L16" s="4">
        <v>1849</v>
      </c>
    </row>
    <row r="17" spans="1:12" ht="17.25" thickBot="1">
      <c r="A17" s="3"/>
      <c r="B17" s="3" t="s">
        <v>2095</v>
      </c>
      <c r="C17" s="4">
        <v>2120</v>
      </c>
      <c r="D17" s="4">
        <v>1019</v>
      </c>
      <c r="E17" s="5">
        <v>528</v>
      </c>
      <c r="F17" s="5">
        <v>425</v>
      </c>
      <c r="G17" s="5">
        <v>30</v>
      </c>
      <c r="H17" s="5">
        <v>12</v>
      </c>
      <c r="I17" s="5">
        <v>6</v>
      </c>
      <c r="J17" s="4">
        <v>1001</v>
      </c>
      <c r="K17" s="5">
        <v>18</v>
      </c>
      <c r="L17" s="4">
        <v>1101</v>
      </c>
    </row>
    <row r="18" spans="1:12" ht="17.25" thickBot="1">
      <c r="A18" s="3"/>
      <c r="B18" s="3" t="s">
        <v>2096</v>
      </c>
      <c r="C18" s="4">
        <v>3503</v>
      </c>
      <c r="D18" s="4">
        <v>1935</v>
      </c>
      <c r="E18" s="4">
        <v>1140</v>
      </c>
      <c r="F18" s="5">
        <v>716</v>
      </c>
      <c r="G18" s="5">
        <v>56</v>
      </c>
      <c r="H18" s="5">
        <v>3</v>
      </c>
      <c r="I18" s="5">
        <v>10</v>
      </c>
      <c r="J18" s="4">
        <v>1925</v>
      </c>
      <c r="K18" s="5">
        <v>10</v>
      </c>
      <c r="L18" s="4">
        <v>1568</v>
      </c>
    </row>
    <row r="19" spans="1:12" ht="17.25" thickBot="1">
      <c r="A19" s="3"/>
      <c r="B19" s="3" t="s">
        <v>2097</v>
      </c>
      <c r="C19" s="4">
        <v>2875</v>
      </c>
      <c r="D19" s="4">
        <v>1494</v>
      </c>
      <c r="E19" s="5">
        <v>793</v>
      </c>
      <c r="F19" s="5">
        <v>638</v>
      </c>
      <c r="G19" s="5">
        <v>37</v>
      </c>
      <c r="H19" s="5">
        <v>6</v>
      </c>
      <c r="I19" s="5">
        <v>6</v>
      </c>
      <c r="J19" s="4">
        <v>1480</v>
      </c>
      <c r="K19" s="5">
        <v>14</v>
      </c>
      <c r="L19" s="4">
        <v>1381</v>
      </c>
    </row>
    <row r="20" spans="1:12" ht="23.25" thickBot="1">
      <c r="A20" s="3"/>
      <c r="B20" s="3" t="s">
        <v>2098</v>
      </c>
      <c r="C20" s="4">
        <v>3671</v>
      </c>
      <c r="D20" s="4">
        <v>2231</v>
      </c>
      <c r="E20" s="4">
        <v>1275</v>
      </c>
      <c r="F20" s="5">
        <v>859</v>
      </c>
      <c r="G20" s="5">
        <v>63</v>
      </c>
      <c r="H20" s="5">
        <v>7</v>
      </c>
      <c r="I20" s="5">
        <v>9</v>
      </c>
      <c r="J20" s="4">
        <v>2213</v>
      </c>
      <c r="K20" s="5">
        <v>18</v>
      </c>
      <c r="L20" s="4">
        <v>1440</v>
      </c>
    </row>
    <row r="21" spans="1:12" ht="23.25" thickBot="1">
      <c r="A21" s="3"/>
      <c r="B21" s="3" t="s">
        <v>2099</v>
      </c>
      <c r="C21" s="4">
        <v>2988</v>
      </c>
      <c r="D21" s="4">
        <v>1701</v>
      </c>
      <c r="E21" s="5">
        <v>970</v>
      </c>
      <c r="F21" s="5">
        <v>637</v>
      </c>
      <c r="G21" s="5">
        <v>57</v>
      </c>
      <c r="H21" s="5">
        <v>10</v>
      </c>
      <c r="I21" s="5">
        <v>13</v>
      </c>
      <c r="J21" s="4">
        <v>1687</v>
      </c>
      <c r="K21" s="5">
        <v>14</v>
      </c>
      <c r="L21" s="4">
        <v>1287</v>
      </c>
    </row>
    <row r="22" spans="1:12" ht="23.25" thickBot="1">
      <c r="A22" s="3"/>
      <c r="B22" s="3" t="s">
        <v>2100</v>
      </c>
      <c r="C22" s="4">
        <v>2836</v>
      </c>
      <c r="D22" s="4">
        <v>1435</v>
      </c>
      <c r="E22" s="5">
        <v>552</v>
      </c>
      <c r="F22" s="5">
        <v>808</v>
      </c>
      <c r="G22" s="5">
        <v>38</v>
      </c>
      <c r="H22" s="5">
        <v>5</v>
      </c>
      <c r="I22" s="5">
        <v>12</v>
      </c>
      <c r="J22" s="4">
        <v>1415</v>
      </c>
      <c r="K22" s="5">
        <v>20</v>
      </c>
      <c r="L22" s="4">
        <v>1401</v>
      </c>
    </row>
    <row r="23" spans="1:12" ht="23.25" thickBot="1">
      <c r="A23" s="3"/>
      <c r="B23" s="3" t="s">
        <v>2101</v>
      </c>
      <c r="C23" s="4">
        <v>1070</v>
      </c>
      <c r="D23" s="5">
        <v>636</v>
      </c>
      <c r="E23" s="5">
        <v>224</v>
      </c>
      <c r="F23" s="5">
        <v>377</v>
      </c>
      <c r="G23" s="5">
        <v>10</v>
      </c>
      <c r="H23" s="5">
        <v>9</v>
      </c>
      <c r="I23" s="5">
        <v>5</v>
      </c>
      <c r="J23" s="5">
        <v>625</v>
      </c>
      <c r="K23" s="5">
        <v>11</v>
      </c>
      <c r="L23" s="5">
        <v>434</v>
      </c>
    </row>
    <row r="24" spans="1:12" ht="23.25" thickBot="1">
      <c r="A24" s="3"/>
      <c r="B24" s="3" t="s">
        <v>2102</v>
      </c>
      <c r="C24" s="4">
        <v>2986</v>
      </c>
      <c r="D24" s="4">
        <v>1488</v>
      </c>
      <c r="E24" s="5">
        <v>826</v>
      </c>
      <c r="F24" s="5">
        <v>603</v>
      </c>
      <c r="G24" s="5">
        <v>33</v>
      </c>
      <c r="H24" s="5">
        <v>6</v>
      </c>
      <c r="I24" s="5">
        <v>9</v>
      </c>
      <c r="J24" s="4">
        <v>1477</v>
      </c>
      <c r="K24" s="5">
        <v>11</v>
      </c>
      <c r="L24" s="4">
        <v>1498</v>
      </c>
    </row>
    <row r="25" spans="1:12" ht="23.25" thickBot="1">
      <c r="A25" s="3"/>
      <c r="B25" s="3" t="s">
        <v>2103</v>
      </c>
      <c r="C25" s="4">
        <v>2401</v>
      </c>
      <c r="D25" s="4">
        <v>1129</v>
      </c>
      <c r="E25" s="5">
        <v>592</v>
      </c>
      <c r="F25" s="5">
        <v>464</v>
      </c>
      <c r="G25" s="5">
        <v>43</v>
      </c>
      <c r="H25" s="5">
        <v>4</v>
      </c>
      <c r="I25" s="5">
        <v>10</v>
      </c>
      <c r="J25" s="4">
        <v>1113</v>
      </c>
      <c r="K25" s="5">
        <v>16</v>
      </c>
      <c r="L25" s="4">
        <v>1272</v>
      </c>
    </row>
    <row r="26" spans="1:12" ht="23.25" thickBot="1">
      <c r="A26" s="3"/>
      <c r="B26" s="3" t="s">
        <v>2104</v>
      </c>
      <c r="C26" s="4">
        <v>3907</v>
      </c>
      <c r="D26" s="4">
        <v>1834</v>
      </c>
      <c r="E26" s="5">
        <v>973</v>
      </c>
      <c r="F26" s="5">
        <v>788</v>
      </c>
      <c r="G26" s="5">
        <v>44</v>
      </c>
      <c r="H26" s="5">
        <v>5</v>
      </c>
      <c r="I26" s="5">
        <v>15</v>
      </c>
      <c r="J26" s="4">
        <v>1825</v>
      </c>
      <c r="K26" s="5">
        <v>9</v>
      </c>
      <c r="L26" s="4">
        <v>2073</v>
      </c>
    </row>
    <row r="27" spans="1:12" ht="23.25" thickBot="1">
      <c r="A27" s="3"/>
      <c r="B27" s="3" t="s">
        <v>2105</v>
      </c>
      <c r="C27" s="4">
        <v>3041</v>
      </c>
      <c r="D27" s="4">
        <v>1558</v>
      </c>
      <c r="E27" s="5">
        <v>776</v>
      </c>
      <c r="F27" s="5">
        <v>717</v>
      </c>
      <c r="G27" s="5">
        <v>48</v>
      </c>
      <c r="H27" s="5">
        <v>2</v>
      </c>
      <c r="I27" s="5">
        <v>3</v>
      </c>
      <c r="J27" s="4">
        <v>1546</v>
      </c>
      <c r="K27" s="5">
        <v>12</v>
      </c>
      <c r="L27" s="4">
        <v>1483</v>
      </c>
    </row>
    <row r="28" spans="1:12" ht="23.25" thickBot="1">
      <c r="A28" s="3"/>
      <c r="B28" s="3" t="s">
        <v>2106</v>
      </c>
      <c r="C28" s="4">
        <v>3843</v>
      </c>
      <c r="D28" s="4">
        <v>1612</v>
      </c>
      <c r="E28" s="5">
        <v>838</v>
      </c>
      <c r="F28" s="5">
        <v>694</v>
      </c>
      <c r="G28" s="5">
        <v>44</v>
      </c>
      <c r="H28" s="5">
        <v>6</v>
      </c>
      <c r="I28" s="5">
        <v>17</v>
      </c>
      <c r="J28" s="4">
        <v>1599</v>
      </c>
      <c r="K28" s="5">
        <v>13</v>
      </c>
      <c r="L28" s="4">
        <v>2231</v>
      </c>
    </row>
    <row r="29" spans="1:12" ht="23.25" thickBot="1">
      <c r="A29" s="3"/>
      <c r="B29" s="3" t="s">
        <v>2107</v>
      </c>
      <c r="C29" s="4">
        <v>2685</v>
      </c>
      <c r="D29" s="4">
        <v>1410</v>
      </c>
      <c r="E29" s="5">
        <v>803</v>
      </c>
      <c r="F29" s="5">
        <v>546</v>
      </c>
      <c r="G29" s="5">
        <v>34</v>
      </c>
      <c r="H29" s="5">
        <v>3</v>
      </c>
      <c r="I29" s="5">
        <v>15</v>
      </c>
      <c r="J29" s="4">
        <v>1401</v>
      </c>
      <c r="K29" s="5">
        <v>9</v>
      </c>
      <c r="L29" s="4">
        <v>1275</v>
      </c>
    </row>
    <row r="30" spans="1:12" ht="23.25" thickBot="1">
      <c r="A30" s="3"/>
      <c r="B30" s="3" t="s">
        <v>2108</v>
      </c>
      <c r="C30" s="4">
        <v>2105</v>
      </c>
      <c r="D30" s="5">
        <v>845</v>
      </c>
      <c r="E30" s="5">
        <v>430</v>
      </c>
      <c r="F30" s="5">
        <v>368</v>
      </c>
      <c r="G30" s="5">
        <v>27</v>
      </c>
      <c r="H30" s="5">
        <v>7</v>
      </c>
      <c r="I30" s="5">
        <v>6</v>
      </c>
      <c r="J30" s="5">
        <v>838</v>
      </c>
      <c r="K30" s="5">
        <v>7</v>
      </c>
      <c r="L30" s="4">
        <v>1260</v>
      </c>
    </row>
    <row r="31" spans="1:12" ht="23.25" thickBot="1">
      <c r="A31" s="3"/>
      <c r="B31" s="3" t="s">
        <v>2109</v>
      </c>
      <c r="C31" s="4">
        <v>4043</v>
      </c>
      <c r="D31" s="4">
        <v>1820</v>
      </c>
      <c r="E31" s="5">
        <v>927</v>
      </c>
      <c r="F31" s="5">
        <v>781</v>
      </c>
      <c r="G31" s="5">
        <v>60</v>
      </c>
      <c r="H31" s="5">
        <v>13</v>
      </c>
      <c r="I31" s="5">
        <v>20</v>
      </c>
      <c r="J31" s="4">
        <v>1801</v>
      </c>
      <c r="K31" s="5">
        <v>19</v>
      </c>
      <c r="L31" s="4">
        <v>2223</v>
      </c>
    </row>
    <row r="32" spans="1:12" ht="23.25" thickBot="1">
      <c r="A32" s="3"/>
      <c r="B32" s="3" t="s">
        <v>2110</v>
      </c>
      <c r="C32" s="4">
        <v>2828</v>
      </c>
      <c r="D32" s="5">
        <v>915</v>
      </c>
      <c r="E32" s="5">
        <v>544</v>
      </c>
      <c r="F32" s="5">
        <v>330</v>
      </c>
      <c r="G32" s="5">
        <v>26</v>
      </c>
      <c r="H32" s="5">
        <v>5</v>
      </c>
      <c r="I32" s="5">
        <v>3</v>
      </c>
      <c r="J32" s="5">
        <v>908</v>
      </c>
      <c r="K32" s="5">
        <v>7</v>
      </c>
      <c r="L32" s="4">
        <v>1913</v>
      </c>
    </row>
    <row r="33" spans="1:12" ht="23.25" thickBot="1">
      <c r="A33" s="3"/>
      <c r="B33" s="3" t="s">
        <v>2111</v>
      </c>
      <c r="C33" s="4">
        <v>4632</v>
      </c>
      <c r="D33" s="4">
        <v>2462</v>
      </c>
      <c r="E33" s="4">
        <v>1456</v>
      </c>
      <c r="F33" s="5">
        <v>864</v>
      </c>
      <c r="G33" s="5">
        <v>93</v>
      </c>
      <c r="H33" s="5">
        <v>11</v>
      </c>
      <c r="I33" s="5">
        <v>17</v>
      </c>
      <c r="J33" s="4">
        <v>2441</v>
      </c>
      <c r="K33" s="5">
        <v>21</v>
      </c>
      <c r="L33" s="4">
        <v>2170</v>
      </c>
    </row>
    <row r="34" spans="1:12" ht="23.25" thickBot="1">
      <c r="A34" s="3"/>
      <c r="B34" s="3" t="s">
        <v>2112</v>
      </c>
      <c r="C34" s="4">
        <v>3036</v>
      </c>
      <c r="D34" s="4">
        <v>1494</v>
      </c>
      <c r="E34" s="5">
        <v>887</v>
      </c>
      <c r="F34" s="5">
        <v>523</v>
      </c>
      <c r="G34" s="5">
        <v>46</v>
      </c>
      <c r="H34" s="5">
        <v>12</v>
      </c>
      <c r="I34" s="5">
        <v>11</v>
      </c>
      <c r="J34" s="4">
        <v>1479</v>
      </c>
      <c r="K34" s="5">
        <v>15</v>
      </c>
      <c r="L34" s="4">
        <v>1542</v>
      </c>
    </row>
    <row r="35" spans="1:12" ht="17.25" thickBot="1">
      <c r="A35" s="3" t="s">
        <v>2113</v>
      </c>
      <c r="B35" s="3" t="s">
        <v>20</v>
      </c>
      <c r="C35" s="4">
        <v>8152</v>
      </c>
      <c r="D35" s="4">
        <v>5114</v>
      </c>
      <c r="E35" s="4">
        <v>2294</v>
      </c>
      <c r="F35" s="4">
        <v>2519</v>
      </c>
      <c r="G35" s="5">
        <v>113</v>
      </c>
      <c r="H35" s="5">
        <v>44</v>
      </c>
      <c r="I35" s="5">
        <v>46</v>
      </c>
      <c r="J35" s="4">
        <v>5016</v>
      </c>
      <c r="K35" s="5">
        <v>98</v>
      </c>
      <c r="L35" s="4">
        <v>3038</v>
      </c>
    </row>
    <row r="36" spans="1:12" ht="23.25" thickBot="1">
      <c r="A36" s="3"/>
      <c r="B36" s="3" t="s">
        <v>21</v>
      </c>
      <c r="C36" s="4">
        <v>2528</v>
      </c>
      <c r="D36" s="4">
        <v>2528</v>
      </c>
      <c r="E36" s="4">
        <v>1301</v>
      </c>
      <c r="F36" s="4">
        <v>1082</v>
      </c>
      <c r="G36" s="5">
        <v>55</v>
      </c>
      <c r="H36" s="5">
        <v>14</v>
      </c>
      <c r="I36" s="5">
        <v>25</v>
      </c>
      <c r="J36" s="4">
        <v>2477</v>
      </c>
      <c r="K36" s="5">
        <v>51</v>
      </c>
      <c r="L36" s="5">
        <v>0</v>
      </c>
    </row>
    <row r="37" spans="1:12" ht="17.25" thickBot="1">
      <c r="A37" s="3"/>
      <c r="B37" s="3" t="s">
        <v>2114</v>
      </c>
      <c r="C37" s="4">
        <v>2109</v>
      </c>
      <c r="D37" s="5">
        <v>828</v>
      </c>
      <c r="E37" s="5">
        <v>350</v>
      </c>
      <c r="F37" s="5">
        <v>432</v>
      </c>
      <c r="G37" s="5">
        <v>20</v>
      </c>
      <c r="H37" s="5">
        <v>8</v>
      </c>
      <c r="I37" s="5">
        <v>8</v>
      </c>
      <c r="J37" s="5">
        <v>818</v>
      </c>
      <c r="K37" s="5">
        <v>10</v>
      </c>
      <c r="L37" s="4">
        <v>1281</v>
      </c>
    </row>
    <row r="38" spans="1:12" ht="17.25" thickBot="1">
      <c r="A38" s="3"/>
      <c r="B38" s="3" t="s">
        <v>2115</v>
      </c>
      <c r="C38" s="4">
        <v>2317</v>
      </c>
      <c r="D38" s="4">
        <v>1122</v>
      </c>
      <c r="E38" s="5">
        <v>391</v>
      </c>
      <c r="F38" s="5">
        <v>668</v>
      </c>
      <c r="G38" s="5">
        <v>26</v>
      </c>
      <c r="H38" s="5">
        <v>12</v>
      </c>
      <c r="I38" s="5">
        <v>7</v>
      </c>
      <c r="J38" s="4">
        <v>1104</v>
      </c>
      <c r="K38" s="5">
        <v>18</v>
      </c>
      <c r="L38" s="4">
        <v>1195</v>
      </c>
    </row>
    <row r="39" spans="1:12" ht="17.25" thickBot="1">
      <c r="A39" s="3"/>
      <c r="B39" s="3" t="s">
        <v>2116</v>
      </c>
      <c r="C39" s="4">
        <v>1198</v>
      </c>
      <c r="D39" s="5">
        <v>636</v>
      </c>
      <c r="E39" s="5">
        <v>252</v>
      </c>
      <c r="F39" s="5">
        <v>337</v>
      </c>
      <c r="G39" s="5">
        <v>12</v>
      </c>
      <c r="H39" s="5">
        <v>10</v>
      </c>
      <c r="I39" s="5">
        <v>6</v>
      </c>
      <c r="J39" s="5">
        <v>617</v>
      </c>
      <c r="K39" s="5">
        <v>19</v>
      </c>
      <c r="L39" s="5">
        <v>562</v>
      </c>
    </row>
    <row r="40" spans="1:12" ht="17.25" thickBot="1">
      <c r="A40" s="3" t="s">
        <v>2117</v>
      </c>
      <c r="B40" s="3" t="s">
        <v>20</v>
      </c>
      <c r="C40" s="4">
        <v>37369</v>
      </c>
      <c r="D40" s="4">
        <v>23708</v>
      </c>
      <c r="E40" s="4">
        <v>13943</v>
      </c>
      <c r="F40" s="4">
        <v>8648</v>
      </c>
      <c r="G40" s="5">
        <v>718</v>
      </c>
      <c r="H40" s="5">
        <v>72</v>
      </c>
      <c r="I40" s="5">
        <v>118</v>
      </c>
      <c r="J40" s="4">
        <v>23499</v>
      </c>
      <c r="K40" s="5">
        <v>209</v>
      </c>
      <c r="L40" s="4">
        <v>13661</v>
      </c>
    </row>
    <row r="41" spans="1:12" ht="23.25" thickBot="1">
      <c r="A41" s="3"/>
      <c r="B41" s="3" t="s">
        <v>21</v>
      </c>
      <c r="C41" s="4">
        <v>7116</v>
      </c>
      <c r="D41" s="4">
        <v>7116</v>
      </c>
      <c r="E41" s="4">
        <v>4686</v>
      </c>
      <c r="F41" s="4">
        <v>2179</v>
      </c>
      <c r="G41" s="5">
        <v>152</v>
      </c>
      <c r="H41" s="5">
        <v>13</v>
      </c>
      <c r="I41" s="5">
        <v>27</v>
      </c>
      <c r="J41" s="4">
        <v>7057</v>
      </c>
      <c r="K41" s="5">
        <v>59</v>
      </c>
      <c r="L41" s="5">
        <v>0</v>
      </c>
    </row>
    <row r="42" spans="1:12" ht="17.25" thickBot="1">
      <c r="A42" s="3"/>
      <c r="B42" s="3" t="s">
        <v>2118</v>
      </c>
      <c r="C42" s="4">
        <v>4442</v>
      </c>
      <c r="D42" s="4">
        <v>2044</v>
      </c>
      <c r="E42" s="4">
        <v>1028</v>
      </c>
      <c r="F42" s="5">
        <v>891</v>
      </c>
      <c r="G42" s="5">
        <v>72</v>
      </c>
      <c r="H42" s="5">
        <v>12</v>
      </c>
      <c r="I42" s="5">
        <v>12</v>
      </c>
      <c r="J42" s="4">
        <v>2015</v>
      </c>
      <c r="K42" s="5">
        <v>29</v>
      </c>
      <c r="L42" s="4">
        <v>2398</v>
      </c>
    </row>
    <row r="43" spans="1:12" ht="17.25" thickBot="1">
      <c r="A43" s="3"/>
      <c r="B43" s="3" t="s">
        <v>2119</v>
      </c>
      <c r="C43" s="4">
        <v>4513</v>
      </c>
      <c r="D43" s="4">
        <v>2508</v>
      </c>
      <c r="E43" s="4">
        <v>1393</v>
      </c>
      <c r="F43" s="5">
        <v>991</v>
      </c>
      <c r="G43" s="5">
        <v>85</v>
      </c>
      <c r="H43" s="5">
        <v>10</v>
      </c>
      <c r="I43" s="5">
        <v>15</v>
      </c>
      <c r="J43" s="4">
        <v>2494</v>
      </c>
      <c r="K43" s="5">
        <v>14</v>
      </c>
      <c r="L43" s="4">
        <v>2005</v>
      </c>
    </row>
    <row r="44" spans="1:12" ht="17.25" thickBot="1">
      <c r="A44" s="3"/>
      <c r="B44" s="3" t="s">
        <v>2120</v>
      </c>
      <c r="C44" s="4">
        <v>4671</v>
      </c>
      <c r="D44" s="4">
        <v>2494</v>
      </c>
      <c r="E44" s="4">
        <v>1342</v>
      </c>
      <c r="F44" s="4">
        <v>1011</v>
      </c>
      <c r="G44" s="5">
        <v>91</v>
      </c>
      <c r="H44" s="5">
        <v>11</v>
      </c>
      <c r="I44" s="5">
        <v>18</v>
      </c>
      <c r="J44" s="4">
        <v>2473</v>
      </c>
      <c r="K44" s="5">
        <v>21</v>
      </c>
      <c r="L44" s="4">
        <v>2177</v>
      </c>
    </row>
    <row r="45" spans="1:12" ht="17.25" thickBot="1">
      <c r="A45" s="3"/>
      <c r="B45" s="3" t="s">
        <v>2121</v>
      </c>
      <c r="C45" s="4">
        <v>2911</v>
      </c>
      <c r="D45" s="4">
        <v>1698</v>
      </c>
      <c r="E45" s="5">
        <v>935</v>
      </c>
      <c r="F45" s="5">
        <v>681</v>
      </c>
      <c r="G45" s="5">
        <v>52</v>
      </c>
      <c r="H45" s="5">
        <v>5</v>
      </c>
      <c r="I45" s="5">
        <v>10</v>
      </c>
      <c r="J45" s="4">
        <v>1683</v>
      </c>
      <c r="K45" s="5">
        <v>15</v>
      </c>
      <c r="L45" s="4">
        <v>1213</v>
      </c>
    </row>
    <row r="46" spans="1:12" ht="17.25" thickBot="1">
      <c r="A46" s="3"/>
      <c r="B46" s="3" t="s">
        <v>2122</v>
      </c>
      <c r="C46" s="4">
        <v>3235</v>
      </c>
      <c r="D46" s="4">
        <v>1876</v>
      </c>
      <c r="E46" s="4">
        <v>1019</v>
      </c>
      <c r="F46" s="5">
        <v>796</v>
      </c>
      <c r="G46" s="5">
        <v>43</v>
      </c>
      <c r="H46" s="5">
        <v>1</v>
      </c>
      <c r="I46" s="5">
        <v>7</v>
      </c>
      <c r="J46" s="4">
        <v>1866</v>
      </c>
      <c r="K46" s="5">
        <v>10</v>
      </c>
      <c r="L46" s="4">
        <v>1359</v>
      </c>
    </row>
    <row r="47" spans="1:12" ht="17.25" thickBot="1">
      <c r="A47" s="3"/>
      <c r="B47" s="3" t="s">
        <v>2123</v>
      </c>
      <c r="C47" s="4">
        <v>2409</v>
      </c>
      <c r="D47" s="4">
        <v>1448</v>
      </c>
      <c r="E47" s="5">
        <v>887</v>
      </c>
      <c r="F47" s="5">
        <v>486</v>
      </c>
      <c r="G47" s="5">
        <v>48</v>
      </c>
      <c r="H47" s="5">
        <v>3</v>
      </c>
      <c r="I47" s="5">
        <v>12</v>
      </c>
      <c r="J47" s="4">
        <v>1436</v>
      </c>
      <c r="K47" s="5">
        <v>12</v>
      </c>
      <c r="L47" s="5">
        <v>961</v>
      </c>
    </row>
    <row r="48" spans="1:12" ht="17.25" thickBot="1">
      <c r="A48" s="3"/>
      <c r="B48" s="3" t="s">
        <v>2124</v>
      </c>
      <c r="C48" s="4">
        <v>4084</v>
      </c>
      <c r="D48" s="4">
        <v>2425</v>
      </c>
      <c r="E48" s="4">
        <v>1345</v>
      </c>
      <c r="F48" s="5">
        <v>948</v>
      </c>
      <c r="G48" s="5">
        <v>91</v>
      </c>
      <c r="H48" s="5">
        <v>10</v>
      </c>
      <c r="I48" s="5">
        <v>8</v>
      </c>
      <c r="J48" s="4">
        <v>2402</v>
      </c>
      <c r="K48" s="5">
        <v>23</v>
      </c>
      <c r="L48" s="4">
        <v>1659</v>
      </c>
    </row>
    <row r="49" spans="1:12" ht="17.25" thickBot="1">
      <c r="A49" s="3"/>
      <c r="B49" s="3" t="s">
        <v>2125</v>
      </c>
      <c r="C49" s="4">
        <v>3988</v>
      </c>
      <c r="D49" s="4">
        <v>2099</v>
      </c>
      <c r="E49" s="4">
        <v>1308</v>
      </c>
      <c r="F49" s="5">
        <v>665</v>
      </c>
      <c r="G49" s="5">
        <v>84</v>
      </c>
      <c r="H49" s="5">
        <v>7</v>
      </c>
      <c r="I49" s="5">
        <v>9</v>
      </c>
      <c r="J49" s="4">
        <v>2073</v>
      </c>
      <c r="K49" s="5">
        <v>26</v>
      </c>
      <c r="L49" s="4">
        <v>1889</v>
      </c>
    </row>
    <row r="50" spans="1:12" ht="17.25" thickBot="1">
      <c r="A50" s="3" t="s">
        <v>2126</v>
      </c>
      <c r="B50" s="3" t="s">
        <v>20</v>
      </c>
      <c r="C50" s="4">
        <v>25770</v>
      </c>
      <c r="D50" s="4">
        <v>16972</v>
      </c>
      <c r="E50" s="4">
        <v>10259</v>
      </c>
      <c r="F50" s="4">
        <v>5916</v>
      </c>
      <c r="G50" s="5">
        <v>513</v>
      </c>
      <c r="H50" s="5">
        <v>71</v>
      </c>
      <c r="I50" s="5">
        <v>74</v>
      </c>
      <c r="J50" s="4">
        <v>16833</v>
      </c>
      <c r="K50" s="5">
        <v>139</v>
      </c>
      <c r="L50" s="4">
        <v>8798</v>
      </c>
    </row>
    <row r="51" spans="1:12" ht="23.25" thickBot="1">
      <c r="A51" s="3"/>
      <c r="B51" s="3" t="s">
        <v>21</v>
      </c>
      <c r="C51" s="4">
        <v>5228</v>
      </c>
      <c r="D51" s="4">
        <v>5228</v>
      </c>
      <c r="E51" s="4">
        <v>3517</v>
      </c>
      <c r="F51" s="4">
        <v>1527</v>
      </c>
      <c r="G51" s="5">
        <v>115</v>
      </c>
      <c r="H51" s="5">
        <v>18</v>
      </c>
      <c r="I51" s="5">
        <v>13</v>
      </c>
      <c r="J51" s="4">
        <v>5190</v>
      </c>
      <c r="K51" s="5">
        <v>38</v>
      </c>
      <c r="L51" s="5">
        <v>0</v>
      </c>
    </row>
    <row r="52" spans="1:12" ht="17.25" thickBot="1">
      <c r="A52" s="3"/>
      <c r="B52" s="3" t="s">
        <v>2127</v>
      </c>
      <c r="C52" s="4">
        <v>2317</v>
      </c>
      <c r="D52" s="4">
        <v>1408</v>
      </c>
      <c r="E52" s="5">
        <v>748</v>
      </c>
      <c r="F52" s="5">
        <v>575</v>
      </c>
      <c r="G52" s="5">
        <v>52</v>
      </c>
      <c r="H52" s="5">
        <v>7</v>
      </c>
      <c r="I52" s="5">
        <v>8</v>
      </c>
      <c r="J52" s="4">
        <v>1390</v>
      </c>
      <c r="K52" s="5">
        <v>18</v>
      </c>
      <c r="L52" s="5">
        <v>909</v>
      </c>
    </row>
    <row r="53" spans="1:12" ht="17.25" thickBot="1">
      <c r="A53" s="3"/>
      <c r="B53" s="3" t="s">
        <v>2128</v>
      </c>
      <c r="C53" s="4">
        <v>2875</v>
      </c>
      <c r="D53" s="4">
        <v>1337</v>
      </c>
      <c r="E53" s="5">
        <v>659</v>
      </c>
      <c r="F53" s="5">
        <v>587</v>
      </c>
      <c r="G53" s="5">
        <v>54</v>
      </c>
      <c r="H53" s="5">
        <v>5</v>
      </c>
      <c r="I53" s="5">
        <v>10</v>
      </c>
      <c r="J53" s="4">
        <v>1315</v>
      </c>
      <c r="K53" s="5">
        <v>22</v>
      </c>
      <c r="L53" s="4">
        <v>1538</v>
      </c>
    </row>
    <row r="54" spans="1:12" ht="17.25" thickBot="1">
      <c r="A54" s="3"/>
      <c r="B54" s="3" t="s">
        <v>2129</v>
      </c>
      <c r="C54" s="4">
        <v>2192</v>
      </c>
      <c r="D54" s="4">
        <v>1290</v>
      </c>
      <c r="E54" s="5">
        <v>808</v>
      </c>
      <c r="F54" s="5">
        <v>414</v>
      </c>
      <c r="G54" s="5">
        <v>47</v>
      </c>
      <c r="H54" s="5">
        <v>2</v>
      </c>
      <c r="I54" s="5">
        <v>8</v>
      </c>
      <c r="J54" s="4">
        <v>1279</v>
      </c>
      <c r="K54" s="5">
        <v>11</v>
      </c>
      <c r="L54" s="5">
        <v>902</v>
      </c>
    </row>
    <row r="55" spans="1:12" ht="17.25" thickBot="1">
      <c r="A55" s="3"/>
      <c r="B55" s="3" t="s">
        <v>2130</v>
      </c>
      <c r="C55" s="4">
        <v>2967</v>
      </c>
      <c r="D55" s="4">
        <v>1742</v>
      </c>
      <c r="E55" s="4">
        <v>1052</v>
      </c>
      <c r="F55" s="5">
        <v>593</v>
      </c>
      <c r="G55" s="5">
        <v>77</v>
      </c>
      <c r="H55" s="5">
        <v>4</v>
      </c>
      <c r="I55" s="5">
        <v>10</v>
      </c>
      <c r="J55" s="4">
        <v>1736</v>
      </c>
      <c r="K55" s="5">
        <v>6</v>
      </c>
      <c r="L55" s="4">
        <v>1225</v>
      </c>
    </row>
    <row r="56" spans="1:12" ht="17.25" thickBot="1">
      <c r="A56" s="3"/>
      <c r="B56" s="3" t="s">
        <v>2131</v>
      </c>
      <c r="C56" s="4">
        <v>3831</v>
      </c>
      <c r="D56" s="4">
        <v>2052</v>
      </c>
      <c r="E56" s="4">
        <v>1170</v>
      </c>
      <c r="F56" s="5">
        <v>782</v>
      </c>
      <c r="G56" s="5">
        <v>61</v>
      </c>
      <c r="H56" s="5">
        <v>15</v>
      </c>
      <c r="I56" s="5">
        <v>6</v>
      </c>
      <c r="J56" s="4">
        <v>2034</v>
      </c>
      <c r="K56" s="5">
        <v>18</v>
      </c>
      <c r="L56" s="4">
        <v>1779</v>
      </c>
    </row>
    <row r="57" spans="1:12" ht="17.25" thickBot="1">
      <c r="A57" s="3"/>
      <c r="B57" s="3" t="s">
        <v>2132</v>
      </c>
      <c r="C57" s="4">
        <v>3446</v>
      </c>
      <c r="D57" s="4">
        <v>2001</v>
      </c>
      <c r="E57" s="4">
        <v>1197</v>
      </c>
      <c r="F57" s="5">
        <v>721</v>
      </c>
      <c r="G57" s="5">
        <v>51</v>
      </c>
      <c r="H57" s="5">
        <v>9</v>
      </c>
      <c r="I57" s="5">
        <v>13</v>
      </c>
      <c r="J57" s="4">
        <v>1991</v>
      </c>
      <c r="K57" s="5">
        <v>10</v>
      </c>
      <c r="L57" s="4">
        <v>1445</v>
      </c>
    </row>
    <row r="58" spans="1:12" ht="17.25" thickBot="1">
      <c r="A58" s="3"/>
      <c r="B58" s="3" t="s">
        <v>2133</v>
      </c>
      <c r="C58" s="4">
        <v>2914</v>
      </c>
      <c r="D58" s="4">
        <v>1914</v>
      </c>
      <c r="E58" s="4">
        <v>1108</v>
      </c>
      <c r="F58" s="5">
        <v>717</v>
      </c>
      <c r="G58" s="5">
        <v>56</v>
      </c>
      <c r="H58" s="5">
        <v>11</v>
      </c>
      <c r="I58" s="5">
        <v>6</v>
      </c>
      <c r="J58" s="4">
        <v>1898</v>
      </c>
      <c r="K58" s="5">
        <v>16</v>
      </c>
      <c r="L58" s="4">
        <v>1000</v>
      </c>
    </row>
    <row r="59" spans="1:12" ht="23.25" thickBot="1">
      <c r="A59" s="3" t="s">
        <v>85</v>
      </c>
      <c r="B59" s="3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EC28-AFAB-45FE-9715-5B033474CD83}">
  <dimension ref="A1:Y6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215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2134</v>
      </c>
      <c r="F3" s="2" t="s">
        <v>2135</v>
      </c>
      <c r="G3" s="2" t="s">
        <v>2136</v>
      </c>
      <c r="H3" s="2" t="s">
        <v>2137</v>
      </c>
      <c r="I3" s="17"/>
      <c r="J3" s="2"/>
      <c r="K3" s="17"/>
      <c r="T3" s="7"/>
      <c r="U3" s="9" t="s">
        <v>3877</v>
      </c>
      <c r="V3" s="10" t="str">
        <f>E3</f>
        <v>김한정</v>
      </c>
      <c r="W3" s="11" t="str">
        <f>F3</f>
        <v>김용식</v>
      </c>
    </row>
    <row r="4" spans="1:25" ht="17.25" thickBot="1">
      <c r="A4" s="3" t="s">
        <v>14</v>
      </c>
      <c r="B4" s="3"/>
      <c r="C4" s="4">
        <v>194104</v>
      </c>
      <c r="D4" s="4">
        <v>117404</v>
      </c>
      <c r="E4" s="4">
        <v>68660</v>
      </c>
      <c r="F4" s="4">
        <v>36526</v>
      </c>
      <c r="G4" s="5">
        <v>838</v>
      </c>
      <c r="H4" s="4">
        <v>10184</v>
      </c>
      <c r="I4" s="4">
        <v>116208</v>
      </c>
      <c r="J4" s="4">
        <v>1196</v>
      </c>
      <c r="K4" s="4">
        <v>76700</v>
      </c>
      <c r="T4" s="7" t="s">
        <v>3880</v>
      </c>
      <c r="U4" s="13">
        <f>D4</f>
        <v>117404</v>
      </c>
      <c r="V4" s="13">
        <f t="shared" ref="V4:W4" si="0">E4</f>
        <v>68660</v>
      </c>
      <c r="W4" s="13">
        <f t="shared" si="0"/>
        <v>36526</v>
      </c>
    </row>
    <row r="5" spans="1:25" ht="23.25" thickBot="1">
      <c r="A5" s="3" t="s">
        <v>15</v>
      </c>
      <c r="B5" s="3"/>
      <c r="C5" s="5">
        <v>380</v>
      </c>
      <c r="D5" s="5">
        <v>359</v>
      </c>
      <c r="E5" s="5">
        <v>177</v>
      </c>
      <c r="F5" s="5">
        <v>89</v>
      </c>
      <c r="G5" s="5">
        <v>8</v>
      </c>
      <c r="H5" s="5">
        <v>64</v>
      </c>
      <c r="I5" s="5">
        <v>338</v>
      </c>
      <c r="J5" s="5">
        <v>21</v>
      </c>
      <c r="K5" s="5">
        <v>21</v>
      </c>
      <c r="T5" s="7" t="s">
        <v>3881</v>
      </c>
      <c r="U5" s="14" t="s">
        <v>3882</v>
      </c>
      <c r="V5" s="14">
        <f>V4/U4</f>
        <v>0.58481823447241998</v>
      </c>
      <c r="W5" s="14">
        <f>W4/U4</f>
        <v>0.31111376103028859</v>
      </c>
      <c r="Y5" s="7" t="str" cm="1">
        <f t="array" aca="1" ref="Y5" ca="1">MID(CELL("filename",A1),FIND("]",CELL("filename",A1))+1,255)</f>
        <v>남양주시을</v>
      </c>
    </row>
    <row r="6" spans="1:25" ht="23.25" thickBot="1">
      <c r="A6" s="3" t="s">
        <v>16</v>
      </c>
      <c r="B6" s="3"/>
      <c r="C6" s="4">
        <v>11210</v>
      </c>
      <c r="D6" s="4">
        <v>11206</v>
      </c>
      <c r="E6" s="4">
        <v>7098</v>
      </c>
      <c r="F6" s="4">
        <v>2919</v>
      </c>
      <c r="G6" s="5">
        <v>123</v>
      </c>
      <c r="H6" s="5">
        <v>882</v>
      </c>
      <c r="I6" s="4">
        <v>11022</v>
      </c>
      <c r="J6" s="5">
        <v>184</v>
      </c>
      <c r="K6" s="5">
        <v>4</v>
      </c>
      <c r="T6" s="7" t="s">
        <v>3883</v>
      </c>
      <c r="U6" s="13">
        <f>U8+U7</f>
        <v>38345</v>
      </c>
      <c r="V6" s="13">
        <f t="shared" ref="V6:W6" si="1">V8+V7</f>
        <v>25530</v>
      </c>
      <c r="W6" s="13">
        <f t="shared" si="1"/>
        <v>9458</v>
      </c>
      <c r="Y6" s="13">
        <f>V6-W6</f>
        <v>16072</v>
      </c>
    </row>
    <row r="7" spans="1:25" ht="23.25" thickBot="1">
      <c r="A7" s="3" t="s">
        <v>17</v>
      </c>
      <c r="B7" s="3"/>
      <c r="C7" s="5">
        <v>581</v>
      </c>
      <c r="D7" s="5">
        <v>161</v>
      </c>
      <c r="E7" s="5">
        <v>110</v>
      </c>
      <c r="F7" s="5">
        <v>41</v>
      </c>
      <c r="G7" s="5">
        <v>0</v>
      </c>
      <c r="H7" s="5">
        <v>9</v>
      </c>
      <c r="I7" s="5">
        <v>160</v>
      </c>
      <c r="J7" s="5">
        <v>1</v>
      </c>
      <c r="K7" s="5">
        <v>420</v>
      </c>
      <c r="T7" s="7" t="s">
        <v>3878</v>
      </c>
      <c r="U7" s="12">
        <f>SUMIF($B:$B,"관내사전투표",D:D)</f>
        <v>27139</v>
      </c>
      <c r="V7" s="12">
        <f>SUMIF($B:$B,"관내사전투표",E:E)</f>
        <v>18432</v>
      </c>
      <c r="W7" s="12">
        <f>SUMIF($B:$B,"관내사전투표",F:F)</f>
        <v>6539</v>
      </c>
      <c r="Y7" s="12">
        <f>V7-W7</f>
        <v>11893</v>
      </c>
    </row>
    <row r="8" spans="1:25" ht="23.25" thickBot="1">
      <c r="A8" s="3" t="s">
        <v>18</v>
      </c>
      <c r="B8" s="3"/>
      <c r="C8" s="5">
        <v>0</v>
      </c>
      <c r="D8" s="5">
        <v>4</v>
      </c>
      <c r="E8" s="5">
        <v>0</v>
      </c>
      <c r="F8" s="5">
        <v>4</v>
      </c>
      <c r="G8" s="5">
        <v>0</v>
      </c>
      <c r="H8" s="5">
        <v>0</v>
      </c>
      <c r="I8" s="5">
        <v>4</v>
      </c>
      <c r="J8" s="5">
        <v>0</v>
      </c>
      <c r="K8" s="5">
        <v>-4</v>
      </c>
      <c r="T8" s="7" t="s">
        <v>3879</v>
      </c>
      <c r="U8" s="13">
        <f>D6</f>
        <v>11206</v>
      </c>
      <c r="V8" s="13">
        <f>E6</f>
        <v>7098</v>
      </c>
      <c r="W8" s="13">
        <f>F6</f>
        <v>2919</v>
      </c>
      <c r="Y8" s="13">
        <f>V8-W8</f>
        <v>4179</v>
      </c>
    </row>
    <row r="9" spans="1:25" ht="17.25" thickBot="1">
      <c r="A9" s="3" t="s">
        <v>2138</v>
      </c>
      <c r="B9" s="3" t="s">
        <v>20</v>
      </c>
      <c r="C9" s="4">
        <v>70573</v>
      </c>
      <c r="D9" s="4">
        <v>38990</v>
      </c>
      <c r="E9" s="4">
        <v>22389</v>
      </c>
      <c r="F9" s="4">
        <v>11991</v>
      </c>
      <c r="G9" s="5">
        <v>257</v>
      </c>
      <c r="H9" s="4">
        <v>3966</v>
      </c>
      <c r="I9" s="4">
        <v>38603</v>
      </c>
      <c r="J9" s="5">
        <v>387</v>
      </c>
      <c r="K9" s="4">
        <v>31583</v>
      </c>
      <c r="T9" s="7" t="s">
        <v>3884</v>
      </c>
      <c r="U9" s="14">
        <f t="shared" ref="U9:W9" si="2">U8/U7</f>
        <v>0.4129113084490954</v>
      </c>
      <c r="V9" s="14">
        <f t="shared" si="2"/>
        <v>0.38509114583333331</v>
      </c>
      <c r="W9" s="14">
        <f t="shared" si="2"/>
        <v>0.44639853188560941</v>
      </c>
      <c r="Y9" s="14">
        <f>Y8/Y7</f>
        <v>0.35138316656856977</v>
      </c>
    </row>
    <row r="10" spans="1:25" ht="23.25" thickBot="1">
      <c r="A10" s="3"/>
      <c r="B10" s="3" t="s">
        <v>21</v>
      </c>
      <c r="C10" s="4">
        <v>9243</v>
      </c>
      <c r="D10" s="4">
        <v>9243</v>
      </c>
      <c r="E10" s="4">
        <v>6287</v>
      </c>
      <c r="F10" s="4">
        <v>2115</v>
      </c>
      <c r="G10" s="5">
        <v>32</v>
      </c>
      <c r="H10" s="5">
        <v>750</v>
      </c>
      <c r="I10" s="4">
        <v>9184</v>
      </c>
      <c r="J10" s="5">
        <v>59</v>
      </c>
      <c r="K10" s="5">
        <v>0</v>
      </c>
      <c r="T10" s="7" t="s">
        <v>3885</v>
      </c>
      <c r="U10" s="14">
        <f>U8/U6</f>
        <v>0.29224149171991132</v>
      </c>
      <c r="V10" s="14">
        <f t="shared" ref="V10:W10" si="3">V8/V6</f>
        <v>0.2780258519388954</v>
      </c>
      <c r="W10" s="14">
        <f t="shared" si="3"/>
        <v>0.30862761683231127</v>
      </c>
      <c r="Y10" s="14">
        <f>Y8/Y6</f>
        <v>0.26001742160278746</v>
      </c>
    </row>
    <row r="11" spans="1:25" ht="23.25" thickBot="1">
      <c r="A11" s="3"/>
      <c r="B11" s="3" t="s">
        <v>2139</v>
      </c>
      <c r="C11" s="4">
        <v>2055</v>
      </c>
      <c r="D11" s="5">
        <v>624</v>
      </c>
      <c r="E11" s="5">
        <v>308</v>
      </c>
      <c r="F11" s="5">
        <v>239</v>
      </c>
      <c r="G11" s="5">
        <v>4</v>
      </c>
      <c r="H11" s="5">
        <v>62</v>
      </c>
      <c r="I11" s="5">
        <v>613</v>
      </c>
      <c r="J11" s="5">
        <v>11</v>
      </c>
      <c r="K11" s="4">
        <v>1431</v>
      </c>
      <c r="T11" s="7" t="s">
        <v>3886</v>
      </c>
      <c r="U11" s="14">
        <f>U7/U6</f>
        <v>0.70775850828008868</v>
      </c>
      <c r="V11" s="14">
        <f t="shared" ref="V11:W11" si="4">V7/V6</f>
        <v>0.7219741480611046</v>
      </c>
      <c r="W11" s="14">
        <f t="shared" si="4"/>
        <v>0.69137238316768868</v>
      </c>
      <c r="Y11" s="14">
        <f>Y7/Y6</f>
        <v>0.7399825783972126</v>
      </c>
    </row>
    <row r="12" spans="1:25" ht="23.25" thickBot="1">
      <c r="A12" s="3"/>
      <c r="B12" s="3" t="s">
        <v>2140</v>
      </c>
      <c r="C12" s="4">
        <v>4492</v>
      </c>
      <c r="D12" s="4">
        <v>2044</v>
      </c>
      <c r="E12" s="4">
        <v>1088</v>
      </c>
      <c r="F12" s="5">
        <v>665</v>
      </c>
      <c r="G12" s="5">
        <v>19</v>
      </c>
      <c r="H12" s="5">
        <v>245</v>
      </c>
      <c r="I12" s="4">
        <v>2017</v>
      </c>
      <c r="J12" s="5">
        <v>27</v>
      </c>
      <c r="K12" s="4">
        <v>2448</v>
      </c>
      <c r="T12" s="7" t="str">
        <f>A9&amp;" 
관내/관외"</f>
        <v>진접읍 
관내/관외</v>
      </c>
      <c r="U12" s="14">
        <f>D10/D6</f>
        <v>0.82482598607888635</v>
      </c>
      <c r="V12" s="14">
        <f>E10/E6</f>
        <v>0.88574246266553958</v>
      </c>
      <c r="W12" s="14">
        <f>F10/F6</f>
        <v>0.7245632065775951</v>
      </c>
    </row>
    <row r="13" spans="1:25" ht="17.25" thickBot="1">
      <c r="A13" s="3"/>
      <c r="B13" s="3" t="s">
        <v>2141</v>
      </c>
      <c r="C13" s="4">
        <v>4517</v>
      </c>
      <c r="D13" s="4">
        <v>2312</v>
      </c>
      <c r="E13" s="4">
        <v>1360</v>
      </c>
      <c r="F13" s="5">
        <v>659</v>
      </c>
      <c r="G13" s="5">
        <v>19</v>
      </c>
      <c r="H13" s="5">
        <v>246</v>
      </c>
      <c r="I13" s="4">
        <v>2284</v>
      </c>
      <c r="J13" s="5">
        <v>28</v>
      </c>
      <c r="K13" s="4">
        <v>2205</v>
      </c>
    </row>
    <row r="14" spans="1:25" ht="17.25" thickBot="1">
      <c r="A14" s="3"/>
      <c r="B14" s="3" t="s">
        <v>2142</v>
      </c>
      <c r="C14" s="4">
        <v>3342</v>
      </c>
      <c r="D14" s="4">
        <v>1435</v>
      </c>
      <c r="E14" s="5">
        <v>647</v>
      </c>
      <c r="F14" s="5">
        <v>574</v>
      </c>
      <c r="G14" s="5">
        <v>19</v>
      </c>
      <c r="H14" s="5">
        <v>180</v>
      </c>
      <c r="I14" s="4">
        <v>1420</v>
      </c>
      <c r="J14" s="5">
        <v>15</v>
      </c>
      <c r="K14" s="4">
        <v>1907</v>
      </c>
    </row>
    <row r="15" spans="1:25" ht="17.25" thickBot="1">
      <c r="A15" s="3"/>
      <c r="B15" s="3" t="s">
        <v>2143</v>
      </c>
      <c r="C15" s="4">
        <v>2889</v>
      </c>
      <c r="D15" s="4">
        <v>1397</v>
      </c>
      <c r="E15" s="5">
        <v>725</v>
      </c>
      <c r="F15" s="5">
        <v>485</v>
      </c>
      <c r="G15" s="5">
        <v>10</v>
      </c>
      <c r="H15" s="5">
        <v>164</v>
      </c>
      <c r="I15" s="4">
        <v>1384</v>
      </c>
      <c r="J15" s="5">
        <v>13</v>
      </c>
      <c r="K15" s="4">
        <v>1492</v>
      </c>
    </row>
    <row r="16" spans="1:25" ht="17.25" thickBot="1">
      <c r="A16" s="3"/>
      <c r="B16" s="3" t="s">
        <v>2144</v>
      </c>
      <c r="C16" s="4">
        <v>4226</v>
      </c>
      <c r="D16" s="4">
        <v>1957</v>
      </c>
      <c r="E16" s="5">
        <v>899</v>
      </c>
      <c r="F16" s="5">
        <v>770</v>
      </c>
      <c r="G16" s="5">
        <v>22</v>
      </c>
      <c r="H16" s="5">
        <v>238</v>
      </c>
      <c r="I16" s="4">
        <v>1929</v>
      </c>
      <c r="J16" s="5">
        <v>28</v>
      </c>
      <c r="K16" s="4">
        <v>2269</v>
      </c>
    </row>
    <row r="17" spans="1:11" ht="17.25" thickBot="1">
      <c r="A17" s="3"/>
      <c r="B17" s="3" t="s">
        <v>2145</v>
      </c>
      <c r="C17" s="4">
        <v>4821</v>
      </c>
      <c r="D17" s="4">
        <v>2210</v>
      </c>
      <c r="E17" s="4">
        <v>1183</v>
      </c>
      <c r="F17" s="5">
        <v>739</v>
      </c>
      <c r="G17" s="5">
        <v>20</v>
      </c>
      <c r="H17" s="5">
        <v>232</v>
      </c>
      <c r="I17" s="4">
        <v>2174</v>
      </c>
      <c r="J17" s="5">
        <v>36</v>
      </c>
      <c r="K17" s="4">
        <v>2611</v>
      </c>
    </row>
    <row r="18" spans="1:11" ht="17.25" thickBot="1">
      <c r="A18" s="3"/>
      <c r="B18" s="3" t="s">
        <v>2146</v>
      </c>
      <c r="C18" s="4">
        <v>4004</v>
      </c>
      <c r="D18" s="4">
        <v>1847</v>
      </c>
      <c r="E18" s="5">
        <v>843</v>
      </c>
      <c r="F18" s="5">
        <v>785</v>
      </c>
      <c r="G18" s="5">
        <v>16</v>
      </c>
      <c r="H18" s="5">
        <v>183</v>
      </c>
      <c r="I18" s="4">
        <v>1827</v>
      </c>
      <c r="J18" s="5">
        <v>20</v>
      </c>
      <c r="K18" s="4">
        <v>2157</v>
      </c>
    </row>
    <row r="19" spans="1:11" ht="17.25" thickBot="1">
      <c r="A19" s="3"/>
      <c r="B19" s="3" t="s">
        <v>2147</v>
      </c>
      <c r="C19" s="4">
        <v>3013</v>
      </c>
      <c r="D19" s="4">
        <v>1454</v>
      </c>
      <c r="E19" s="5">
        <v>622</v>
      </c>
      <c r="F19" s="5">
        <v>639</v>
      </c>
      <c r="G19" s="5">
        <v>16</v>
      </c>
      <c r="H19" s="5">
        <v>150</v>
      </c>
      <c r="I19" s="4">
        <v>1427</v>
      </c>
      <c r="J19" s="5">
        <v>27</v>
      </c>
      <c r="K19" s="4">
        <v>1559</v>
      </c>
    </row>
    <row r="20" spans="1:11" ht="23.25" thickBot="1">
      <c r="A20" s="3"/>
      <c r="B20" s="3" t="s">
        <v>2148</v>
      </c>
      <c r="C20" s="4">
        <v>3667</v>
      </c>
      <c r="D20" s="4">
        <v>2035</v>
      </c>
      <c r="E20" s="4">
        <v>1247</v>
      </c>
      <c r="F20" s="5">
        <v>548</v>
      </c>
      <c r="G20" s="5">
        <v>11</v>
      </c>
      <c r="H20" s="5">
        <v>216</v>
      </c>
      <c r="I20" s="4">
        <v>2022</v>
      </c>
      <c r="J20" s="5">
        <v>13</v>
      </c>
      <c r="K20" s="4">
        <v>1632</v>
      </c>
    </row>
    <row r="21" spans="1:11" ht="23.25" thickBot="1">
      <c r="A21" s="3"/>
      <c r="B21" s="3" t="s">
        <v>2149</v>
      </c>
      <c r="C21" s="4">
        <v>3258</v>
      </c>
      <c r="D21" s="4">
        <v>1575</v>
      </c>
      <c r="E21" s="5">
        <v>811</v>
      </c>
      <c r="F21" s="5">
        <v>546</v>
      </c>
      <c r="G21" s="5">
        <v>9</v>
      </c>
      <c r="H21" s="5">
        <v>192</v>
      </c>
      <c r="I21" s="4">
        <v>1558</v>
      </c>
      <c r="J21" s="5">
        <v>17</v>
      </c>
      <c r="K21" s="4">
        <v>1683</v>
      </c>
    </row>
    <row r="22" spans="1:11" ht="23.25" thickBot="1">
      <c r="A22" s="3"/>
      <c r="B22" s="3" t="s">
        <v>2150</v>
      </c>
      <c r="C22" s="4">
        <v>2736</v>
      </c>
      <c r="D22" s="4">
        <v>1532</v>
      </c>
      <c r="E22" s="5">
        <v>936</v>
      </c>
      <c r="F22" s="5">
        <v>442</v>
      </c>
      <c r="G22" s="5">
        <v>6</v>
      </c>
      <c r="H22" s="5">
        <v>143</v>
      </c>
      <c r="I22" s="4">
        <v>1527</v>
      </c>
      <c r="J22" s="5">
        <v>5</v>
      </c>
      <c r="K22" s="4">
        <v>1204</v>
      </c>
    </row>
    <row r="23" spans="1:11" ht="23.25" thickBot="1">
      <c r="A23" s="3"/>
      <c r="B23" s="3" t="s">
        <v>2151</v>
      </c>
      <c r="C23" s="4">
        <v>4089</v>
      </c>
      <c r="D23" s="4">
        <v>2315</v>
      </c>
      <c r="E23" s="4">
        <v>1490</v>
      </c>
      <c r="F23" s="5">
        <v>556</v>
      </c>
      <c r="G23" s="5">
        <v>7</v>
      </c>
      <c r="H23" s="5">
        <v>248</v>
      </c>
      <c r="I23" s="4">
        <v>2301</v>
      </c>
      <c r="J23" s="5">
        <v>14</v>
      </c>
      <c r="K23" s="4">
        <v>1774</v>
      </c>
    </row>
    <row r="24" spans="1:11" ht="23.25" thickBot="1">
      <c r="A24" s="3"/>
      <c r="B24" s="3" t="s">
        <v>2152</v>
      </c>
      <c r="C24" s="4">
        <v>4121</v>
      </c>
      <c r="D24" s="4">
        <v>2215</v>
      </c>
      <c r="E24" s="4">
        <v>1367</v>
      </c>
      <c r="F24" s="5">
        <v>577</v>
      </c>
      <c r="G24" s="5">
        <v>14</v>
      </c>
      <c r="H24" s="5">
        <v>241</v>
      </c>
      <c r="I24" s="4">
        <v>2199</v>
      </c>
      <c r="J24" s="5">
        <v>16</v>
      </c>
      <c r="K24" s="4">
        <v>1906</v>
      </c>
    </row>
    <row r="25" spans="1:11" ht="23.25" thickBot="1">
      <c r="A25" s="3"/>
      <c r="B25" s="3" t="s">
        <v>2153</v>
      </c>
      <c r="C25" s="4">
        <v>4402</v>
      </c>
      <c r="D25" s="4">
        <v>1959</v>
      </c>
      <c r="E25" s="4">
        <v>1079</v>
      </c>
      <c r="F25" s="5">
        <v>681</v>
      </c>
      <c r="G25" s="5">
        <v>14</v>
      </c>
      <c r="H25" s="5">
        <v>163</v>
      </c>
      <c r="I25" s="4">
        <v>1937</v>
      </c>
      <c r="J25" s="5">
        <v>22</v>
      </c>
      <c r="K25" s="4">
        <v>2443</v>
      </c>
    </row>
    <row r="26" spans="1:11" ht="23.25" thickBot="1">
      <c r="A26" s="3"/>
      <c r="B26" s="3" t="s">
        <v>2154</v>
      </c>
      <c r="C26" s="4">
        <v>2734</v>
      </c>
      <c r="D26" s="4">
        <v>1321</v>
      </c>
      <c r="E26" s="5">
        <v>705</v>
      </c>
      <c r="F26" s="5">
        <v>402</v>
      </c>
      <c r="G26" s="5">
        <v>9</v>
      </c>
      <c r="H26" s="5">
        <v>191</v>
      </c>
      <c r="I26" s="4">
        <v>1307</v>
      </c>
      <c r="J26" s="5">
        <v>14</v>
      </c>
      <c r="K26" s="4">
        <v>1413</v>
      </c>
    </row>
    <row r="27" spans="1:11" ht="23.25" thickBot="1">
      <c r="A27" s="3"/>
      <c r="B27" s="3" t="s">
        <v>2155</v>
      </c>
      <c r="C27" s="4">
        <v>2964</v>
      </c>
      <c r="D27" s="4">
        <v>1515</v>
      </c>
      <c r="E27" s="5">
        <v>792</v>
      </c>
      <c r="F27" s="5">
        <v>569</v>
      </c>
      <c r="G27" s="5">
        <v>10</v>
      </c>
      <c r="H27" s="5">
        <v>122</v>
      </c>
      <c r="I27" s="4">
        <v>1493</v>
      </c>
      <c r="J27" s="5">
        <v>22</v>
      </c>
      <c r="K27" s="4">
        <v>1449</v>
      </c>
    </row>
    <row r="28" spans="1:11" ht="17.25" thickBot="1">
      <c r="A28" s="3" t="s">
        <v>2156</v>
      </c>
      <c r="B28" s="3" t="s">
        <v>20</v>
      </c>
      <c r="C28" s="4">
        <v>41673</v>
      </c>
      <c r="D28" s="4">
        <v>23160</v>
      </c>
      <c r="E28" s="4">
        <v>13696</v>
      </c>
      <c r="F28" s="4">
        <v>6994</v>
      </c>
      <c r="G28" s="5">
        <v>189</v>
      </c>
      <c r="H28" s="4">
        <v>2065</v>
      </c>
      <c r="I28" s="4">
        <v>22944</v>
      </c>
      <c r="J28" s="5">
        <v>216</v>
      </c>
      <c r="K28" s="4">
        <v>18513</v>
      </c>
    </row>
    <row r="29" spans="1:11" ht="23.25" thickBot="1">
      <c r="A29" s="3"/>
      <c r="B29" s="3" t="s">
        <v>21</v>
      </c>
      <c r="C29" s="4">
        <v>6874</v>
      </c>
      <c r="D29" s="4">
        <v>6874</v>
      </c>
      <c r="E29" s="4">
        <v>4718</v>
      </c>
      <c r="F29" s="4">
        <v>1587</v>
      </c>
      <c r="G29" s="5">
        <v>44</v>
      </c>
      <c r="H29" s="5">
        <v>487</v>
      </c>
      <c r="I29" s="4">
        <v>6836</v>
      </c>
      <c r="J29" s="5">
        <v>38</v>
      </c>
      <c r="K29" s="5">
        <v>0</v>
      </c>
    </row>
    <row r="30" spans="1:11" ht="17.25" thickBot="1">
      <c r="A30" s="3"/>
      <c r="B30" s="3" t="s">
        <v>2157</v>
      </c>
      <c r="C30" s="4">
        <v>4099</v>
      </c>
      <c r="D30" s="4">
        <v>1488</v>
      </c>
      <c r="E30" s="5">
        <v>754</v>
      </c>
      <c r="F30" s="5">
        <v>547</v>
      </c>
      <c r="G30" s="5">
        <v>14</v>
      </c>
      <c r="H30" s="5">
        <v>156</v>
      </c>
      <c r="I30" s="4">
        <v>1471</v>
      </c>
      <c r="J30" s="5">
        <v>17</v>
      </c>
      <c r="K30" s="4">
        <v>2611</v>
      </c>
    </row>
    <row r="31" spans="1:11" ht="17.25" thickBot="1">
      <c r="A31" s="3"/>
      <c r="B31" s="3" t="s">
        <v>2158</v>
      </c>
      <c r="C31" s="4">
        <v>2872</v>
      </c>
      <c r="D31" s="4">
        <v>1340</v>
      </c>
      <c r="E31" s="5">
        <v>764</v>
      </c>
      <c r="F31" s="5">
        <v>416</v>
      </c>
      <c r="G31" s="5">
        <v>13</v>
      </c>
      <c r="H31" s="5">
        <v>130</v>
      </c>
      <c r="I31" s="4">
        <v>1323</v>
      </c>
      <c r="J31" s="5">
        <v>17</v>
      </c>
      <c r="K31" s="4">
        <v>1532</v>
      </c>
    </row>
    <row r="32" spans="1:11" ht="17.25" thickBot="1">
      <c r="A32" s="3"/>
      <c r="B32" s="3" t="s">
        <v>2159</v>
      </c>
      <c r="C32" s="4">
        <v>2460</v>
      </c>
      <c r="D32" s="4">
        <v>1075</v>
      </c>
      <c r="E32" s="5">
        <v>493</v>
      </c>
      <c r="F32" s="5">
        <v>426</v>
      </c>
      <c r="G32" s="5">
        <v>11</v>
      </c>
      <c r="H32" s="5">
        <v>125</v>
      </c>
      <c r="I32" s="4">
        <v>1055</v>
      </c>
      <c r="J32" s="5">
        <v>20</v>
      </c>
      <c r="K32" s="4">
        <v>1385</v>
      </c>
    </row>
    <row r="33" spans="1:11" ht="17.25" thickBot="1">
      <c r="A33" s="3"/>
      <c r="B33" s="3" t="s">
        <v>2160</v>
      </c>
      <c r="C33" s="4">
        <v>3348</v>
      </c>
      <c r="D33" s="4">
        <v>1605</v>
      </c>
      <c r="E33" s="5">
        <v>754</v>
      </c>
      <c r="F33" s="5">
        <v>665</v>
      </c>
      <c r="G33" s="5">
        <v>21</v>
      </c>
      <c r="H33" s="5">
        <v>149</v>
      </c>
      <c r="I33" s="4">
        <v>1589</v>
      </c>
      <c r="J33" s="5">
        <v>16</v>
      </c>
      <c r="K33" s="4">
        <v>1743</v>
      </c>
    </row>
    <row r="34" spans="1:11" ht="17.25" thickBot="1">
      <c r="A34" s="3"/>
      <c r="B34" s="3" t="s">
        <v>2161</v>
      </c>
      <c r="C34" s="4">
        <v>4566</v>
      </c>
      <c r="D34" s="4">
        <v>2182</v>
      </c>
      <c r="E34" s="4">
        <v>1211</v>
      </c>
      <c r="F34" s="5">
        <v>731</v>
      </c>
      <c r="G34" s="5">
        <v>19</v>
      </c>
      <c r="H34" s="5">
        <v>197</v>
      </c>
      <c r="I34" s="4">
        <v>2158</v>
      </c>
      <c r="J34" s="5">
        <v>24</v>
      </c>
      <c r="K34" s="4">
        <v>2384</v>
      </c>
    </row>
    <row r="35" spans="1:11" ht="17.25" thickBot="1">
      <c r="A35" s="3"/>
      <c r="B35" s="3" t="s">
        <v>2162</v>
      </c>
      <c r="C35" s="4">
        <v>3348</v>
      </c>
      <c r="D35" s="4">
        <v>1567</v>
      </c>
      <c r="E35" s="5">
        <v>853</v>
      </c>
      <c r="F35" s="5">
        <v>545</v>
      </c>
      <c r="G35" s="5">
        <v>11</v>
      </c>
      <c r="H35" s="5">
        <v>140</v>
      </c>
      <c r="I35" s="4">
        <v>1549</v>
      </c>
      <c r="J35" s="5">
        <v>18</v>
      </c>
      <c r="K35" s="4">
        <v>1781</v>
      </c>
    </row>
    <row r="36" spans="1:11" ht="17.25" thickBot="1">
      <c r="A36" s="3"/>
      <c r="B36" s="3" t="s">
        <v>2163</v>
      </c>
      <c r="C36" s="4">
        <v>2736</v>
      </c>
      <c r="D36" s="4">
        <v>1428</v>
      </c>
      <c r="E36" s="5">
        <v>876</v>
      </c>
      <c r="F36" s="5">
        <v>408</v>
      </c>
      <c r="G36" s="5">
        <v>6</v>
      </c>
      <c r="H36" s="5">
        <v>130</v>
      </c>
      <c r="I36" s="4">
        <v>1420</v>
      </c>
      <c r="J36" s="5">
        <v>8</v>
      </c>
      <c r="K36" s="4">
        <v>1308</v>
      </c>
    </row>
    <row r="37" spans="1:11" ht="17.25" thickBot="1">
      <c r="A37" s="3"/>
      <c r="B37" s="3" t="s">
        <v>2164</v>
      </c>
      <c r="C37" s="4">
        <v>4333</v>
      </c>
      <c r="D37" s="4">
        <v>2165</v>
      </c>
      <c r="E37" s="4">
        <v>1237</v>
      </c>
      <c r="F37" s="5">
        <v>720</v>
      </c>
      <c r="G37" s="5">
        <v>16</v>
      </c>
      <c r="H37" s="5">
        <v>173</v>
      </c>
      <c r="I37" s="4">
        <v>2146</v>
      </c>
      <c r="J37" s="5">
        <v>19</v>
      </c>
      <c r="K37" s="4">
        <v>2168</v>
      </c>
    </row>
    <row r="38" spans="1:11" ht="17.25" thickBot="1">
      <c r="A38" s="3"/>
      <c r="B38" s="3" t="s">
        <v>2165</v>
      </c>
      <c r="C38" s="4">
        <v>4178</v>
      </c>
      <c r="D38" s="4">
        <v>2187</v>
      </c>
      <c r="E38" s="4">
        <v>1374</v>
      </c>
      <c r="F38" s="5">
        <v>547</v>
      </c>
      <c r="G38" s="5">
        <v>21</v>
      </c>
      <c r="H38" s="5">
        <v>225</v>
      </c>
      <c r="I38" s="4">
        <v>2167</v>
      </c>
      <c r="J38" s="5">
        <v>20</v>
      </c>
      <c r="K38" s="4">
        <v>1991</v>
      </c>
    </row>
    <row r="39" spans="1:11" ht="23.25" thickBot="1">
      <c r="A39" s="3"/>
      <c r="B39" s="3" t="s">
        <v>2166</v>
      </c>
      <c r="C39" s="4">
        <v>2859</v>
      </c>
      <c r="D39" s="4">
        <v>1249</v>
      </c>
      <c r="E39" s="5">
        <v>662</v>
      </c>
      <c r="F39" s="5">
        <v>402</v>
      </c>
      <c r="G39" s="5">
        <v>13</v>
      </c>
      <c r="H39" s="5">
        <v>153</v>
      </c>
      <c r="I39" s="4">
        <v>1230</v>
      </c>
      <c r="J39" s="5">
        <v>19</v>
      </c>
      <c r="K39" s="4">
        <v>1610</v>
      </c>
    </row>
    <row r="40" spans="1:11" ht="17.25" thickBot="1">
      <c r="A40" s="3" t="s">
        <v>2167</v>
      </c>
      <c r="B40" s="3" t="s">
        <v>20</v>
      </c>
      <c r="C40" s="4">
        <v>16302</v>
      </c>
      <c r="D40" s="4">
        <v>10578</v>
      </c>
      <c r="E40" s="4">
        <v>5762</v>
      </c>
      <c r="F40" s="4">
        <v>3681</v>
      </c>
      <c r="G40" s="5">
        <v>86</v>
      </c>
      <c r="H40" s="5">
        <v>943</v>
      </c>
      <c r="I40" s="4">
        <v>10472</v>
      </c>
      <c r="J40" s="5">
        <v>106</v>
      </c>
      <c r="K40" s="4">
        <v>5724</v>
      </c>
    </row>
    <row r="41" spans="1:11" ht="23.25" thickBot="1">
      <c r="A41" s="3"/>
      <c r="B41" s="3" t="s">
        <v>21</v>
      </c>
      <c r="C41" s="4">
        <v>3708</v>
      </c>
      <c r="D41" s="4">
        <v>3707</v>
      </c>
      <c r="E41" s="4">
        <v>2386</v>
      </c>
      <c r="F41" s="4">
        <v>1005</v>
      </c>
      <c r="G41" s="5">
        <v>19</v>
      </c>
      <c r="H41" s="5">
        <v>275</v>
      </c>
      <c r="I41" s="4">
        <v>3685</v>
      </c>
      <c r="J41" s="5">
        <v>22</v>
      </c>
      <c r="K41" s="5">
        <v>1</v>
      </c>
    </row>
    <row r="42" spans="1:11" ht="17.25" thickBot="1">
      <c r="A42" s="3"/>
      <c r="B42" s="3" t="s">
        <v>2168</v>
      </c>
      <c r="C42" s="4">
        <v>1123</v>
      </c>
      <c r="D42" s="5">
        <v>455</v>
      </c>
      <c r="E42" s="5">
        <v>147</v>
      </c>
      <c r="F42" s="5">
        <v>221</v>
      </c>
      <c r="G42" s="5">
        <v>5</v>
      </c>
      <c r="H42" s="5">
        <v>75</v>
      </c>
      <c r="I42" s="5">
        <v>448</v>
      </c>
      <c r="J42" s="5">
        <v>7</v>
      </c>
      <c r="K42" s="5">
        <v>668</v>
      </c>
    </row>
    <row r="43" spans="1:11" ht="17.25" thickBot="1">
      <c r="A43" s="3"/>
      <c r="B43" s="3" t="s">
        <v>2169</v>
      </c>
      <c r="C43" s="4">
        <v>2711</v>
      </c>
      <c r="D43" s="4">
        <v>1567</v>
      </c>
      <c r="E43" s="5">
        <v>811</v>
      </c>
      <c r="F43" s="5">
        <v>568</v>
      </c>
      <c r="G43" s="5">
        <v>14</v>
      </c>
      <c r="H43" s="5">
        <v>159</v>
      </c>
      <c r="I43" s="4">
        <v>1552</v>
      </c>
      <c r="J43" s="5">
        <v>15</v>
      </c>
      <c r="K43" s="4">
        <v>1144</v>
      </c>
    </row>
    <row r="44" spans="1:11" ht="17.25" thickBot="1">
      <c r="A44" s="3"/>
      <c r="B44" s="3" t="s">
        <v>2170</v>
      </c>
      <c r="C44" s="4">
        <v>2940</v>
      </c>
      <c r="D44" s="4">
        <v>1532</v>
      </c>
      <c r="E44" s="5">
        <v>710</v>
      </c>
      <c r="F44" s="5">
        <v>636</v>
      </c>
      <c r="G44" s="5">
        <v>17</v>
      </c>
      <c r="H44" s="5">
        <v>148</v>
      </c>
      <c r="I44" s="4">
        <v>1511</v>
      </c>
      <c r="J44" s="5">
        <v>21</v>
      </c>
      <c r="K44" s="4">
        <v>1408</v>
      </c>
    </row>
    <row r="45" spans="1:11" ht="17.25" thickBot="1">
      <c r="A45" s="3"/>
      <c r="B45" s="3" t="s">
        <v>2171</v>
      </c>
      <c r="C45" s="4">
        <v>2803</v>
      </c>
      <c r="D45" s="4">
        <v>1632</v>
      </c>
      <c r="E45" s="5">
        <v>862</v>
      </c>
      <c r="F45" s="5">
        <v>606</v>
      </c>
      <c r="G45" s="5">
        <v>15</v>
      </c>
      <c r="H45" s="5">
        <v>128</v>
      </c>
      <c r="I45" s="4">
        <v>1611</v>
      </c>
      <c r="J45" s="5">
        <v>21</v>
      </c>
      <c r="K45" s="4">
        <v>1171</v>
      </c>
    </row>
    <row r="46" spans="1:11" ht="17.25" thickBot="1">
      <c r="A46" s="3"/>
      <c r="B46" s="3" t="s">
        <v>2172</v>
      </c>
      <c r="C46" s="4">
        <v>3017</v>
      </c>
      <c r="D46" s="4">
        <v>1685</v>
      </c>
      <c r="E46" s="5">
        <v>846</v>
      </c>
      <c r="F46" s="5">
        <v>645</v>
      </c>
      <c r="G46" s="5">
        <v>16</v>
      </c>
      <c r="H46" s="5">
        <v>158</v>
      </c>
      <c r="I46" s="4">
        <v>1665</v>
      </c>
      <c r="J46" s="5">
        <v>20</v>
      </c>
      <c r="K46" s="4">
        <v>1332</v>
      </c>
    </row>
    <row r="47" spans="1:11" ht="17.25" thickBot="1">
      <c r="A47" s="3" t="s">
        <v>2173</v>
      </c>
      <c r="B47" s="3" t="s">
        <v>20</v>
      </c>
      <c r="C47" s="4">
        <v>53385</v>
      </c>
      <c r="D47" s="4">
        <v>32944</v>
      </c>
      <c r="E47" s="4">
        <v>19427</v>
      </c>
      <c r="F47" s="4">
        <v>10806</v>
      </c>
      <c r="G47" s="5">
        <v>175</v>
      </c>
      <c r="H47" s="4">
        <v>2255</v>
      </c>
      <c r="I47" s="4">
        <v>32663</v>
      </c>
      <c r="J47" s="5">
        <v>281</v>
      </c>
      <c r="K47" s="4">
        <v>20441</v>
      </c>
    </row>
    <row r="48" spans="1:11" ht="23.25" thickBot="1">
      <c r="A48" s="3"/>
      <c r="B48" s="3" t="s">
        <v>21</v>
      </c>
      <c r="C48" s="4">
        <v>7316</v>
      </c>
      <c r="D48" s="4">
        <v>7315</v>
      </c>
      <c r="E48" s="4">
        <v>5041</v>
      </c>
      <c r="F48" s="4">
        <v>1832</v>
      </c>
      <c r="G48" s="5">
        <v>31</v>
      </c>
      <c r="H48" s="5">
        <v>368</v>
      </c>
      <c r="I48" s="4">
        <v>7272</v>
      </c>
      <c r="J48" s="5">
        <v>43</v>
      </c>
      <c r="K48" s="5">
        <v>1</v>
      </c>
    </row>
    <row r="49" spans="1:11" ht="17.25" thickBot="1">
      <c r="A49" s="3"/>
      <c r="B49" s="3" t="s">
        <v>2174</v>
      </c>
      <c r="C49" s="4">
        <v>5572</v>
      </c>
      <c r="D49" s="4">
        <v>2750</v>
      </c>
      <c r="E49" s="4">
        <v>1697</v>
      </c>
      <c r="F49" s="5">
        <v>802</v>
      </c>
      <c r="G49" s="5">
        <v>8</v>
      </c>
      <c r="H49" s="5">
        <v>201</v>
      </c>
      <c r="I49" s="4">
        <v>2708</v>
      </c>
      <c r="J49" s="5">
        <v>42</v>
      </c>
      <c r="K49" s="4">
        <v>2822</v>
      </c>
    </row>
    <row r="50" spans="1:11" ht="17.25" thickBot="1">
      <c r="A50" s="3"/>
      <c r="B50" s="3" t="s">
        <v>2175</v>
      </c>
      <c r="C50" s="4">
        <v>3442</v>
      </c>
      <c r="D50" s="4">
        <v>2033</v>
      </c>
      <c r="E50" s="4">
        <v>1125</v>
      </c>
      <c r="F50" s="5">
        <v>753</v>
      </c>
      <c r="G50" s="5">
        <v>11</v>
      </c>
      <c r="H50" s="5">
        <v>129</v>
      </c>
      <c r="I50" s="4">
        <v>2018</v>
      </c>
      <c r="J50" s="5">
        <v>15</v>
      </c>
      <c r="K50" s="4">
        <v>1409</v>
      </c>
    </row>
    <row r="51" spans="1:11" ht="17.25" thickBot="1">
      <c r="A51" s="3"/>
      <c r="B51" s="3" t="s">
        <v>2176</v>
      </c>
      <c r="C51" s="4">
        <v>2631</v>
      </c>
      <c r="D51" s="4">
        <v>1615</v>
      </c>
      <c r="E51" s="5">
        <v>910</v>
      </c>
      <c r="F51" s="5">
        <v>568</v>
      </c>
      <c r="G51" s="5">
        <v>8</v>
      </c>
      <c r="H51" s="5">
        <v>117</v>
      </c>
      <c r="I51" s="4">
        <v>1603</v>
      </c>
      <c r="J51" s="5">
        <v>12</v>
      </c>
      <c r="K51" s="4">
        <v>1016</v>
      </c>
    </row>
    <row r="52" spans="1:11" ht="17.25" thickBot="1">
      <c r="A52" s="3"/>
      <c r="B52" s="3" t="s">
        <v>2177</v>
      </c>
      <c r="C52" s="4">
        <v>4337</v>
      </c>
      <c r="D52" s="4">
        <v>2627</v>
      </c>
      <c r="E52" s="4">
        <v>1582</v>
      </c>
      <c r="F52" s="5">
        <v>831</v>
      </c>
      <c r="G52" s="5">
        <v>9</v>
      </c>
      <c r="H52" s="5">
        <v>197</v>
      </c>
      <c r="I52" s="4">
        <v>2619</v>
      </c>
      <c r="J52" s="5">
        <v>8</v>
      </c>
      <c r="K52" s="4">
        <v>1710</v>
      </c>
    </row>
    <row r="53" spans="1:11" ht="17.25" thickBot="1">
      <c r="A53" s="3"/>
      <c r="B53" s="3" t="s">
        <v>2178</v>
      </c>
      <c r="C53" s="4">
        <v>4509</v>
      </c>
      <c r="D53" s="4">
        <v>2571</v>
      </c>
      <c r="E53" s="4">
        <v>1497</v>
      </c>
      <c r="F53" s="5">
        <v>842</v>
      </c>
      <c r="G53" s="5">
        <v>13</v>
      </c>
      <c r="H53" s="5">
        <v>197</v>
      </c>
      <c r="I53" s="4">
        <v>2549</v>
      </c>
      <c r="J53" s="5">
        <v>22</v>
      </c>
      <c r="K53" s="4">
        <v>1938</v>
      </c>
    </row>
    <row r="54" spans="1:11" ht="17.25" thickBot="1">
      <c r="A54" s="3"/>
      <c r="B54" s="3" t="s">
        <v>2179</v>
      </c>
      <c r="C54" s="4">
        <v>2738</v>
      </c>
      <c r="D54" s="4">
        <v>1293</v>
      </c>
      <c r="E54" s="5">
        <v>695</v>
      </c>
      <c r="F54" s="5">
        <v>467</v>
      </c>
      <c r="G54" s="5">
        <v>14</v>
      </c>
      <c r="H54" s="5">
        <v>101</v>
      </c>
      <c r="I54" s="4">
        <v>1277</v>
      </c>
      <c r="J54" s="5">
        <v>16</v>
      </c>
      <c r="K54" s="4">
        <v>1445</v>
      </c>
    </row>
    <row r="55" spans="1:11" ht="17.25" thickBot="1">
      <c r="A55" s="3"/>
      <c r="B55" s="3" t="s">
        <v>2180</v>
      </c>
      <c r="C55" s="4">
        <v>3963</v>
      </c>
      <c r="D55" s="4">
        <v>2195</v>
      </c>
      <c r="E55" s="4">
        <v>1198</v>
      </c>
      <c r="F55" s="5">
        <v>797</v>
      </c>
      <c r="G55" s="5">
        <v>15</v>
      </c>
      <c r="H55" s="5">
        <v>164</v>
      </c>
      <c r="I55" s="4">
        <v>2174</v>
      </c>
      <c r="J55" s="5">
        <v>21</v>
      </c>
      <c r="K55" s="4">
        <v>1768</v>
      </c>
    </row>
    <row r="56" spans="1:11" ht="17.25" thickBot="1">
      <c r="A56" s="3"/>
      <c r="B56" s="3" t="s">
        <v>2181</v>
      </c>
      <c r="C56" s="4">
        <v>4441</v>
      </c>
      <c r="D56" s="4">
        <v>2303</v>
      </c>
      <c r="E56" s="4">
        <v>1216</v>
      </c>
      <c r="F56" s="5">
        <v>872</v>
      </c>
      <c r="G56" s="5">
        <v>13</v>
      </c>
      <c r="H56" s="5">
        <v>174</v>
      </c>
      <c r="I56" s="4">
        <v>2275</v>
      </c>
      <c r="J56" s="5">
        <v>28</v>
      </c>
      <c r="K56" s="4">
        <v>2138</v>
      </c>
    </row>
    <row r="57" spans="1:11" ht="17.25" thickBot="1">
      <c r="A57" s="3"/>
      <c r="B57" s="3" t="s">
        <v>2182</v>
      </c>
      <c r="C57" s="4">
        <v>2333</v>
      </c>
      <c r="D57" s="4">
        <v>1277</v>
      </c>
      <c r="E57" s="5">
        <v>682</v>
      </c>
      <c r="F57" s="5">
        <v>453</v>
      </c>
      <c r="G57" s="5">
        <v>10</v>
      </c>
      <c r="H57" s="5">
        <v>119</v>
      </c>
      <c r="I57" s="4">
        <v>1264</v>
      </c>
      <c r="J57" s="5">
        <v>13</v>
      </c>
      <c r="K57" s="4">
        <v>1056</v>
      </c>
    </row>
    <row r="58" spans="1:11" ht="23.25" thickBot="1">
      <c r="A58" s="3"/>
      <c r="B58" s="3" t="s">
        <v>2183</v>
      </c>
      <c r="C58" s="4">
        <v>3029</v>
      </c>
      <c r="D58" s="4">
        <v>1822</v>
      </c>
      <c r="E58" s="5">
        <v>954</v>
      </c>
      <c r="F58" s="5">
        <v>720</v>
      </c>
      <c r="G58" s="5">
        <v>12</v>
      </c>
      <c r="H58" s="5">
        <v>117</v>
      </c>
      <c r="I58" s="4">
        <v>1803</v>
      </c>
      <c r="J58" s="5">
        <v>19</v>
      </c>
      <c r="K58" s="4">
        <v>1207</v>
      </c>
    </row>
    <row r="59" spans="1:11" ht="23.25" thickBot="1">
      <c r="A59" s="3"/>
      <c r="B59" s="3" t="s">
        <v>2184</v>
      </c>
      <c r="C59" s="4">
        <v>2515</v>
      </c>
      <c r="D59" s="4">
        <v>1453</v>
      </c>
      <c r="E59" s="5">
        <v>758</v>
      </c>
      <c r="F59" s="5">
        <v>546</v>
      </c>
      <c r="G59" s="5">
        <v>13</v>
      </c>
      <c r="H59" s="5">
        <v>123</v>
      </c>
      <c r="I59" s="4">
        <v>1440</v>
      </c>
      <c r="J59" s="5">
        <v>13</v>
      </c>
      <c r="K59" s="4">
        <v>1062</v>
      </c>
    </row>
    <row r="60" spans="1:11" ht="23.25" thickBot="1">
      <c r="A60" s="3"/>
      <c r="B60" s="3" t="s">
        <v>2185</v>
      </c>
      <c r="C60" s="4">
        <v>3270</v>
      </c>
      <c r="D60" s="4">
        <v>1925</v>
      </c>
      <c r="E60" s="4">
        <v>1117</v>
      </c>
      <c r="F60" s="5">
        <v>674</v>
      </c>
      <c r="G60" s="5">
        <v>9</v>
      </c>
      <c r="H60" s="5">
        <v>112</v>
      </c>
      <c r="I60" s="4">
        <v>1912</v>
      </c>
      <c r="J60" s="5">
        <v>13</v>
      </c>
      <c r="K60" s="4">
        <v>1345</v>
      </c>
    </row>
    <row r="61" spans="1:11" ht="23.25" thickBot="1">
      <c r="A61" s="3"/>
      <c r="B61" s="3" t="s">
        <v>2186</v>
      </c>
      <c r="C61" s="4">
        <v>3289</v>
      </c>
      <c r="D61" s="4">
        <v>1765</v>
      </c>
      <c r="E61" s="5">
        <v>955</v>
      </c>
      <c r="F61" s="5">
        <v>649</v>
      </c>
      <c r="G61" s="5">
        <v>9</v>
      </c>
      <c r="H61" s="5">
        <v>136</v>
      </c>
      <c r="I61" s="4">
        <v>1749</v>
      </c>
      <c r="J61" s="5">
        <v>16</v>
      </c>
      <c r="K61" s="4">
        <v>1524</v>
      </c>
    </row>
    <row r="62" spans="1:11" ht="23.25" thickBot="1">
      <c r="A62" s="3" t="s">
        <v>85</v>
      </c>
      <c r="B62" s="3"/>
      <c r="C62" s="5">
        <v>0</v>
      </c>
      <c r="D62" s="5">
        <v>2</v>
      </c>
      <c r="E62" s="5">
        <v>1</v>
      </c>
      <c r="F62" s="5">
        <v>1</v>
      </c>
      <c r="G62" s="5">
        <v>0</v>
      </c>
      <c r="H62" s="5">
        <v>0</v>
      </c>
      <c r="I62" s="5">
        <v>2</v>
      </c>
      <c r="J62" s="5">
        <v>0</v>
      </c>
      <c r="K62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6637-E03C-4B6A-B0BE-D56404C48D25}">
  <dimension ref="A1:Y85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2187</v>
      </c>
      <c r="F3" s="2" t="s">
        <v>2188</v>
      </c>
      <c r="G3" s="2" t="s">
        <v>2189</v>
      </c>
      <c r="H3" s="2" t="s">
        <v>2190</v>
      </c>
      <c r="I3" s="17"/>
      <c r="J3" s="2"/>
      <c r="K3" s="17"/>
      <c r="T3" s="7"/>
      <c r="U3" s="9" t="s">
        <v>3877</v>
      </c>
      <c r="V3" s="10" t="str">
        <f>E3</f>
        <v>김용민</v>
      </c>
      <c r="W3" s="11" t="str">
        <f>F3</f>
        <v>주광덕</v>
      </c>
    </row>
    <row r="4" spans="1:25" ht="17.25" thickBot="1">
      <c r="A4" s="3" t="s">
        <v>14</v>
      </c>
      <c r="B4" s="3"/>
      <c r="C4" s="4">
        <v>213448</v>
      </c>
      <c r="D4" s="4">
        <v>144575</v>
      </c>
      <c r="E4" s="4">
        <v>71776</v>
      </c>
      <c r="F4" s="4">
        <v>67490</v>
      </c>
      <c r="G4" s="4">
        <v>3173</v>
      </c>
      <c r="H4" s="5">
        <v>884</v>
      </c>
      <c r="I4" s="4">
        <v>143323</v>
      </c>
      <c r="J4" s="4">
        <v>1252</v>
      </c>
      <c r="K4" s="4">
        <v>68873</v>
      </c>
      <c r="T4" s="7" t="s">
        <v>3880</v>
      </c>
      <c r="U4" s="13">
        <f>D4</f>
        <v>144575</v>
      </c>
      <c r="V4" s="13">
        <f t="shared" ref="V4:W4" si="0">E4</f>
        <v>71776</v>
      </c>
      <c r="W4" s="13">
        <f t="shared" si="0"/>
        <v>67490</v>
      </c>
    </row>
    <row r="5" spans="1:25" ht="23.25" thickBot="1">
      <c r="A5" s="3" t="s">
        <v>15</v>
      </c>
      <c r="B5" s="3"/>
      <c r="C5" s="5">
        <v>267</v>
      </c>
      <c r="D5" s="5">
        <v>251</v>
      </c>
      <c r="E5" s="5">
        <v>131</v>
      </c>
      <c r="F5" s="5">
        <v>104</v>
      </c>
      <c r="G5" s="5">
        <v>4</v>
      </c>
      <c r="H5" s="5">
        <v>7</v>
      </c>
      <c r="I5" s="5">
        <v>246</v>
      </c>
      <c r="J5" s="5">
        <v>5</v>
      </c>
      <c r="K5" s="5">
        <v>16</v>
      </c>
      <c r="T5" s="7" t="s">
        <v>3881</v>
      </c>
      <c r="U5" s="14" t="s">
        <v>3882</v>
      </c>
      <c r="V5" s="14">
        <f>V4/U4</f>
        <v>0.4964620439218399</v>
      </c>
      <c r="W5" s="14">
        <f>W4/U4</f>
        <v>0.46681653121217359</v>
      </c>
      <c r="Y5" s="7" t="str" cm="1">
        <f t="array" aca="1" ref="Y5" ca="1">MID(CELL("filename",A1),FIND("]",CELL("filename",A1))+1,255)</f>
        <v>남양주시병</v>
      </c>
    </row>
    <row r="6" spans="1:25" ht="23.25" thickBot="1">
      <c r="A6" s="3" t="s">
        <v>16</v>
      </c>
      <c r="B6" s="3"/>
      <c r="C6" s="4">
        <v>12635</v>
      </c>
      <c r="D6" s="4">
        <v>12630</v>
      </c>
      <c r="E6" s="4">
        <v>7231</v>
      </c>
      <c r="F6" s="4">
        <v>4725</v>
      </c>
      <c r="G6" s="5">
        <v>383</v>
      </c>
      <c r="H6" s="5">
        <v>105</v>
      </c>
      <c r="I6" s="4">
        <v>12444</v>
      </c>
      <c r="J6" s="5">
        <v>186</v>
      </c>
      <c r="K6" s="5">
        <v>5</v>
      </c>
      <c r="T6" s="7" t="s">
        <v>3883</v>
      </c>
      <c r="U6" s="13">
        <f>U8+U7</f>
        <v>46560</v>
      </c>
      <c r="V6" s="13">
        <f t="shared" ref="V6:W6" si="1">V8+V7</f>
        <v>26724</v>
      </c>
      <c r="W6" s="13">
        <f t="shared" si="1"/>
        <v>18221</v>
      </c>
      <c r="Y6" s="13">
        <f>V6-W6</f>
        <v>8503</v>
      </c>
    </row>
    <row r="7" spans="1:25" ht="23.25" thickBot="1">
      <c r="A7" s="3" t="s">
        <v>17</v>
      </c>
      <c r="B7" s="3"/>
      <c r="C7" s="5">
        <v>793</v>
      </c>
      <c r="D7" s="5">
        <v>216</v>
      </c>
      <c r="E7" s="5">
        <v>151</v>
      </c>
      <c r="F7" s="5">
        <v>64</v>
      </c>
      <c r="G7" s="5">
        <v>1</v>
      </c>
      <c r="H7" s="5">
        <v>0</v>
      </c>
      <c r="I7" s="5">
        <v>216</v>
      </c>
      <c r="J7" s="5">
        <v>0</v>
      </c>
      <c r="K7" s="5">
        <v>577</v>
      </c>
      <c r="T7" s="7" t="s">
        <v>3878</v>
      </c>
      <c r="U7" s="12">
        <f>SUMIF($B:$B,"관내사전투표",D:D)</f>
        <v>33930</v>
      </c>
      <c r="V7" s="12">
        <f>SUMIF($B:$B,"관내사전투표",E:E)</f>
        <v>19493</v>
      </c>
      <c r="W7" s="12">
        <f>SUMIF($B:$B,"관내사전투표",F:F)</f>
        <v>13496</v>
      </c>
      <c r="Y7" s="12">
        <f>V7-W7</f>
        <v>5997</v>
      </c>
    </row>
    <row r="8" spans="1:25" ht="23.25" thickBot="1">
      <c r="A8" s="3" t="s">
        <v>18</v>
      </c>
      <c r="B8" s="3"/>
      <c r="C8" s="5">
        <v>0</v>
      </c>
      <c r="D8" s="5">
        <v>5</v>
      </c>
      <c r="E8" s="5">
        <v>1</v>
      </c>
      <c r="F8" s="5">
        <v>4</v>
      </c>
      <c r="G8" s="5">
        <v>0</v>
      </c>
      <c r="H8" s="5">
        <v>0</v>
      </c>
      <c r="I8" s="5">
        <v>5</v>
      </c>
      <c r="J8" s="5">
        <v>0</v>
      </c>
      <c r="K8" s="5">
        <v>-5</v>
      </c>
      <c r="T8" s="7" t="s">
        <v>3879</v>
      </c>
      <c r="U8" s="13">
        <f>D6</f>
        <v>12630</v>
      </c>
      <c r="V8" s="13">
        <f>E6</f>
        <v>7231</v>
      </c>
      <c r="W8" s="13">
        <f>F6</f>
        <v>4725</v>
      </c>
      <c r="Y8" s="13">
        <f>V8-W8</f>
        <v>2506</v>
      </c>
    </row>
    <row r="9" spans="1:25" ht="17.25" thickBot="1">
      <c r="A9" s="3" t="s">
        <v>2191</v>
      </c>
      <c r="B9" s="3" t="s">
        <v>20</v>
      </c>
      <c r="C9" s="4">
        <v>49918</v>
      </c>
      <c r="D9" s="4">
        <v>34466</v>
      </c>
      <c r="E9" s="4">
        <v>17629</v>
      </c>
      <c r="F9" s="4">
        <v>15572</v>
      </c>
      <c r="G9" s="5">
        <v>741</v>
      </c>
      <c r="H9" s="5">
        <v>219</v>
      </c>
      <c r="I9" s="4">
        <v>34161</v>
      </c>
      <c r="J9" s="5">
        <v>305</v>
      </c>
      <c r="K9" s="4">
        <v>15452</v>
      </c>
      <c r="T9" s="7" t="s">
        <v>3884</v>
      </c>
      <c r="U9" s="14">
        <f t="shared" ref="U9:W9" si="2">U8/U7</f>
        <v>0.37223695844385501</v>
      </c>
      <c r="V9" s="14">
        <f t="shared" si="2"/>
        <v>0.37095367567844867</v>
      </c>
      <c r="W9" s="14">
        <f t="shared" si="2"/>
        <v>0.350103734439834</v>
      </c>
      <c r="Y9" s="14">
        <f>Y8/Y7</f>
        <v>0.4178756044689011</v>
      </c>
    </row>
    <row r="10" spans="1:25" ht="23.25" thickBot="1">
      <c r="A10" s="3"/>
      <c r="B10" s="3" t="s">
        <v>21</v>
      </c>
      <c r="C10" s="4">
        <v>7356</v>
      </c>
      <c r="D10" s="4">
        <v>7356</v>
      </c>
      <c r="E10" s="4">
        <v>4700</v>
      </c>
      <c r="F10" s="4">
        <v>2436</v>
      </c>
      <c r="G10" s="5">
        <v>139</v>
      </c>
      <c r="H10" s="5">
        <v>32</v>
      </c>
      <c r="I10" s="4">
        <v>7307</v>
      </c>
      <c r="J10" s="5">
        <v>49</v>
      </c>
      <c r="K10" s="5">
        <v>0</v>
      </c>
      <c r="T10" s="7" t="s">
        <v>3885</v>
      </c>
      <c r="U10" s="14">
        <f>U8/U6</f>
        <v>0.27126288659793812</v>
      </c>
      <c r="V10" s="14">
        <f t="shared" ref="V10:W10" si="3">V8/V6</f>
        <v>0.27058075138452325</v>
      </c>
      <c r="W10" s="14">
        <f t="shared" si="3"/>
        <v>0.25931617364579329</v>
      </c>
      <c r="Y10" s="14">
        <f>Y8/Y6</f>
        <v>0.29471951076090791</v>
      </c>
    </row>
    <row r="11" spans="1:25" ht="23.25" thickBot="1">
      <c r="A11" s="3"/>
      <c r="B11" s="3" t="s">
        <v>2192</v>
      </c>
      <c r="C11" s="4">
        <v>3677</v>
      </c>
      <c r="D11" s="4">
        <v>2165</v>
      </c>
      <c r="E11" s="4">
        <v>1035</v>
      </c>
      <c r="F11" s="4">
        <v>1029</v>
      </c>
      <c r="G11" s="5">
        <v>62</v>
      </c>
      <c r="H11" s="5">
        <v>13</v>
      </c>
      <c r="I11" s="4">
        <v>2139</v>
      </c>
      <c r="J11" s="5">
        <v>26</v>
      </c>
      <c r="K11" s="4">
        <v>1512</v>
      </c>
      <c r="T11" s="7" t="s">
        <v>3886</v>
      </c>
      <c r="U11" s="14">
        <f>U7/U6</f>
        <v>0.72873711340206182</v>
      </c>
      <c r="V11" s="14">
        <f t="shared" ref="V11:W11" si="4">V7/V6</f>
        <v>0.72941924861547669</v>
      </c>
      <c r="W11" s="14">
        <f t="shared" si="4"/>
        <v>0.74068382635420671</v>
      </c>
      <c r="Y11" s="14">
        <f>Y7/Y6</f>
        <v>0.70528048923909203</v>
      </c>
    </row>
    <row r="12" spans="1:25" ht="23.25" thickBot="1">
      <c r="A12" s="3"/>
      <c r="B12" s="3" t="s">
        <v>2193</v>
      </c>
      <c r="C12" s="4">
        <v>3005</v>
      </c>
      <c r="D12" s="4">
        <v>1353</v>
      </c>
      <c r="E12" s="5">
        <v>535</v>
      </c>
      <c r="F12" s="5">
        <v>750</v>
      </c>
      <c r="G12" s="5">
        <v>28</v>
      </c>
      <c r="H12" s="5">
        <v>13</v>
      </c>
      <c r="I12" s="4">
        <v>1326</v>
      </c>
      <c r="J12" s="5">
        <v>27</v>
      </c>
      <c r="K12" s="4">
        <v>1652</v>
      </c>
      <c r="T12" s="7" t="str">
        <f>A9&amp;" 
관내/관외"</f>
        <v>와부읍 
관내/관외</v>
      </c>
      <c r="U12" s="14">
        <f>D10/D6</f>
        <v>0.5824228028503563</v>
      </c>
      <c r="V12" s="14">
        <f>E10/E6</f>
        <v>0.64997925598119211</v>
      </c>
      <c r="W12" s="14">
        <f>F10/F6</f>
        <v>0.51555555555555554</v>
      </c>
    </row>
    <row r="13" spans="1:25" ht="17.25" thickBot="1">
      <c r="A13" s="3"/>
      <c r="B13" s="3" t="s">
        <v>2194</v>
      </c>
      <c r="C13" s="4">
        <v>2859</v>
      </c>
      <c r="D13" s="4">
        <v>1880</v>
      </c>
      <c r="E13" s="5">
        <v>922</v>
      </c>
      <c r="F13" s="5">
        <v>866</v>
      </c>
      <c r="G13" s="5">
        <v>55</v>
      </c>
      <c r="H13" s="5">
        <v>17</v>
      </c>
      <c r="I13" s="4">
        <v>1860</v>
      </c>
      <c r="J13" s="5">
        <v>20</v>
      </c>
      <c r="K13" s="5">
        <v>979</v>
      </c>
    </row>
    <row r="14" spans="1:25" ht="17.25" thickBot="1">
      <c r="A14" s="3"/>
      <c r="B14" s="3" t="s">
        <v>2195</v>
      </c>
      <c r="C14" s="4">
        <v>3656</v>
      </c>
      <c r="D14" s="4">
        <v>2365</v>
      </c>
      <c r="E14" s="4">
        <v>1220</v>
      </c>
      <c r="F14" s="4">
        <v>1041</v>
      </c>
      <c r="G14" s="5">
        <v>69</v>
      </c>
      <c r="H14" s="5">
        <v>15</v>
      </c>
      <c r="I14" s="4">
        <v>2345</v>
      </c>
      <c r="J14" s="5">
        <v>20</v>
      </c>
      <c r="K14" s="4">
        <v>1291</v>
      </c>
    </row>
    <row r="15" spans="1:25" ht="17.25" thickBot="1">
      <c r="A15" s="3"/>
      <c r="B15" s="3" t="s">
        <v>2196</v>
      </c>
      <c r="C15" s="5">
        <v>900</v>
      </c>
      <c r="D15" s="5">
        <v>595</v>
      </c>
      <c r="E15" s="5">
        <v>179</v>
      </c>
      <c r="F15" s="5">
        <v>391</v>
      </c>
      <c r="G15" s="5">
        <v>6</v>
      </c>
      <c r="H15" s="5">
        <v>10</v>
      </c>
      <c r="I15" s="5">
        <v>586</v>
      </c>
      <c r="J15" s="5">
        <v>9</v>
      </c>
      <c r="K15" s="5">
        <v>305</v>
      </c>
    </row>
    <row r="16" spans="1:25" ht="17.25" thickBot="1">
      <c r="A16" s="3"/>
      <c r="B16" s="3" t="s">
        <v>2197</v>
      </c>
      <c r="C16" s="5">
        <v>752</v>
      </c>
      <c r="D16" s="5">
        <v>479</v>
      </c>
      <c r="E16" s="5">
        <v>137</v>
      </c>
      <c r="F16" s="5">
        <v>324</v>
      </c>
      <c r="G16" s="5">
        <v>9</v>
      </c>
      <c r="H16" s="5">
        <v>4</v>
      </c>
      <c r="I16" s="5">
        <v>474</v>
      </c>
      <c r="J16" s="5">
        <v>5</v>
      </c>
      <c r="K16" s="5">
        <v>273</v>
      </c>
    </row>
    <row r="17" spans="1:11" ht="17.25" thickBot="1">
      <c r="A17" s="3"/>
      <c r="B17" s="3" t="s">
        <v>2198</v>
      </c>
      <c r="C17" s="4">
        <v>3202</v>
      </c>
      <c r="D17" s="4">
        <v>2139</v>
      </c>
      <c r="E17" s="4">
        <v>1047</v>
      </c>
      <c r="F17" s="4">
        <v>1006</v>
      </c>
      <c r="G17" s="5">
        <v>44</v>
      </c>
      <c r="H17" s="5">
        <v>12</v>
      </c>
      <c r="I17" s="4">
        <v>2109</v>
      </c>
      <c r="J17" s="5">
        <v>30</v>
      </c>
      <c r="K17" s="4">
        <v>1063</v>
      </c>
    </row>
    <row r="18" spans="1:11" ht="17.25" thickBot="1">
      <c r="A18" s="3"/>
      <c r="B18" s="3" t="s">
        <v>2199</v>
      </c>
      <c r="C18" s="4">
        <v>2814</v>
      </c>
      <c r="D18" s="4">
        <v>1897</v>
      </c>
      <c r="E18" s="5">
        <v>857</v>
      </c>
      <c r="F18" s="5">
        <v>963</v>
      </c>
      <c r="G18" s="5">
        <v>41</v>
      </c>
      <c r="H18" s="5">
        <v>25</v>
      </c>
      <c r="I18" s="4">
        <v>1886</v>
      </c>
      <c r="J18" s="5">
        <v>11</v>
      </c>
      <c r="K18" s="5">
        <v>917</v>
      </c>
    </row>
    <row r="19" spans="1:11" ht="17.25" thickBot="1">
      <c r="A19" s="3"/>
      <c r="B19" s="3" t="s">
        <v>2200</v>
      </c>
      <c r="C19" s="4">
        <v>2097</v>
      </c>
      <c r="D19" s="4">
        <v>1237</v>
      </c>
      <c r="E19" s="5">
        <v>493</v>
      </c>
      <c r="F19" s="5">
        <v>687</v>
      </c>
      <c r="G19" s="5">
        <v>29</v>
      </c>
      <c r="H19" s="5">
        <v>14</v>
      </c>
      <c r="I19" s="4">
        <v>1223</v>
      </c>
      <c r="J19" s="5">
        <v>14</v>
      </c>
      <c r="K19" s="5">
        <v>860</v>
      </c>
    </row>
    <row r="20" spans="1:11" ht="23.25" thickBot="1">
      <c r="A20" s="3"/>
      <c r="B20" s="3" t="s">
        <v>2201</v>
      </c>
      <c r="C20" s="4">
        <v>2514</v>
      </c>
      <c r="D20" s="4">
        <v>1684</v>
      </c>
      <c r="E20" s="5">
        <v>925</v>
      </c>
      <c r="F20" s="5">
        <v>685</v>
      </c>
      <c r="G20" s="5">
        <v>48</v>
      </c>
      <c r="H20" s="5">
        <v>7</v>
      </c>
      <c r="I20" s="4">
        <v>1665</v>
      </c>
      <c r="J20" s="5">
        <v>19</v>
      </c>
      <c r="K20" s="5">
        <v>830</v>
      </c>
    </row>
    <row r="21" spans="1:11" ht="23.25" thickBot="1">
      <c r="A21" s="3"/>
      <c r="B21" s="3" t="s">
        <v>2202</v>
      </c>
      <c r="C21" s="4">
        <v>3700</v>
      </c>
      <c r="D21" s="4">
        <v>2303</v>
      </c>
      <c r="E21" s="4">
        <v>1196</v>
      </c>
      <c r="F21" s="4">
        <v>1030</v>
      </c>
      <c r="G21" s="5">
        <v>54</v>
      </c>
      <c r="H21" s="5">
        <v>11</v>
      </c>
      <c r="I21" s="4">
        <v>2291</v>
      </c>
      <c r="J21" s="5">
        <v>12</v>
      </c>
      <c r="K21" s="4">
        <v>1397</v>
      </c>
    </row>
    <row r="22" spans="1:11" ht="23.25" thickBot="1">
      <c r="A22" s="3"/>
      <c r="B22" s="3" t="s">
        <v>2203</v>
      </c>
      <c r="C22" s="5">
        <v>643</v>
      </c>
      <c r="D22" s="5">
        <v>396</v>
      </c>
      <c r="E22" s="5">
        <v>137</v>
      </c>
      <c r="F22" s="5">
        <v>243</v>
      </c>
      <c r="G22" s="5">
        <v>8</v>
      </c>
      <c r="H22" s="5">
        <v>4</v>
      </c>
      <c r="I22" s="5">
        <v>392</v>
      </c>
      <c r="J22" s="5">
        <v>4</v>
      </c>
      <c r="K22" s="5">
        <v>247</v>
      </c>
    </row>
    <row r="23" spans="1:11" ht="23.25" thickBot="1">
      <c r="A23" s="3"/>
      <c r="B23" s="3" t="s">
        <v>2204</v>
      </c>
      <c r="C23" s="4">
        <v>2607</v>
      </c>
      <c r="D23" s="4">
        <v>1849</v>
      </c>
      <c r="E23" s="5">
        <v>756</v>
      </c>
      <c r="F23" s="4">
        <v>1044</v>
      </c>
      <c r="G23" s="5">
        <v>29</v>
      </c>
      <c r="H23" s="5">
        <v>11</v>
      </c>
      <c r="I23" s="4">
        <v>1840</v>
      </c>
      <c r="J23" s="5">
        <v>9</v>
      </c>
      <c r="K23" s="5">
        <v>758</v>
      </c>
    </row>
    <row r="24" spans="1:11" ht="23.25" thickBot="1">
      <c r="A24" s="3"/>
      <c r="B24" s="3" t="s">
        <v>2205</v>
      </c>
      <c r="C24" s="4">
        <v>3051</v>
      </c>
      <c r="D24" s="4">
        <v>1926</v>
      </c>
      <c r="E24" s="5">
        <v>907</v>
      </c>
      <c r="F24" s="5">
        <v>962</v>
      </c>
      <c r="G24" s="5">
        <v>31</v>
      </c>
      <c r="H24" s="5">
        <v>8</v>
      </c>
      <c r="I24" s="4">
        <v>1908</v>
      </c>
      <c r="J24" s="5">
        <v>18</v>
      </c>
      <c r="K24" s="4">
        <v>1125</v>
      </c>
    </row>
    <row r="25" spans="1:11" ht="23.25" thickBot="1">
      <c r="A25" s="3"/>
      <c r="B25" s="3" t="s">
        <v>2206</v>
      </c>
      <c r="C25" s="4">
        <v>2313</v>
      </c>
      <c r="D25" s="4">
        <v>1644</v>
      </c>
      <c r="E25" s="5">
        <v>897</v>
      </c>
      <c r="F25" s="5">
        <v>705</v>
      </c>
      <c r="G25" s="5">
        <v>32</v>
      </c>
      <c r="H25" s="5">
        <v>2</v>
      </c>
      <c r="I25" s="4">
        <v>1636</v>
      </c>
      <c r="J25" s="5">
        <v>8</v>
      </c>
      <c r="K25" s="5">
        <v>669</v>
      </c>
    </row>
    <row r="26" spans="1:11" ht="23.25" thickBot="1">
      <c r="A26" s="3"/>
      <c r="B26" s="3" t="s">
        <v>2207</v>
      </c>
      <c r="C26" s="4">
        <v>2776</v>
      </c>
      <c r="D26" s="4">
        <v>1791</v>
      </c>
      <c r="E26" s="5">
        <v>930</v>
      </c>
      <c r="F26" s="5">
        <v>811</v>
      </c>
      <c r="G26" s="5">
        <v>30</v>
      </c>
      <c r="H26" s="5">
        <v>10</v>
      </c>
      <c r="I26" s="4">
        <v>1781</v>
      </c>
      <c r="J26" s="5">
        <v>10</v>
      </c>
      <c r="K26" s="5">
        <v>985</v>
      </c>
    </row>
    <row r="27" spans="1:11" ht="23.25" thickBot="1">
      <c r="A27" s="3"/>
      <c r="B27" s="3" t="s">
        <v>2208</v>
      </c>
      <c r="C27" s="4">
        <v>1996</v>
      </c>
      <c r="D27" s="4">
        <v>1407</v>
      </c>
      <c r="E27" s="5">
        <v>756</v>
      </c>
      <c r="F27" s="5">
        <v>599</v>
      </c>
      <c r="G27" s="5">
        <v>27</v>
      </c>
      <c r="H27" s="5">
        <v>11</v>
      </c>
      <c r="I27" s="4">
        <v>1393</v>
      </c>
      <c r="J27" s="5">
        <v>14</v>
      </c>
      <c r="K27" s="5">
        <v>589</v>
      </c>
    </row>
    <row r="28" spans="1:11" ht="17.25" thickBot="1">
      <c r="A28" s="3" t="s">
        <v>2209</v>
      </c>
      <c r="B28" s="3" t="s">
        <v>20</v>
      </c>
      <c r="C28" s="4">
        <v>20718</v>
      </c>
      <c r="D28" s="4">
        <v>12421</v>
      </c>
      <c r="E28" s="4">
        <v>5434</v>
      </c>
      <c r="F28" s="4">
        <v>6544</v>
      </c>
      <c r="G28" s="5">
        <v>269</v>
      </c>
      <c r="H28" s="5">
        <v>81</v>
      </c>
      <c r="I28" s="4">
        <v>12328</v>
      </c>
      <c r="J28" s="5">
        <v>93</v>
      </c>
      <c r="K28" s="4">
        <v>8297</v>
      </c>
    </row>
    <row r="29" spans="1:11" ht="23.25" thickBot="1">
      <c r="A29" s="3"/>
      <c r="B29" s="3" t="s">
        <v>21</v>
      </c>
      <c r="C29" s="4">
        <v>4098</v>
      </c>
      <c r="D29" s="4">
        <v>4098</v>
      </c>
      <c r="E29" s="4">
        <v>2111</v>
      </c>
      <c r="F29" s="4">
        <v>1887</v>
      </c>
      <c r="G29" s="5">
        <v>65</v>
      </c>
      <c r="H29" s="5">
        <v>16</v>
      </c>
      <c r="I29" s="4">
        <v>4079</v>
      </c>
      <c r="J29" s="5">
        <v>19</v>
      </c>
      <c r="K29" s="5">
        <v>0</v>
      </c>
    </row>
    <row r="30" spans="1:11" ht="17.25" thickBot="1">
      <c r="A30" s="3"/>
      <c r="B30" s="3" t="s">
        <v>2210</v>
      </c>
      <c r="C30" s="4">
        <v>2811</v>
      </c>
      <c r="D30" s="4">
        <v>1180</v>
      </c>
      <c r="E30" s="5">
        <v>466</v>
      </c>
      <c r="F30" s="5">
        <v>648</v>
      </c>
      <c r="G30" s="5">
        <v>40</v>
      </c>
      <c r="H30" s="5">
        <v>11</v>
      </c>
      <c r="I30" s="4">
        <v>1165</v>
      </c>
      <c r="J30" s="5">
        <v>15</v>
      </c>
      <c r="K30" s="4">
        <v>1631</v>
      </c>
    </row>
    <row r="31" spans="1:11" ht="17.25" thickBot="1">
      <c r="A31" s="3"/>
      <c r="B31" s="3" t="s">
        <v>2211</v>
      </c>
      <c r="C31" s="5">
        <v>734</v>
      </c>
      <c r="D31" s="5">
        <v>415</v>
      </c>
      <c r="E31" s="5">
        <v>122</v>
      </c>
      <c r="F31" s="5">
        <v>282</v>
      </c>
      <c r="G31" s="5">
        <v>8</v>
      </c>
      <c r="H31" s="5">
        <v>2</v>
      </c>
      <c r="I31" s="5">
        <v>414</v>
      </c>
      <c r="J31" s="5">
        <v>1</v>
      </c>
      <c r="K31" s="5">
        <v>319</v>
      </c>
    </row>
    <row r="32" spans="1:11" ht="17.25" thickBot="1">
      <c r="A32" s="3"/>
      <c r="B32" s="3" t="s">
        <v>2212</v>
      </c>
      <c r="C32" s="4">
        <v>1455</v>
      </c>
      <c r="D32" s="5">
        <v>753</v>
      </c>
      <c r="E32" s="5">
        <v>186</v>
      </c>
      <c r="F32" s="5">
        <v>549</v>
      </c>
      <c r="G32" s="5">
        <v>9</v>
      </c>
      <c r="H32" s="5">
        <v>4</v>
      </c>
      <c r="I32" s="5">
        <v>748</v>
      </c>
      <c r="J32" s="5">
        <v>5</v>
      </c>
      <c r="K32" s="5">
        <v>702</v>
      </c>
    </row>
    <row r="33" spans="1:11" ht="17.25" thickBot="1">
      <c r="A33" s="3"/>
      <c r="B33" s="3" t="s">
        <v>2213</v>
      </c>
      <c r="C33" s="4">
        <v>2575</v>
      </c>
      <c r="D33" s="4">
        <v>1251</v>
      </c>
      <c r="E33" s="5">
        <v>554</v>
      </c>
      <c r="F33" s="5">
        <v>623</v>
      </c>
      <c r="G33" s="5">
        <v>42</v>
      </c>
      <c r="H33" s="5">
        <v>16</v>
      </c>
      <c r="I33" s="4">
        <v>1235</v>
      </c>
      <c r="J33" s="5">
        <v>16</v>
      </c>
      <c r="K33" s="4">
        <v>1324</v>
      </c>
    </row>
    <row r="34" spans="1:11" ht="17.25" thickBot="1">
      <c r="A34" s="3"/>
      <c r="B34" s="3" t="s">
        <v>2214</v>
      </c>
      <c r="C34" s="4">
        <v>3513</v>
      </c>
      <c r="D34" s="4">
        <v>1851</v>
      </c>
      <c r="E34" s="5">
        <v>802</v>
      </c>
      <c r="F34" s="5">
        <v>971</v>
      </c>
      <c r="G34" s="5">
        <v>39</v>
      </c>
      <c r="H34" s="5">
        <v>19</v>
      </c>
      <c r="I34" s="4">
        <v>1831</v>
      </c>
      <c r="J34" s="5">
        <v>20</v>
      </c>
      <c r="K34" s="4">
        <v>1662</v>
      </c>
    </row>
    <row r="35" spans="1:11" ht="17.25" thickBot="1">
      <c r="A35" s="3"/>
      <c r="B35" s="3" t="s">
        <v>2215</v>
      </c>
      <c r="C35" s="4">
        <v>3628</v>
      </c>
      <c r="D35" s="4">
        <v>1945</v>
      </c>
      <c r="E35" s="5">
        <v>860</v>
      </c>
      <c r="F35" s="4">
        <v>1012</v>
      </c>
      <c r="G35" s="5">
        <v>51</v>
      </c>
      <c r="H35" s="5">
        <v>8</v>
      </c>
      <c r="I35" s="4">
        <v>1931</v>
      </c>
      <c r="J35" s="5">
        <v>14</v>
      </c>
      <c r="K35" s="4">
        <v>1683</v>
      </c>
    </row>
    <row r="36" spans="1:11" ht="17.25" thickBot="1">
      <c r="A36" s="3"/>
      <c r="B36" s="3" t="s">
        <v>2216</v>
      </c>
      <c r="C36" s="4">
        <v>1904</v>
      </c>
      <c r="D36" s="5">
        <v>928</v>
      </c>
      <c r="E36" s="5">
        <v>333</v>
      </c>
      <c r="F36" s="5">
        <v>572</v>
      </c>
      <c r="G36" s="5">
        <v>15</v>
      </c>
      <c r="H36" s="5">
        <v>5</v>
      </c>
      <c r="I36" s="5">
        <v>925</v>
      </c>
      <c r="J36" s="5">
        <v>3</v>
      </c>
      <c r="K36" s="5">
        <v>976</v>
      </c>
    </row>
    <row r="37" spans="1:11" ht="17.25" thickBot="1">
      <c r="A37" s="3" t="s">
        <v>2217</v>
      </c>
      <c r="B37" s="3" t="s">
        <v>20</v>
      </c>
      <c r="C37" s="4">
        <v>3467</v>
      </c>
      <c r="D37" s="4">
        <v>2252</v>
      </c>
      <c r="E37" s="5">
        <v>782</v>
      </c>
      <c r="F37" s="4">
        <v>1392</v>
      </c>
      <c r="G37" s="5">
        <v>38</v>
      </c>
      <c r="H37" s="5">
        <v>17</v>
      </c>
      <c r="I37" s="4">
        <v>2229</v>
      </c>
      <c r="J37" s="5">
        <v>23</v>
      </c>
      <c r="K37" s="4">
        <v>1215</v>
      </c>
    </row>
    <row r="38" spans="1:11" ht="23.25" thickBot="1">
      <c r="A38" s="3"/>
      <c r="B38" s="3" t="s">
        <v>21</v>
      </c>
      <c r="C38" s="5">
        <v>719</v>
      </c>
      <c r="D38" s="5">
        <v>719</v>
      </c>
      <c r="E38" s="5">
        <v>336</v>
      </c>
      <c r="F38" s="5">
        <v>358</v>
      </c>
      <c r="G38" s="5">
        <v>14</v>
      </c>
      <c r="H38" s="5">
        <v>3</v>
      </c>
      <c r="I38" s="5">
        <v>711</v>
      </c>
      <c r="J38" s="5">
        <v>8</v>
      </c>
      <c r="K38" s="5">
        <v>0</v>
      </c>
    </row>
    <row r="39" spans="1:11" ht="17.25" thickBot="1">
      <c r="A39" s="3"/>
      <c r="B39" s="3" t="s">
        <v>2218</v>
      </c>
      <c r="C39" s="4">
        <v>1336</v>
      </c>
      <c r="D39" s="5">
        <v>722</v>
      </c>
      <c r="E39" s="5">
        <v>193</v>
      </c>
      <c r="F39" s="5">
        <v>509</v>
      </c>
      <c r="G39" s="5">
        <v>8</v>
      </c>
      <c r="H39" s="5">
        <v>5</v>
      </c>
      <c r="I39" s="5">
        <v>715</v>
      </c>
      <c r="J39" s="5">
        <v>7</v>
      </c>
      <c r="K39" s="5">
        <v>614</v>
      </c>
    </row>
    <row r="40" spans="1:11" ht="17.25" thickBot="1">
      <c r="A40" s="3"/>
      <c r="B40" s="3" t="s">
        <v>2219</v>
      </c>
      <c r="C40" s="4">
        <v>1412</v>
      </c>
      <c r="D40" s="5">
        <v>811</v>
      </c>
      <c r="E40" s="5">
        <v>253</v>
      </c>
      <c r="F40" s="5">
        <v>525</v>
      </c>
      <c r="G40" s="5">
        <v>16</v>
      </c>
      <c r="H40" s="5">
        <v>9</v>
      </c>
      <c r="I40" s="5">
        <v>803</v>
      </c>
      <c r="J40" s="5">
        <v>8</v>
      </c>
      <c r="K40" s="5">
        <v>601</v>
      </c>
    </row>
    <row r="41" spans="1:11" ht="17.25" thickBot="1">
      <c r="A41" s="3" t="s">
        <v>121</v>
      </c>
      <c r="B41" s="3" t="s">
        <v>20</v>
      </c>
      <c r="C41" s="4">
        <v>16813</v>
      </c>
      <c r="D41" s="4">
        <v>10109</v>
      </c>
      <c r="E41" s="4">
        <v>4529</v>
      </c>
      <c r="F41" s="4">
        <v>5110</v>
      </c>
      <c r="G41" s="5">
        <v>257</v>
      </c>
      <c r="H41" s="5">
        <v>108</v>
      </c>
      <c r="I41" s="4">
        <v>10004</v>
      </c>
      <c r="J41" s="5">
        <v>105</v>
      </c>
      <c r="K41" s="4">
        <v>6704</v>
      </c>
    </row>
    <row r="42" spans="1:11" ht="23.25" thickBot="1">
      <c r="A42" s="3"/>
      <c r="B42" s="3" t="s">
        <v>21</v>
      </c>
      <c r="C42" s="4">
        <v>3039</v>
      </c>
      <c r="D42" s="4">
        <v>3037</v>
      </c>
      <c r="E42" s="4">
        <v>1652</v>
      </c>
      <c r="F42" s="4">
        <v>1267</v>
      </c>
      <c r="G42" s="5">
        <v>75</v>
      </c>
      <c r="H42" s="5">
        <v>23</v>
      </c>
      <c r="I42" s="4">
        <v>3017</v>
      </c>
      <c r="J42" s="5">
        <v>20</v>
      </c>
      <c r="K42" s="5">
        <v>2</v>
      </c>
    </row>
    <row r="43" spans="1:11" ht="17.25" thickBot="1">
      <c r="A43" s="3"/>
      <c r="B43" s="3" t="s">
        <v>122</v>
      </c>
      <c r="C43" s="4">
        <v>1897</v>
      </c>
      <c r="D43" s="5">
        <v>966</v>
      </c>
      <c r="E43" s="5">
        <v>360</v>
      </c>
      <c r="F43" s="5">
        <v>559</v>
      </c>
      <c r="G43" s="5">
        <v>23</v>
      </c>
      <c r="H43" s="5">
        <v>11</v>
      </c>
      <c r="I43" s="5">
        <v>953</v>
      </c>
      <c r="J43" s="5">
        <v>13</v>
      </c>
      <c r="K43" s="5">
        <v>931</v>
      </c>
    </row>
    <row r="44" spans="1:11" ht="17.25" thickBot="1">
      <c r="A44" s="3"/>
      <c r="B44" s="3" t="s">
        <v>123</v>
      </c>
      <c r="C44" s="4">
        <v>2607</v>
      </c>
      <c r="D44" s="4">
        <v>1330</v>
      </c>
      <c r="E44" s="5">
        <v>544</v>
      </c>
      <c r="F44" s="5">
        <v>731</v>
      </c>
      <c r="G44" s="5">
        <v>26</v>
      </c>
      <c r="H44" s="5">
        <v>18</v>
      </c>
      <c r="I44" s="4">
        <v>1319</v>
      </c>
      <c r="J44" s="5">
        <v>11</v>
      </c>
      <c r="K44" s="4">
        <v>1277</v>
      </c>
    </row>
    <row r="45" spans="1:11" ht="17.25" thickBot="1">
      <c r="A45" s="3"/>
      <c r="B45" s="3" t="s">
        <v>124</v>
      </c>
      <c r="C45" s="4">
        <v>2613</v>
      </c>
      <c r="D45" s="4">
        <v>1335</v>
      </c>
      <c r="E45" s="5">
        <v>565</v>
      </c>
      <c r="F45" s="5">
        <v>693</v>
      </c>
      <c r="G45" s="5">
        <v>29</v>
      </c>
      <c r="H45" s="5">
        <v>21</v>
      </c>
      <c r="I45" s="4">
        <v>1308</v>
      </c>
      <c r="J45" s="5">
        <v>27</v>
      </c>
      <c r="K45" s="4">
        <v>1278</v>
      </c>
    </row>
    <row r="46" spans="1:11" ht="17.25" thickBot="1">
      <c r="A46" s="3"/>
      <c r="B46" s="3" t="s">
        <v>125</v>
      </c>
      <c r="C46" s="4">
        <v>2170</v>
      </c>
      <c r="D46" s="5">
        <v>970</v>
      </c>
      <c r="E46" s="5">
        <v>392</v>
      </c>
      <c r="F46" s="5">
        <v>521</v>
      </c>
      <c r="G46" s="5">
        <v>30</v>
      </c>
      <c r="H46" s="5">
        <v>16</v>
      </c>
      <c r="I46" s="5">
        <v>959</v>
      </c>
      <c r="J46" s="5">
        <v>11</v>
      </c>
      <c r="K46" s="4">
        <v>1200</v>
      </c>
    </row>
    <row r="47" spans="1:11" ht="17.25" thickBot="1">
      <c r="A47" s="3"/>
      <c r="B47" s="3" t="s">
        <v>126</v>
      </c>
      <c r="C47" s="4">
        <v>4487</v>
      </c>
      <c r="D47" s="4">
        <v>2471</v>
      </c>
      <c r="E47" s="4">
        <v>1016</v>
      </c>
      <c r="F47" s="4">
        <v>1339</v>
      </c>
      <c r="G47" s="5">
        <v>74</v>
      </c>
      <c r="H47" s="5">
        <v>19</v>
      </c>
      <c r="I47" s="4">
        <v>2448</v>
      </c>
      <c r="J47" s="5">
        <v>23</v>
      </c>
      <c r="K47" s="4">
        <v>2016</v>
      </c>
    </row>
    <row r="48" spans="1:11" ht="17.25" thickBot="1">
      <c r="A48" s="3" t="s">
        <v>2220</v>
      </c>
      <c r="B48" s="3" t="s">
        <v>20</v>
      </c>
      <c r="C48" s="4">
        <v>4316</v>
      </c>
      <c r="D48" s="4">
        <v>2856</v>
      </c>
      <c r="E48" s="4">
        <v>1133</v>
      </c>
      <c r="F48" s="4">
        <v>1629</v>
      </c>
      <c r="G48" s="5">
        <v>53</v>
      </c>
      <c r="H48" s="5">
        <v>24</v>
      </c>
      <c r="I48" s="4">
        <v>2839</v>
      </c>
      <c r="J48" s="5">
        <v>17</v>
      </c>
      <c r="K48" s="4">
        <v>1460</v>
      </c>
    </row>
    <row r="49" spans="1:11" ht="23.25" thickBot="1">
      <c r="A49" s="3"/>
      <c r="B49" s="3" t="s">
        <v>21</v>
      </c>
      <c r="C49" s="4">
        <v>1220</v>
      </c>
      <c r="D49" s="4">
        <v>1220</v>
      </c>
      <c r="E49" s="5">
        <v>611</v>
      </c>
      <c r="F49" s="5">
        <v>573</v>
      </c>
      <c r="G49" s="5">
        <v>20</v>
      </c>
      <c r="H49" s="5">
        <v>10</v>
      </c>
      <c r="I49" s="4">
        <v>1214</v>
      </c>
      <c r="J49" s="5">
        <v>6</v>
      </c>
      <c r="K49" s="5">
        <v>0</v>
      </c>
    </row>
    <row r="50" spans="1:11" ht="17.25" thickBot="1">
      <c r="A50" s="3"/>
      <c r="B50" s="3" t="s">
        <v>2221</v>
      </c>
      <c r="C50" s="4">
        <v>1772</v>
      </c>
      <c r="D50" s="5">
        <v>897</v>
      </c>
      <c r="E50" s="5">
        <v>279</v>
      </c>
      <c r="F50" s="5">
        <v>581</v>
      </c>
      <c r="G50" s="5">
        <v>22</v>
      </c>
      <c r="H50" s="5">
        <v>8</v>
      </c>
      <c r="I50" s="5">
        <v>890</v>
      </c>
      <c r="J50" s="5">
        <v>7</v>
      </c>
      <c r="K50" s="5">
        <v>875</v>
      </c>
    </row>
    <row r="51" spans="1:11" ht="17.25" thickBot="1">
      <c r="A51" s="3"/>
      <c r="B51" s="3" t="s">
        <v>2222</v>
      </c>
      <c r="C51" s="4">
        <v>1324</v>
      </c>
      <c r="D51" s="5">
        <v>739</v>
      </c>
      <c r="E51" s="5">
        <v>243</v>
      </c>
      <c r="F51" s="5">
        <v>475</v>
      </c>
      <c r="G51" s="5">
        <v>11</v>
      </c>
      <c r="H51" s="5">
        <v>6</v>
      </c>
      <c r="I51" s="5">
        <v>735</v>
      </c>
      <c r="J51" s="5">
        <v>4</v>
      </c>
      <c r="K51" s="5">
        <v>585</v>
      </c>
    </row>
    <row r="52" spans="1:11" ht="17.25" thickBot="1">
      <c r="A52" s="3" t="s">
        <v>2223</v>
      </c>
      <c r="B52" s="3" t="s">
        <v>20</v>
      </c>
      <c r="C52" s="4">
        <v>54348</v>
      </c>
      <c r="D52" s="4">
        <v>36582</v>
      </c>
      <c r="E52" s="4">
        <v>18620</v>
      </c>
      <c r="F52" s="4">
        <v>16836</v>
      </c>
      <c r="G52" s="5">
        <v>727</v>
      </c>
      <c r="H52" s="5">
        <v>153</v>
      </c>
      <c r="I52" s="4">
        <v>36336</v>
      </c>
      <c r="J52" s="5">
        <v>246</v>
      </c>
      <c r="K52" s="4">
        <v>17766</v>
      </c>
    </row>
    <row r="53" spans="1:11" ht="23.25" thickBot="1">
      <c r="A53" s="3"/>
      <c r="B53" s="3" t="s">
        <v>21</v>
      </c>
      <c r="C53" s="4">
        <v>7594</v>
      </c>
      <c r="D53" s="4">
        <v>7594</v>
      </c>
      <c r="E53" s="4">
        <v>4570</v>
      </c>
      <c r="F53" s="4">
        <v>2859</v>
      </c>
      <c r="G53" s="5">
        <v>98</v>
      </c>
      <c r="H53" s="5">
        <v>27</v>
      </c>
      <c r="I53" s="4">
        <v>7554</v>
      </c>
      <c r="J53" s="5">
        <v>40</v>
      </c>
      <c r="K53" s="5">
        <v>0</v>
      </c>
    </row>
    <row r="54" spans="1:11" ht="23.25" thickBot="1">
      <c r="A54" s="3"/>
      <c r="B54" s="3" t="s">
        <v>2224</v>
      </c>
      <c r="C54" s="4">
        <v>3701</v>
      </c>
      <c r="D54" s="4">
        <v>1819</v>
      </c>
      <c r="E54" s="5">
        <v>784</v>
      </c>
      <c r="F54" s="5">
        <v>965</v>
      </c>
      <c r="G54" s="5">
        <v>37</v>
      </c>
      <c r="H54" s="5">
        <v>12</v>
      </c>
      <c r="I54" s="4">
        <v>1798</v>
      </c>
      <c r="J54" s="5">
        <v>21</v>
      </c>
      <c r="K54" s="4">
        <v>1882</v>
      </c>
    </row>
    <row r="55" spans="1:11" ht="23.25" thickBot="1">
      <c r="A55" s="3"/>
      <c r="B55" s="3" t="s">
        <v>2225</v>
      </c>
      <c r="C55" s="4">
        <v>3819</v>
      </c>
      <c r="D55" s="4">
        <v>2202</v>
      </c>
      <c r="E55" s="4">
        <v>1051</v>
      </c>
      <c r="F55" s="4">
        <v>1058</v>
      </c>
      <c r="G55" s="5">
        <v>56</v>
      </c>
      <c r="H55" s="5">
        <v>16</v>
      </c>
      <c r="I55" s="4">
        <v>2181</v>
      </c>
      <c r="J55" s="5">
        <v>21</v>
      </c>
      <c r="K55" s="4">
        <v>1617</v>
      </c>
    </row>
    <row r="56" spans="1:11" ht="23.25" thickBot="1">
      <c r="A56" s="3"/>
      <c r="B56" s="3" t="s">
        <v>2226</v>
      </c>
      <c r="C56" s="4">
        <v>2864</v>
      </c>
      <c r="D56" s="4">
        <v>1647</v>
      </c>
      <c r="E56" s="5">
        <v>738</v>
      </c>
      <c r="F56" s="5">
        <v>821</v>
      </c>
      <c r="G56" s="5">
        <v>48</v>
      </c>
      <c r="H56" s="5">
        <v>16</v>
      </c>
      <c r="I56" s="4">
        <v>1623</v>
      </c>
      <c r="J56" s="5">
        <v>24</v>
      </c>
      <c r="K56" s="4">
        <v>1217</v>
      </c>
    </row>
    <row r="57" spans="1:11" ht="23.25" thickBot="1">
      <c r="A57" s="3"/>
      <c r="B57" s="3" t="s">
        <v>2227</v>
      </c>
      <c r="C57" s="4">
        <v>2545</v>
      </c>
      <c r="D57" s="4">
        <v>1799</v>
      </c>
      <c r="E57" s="5">
        <v>665</v>
      </c>
      <c r="F57" s="4">
        <v>1067</v>
      </c>
      <c r="G57" s="5">
        <v>48</v>
      </c>
      <c r="H57" s="5">
        <v>10</v>
      </c>
      <c r="I57" s="4">
        <v>1790</v>
      </c>
      <c r="J57" s="5">
        <v>9</v>
      </c>
      <c r="K57" s="5">
        <v>746</v>
      </c>
    </row>
    <row r="58" spans="1:11" ht="23.25" thickBot="1">
      <c r="A58" s="3"/>
      <c r="B58" s="3" t="s">
        <v>2228</v>
      </c>
      <c r="C58" s="4">
        <v>3104</v>
      </c>
      <c r="D58" s="4">
        <v>2189</v>
      </c>
      <c r="E58" s="5">
        <v>963</v>
      </c>
      <c r="F58" s="4">
        <v>1164</v>
      </c>
      <c r="G58" s="5">
        <v>36</v>
      </c>
      <c r="H58" s="5">
        <v>6</v>
      </c>
      <c r="I58" s="4">
        <v>2169</v>
      </c>
      <c r="J58" s="5">
        <v>20</v>
      </c>
      <c r="K58" s="5">
        <v>915</v>
      </c>
    </row>
    <row r="59" spans="1:11" ht="23.25" thickBot="1">
      <c r="A59" s="3"/>
      <c r="B59" s="3" t="s">
        <v>2229</v>
      </c>
      <c r="C59" s="4">
        <v>2631</v>
      </c>
      <c r="D59" s="4">
        <v>1916</v>
      </c>
      <c r="E59" s="5">
        <v>752</v>
      </c>
      <c r="F59" s="4">
        <v>1098</v>
      </c>
      <c r="G59" s="5">
        <v>47</v>
      </c>
      <c r="H59" s="5">
        <v>7</v>
      </c>
      <c r="I59" s="4">
        <v>1904</v>
      </c>
      <c r="J59" s="5">
        <v>12</v>
      </c>
      <c r="K59" s="5">
        <v>715</v>
      </c>
    </row>
    <row r="60" spans="1:11" ht="23.25" thickBot="1">
      <c r="A60" s="3"/>
      <c r="B60" s="3" t="s">
        <v>2230</v>
      </c>
      <c r="C60" s="4">
        <v>3211</v>
      </c>
      <c r="D60" s="4">
        <v>2280</v>
      </c>
      <c r="E60" s="5">
        <v>826</v>
      </c>
      <c r="F60" s="4">
        <v>1386</v>
      </c>
      <c r="G60" s="5">
        <v>45</v>
      </c>
      <c r="H60" s="5">
        <v>8</v>
      </c>
      <c r="I60" s="4">
        <v>2265</v>
      </c>
      <c r="J60" s="5">
        <v>15</v>
      </c>
      <c r="K60" s="5">
        <v>931</v>
      </c>
    </row>
    <row r="61" spans="1:11" ht="23.25" thickBot="1">
      <c r="A61" s="3"/>
      <c r="B61" s="3" t="s">
        <v>2231</v>
      </c>
      <c r="C61" s="4">
        <v>2261</v>
      </c>
      <c r="D61" s="4">
        <v>1406</v>
      </c>
      <c r="E61" s="5">
        <v>626</v>
      </c>
      <c r="F61" s="5">
        <v>729</v>
      </c>
      <c r="G61" s="5">
        <v>34</v>
      </c>
      <c r="H61" s="5">
        <v>8</v>
      </c>
      <c r="I61" s="4">
        <v>1397</v>
      </c>
      <c r="J61" s="5">
        <v>9</v>
      </c>
      <c r="K61" s="5">
        <v>855</v>
      </c>
    </row>
    <row r="62" spans="1:11" ht="23.25" thickBot="1">
      <c r="A62" s="3"/>
      <c r="B62" s="3" t="s">
        <v>2232</v>
      </c>
      <c r="C62" s="4">
        <v>3078</v>
      </c>
      <c r="D62" s="4">
        <v>1779</v>
      </c>
      <c r="E62" s="5">
        <v>889</v>
      </c>
      <c r="F62" s="5">
        <v>840</v>
      </c>
      <c r="G62" s="5">
        <v>34</v>
      </c>
      <c r="H62" s="5">
        <v>7</v>
      </c>
      <c r="I62" s="4">
        <v>1770</v>
      </c>
      <c r="J62" s="5">
        <v>9</v>
      </c>
      <c r="K62" s="4">
        <v>1299</v>
      </c>
    </row>
    <row r="63" spans="1:11" ht="23.25" thickBot="1">
      <c r="A63" s="3"/>
      <c r="B63" s="3" t="s">
        <v>2233</v>
      </c>
      <c r="C63" s="4">
        <v>2669</v>
      </c>
      <c r="D63" s="4">
        <v>1422</v>
      </c>
      <c r="E63" s="5">
        <v>728</v>
      </c>
      <c r="F63" s="5">
        <v>656</v>
      </c>
      <c r="G63" s="5">
        <v>28</v>
      </c>
      <c r="H63" s="5">
        <v>3</v>
      </c>
      <c r="I63" s="4">
        <v>1415</v>
      </c>
      <c r="J63" s="5">
        <v>7</v>
      </c>
      <c r="K63" s="4">
        <v>1247</v>
      </c>
    </row>
    <row r="64" spans="1:11" ht="23.25" thickBot="1">
      <c r="A64" s="3"/>
      <c r="B64" s="3" t="s">
        <v>2234</v>
      </c>
      <c r="C64" s="4">
        <v>3332</v>
      </c>
      <c r="D64" s="4">
        <v>2051</v>
      </c>
      <c r="E64" s="4">
        <v>1061</v>
      </c>
      <c r="F64" s="5">
        <v>926</v>
      </c>
      <c r="G64" s="5">
        <v>41</v>
      </c>
      <c r="H64" s="5">
        <v>10</v>
      </c>
      <c r="I64" s="4">
        <v>2038</v>
      </c>
      <c r="J64" s="5">
        <v>13</v>
      </c>
      <c r="K64" s="4">
        <v>1281</v>
      </c>
    </row>
    <row r="65" spans="1:11" ht="23.25" thickBot="1">
      <c r="A65" s="3"/>
      <c r="B65" s="3" t="s">
        <v>2235</v>
      </c>
      <c r="C65" s="4">
        <v>3058</v>
      </c>
      <c r="D65" s="4">
        <v>2128</v>
      </c>
      <c r="E65" s="4">
        <v>1293</v>
      </c>
      <c r="F65" s="5">
        <v>783</v>
      </c>
      <c r="G65" s="5">
        <v>42</v>
      </c>
      <c r="H65" s="5">
        <v>1</v>
      </c>
      <c r="I65" s="4">
        <v>2119</v>
      </c>
      <c r="J65" s="5">
        <v>9</v>
      </c>
      <c r="K65" s="5">
        <v>930</v>
      </c>
    </row>
    <row r="66" spans="1:11" ht="23.25" thickBot="1">
      <c r="A66" s="3"/>
      <c r="B66" s="3" t="s">
        <v>2236</v>
      </c>
      <c r="C66" s="4">
        <v>3969</v>
      </c>
      <c r="D66" s="4">
        <v>2472</v>
      </c>
      <c r="E66" s="4">
        <v>1400</v>
      </c>
      <c r="F66" s="4">
        <v>1006</v>
      </c>
      <c r="G66" s="5">
        <v>50</v>
      </c>
      <c r="H66" s="5">
        <v>4</v>
      </c>
      <c r="I66" s="4">
        <v>2460</v>
      </c>
      <c r="J66" s="5">
        <v>12</v>
      </c>
      <c r="K66" s="4">
        <v>1497</v>
      </c>
    </row>
    <row r="67" spans="1:11" ht="23.25" thickBot="1">
      <c r="A67" s="3"/>
      <c r="B67" s="3" t="s">
        <v>2237</v>
      </c>
      <c r="C67" s="4">
        <v>2175</v>
      </c>
      <c r="D67" s="4">
        <v>1431</v>
      </c>
      <c r="E67" s="5">
        <v>903</v>
      </c>
      <c r="F67" s="5">
        <v>475</v>
      </c>
      <c r="G67" s="5">
        <v>36</v>
      </c>
      <c r="H67" s="5">
        <v>6</v>
      </c>
      <c r="I67" s="4">
        <v>1420</v>
      </c>
      <c r="J67" s="5">
        <v>11</v>
      </c>
      <c r="K67" s="5">
        <v>744</v>
      </c>
    </row>
    <row r="68" spans="1:11" ht="23.25" thickBot="1">
      <c r="A68" s="3"/>
      <c r="B68" s="3" t="s">
        <v>2238</v>
      </c>
      <c r="C68" s="4">
        <v>4337</v>
      </c>
      <c r="D68" s="4">
        <v>2447</v>
      </c>
      <c r="E68" s="4">
        <v>1371</v>
      </c>
      <c r="F68" s="4">
        <v>1003</v>
      </c>
      <c r="G68" s="5">
        <v>47</v>
      </c>
      <c r="H68" s="5">
        <v>12</v>
      </c>
      <c r="I68" s="4">
        <v>2433</v>
      </c>
      <c r="J68" s="5">
        <v>14</v>
      </c>
      <c r="K68" s="4">
        <v>1890</v>
      </c>
    </row>
    <row r="69" spans="1:11" ht="17.25" thickBot="1">
      <c r="A69" s="3" t="s">
        <v>2239</v>
      </c>
      <c r="B69" s="3" t="s">
        <v>20</v>
      </c>
      <c r="C69" s="4">
        <v>25512</v>
      </c>
      <c r="D69" s="4">
        <v>17102</v>
      </c>
      <c r="E69" s="4">
        <v>8628</v>
      </c>
      <c r="F69" s="4">
        <v>7916</v>
      </c>
      <c r="G69" s="5">
        <v>369</v>
      </c>
      <c r="H69" s="5">
        <v>57</v>
      </c>
      <c r="I69" s="4">
        <v>16970</v>
      </c>
      <c r="J69" s="5">
        <v>132</v>
      </c>
      <c r="K69" s="4">
        <v>8410</v>
      </c>
    </row>
    <row r="70" spans="1:11" ht="23.25" thickBot="1">
      <c r="A70" s="3"/>
      <c r="B70" s="3" t="s">
        <v>21</v>
      </c>
      <c r="C70" s="4">
        <v>4576</v>
      </c>
      <c r="D70" s="4">
        <v>4576</v>
      </c>
      <c r="E70" s="4">
        <v>2666</v>
      </c>
      <c r="F70" s="4">
        <v>1789</v>
      </c>
      <c r="G70" s="5">
        <v>95</v>
      </c>
      <c r="H70" s="5">
        <v>5</v>
      </c>
      <c r="I70" s="4">
        <v>4555</v>
      </c>
      <c r="J70" s="5">
        <v>21</v>
      </c>
      <c r="K70" s="5">
        <v>0</v>
      </c>
    </row>
    <row r="71" spans="1:11" ht="23.25" thickBot="1">
      <c r="A71" s="3"/>
      <c r="B71" s="3" t="s">
        <v>2240</v>
      </c>
      <c r="C71" s="4">
        <v>3804</v>
      </c>
      <c r="D71" s="4">
        <v>2353</v>
      </c>
      <c r="E71" s="4">
        <v>1044</v>
      </c>
      <c r="F71" s="4">
        <v>1206</v>
      </c>
      <c r="G71" s="5">
        <v>76</v>
      </c>
      <c r="H71" s="5">
        <v>8</v>
      </c>
      <c r="I71" s="4">
        <v>2334</v>
      </c>
      <c r="J71" s="5">
        <v>19</v>
      </c>
      <c r="K71" s="4">
        <v>1451</v>
      </c>
    </row>
    <row r="72" spans="1:11" ht="23.25" thickBot="1">
      <c r="A72" s="3"/>
      <c r="B72" s="3" t="s">
        <v>2241</v>
      </c>
      <c r="C72" s="4">
        <v>3717</v>
      </c>
      <c r="D72" s="4">
        <v>1964</v>
      </c>
      <c r="E72" s="5">
        <v>917</v>
      </c>
      <c r="F72" s="5">
        <v>959</v>
      </c>
      <c r="G72" s="5">
        <v>48</v>
      </c>
      <c r="H72" s="5">
        <v>9</v>
      </c>
      <c r="I72" s="4">
        <v>1933</v>
      </c>
      <c r="J72" s="5">
        <v>31</v>
      </c>
      <c r="K72" s="4">
        <v>1753</v>
      </c>
    </row>
    <row r="73" spans="1:11" ht="23.25" thickBot="1">
      <c r="A73" s="3"/>
      <c r="B73" s="3" t="s">
        <v>2242</v>
      </c>
      <c r="C73" s="4">
        <v>3186</v>
      </c>
      <c r="D73" s="4">
        <v>2104</v>
      </c>
      <c r="E73" s="4">
        <v>1010</v>
      </c>
      <c r="F73" s="4">
        <v>1009</v>
      </c>
      <c r="G73" s="5">
        <v>54</v>
      </c>
      <c r="H73" s="5">
        <v>10</v>
      </c>
      <c r="I73" s="4">
        <v>2083</v>
      </c>
      <c r="J73" s="5">
        <v>21</v>
      </c>
      <c r="K73" s="4">
        <v>1082</v>
      </c>
    </row>
    <row r="74" spans="1:11" ht="23.25" thickBot="1">
      <c r="A74" s="3"/>
      <c r="B74" s="3" t="s">
        <v>2243</v>
      </c>
      <c r="C74" s="4">
        <v>3626</v>
      </c>
      <c r="D74" s="4">
        <v>2112</v>
      </c>
      <c r="E74" s="4">
        <v>1020</v>
      </c>
      <c r="F74" s="4">
        <v>1022</v>
      </c>
      <c r="G74" s="5">
        <v>41</v>
      </c>
      <c r="H74" s="5">
        <v>13</v>
      </c>
      <c r="I74" s="4">
        <v>2096</v>
      </c>
      <c r="J74" s="5">
        <v>16</v>
      </c>
      <c r="K74" s="4">
        <v>1514</v>
      </c>
    </row>
    <row r="75" spans="1:11" ht="23.25" thickBot="1">
      <c r="A75" s="3"/>
      <c r="B75" s="3" t="s">
        <v>2244</v>
      </c>
      <c r="C75" s="4">
        <v>3590</v>
      </c>
      <c r="D75" s="4">
        <v>2090</v>
      </c>
      <c r="E75" s="4">
        <v>1000</v>
      </c>
      <c r="F75" s="4">
        <v>1036</v>
      </c>
      <c r="G75" s="5">
        <v>32</v>
      </c>
      <c r="H75" s="5">
        <v>6</v>
      </c>
      <c r="I75" s="4">
        <v>2074</v>
      </c>
      <c r="J75" s="5">
        <v>16</v>
      </c>
      <c r="K75" s="4">
        <v>1500</v>
      </c>
    </row>
    <row r="76" spans="1:11" ht="23.25" thickBot="1">
      <c r="A76" s="3"/>
      <c r="B76" s="3" t="s">
        <v>2245</v>
      </c>
      <c r="C76" s="4">
        <v>3013</v>
      </c>
      <c r="D76" s="4">
        <v>1903</v>
      </c>
      <c r="E76" s="5">
        <v>971</v>
      </c>
      <c r="F76" s="5">
        <v>895</v>
      </c>
      <c r="G76" s="5">
        <v>23</v>
      </c>
      <c r="H76" s="5">
        <v>6</v>
      </c>
      <c r="I76" s="4">
        <v>1895</v>
      </c>
      <c r="J76" s="5">
        <v>8</v>
      </c>
      <c r="K76" s="4">
        <v>1110</v>
      </c>
    </row>
    <row r="77" spans="1:11" ht="17.25" thickBot="1">
      <c r="A77" s="3" t="s">
        <v>2246</v>
      </c>
      <c r="B77" s="3" t="s">
        <v>20</v>
      </c>
      <c r="C77" s="4">
        <v>24661</v>
      </c>
      <c r="D77" s="4">
        <v>15684</v>
      </c>
      <c r="E77" s="4">
        <v>7507</v>
      </c>
      <c r="F77" s="4">
        <v>7593</v>
      </c>
      <c r="G77" s="5">
        <v>331</v>
      </c>
      <c r="H77" s="5">
        <v>113</v>
      </c>
      <c r="I77" s="4">
        <v>15544</v>
      </c>
      <c r="J77" s="5">
        <v>140</v>
      </c>
      <c r="K77" s="4">
        <v>8977</v>
      </c>
    </row>
    <row r="78" spans="1:11" ht="23.25" thickBot="1">
      <c r="A78" s="3"/>
      <c r="B78" s="3" t="s">
        <v>21</v>
      </c>
      <c r="C78" s="4">
        <v>5330</v>
      </c>
      <c r="D78" s="4">
        <v>5330</v>
      </c>
      <c r="E78" s="4">
        <v>2847</v>
      </c>
      <c r="F78" s="4">
        <v>2327</v>
      </c>
      <c r="G78" s="5">
        <v>97</v>
      </c>
      <c r="H78" s="5">
        <v>30</v>
      </c>
      <c r="I78" s="4">
        <v>5301</v>
      </c>
      <c r="J78" s="5">
        <v>29</v>
      </c>
      <c r="K78" s="5">
        <v>0</v>
      </c>
    </row>
    <row r="79" spans="1:11" ht="23.25" thickBot="1">
      <c r="A79" s="3"/>
      <c r="B79" s="3" t="s">
        <v>2247</v>
      </c>
      <c r="C79" s="4">
        <v>3467</v>
      </c>
      <c r="D79" s="4">
        <v>1886</v>
      </c>
      <c r="E79" s="5">
        <v>862</v>
      </c>
      <c r="F79" s="5">
        <v>959</v>
      </c>
      <c r="G79" s="5">
        <v>38</v>
      </c>
      <c r="H79" s="5">
        <v>9</v>
      </c>
      <c r="I79" s="4">
        <v>1868</v>
      </c>
      <c r="J79" s="5">
        <v>18</v>
      </c>
      <c r="K79" s="4">
        <v>1581</v>
      </c>
    </row>
    <row r="80" spans="1:11" ht="23.25" thickBot="1">
      <c r="A80" s="3"/>
      <c r="B80" s="3" t="s">
        <v>2248</v>
      </c>
      <c r="C80" s="4">
        <v>4146</v>
      </c>
      <c r="D80" s="4">
        <v>2009</v>
      </c>
      <c r="E80" s="5">
        <v>954</v>
      </c>
      <c r="F80" s="5">
        <v>964</v>
      </c>
      <c r="G80" s="5">
        <v>47</v>
      </c>
      <c r="H80" s="5">
        <v>21</v>
      </c>
      <c r="I80" s="4">
        <v>1986</v>
      </c>
      <c r="J80" s="5">
        <v>23</v>
      </c>
      <c r="K80" s="4">
        <v>2137</v>
      </c>
    </row>
    <row r="81" spans="1:11" ht="23.25" thickBot="1">
      <c r="A81" s="3"/>
      <c r="B81" s="3" t="s">
        <v>2249</v>
      </c>
      <c r="C81" s="4">
        <v>3867</v>
      </c>
      <c r="D81" s="4">
        <v>1864</v>
      </c>
      <c r="E81" s="5">
        <v>788</v>
      </c>
      <c r="F81" s="5">
        <v>979</v>
      </c>
      <c r="G81" s="5">
        <v>53</v>
      </c>
      <c r="H81" s="5">
        <v>20</v>
      </c>
      <c r="I81" s="4">
        <v>1840</v>
      </c>
      <c r="J81" s="5">
        <v>24</v>
      </c>
      <c r="K81" s="4">
        <v>2003</v>
      </c>
    </row>
    <row r="82" spans="1:11" ht="23.25" thickBot="1">
      <c r="A82" s="3"/>
      <c r="B82" s="3" t="s">
        <v>2250</v>
      </c>
      <c r="C82" s="4">
        <v>1827</v>
      </c>
      <c r="D82" s="5">
        <v>921</v>
      </c>
      <c r="E82" s="5">
        <v>418</v>
      </c>
      <c r="F82" s="5">
        <v>461</v>
      </c>
      <c r="G82" s="5">
        <v>24</v>
      </c>
      <c r="H82" s="5">
        <v>10</v>
      </c>
      <c r="I82" s="5">
        <v>913</v>
      </c>
      <c r="J82" s="5">
        <v>8</v>
      </c>
      <c r="K82" s="5">
        <v>906</v>
      </c>
    </row>
    <row r="83" spans="1:11" ht="23.25" thickBot="1">
      <c r="A83" s="3"/>
      <c r="B83" s="3" t="s">
        <v>2251</v>
      </c>
      <c r="C83" s="4">
        <v>3212</v>
      </c>
      <c r="D83" s="4">
        <v>1986</v>
      </c>
      <c r="E83" s="5">
        <v>883</v>
      </c>
      <c r="F83" s="4">
        <v>1028</v>
      </c>
      <c r="G83" s="5">
        <v>42</v>
      </c>
      <c r="H83" s="5">
        <v>13</v>
      </c>
      <c r="I83" s="4">
        <v>1966</v>
      </c>
      <c r="J83" s="5">
        <v>20</v>
      </c>
      <c r="K83" s="4">
        <v>1226</v>
      </c>
    </row>
    <row r="84" spans="1:11" ht="23.25" thickBot="1">
      <c r="A84" s="3"/>
      <c r="B84" s="3" t="s">
        <v>2252</v>
      </c>
      <c r="C84" s="4">
        <v>2812</v>
      </c>
      <c r="D84" s="4">
        <v>1688</v>
      </c>
      <c r="E84" s="5">
        <v>755</v>
      </c>
      <c r="F84" s="5">
        <v>875</v>
      </c>
      <c r="G84" s="5">
        <v>30</v>
      </c>
      <c r="H84" s="5">
        <v>10</v>
      </c>
      <c r="I84" s="4">
        <v>1670</v>
      </c>
      <c r="J84" s="5">
        <v>18</v>
      </c>
      <c r="K84" s="4">
        <v>1124</v>
      </c>
    </row>
    <row r="85" spans="1:11" ht="23.25" thickBot="1">
      <c r="A85" s="3" t="s">
        <v>85</v>
      </c>
      <c r="B85" s="3"/>
      <c r="C85" s="5">
        <v>0</v>
      </c>
      <c r="D85" s="5">
        <v>1</v>
      </c>
      <c r="E85" s="5">
        <v>0</v>
      </c>
      <c r="F85" s="5">
        <v>1</v>
      </c>
      <c r="G85" s="5">
        <v>0</v>
      </c>
      <c r="H85" s="5">
        <v>0</v>
      </c>
      <c r="I85" s="5">
        <v>1</v>
      </c>
      <c r="J85" s="5">
        <v>0</v>
      </c>
      <c r="K85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4C56-4507-4371-9939-067712ACE9BE}">
  <dimension ref="A1:Y7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2253</v>
      </c>
      <c r="F3" s="2" t="s">
        <v>2254</v>
      </c>
      <c r="G3" s="2" t="s">
        <v>2255</v>
      </c>
      <c r="H3" s="17"/>
      <c r="I3" s="2"/>
      <c r="J3" s="17"/>
      <c r="T3" s="7"/>
      <c r="U3" s="9" t="s">
        <v>3877</v>
      </c>
      <c r="V3" s="10" t="str">
        <f>E3</f>
        <v>안민석</v>
      </c>
      <c r="W3" s="11" t="str">
        <f>F3</f>
        <v>최윤희</v>
      </c>
    </row>
    <row r="4" spans="1:25" ht="17.25" thickBot="1">
      <c r="A4" s="3" t="s">
        <v>14</v>
      </c>
      <c r="B4" s="3"/>
      <c r="C4" s="4">
        <v>182471</v>
      </c>
      <c r="D4" s="4">
        <v>110578</v>
      </c>
      <c r="E4" s="4">
        <v>61926</v>
      </c>
      <c r="F4" s="4">
        <v>44834</v>
      </c>
      <c r="G4" s="4">
        <v>2423</v>
      </c>
      <c r="H4" s="4">
        <v>109183</v>
      </c>
      <c r="I4" s="4">
        <v>1395</v>
      </c>
      <c r="J4" s="4">
        <v>71893</v>
      </c>
      <c r="T4" s="7" t="s">
        <v>3880</v>
      </c>
      <c r="U4" s="13">
        <f>D4</f>
        <v>110578</v>
      </c>
      <c r="V4" s="13">
        <f t="shared" ref="V4:W4" si="0">E4</f>
        <v>61926</v>
      </c>
      <c r="W4" s="13">
        <f t="shared" si="0"/>
        <v>44834</v>
      </c>
    </row>
    <row r="5" spans="1:25" ht="23.25" thickBot="1">
      <c r="A5" s="3" t="s">
        <v>15</v>
      </c>
      <c r="B5" s="3"/>
      <c r="C5" s="5">
        <v>226</v>
      </c>
      <c r="D5" s="5">
        <v>219</v>
      </c>
      <c r="E5" s="5">
        <v>99</v>
      </c>
      <c r="F5" s="5">
        <v>102</v>
      </c>
      <c r="G5" s="5">
        <v>12</v>
      </c>
      <c r="H5" s="5">
        <v>213</v>
      </c>
      <c r="I5" s="5">
        <v>6</v>
      </c>
      <c r="J5" s="5">
        <v>7</v>
      </c>
      <c r="T5" s="7" t="s">
        <v>3881</v>
      </c>
      <c r="U5" s="14" t="s">
        <v>3882</v>
      </c>
      <c r="V5" s="14">
        <f>V4/U4</f>
        <v>0.56002098066523176</v>
      </c>
      <c r="W5" s="14">
        <f>W4/U4</f>
        <v>0.40545135560418888</v>
      </c>
      <c r="Y5" s="7" t="str" cm="1">
        <f t="array" aca="1" ref="Y5" ca="1">MID(CELL("filename",A1),FIND("]",CELL("filename",A1))+1,255)</f>
        <v>오산시</v>
      </c>
    </row>
    <row r="6" spans="1:25" ht="23.25" thickBot="1">
      <c r="A6" s="3" t="s">
        <v>16</v>
      </c>
      <c r="B6" s="3"/>
      <c r="C6" s="4">
        <v>9002</v>
      </c>
      <c r="D6" s="4">
        <v>8992</v>
      </c>
      <c r="E6" s="4">
        <v>5899</v>
      </c>
      <c r="F6" s="4">
        <v>2764</v>
      </c>
      <c r="G6" s="5">
        <v>186</v>
      </c>
      <c r="H6" s="4">
        <v>8849</v>
      </c>
      <c r="I6" s="5">
        <v>143</v>
      </c>
      <c r="J6" s="5">
        <v>10</v>
      </c>
      <c r="T6" s="7" t="s">
        <v>3883</v>
      </c>
      <c r="U6" s="13">
        <f>U8+U7</f>
        <v>36255</v>
      </c>
      <c r="V6" s="13">
        <f t="shared" ref="V6:W6" si="1">V8+V7</f>
        <v>22735</v>
      </c>
      <c r="W6" s="13">
        <f t="shared" si="1"/>
        <v>12422</v>
      </c>
      <c r="Y6" s="13">
        <f>V6-W6</f>
        <v>10313</v>
      </c>
    </row>
    <row r="7" spans="1:25" ht="23.25" thickBot="1">
      <c r="A7" s="3" t="s">
        <v>17</v>
      </c>
      <c r="B7" s="3"/>
      <c r="C7" s="5">
        <v>389</v>
      </c>
      <c r="D7" s="5">
        <v>94</v>
      </c>
      <c r="E7" s="5">
        <v>62</v>
      </c>
      <c r="F7" s="5">
        <v>30</v>
      </c>
      <c r="G7" s="5">
        <v>1</v>
      </c>
      <c r="H7" s="5">
        <v>93</v>
      </c>
      <c r="I7" s="5">
        <v>1</v>
      </c>
      <c r="J7" s="5">
        <v>295</v>
      </c>
      <c r="T7" s="7" t="s">
        <v>3878</v>
      </c>
      <c r="U7" s="12">
        <f>SUMIF($B:$B,"관내사전투표",D:D)</f>
        <v>27263</v>
      </c>
      <c r="V7" s="12">
        <f>SUMIF($B:$B,"관내사전투표",E:E)</f>
        <v>16836</v>
      </c>
      <c r="W7" s="12">
        <f>SUMIF($B:$B,"관내사전투표",F:F)</f>
        <v>9658</v>
      </c>
      <c r="Y7" s="12">
        <f>V7-W7</f>
        <v>7178</v>
      </c>
    </row>
    <row r="8" spans="1:25" ht="23.25" thickBot="1">
      <c r="A8" s="3" t="s">
        <v>18</v>
      </c>
      <c r="B8" s="3"/>
      <c r="C8" s="5">
        <v>0</v>
      </c>
      <c r="D8" s="5">
        <v>3</v>
      </c>
      <c r="E8" s="5">
        <v>2</v>
      </c>
      <c r="F8" s="5">
        <v>1</v>
      </c>
      <c r="G8" s="5">
        <v>0</v>
      </c>
      <c r="H8" s="5">
        <v>3</v>
      </c>
      <c r="I8" s="5">
        <v>0</v>
      </c>
      <c r="J8" s="5">
        <v>-3</v>
      </c>
      <c r="T8" s="7" t="s">
        <v>3879</v>
      </c>
      <c r="U8" s="13">
        <f>D6</f>
        <v>8992</v>
      </c>
      <c r="V8" s="13">
        <f>E6</f>
        <v>5899</v>
      </c>
      <c r="W8" s="13">
        <f>F6</f>
        <v>2764</v>
      </c>
      <c r="Y8" s="13">
        <f>V8-W8</f>
        <v>3135</v>
      </c>
    </row>
    <row r="9" spans="1:25" ht="17.25" thickBot="1">
      <c r="A9" s="3" t="s">
        <v>443</v>
      </c>
      <c r="B9" s="3" t="s">
        <v>20</v>
      </c>
      <c r="C9" s="4">
        <v>27829</v>
      </c>
      <c r="D9" s="4">
        <v>17817</v>
      </c>
      <c r="E9" s="4">
        <v>9730</v>
      </c>
      <c r="F9" s="4">
        <v>7484</v>
      </c>
      <c r="G9" s="5">
        <v>393</v>
      </c>
      <c r="H9" s="4">
        <v>17607</v>
      </c>
      <c r="I9" s="5">
        <v>210</v>
      </c>
      <c r="J9" s="4">
        <v>10012</v>
      </c>
      <c r="T9" s="7" t="s">
        <v>3884</v>
      </c>
      <c r="U9" s="14">
        <f t="shared" ref="U9:W9" si="2">U8/U7</f>
        <v>0.3298243040017606</v>
      </c>
      <c r="V9" s="14">
        <f t="shared" si="2"/>
        <v>0.35038013779995247</v>
      </c>
      <c r="W9" s="14">
        <f t="shared" si="2"/>
        <v>0.28618761648374402</v>
      </c>
      <c r="Y9" s="14">
        <f>Y8/Y7</f>
        <v>0.4367511841738646</v>
      </c>
    </row>
    <row r="10" spans="1:25" ht="23.25" thickBot="1">
      <c r="A10" s="3"/>
      <c r="B10" s="3" t="s">
        <v>21</v>
      </c>
      <c r="C10" s="4">
        <v>5863</v>
      </c>
      <c r="D10" s="4">
        <v>5863</v>
      </c>
      <c r="E10" s="4">
        <v>3400</v>
      </c>
      <c r="F10" s="4">
        <v>2297</v>
      </c>
      <c r="G10" s="5">
        <v>113</v>
      </c>
      <c r="H10" s="4">
        <v>5810</v>
      </c>
      <c r="I10" s="5">
        <v>53</v>
      </c>
      <c r="J10" s="5">
        <v>0</v>
      </c>
      <c r="T10" s="7" t="s">
        <v>3885</v>
      </c>
      <c r="U10" s="14">
        <f>U8/U6</f>
        <v>0.24802096262584472</v>
      </c>
      <c r="V10" s="14">
        <f t="shared" ref="V10:W10" si="3">V8/V6</f>
        <v>0.25946778095447548</v>
      </c>
      <c r="W10" s="14">
        <f t="shared" si="3"/>
        <v>0.22250845274512962</v>
      </c>
      <c r="Y10" s="14">
        <f>Y8/Y6</f>
        <v>0.30398526132066322</v>
      </c>
    </row>
    <row r="11" spans="1:25" ht="23.25" thickBot="1">
      <c r="A11" s="3"/>
      <c r="B11" s="3" t="s">
        <v>444</v>
      </c>
      <c r="C11" s="4">
        <v>1476</v>
      </c>
      <c r="D11" s="5">
        <v>659</v>
      </c>
      <c r="E11" s="5">
        <v>220</v>
      </c>
      <c r="F11" s="5">
        <v>411</v>
      </c>
      <c r="G11" s="5">
        <v>12</v>
      </c>
      <c r="H11" s="5">
        <v>643</v>
      </c>
      <c r="I11" s="5">
        <v>16</v>
      </c>
      <c r="J11" s="5">
        <v>817</v>
      </c>
      <c r="T11" s="7" t="s">
        <v>3886</v>
      </c>
      <c r="U11" s="14">
        <f>U7/U6</f>
        <v>0.75197903737415528</v>
      </c>
      <c r="V11" s="14">
        <f t="shared" ref="V11:W11" si="4">V7/V6</f>
        <v>0.74053221904552458</v>
      </c>
      <c r="W11" s="14">
        <f t="shared" si="4"/>
        <v>0.77749154725487035</v>
      </c>
      <c r="Y11" s="14">
        <f>Y7/Y6</f>
        <v>0.69601473867933672</v>
      </c>
    </row>
    <row r="12" spans="1:25" ht="23.25" thickBot="1">
      <c r="A12" s="3"/>
      <c r="B12" s="3" t="s">
        <v>445</v>
      </c>
      <c r="C12" s="4">
        <v>2377</v>
      </c>
      <c r="D12" s="5">
        <v>978</v>
      </c>
      <c r="E12" s="5">
        <v>352</v>
      </c>
      <c r="F12" s="5">
        <v>580</v>
      </c>
      <c r="G12" s="5">
        <v>27</v>
      </c>
      <c r="H12" s="5">
        <v>959</v>
      </c>
      <c r="I12" s="5">
        <v>19</v>
      </c>
      <c r="J12" s="4">
        <v>1399</v>
      </c>
      <c r="T12" s="7" t="str">
        <f>A9&amp;" 
관내/관외"</f>
        <v>중앙동 
관내/관외</v>
      </c>
      <c r="U12" s="14">
        <f>D10/D6</f>
        <v>0.65202402135231319</v>
      </c>
      <c r="V12" s="14">
        <f>E10/E6</f>
        <v>0.57636887608069165</v>
      </c>
      <c r="W12" s="14">
        <f>F10/F6</f>
        <v>0.83104196816208398</v>
      </c>
    </row>
    <row r="13" spans="1:25" ht="17.25" thickBot="1">
      <c r="A13" s="3"/>
      <c r="B13" s="3" t="s">
        <v>446</v>
      </c>
      <c r="C13" s="4">
        <v>3361</v>
      </c>
      <c r="D13" s="4">
        <v>1757</v>
      </c>
      <c r="E13" s="5">
        <v>992</v>
      </c>
      <c r="F13" s="5">
        <v>689</v>
      </c>
      <c r="G13" s="5">
        <v>44</v>
      </c>
      <c r="H13" s="4">
        <v>1725</v>
      </c>
      <c r="I13" s="5">
        <v>32</v>
      </c>
      <c r="J13" s="4">
        <v>1604</v>
      </c>
    </row>
    <row r="14" spans="1:25" ht="17.25" thickBot="1">
      <c r="A14" s="3"/>
      <c r="B14" s="3" t="s">
        <v>447</v>
      </c>
      <c r="C14" s="4">
        <v>3270</v>
      </c>
      <c r="D14" s="4">
        <v>1830</v>
      </c>
      <c r="E14" s="4">
        <v>1021</v>
      </c>
      <c r="F14" s="5">
        <v>741</v>
      </c>
      <c r="G14" s="5">
        <v>53</v>
      </c>
      <c r="H14" s="4">
        <v>1815</v>
      </c>
      <c r="I14" s="5">
        <v>15</v>
      </c>
      <c r="J14" s="4">
        <v>1440</v>
      </c>
    </row>
    <row r="15" spans="1:25" ht="17.25" thickBot="1">
      <c r="A15" s="3"/>
      <c r="B15" s="3" t="s">
        <v>1245</v>
      </c>
      <c r="C15" s="4">
        <v>3186</v>
      </c>
      <c r="D15" s="4">
        <v>1904</v>
      </c>
      <c r="E15" s="5">
        <v>821</v>
      </c>
      <c r="F15" s="4">
        <v>1011</v>
      </c>
      <c r="G15" s="5">
        <v>54</v>
      </c>
      <c r="H15" s="4">
        <v>1886</v>
      </c>
      <c r="I15" s="5">
        <v>18</v>
      </c>
      <c r="J15" s="4">
        <v>1282</v>
      </c>
    </row>
    <row r="16" spans="1:25" ht="17.25" thickBot="1">
      <c r="A16" s="3"/>
      <c r="B16" s="3" t="s">
        <v>1246</v>
      </c>
      <c r="C16" s="4">
        <v>2606</v>
      </c>
      <c r="D16" s="4">
        <v>1459</v>
      </c>
      <c r="E16" s="5">
        <v>874</v>
      </c>
      <c r="F16" s="5">
        <v>527</v>
      </c>
      <c r="G16" s="5">
        <v>39</v>
      </c>
      <c r="H16" s="4">
        <v>1440</v>
      </c>
      <c r="I16" s="5">
        <v>19</v>
      </c>
      <c r="J16" s="4">
        <v>1147</v>
      </c>
    </row>
    <row r="17" spans="1:10" ht="17.25" thickBot="1">
      <c r="A17" s="3"/>
      <c r="B17" s="3" t="s">
        <v>1247</v>
      </c>
      <c r="C17" s="4">
        <v>3417</v>
      </c>
      <c r="D17" s="4">
        <v>2024</v>
      </c>
      <c r="E17" s="4">
        <v>1225</v>
      </c>
      <c r="F17" s="5">
        <v>735</v>
      </c>
      <c r="G17" s="5">
        <v>40</v>
      </c>
      <c r="H17" s="4">
        <v>2000</v>
      </c>
      <c r="I17" s="5">
        <v>24</v>
      </c>
      <c r="J17" s="4">
        <v>1393</v>
      </c>
    </row>
    <row r="18" spans="1:10" ht="17.25" thickBot="1">
      <c r="A18" s="3"/>
      <c r="B18" s="3" t="s">
        <v>1248</v>
      </c>
      <c r="C18" s="4">
        <v>2273</v>
      </c>
      <c r="D18" s="4">
        <v>1343</v>
      </c>
      <c r="E18" s="5">
        <v>825</v>
      </c>
      <c r="F18" s="5">
        <v>493</v>
      </c>
      <c r="G18" s="5">
        <v>11</v>
      </c>
      <c r="H18" s="4">
        <v>1329</v>
      </c>
      <c r="I18" s="5">
        <v>14</v>
      </c>
      <c r="J18" s="5">
        <v>930</v>
      </c>
    </row>
    <row r="19" spans="1:10" ht="17.25" thickBot="1">
      <c r="A19" s="3" t="s">
        <v>2256</v>
      </c>
      <c r="B19" s="3" t="s">
        <v>20</v>
      </c>
      <c r="C19" s="4">
        <v>48098</v>
      </c>
      <c r="D19" s="4">
        <v>27867</v>
      </c>
      <c r="E19" s="4">
        <v>15107</v>
      </c>
      <c r="F19" s="4">
        <v>11685</v>
      </c>
      <c r="G19" s="5">
        <v>697</v>
      </c>
      <c r="H19" s="4">
        <v>27489</v>
      </c>
      <c r="I19" s="5">
        <v>378</v>
      </c>
      <c r="J19" s="4">
        <v>20231</v>
      </c>
    </row>
    <row r="20" spans="1:10" ht="23.25" thickBot="1">
      <c r="A20" s="3"/>
      <c r="B20" s="3" t="s">
        <v>21</v>
      </c>
      <c r="C20" s="4">
        <v>5514</v>
      </c>
      <c r="D20" s="4">
        <v>5514</v>
      </c>
      <c r="E20" s="4">
        <v>3479</v>
      </c>
      <c r="F20" s="4">
        <v>1876</v>
      </c>
      <c r="G20" s="5">
        <v>107</v>
      </c>
      <c r="H20" s="4">
        <v>5462</v>
      </c>
      <c r="I20" s="5">
        <v>52</v>
      </c>
      <c r="J20" s="5">
        <v>0</v>
      </c>
    </row>
    <row r="21" spans="1:10" ht="17.25" thickBot="1">
      <c r="A21" s="3"/>
      <c r="B21" s="3" t="s">
        <v>2257</v>
      </c>
      <c r="C21" s="4">
        <v>4388</v>
      </c>
      <c r="D21" s="4">
        <v>1576</v>
      </c>
      <c r="E21" s="5">
        <v>684</v>
      </c>
      <c r="F21" s="5">
        <v>822</v>
      </c>
      <c r="G21" s="5">
        <v>43</v>
      </c>
      <c r="H21" s="4">
        <v>1549</v>
      </c>
      <c r="I21" s="5">
        <v>27</v>
      </c>
      <c r="J21" s="4">
        <v>2812</v>
      </c>
    </row>
    <row r="22" spans="1:10" ht="17.25" thickBot="1">
      <c r="A22" s="3"/>
      <c r="B22" s="3" t="s">
        <v>2258</v>
      </c>
      <c r="C22" s="4">
        <v>2112</v>
      </c>
      <c r="D22" s="4">
        <v>1278</v>
      </c>
      <c r="E22" s="5">
        <v>588</v>
      </c>
      <c r="F22" s="5">
        <v>640</v>
      </c>
      <c r="G22" s="5">
        <v>31</v>
      </c>
      <c r="H22" s="4">
        <v>1259</v>
      </c>
      <c r="I22" s="5">
        <v>19</v>
      </c>
      <c r="J22" s="5">
        <v>834</v>
      </c>
    </row>
    <row r="23" spans="1:10" ht="17.25" thickBot="1">
      <c r="A23" s="3"/>
      <c r="B23" s="3" t="s">
        <v>2259</v>
      </c>
      <c r="C23" s="4">
        <v>2239</v>
      </c>
      <c r="D23" s="4">
        <v>1166</v>
      </c>
      <c r="E23" s="5">
        <v>623</v>
      </c>
      <c r="F23" s="5">
        <v>487</v>
      </c>
      <c r="G23" s="5">
        <v>34</v>
      </c>
      <c r="H23" s="4">
        <v>1144</v>
      </c>
      <c r="I23" s="5">
        <v>22</v>
      </c>
      <c r="J23" s="4">
        <v>1073</v>
      </c>
    </row>
    <row r="24" spans="1:10" ht="17.25" thickBot="1">
      <c r="A24" s="3"/>
      <c r="B24" s="3" t="s">
        <v>2260</v>
      </c>
      <c r="C24" s="4">
        <v>4412</v>
      </c>
      <c r="D24" s="4">
        <v>1836</v>
      </c>
      <c r="E24" s="5">
        <v>891</v>
      </c>
      <c r="F24" s="5">
        <v>864</v>
      </c>
      <c r="G24" s="5">
        <v>49</v>
      </c>
      <c r="H24" s="4">
        <v>1804</v>
      </c>
      <c r="I24" s="5">
        <v>32</v>
      </c>
      <c r="J24" s="4">
        <v>2576</v>
      </c>
    </row>
    <row r="25" spans="1:10" ht="17.25" thickBot="1">
      <c r="A25" s="3"/>
      <c r="B25" s="3" t="s">
        <v>2261</v>
      </c>
      <c r="C25" s="4">
        <v>1910</v>
      </c>
      <c r="D25" s="4">
        <v>1256</v>
      </c>
      <c r="E25" s="5">
        <v>646</v>
      </c>
      <c r="F25" s="5">
        <v>557</v>
      </c>
      <c r="G25" s="5">
        <v>35</v>
      </c>
      <c r="H25" s="4">
        <v>1238</v>
      </c>
      <c r="I25" s="5">
        <v>18</v>
      </c>
      <c r="J25" s="5">
        <v>654</v>
      </c>
    </row>
    <row r="26" spans="1:10" ht="17.25" thickBot="1">
      <c r="A26" s="3"/>
      <c r="B26" s="3" t="s">
        <v>2262</v>
      </c>
      <c r="C26" s="4">
        <v>2438</v>
      </c>
      <c r="D26" s="4">
        <v>1538</v>
      </c>
      <c r="E26" s="5">
        <v>765</v>
      </c>
      <c r="F26" s="5">
        <v>712</v>
      </c>
      <c r="G26" s="5">
        <v>39</v>
      </c>
      <c r="H26" s="4">
        <v>1516</v>
      </c>
      <c r="I26" s="5">
        <v>22</v>
      </c>
      <c r="J26" s="5">
        <v>900</v>
      </c>
    </row>
    <row r="27" spans="1:10" ht="17.25" thickBot="1">
      <c r="A27" s="3"/>
      <c r="B27" s="3" t="s">
        <v>2263</v>
      </c>
      <c r="C27" s="4">
        <v>3952</v>
      </c>
      <c r="D27" s="4">
        <v>2267</v>
      </c>
      <c r="E27" s="4">
        <v>1182</v>
      </c>
      <c r="F27" s="5">
        <v>989</v>
      </c>
      <c r="G27" s="5">
        <v>73</v>
      </c>
      <c r="H27" s="4">
        <v>2244</v>
      </c>
      <c r="I27" s="5">
        <v>23</v>
      </c>
      <c r="J27" s="4">
        <v>1685</v>
      </c>
    </row>
    <row r="28" spans="1:10" ht="17.25" thickBot="1">
      <c r="A28" s="3"/>
      <c r="B28" s="3" t="s">
        <v>2264</v>
      </c>
      <c r="C28" s="4">
        <v>3219</v>
      </c>
      <c r="D28" s="4">
        <v>1708</v>
      </c>
      <c r="E28" s="5">
        <v>935</v>
      </c>
      <c r="F28" s="5">
        <v>719</v>
      </c>
      <c r="G28" s="5">
        <v>38</v>
      </c>
      <c r="H28" s="4">
        <v>1692</v>
      </c>
      <c r="I28" s="5">
        <v>16</v>
      </c>
      <c r="J28" s="4">
        <v>1511</v>
      </c>
    </row>
    <row r="29" spans="1:10" ht="17.25" thickBot="1">
      <c r="A29" s="3"/>
      <c r="B29" s="3" t="s">
        <v>2265</v>
      </c>
      <c r="C29" s="4">
        <v>4108</v>
      </c>
      <c r="D29" s="4">
        <v>2206</v>
      </c>
      <c r="E29" s="4">
        <v>1118</v>
      </c>
      <c r="F29" s="5">
        <v>990</v>
      </c>
      <c r="G29" s="5">
        <v>60</v>
      </c>
      <c r="H29" s="4">
        <v>2168</v>
      </c>
      <c r="I29" s="5">
        <v>38</v>
      </c>
      <c r="J29" s="4">
        <v>1902</v>
      </c>
    </row>
    <row r="30" spans="1:10" ht="23.25" thickBot="1">
      <c r="A30" s="3"/>
      <c r="B30" s="3" t="s">
        <v>2266</v>
      </c>
      <c r="C30" s="4">
        <v>1857</v>
      </c>
      <c r="D30" s="4">
        <v>1037</v>
      </c>
      <c r="E30" s="5">
        <v>600</v>
      </c>
      <c r="F30" s="5">
        <v>378</v>
      </c>
      <c r="G30" s="5">
        <v>39</v>
      </c>
      <c r="H30" s="4">
        <v>1017</v>
      </c>
      <c r="I30" s="5">
        <v>20</v>
      </c>
      <c r="J30" s="5">
        <v>820</v>
      </c>
    </row>
    <row r="31" spans="1:10" ht="23.25" thickBot="1">
      <c r="A31" s="3"/>
      <c r="B31" s="3" t="s">
        <v>2267</v>
      </c>
      <c r="C31" s="4">
        <v>4219</v>
      </c>
      <c r="D31" s="4">
        <v>2451</v>
      </c>
      <c r="E31" s="4">
        <v>1437</v>
      </c>
      <c r="F31" s="5">
        <v>929</v>
      </c>
      <c r="G31" s="5">
        <v>61</v>
      </c>
      <c r="H31" s="4">
        <v>2427</v>
      </c>
      <c r="I31" s="5">
        <v>24</v>
      </c>
      <c r="J31" s="4">
        <v>1768</v>
      </c>
    </row>
    <row r="32" spans="1:10" ht="23.25" thickBot="1">
      <c r="A32" s="3"/>
      <c r="B32" s="3" t="s">
        <v>2268</v>
      </c>
      <c r="C32" s="4">
        <v>2725</v>
      </c>
      <c r="D32" s="4">
        <v>1347</v>
      </c>
      <c r="E32" s="5">
        <v>759</v>
      </c>
      <c r="F32" s="5">
        <v>537</v>
      </c>
      <c r="G32" s="5">
        <v>27</v>
      </c>
      <c r="H32" s="4">
        <v>1323</v>
      </c>
      <c r="I32" s="5">
        <v>24</v>
      </c>
      <c r="J32" s="4">
        <v>1378</v>
      </c>
    </row>
    <row r="33" spans="1:10" ht="23.25" thickBot="1">
      <c r="A33" s="3"/>
      <c r="B33" s="3" t="s">
        <v>2269</v>
      </c>
      <c r="C33" s="4">
        <v>2837</v>
      </c>
      <c r="D33" s="4">
        <v>1572</v>
      </c>
      <c r="E33" s="5">
        <v>820</v>
      </c>
      <c r="F33" s="5">
        <v>687</v>
      </c>
      <c r="G33" s="5">
        <v>40</v>
      </c>
      <c r="H33" s="4">
        <v>1547</v>
      </c>
      <c r="I33" s="5">
        <v>25</v>
      </c>
      <c r="J33" s="4">
        <v>1265</v>
      </c>
    </row>
    <row r="34" spans="1:10" ht="23.25" thickBot="1">
      <c r="A34" s="3"/>
      <c r="B34" s="3" t="s">
        <v>2270</v>
      </c>
      <c r="C34" s="4">
        <v>2168</v>
      </c>
      <c r="D34" s="4">
        <v>1115</v>
      </c>
      <c r="E34" s="5">
        <v>580</v>
      </c>
      <c r="F34" s="5">
        <v>498</v>
      </c>
      <c r="G34" s="5">
        <v>21</v>
      </c>
      <c r="H34" s="4">
        <v>1099</v>
      </c>
      <c r="I34" s="5">
        <v>16</v>
      </c>
      <c r="J34" s="4">
        <v>1053</v>
      </c>
    </row>
    <row r="35" spans="1:10" ht="17.25" thickBot="1">
      <c r="A35" s="3" t="s">
        <v>2271</v>
      </c>
      <c r="B35" s="3" t="s">
        <v>20</v>
      </c>
      <c r="C35" s="4">
        <v>17479</v>
      </c>
      <c r="D35" s="4">
        <v>7222</v>
      </c>
      <c r="E35" s="4">
        <v>3811</v>
      </c>
      <c r="F35" s="4">
        <v>3154</v>
      </c>
      <c r="G35" s="5">
        <v>155</v>
      </c>
      <c r="H35" s="4">
        <v>7120</v>
      </c>
      <c r="I35" s="5">
        <v>102</v>
      </c>
      <c r="J35" s="4">
        <v>10257</v>
      </c>
    </row>
    <row r="36" spans="1:10" ht="23.25" thickBot="1">
      <c r="A36" s="3"/>
      <c r="B36" s="3" t="s">
        <v>21</v>
      </c>
      <c r="C36" s="4">
        <v>2329</v>
      </c>
      <c r="D36" s="4">
        <v>2329</v>
      </c>
      <c r="E36" s="4">
        <v>1423</v>
      </c>
      <c r="F36" s="5">
        <v>837</v>
      </c>
      <c r="G36" s="5">
        <v>45</v>
      </c>
      <c r="H36" s="4">
        <v>2305</v>
      </c>
      <c r="I36" s="5">
        <v>24</v>
      </c>
      <c r="J36" s="5">
        <v>0</v>
      </c>
    </row>
    <row r="37" spans="1:10" ht="17.25" thickBot="1">
      <c r="A37" s="3"/>
      <c r="B37" s="3" t="s">
        <v>2272</v>
      </c>
      <c r="C37" s="4">
        <v>2170</v>
      </c>
      <c r="D37" s="4">
        <v>1090</v>
      </c>
      <c r="E37" s="5">
        <v>437</v>
      </c>
      <c r="F37" s="5">
        <v>596</v>
      </c>
      <c r="G37" s="5">
        <v>35</v>
      </c>
      <c r="H37" s="4">
        <v>1068</v>
      </c>
      <c r="I37" s="5">
        <v>22</v>
      </c>
      <c r="J37" s="4">
        <v>1080</v>
      </c>
    </row>
    <row r="38" spans="1:10" ht="17.25" thickBot="1">
      <c r="A38" s="3"/>
      <c r="B38" s="3" t="s">
        <v>2273</v>
      </c>
      <c r="C38" s="4">
        <v>1908</v>
      </c>
      <c r="D38" s="5">
        <v>611</v>
      </c>
      <c r="E38" s="5">
        <v>235</v>
      </c>
      <c r="F38" s="5">
        <v>351</v>
      </c>
      <c r="G38" s="5">
        <v>15</v>
      </c>
      <c r="H38" s="5">
        <v>601</v>
      </c>
      <c r="I38" s="5">
        <v>10</v>
      </c>
      <c r="J38" s="4">
        <v>1297</v>
      </c>
    </row>
    <row r="39" spans="1:10" ht="17.25" thickBot="1">
      <c r="A39" s="3"/>
      <c r="B39" s="3" t="s">
        <v>2274</v>
      </c>
      <c r="C39" s="4">
        <v>2909</v>
      </c>
      <c r="D39" s="5">
        <v>615</v>
      </c>
      <c r="E39" s="5">
        <v>338</v>
      </c>
      <c r="F39" s="5">
        <v>260</v>
      </c>
      <c r="G39" s="5">
        <v>9</v>
      </c>
      <c r="H39" s="5">
        <v>607</v>
      </c>
      <c r="I39" s="5">
        <v>8</v>
      </c>
      <c r="J39" s="4">
        <v>2294</v>
      </c>
    </row>
    <row r="40" spans="1:10" ht="17.25" thickBot="1">
      <c r="A40" s="3"/>
      <c r="B40" s="3" t="s">
        <v>2275</v>
      </c>
      <c r="C40" s="4">
        <v>2637</v>
      </c>
      <c r="D40" s="4">
        <v>1515</v>
      </c>
      <c r="E40" s="5">
        <v>791</v>
      </c>
      <c r="F40" s="5">
        <v>682</v>
      </c>
      <c r="G40" s="5">
        <v>29</v>
      </c>
      <c r="H40" s="4">
        <v>1502</v>
      </c>
      <c r="I40" s="5">
        <v>13</v>
      </c>
      <c r="J40" s="4">
        <v>1122</v>
      </c>
    </row>
    <row r="41" spans="1:10" ht="17.25" thickBot="1">
      <c r="A41" s="3"/>
      <c r="B41" s="3" t="s">
        <v>2276</v>
      </c>
      <c r="C41" s="4">
        <v>2983</v>
      </c>
      <c r="D41" s="5">
        <v>601</v>
      </c>
      <c r="E41" s="5">
        <v>307</v>
      </c>
      <c r="F41" s="5">
        <v>258</v>
      </c>
      <c r="G41" s="5">
        <v>18</v>
      </c>
      <c r="H41" s="5">
        <v>583</v>
      </c>
      <c r="I41" s="5">
        <v>18</v>
      </c>
      <c r="J41" s="4">
        <v>2382</v>
      </c>
    </row>
    <row r="42" spans="1:10" ht="17.25" thickBot="1">
      <c r="A42" s="3"/>
      <c r="B42" s="3" t="s">
        <v>2277</v>
      </c>
      <c r="C42" s="4">
        <v>2543</v>
      </c>
      <c r="D42" s="5">
        <v>461</v>
      </c>
      <c r="E42" s="5">
        <v>280</v>
      </c>
      <c r="F42" s="5">
        <v>170</v>
      </c>
      <c r="G42" s="5">
        <v>4</v>
      </c>
      <c r="H42" s="5">
        <v>454</v>
      </c>
      <c r="I42" s="5">
        <v>7</v>
      </c>
      <c r="J42" s="4">
        <v>2082</v>
      </c>
    </row>
    <row r="43" spans="1:10" ht="17.25" thickBot="1">
      <c r="A43" s="3" t="s">
        <v>2278</v>
      </c>
      <c r="B43" s="3" t="s">
        <v>20</v>
      </c>
      <c r="C43" s="4">
        <v>42990</v>
      </c>
      <c r="D43" s="4">
        <v>25349</v>
      </c>
      <c r="E43" s="4">
        <v>14349</v>
      </c>
      <c r="F43" s="4">
        <v>10172</v>
      </c>
      <c r="G43" s="5">
        <v>535</v>
      </c>
      <c r="H43" s="4">
        <v>25056</v>
      </c>
      <c r="I43" s="5">
        <v>293</v>
      </c>
      <c r="J43" s="4">
        <v>17641</v>
      </c>
    </row>
    <row r="44" spans="1:10" ht="23.25" thickBot="1">
      <c r="A44" s="3"/>
      <c r="B44" s="3" t="s">
        <v>21</v>
      </c>
      <c r="C44" s="4">
        <v>6075</v>
      </c>
      <c r="D44" s="4">
        <v>6074</v>
      </c>
      <c r="E44" s="4">
        <v>4042</v>
      </c>
      <c r="F44" s="4">
        <v>1875</v>
      </c>
      <c r="G44" s="5">
        <v>102</v>
      </c>
      <c r="H44" s="4">
        <v>6019</v>
      </c>
      <c r="I44" s="5">
        <v>55</v>
      </c>
      <c r="J44" s="5">
        <v>1</v>
      </c>
    </row>
    <row r="45" spans="1:10" ht="17.25" thickBot="1">
      <c r="A45" s="3"/>
      <c r="B45" s="3" t="s">
        <v>2279</v>
      </c>
      <c r="C45" s="4">
        <v>2386</v>
      </c>
      <c r="D45" s="4">
        <v>1236</v>
      </c>
      <c r="E45" s="5">
        <v>482</v>
      </c>
      <c r="F45" s="5">
        <v>706</v>
      </c>
      <c r="G45" s="5">
        <v>24</v>
      </c>
      <c r="H45" s="4">
        <v>1212</v>
      </c>
      <c r="I45" s="5">
        <v>24</v>
      </c>
      <c r="J45" s="4">
        <v>1150</v>
      </c>
    </row>
    <row r="46" spans="1:10" ht="17.25" thickBot="1">
      <c r="A46" s="3"/>
      <c r="B46" s="3" t="s">
        <v>2280</v>
      </c>
      <c r="C46" s="4">
        <v>2859</v>
      </c>
      <c r="D46" s="4">
        <v>1517</v>
      </c>
      <c r="E46" s="5">
        <v>790</v>
      </c>
      <c r="F46" s="5">
        <v>682</v>
      </c>
      <c r="G46" s="5">
        <v>31</v>
      </c>
      <c r="H46" s="4">
        <v>1503</v>
      </c>
      <c r="I46" s="5">
        <v>14</v>
      </c>
      <c r="J46" s="4">
        <v>1342</v>
      </c>
    </row>
    <row r="47" spans="1:10" ht="17.25" thickBot="1">
      <c r="A47" s="3"/>
      <c r="B47" s="3" t="s">
        <v>2281</v>
      </c>
      <c r="C47" s="4">
        <v>3296</v>
      </c>
      <c r="D47" s="4">
        <v>1644</v>
      </c>
      <c r="E47" s="5">
        <v>781</v>
      </c>
      <c r="F47" s="5">
        <v>779</v>
      </c>
      <c r="G47" s="5">
        <v>52</v>
      </c>
      <c r="H47" s="4">
        <v>1612</v>
      </c>
      <c r="I47" s="5">
        <v>32</v>
      </c>
      <c r="J47" s="4">
        <v>1652</v>
      </c>
    </row>
    <row r="48" spans="1:10" ht="17.25" thickBot="1">
      <c r="A48" s="3"/>
      <c r="B48" s="3" t="s">
        <v>2282</v>
      </c>
      <c r="C48" s="4">
        <v>3428</v>
      </c>
      <c r="D48" s="4">
        <v>1873</v>
      </c>
      <c r="E48" s="5">
        <v>854</v>
      </c>
      <c r="F48" s="5">
        <v>944</v>
      </c>
      <c r="G48" s="5">
        <v>46</v>
      </c>
      <c r="H48" s="4">
        <v>1844</v>
      </c>
      <c r="I48" s="5">
        <v>29</v>
      </c>
      <c r="J48" s="4">
        <v>1555</v>
      </c>
    </row>
    <row r="49" spans="1:10" ht="17.25" thickBot="1">
      <c r="A49" s="3"/>
      <c r="B49" s="3" t="s">
        <v>2283</v>
      </c>
      <c r="C49" s="4">
        <v>2588</v>
      </c>
      <c r="D49" s="4">
        <v>1365</v>
      </c>
      <c r="E49" s="5">
        <v>775</v>
      </c>
      <c r="F49" s="5">
        <v>555</v>
      </c>
      <c r="G49" s="5">
        <v>30</v>
      </c>
      <c r="H49" s="4">
        <v>1360</v>
      </c>
      <c r="I49" s="5">
        <v>5</v>
      </c>
      <c r="J49" s="4">
        <v>1223</v>
      </c>
    </row>
    <row r="50" spans="1:10" ht="17.25" thickBot="1">
      <c r="A50" s="3"/>
      <c r="B50" s="3" t="s">
        <v>2284</v>
      </c>
      <c r="C50" s="4">
        <v>2834</v>
      </c>
      <c r="D50" s="4">
        <v>1212</v>
      </c>
      <c r="E50" s="5">
        <v>645</v>
      </c>
      <c r="F50" s="5">
        <v>525</v>
      </c>
      <c r="G50" s="5">
        <v>24</v>
      </c>
      <c r="H50" s="4">
        <v>1194</v>
      </c>
      <c r="I50" s="5">
        <v>18</v>
      </c>
      <c r="J50" s="4">
        <v>1622</v>
      </c>
    </row>
    <row r="51" spans="1:10" ht="17.25" thickBot="1">
      <c r="A51" s="3"/>
      <c r="B51" s="3" t="s">
        <v>2285</v>
      </c>
      <c r="C51" s="4">
        <v>3469</v>
      </c>
      <c r="D51" s="4">
        <v>1560</v>
      </c>
      <c r="E51" s="5">
        <v>844</v>
      </c>
      <c r="F51" s="5">
        <v>654</v>
      </c>
      <c r="G51" s="5">
        <v>36</v>
      </c>
      <c r="H51" s="4">
        <v>1534</v>
      </c>
      <c r="I51" s="5">
        <v>26</v>
      </c>
      <c r="J51" s="4">
        <v>1909</v>
      </c>
    </row>
    <row r="52" spans="1:10" ht="17.25" thickBot="1">
      <c r="A52" s="3"/>
      <c r="B52" s="3" t="s">
        <v>2286</v>
      </c>
      <c r="C52" s="4">
        <v>4231</v>
      </c>
      <c r="D52" s="4">
        <v>2406</v>
      </c>
      <c r="E52" s="4">
        <v>1342</v>
      </c>
      <c r="F52" s="5">
        <v>981</v>
      </c>
      <c r="G52" s="5">
        <v>57</v>
      </c>
      <c r="H52" s="4">
        <v>2380</v>
      </c>
      <c r="I52" s="5">
        <v>26</v>
      </c>
      <c r="J52" s="4">
        <v>1825</v>
      </c>
    </row>
    <row r="53" spans="1:10" ht="17.25" thickBot="1">
      <c r="A53" s="3"/>
      <c r="B53" s="3" t="s">
        <v>2287</v>
      </c>
      <c r="C53" s="4">
        <v>3358</v>
      </c>
      <c r="D53" s="4">
        <v>1659</v>
      </c>
      <c r="E53" s="5">
        <v>928</v>
      </c>
      <c r="F53" s="5">
        <v>669</v>
      </c>
      <c r="G53" s="5">
        <v>39</v>
      </c>
      <c r="H53" s="4">
        <v>1636</v>
      </c>
      <c r="I53" s="5">
        <v>23</v>
      </c>
      <c r="J53" s="4">
        <v>1699</v>
      </c>
    </row>
    <row r="54" spans="1:10" ht="23.25" thickBot="1">
      <c r="A54" s="3"/>
      <c r="B54" s="3" t="s">
        <v>2288</v>
      </c>
      <c r="C54" s="4">
        <v>3086</v>
      </c>
      <c r="D54" s="4">
        <v>1761</v>
      </c>
      <c r="E54" s="4">
        <v>1059</v>
      </c>
      <c r="F54" s="5">
        <v>655</v>
      </c>
      <c r="G54" s="5">
        <v>33</v>
      </c>
      <c r="H54" s="4">
        <v>1747</v>
      </c>
      <c r="I54" s="5">
        <v>14</v>
      </c>
      <c r="J54" s="4">
        <v>1325</v>
      </c>
    </row>
    <row r="55" spans="1:10" ht="23.25" thickBot="1">
      <c r="A55" s="3"/>
      <c r="B55" s="3" t="s">
        <v>2289</v>
      </c>
      <c r="C55" s="4">
        <v>2241</v>
      </c>
      <c r="D55" s="4">
        <v>1078</v>
      </c>
      <c r="E55" s="5">
        <v>524</v>
      </c>
      <c r="F55" s="5">
        <v>519</v>
      </c>
      <c r="G55" s="5">
        <v>24</v>
      </c>
      <c r="H55" s="4">
        <v>1067</v>
      </c>
      <c r="I55" s="5">
        <v>11</v>
      </c>
      <c r="J55" s="4">
        <v>1163</v>
      </c>
    </row>
    <row r="56" spans="1:10" ht="23.25" thickBot="1">
      <c r="A56" s="3"/>
      <c r="B56" s="3" t="s">
        <v>2290</v>
      </c>
      <c r="C56" s="4">
        <v>3139</v>
      </c>
      <c r="D56" s="4">
        <v>1964</v>
      </c>
      <c r="E56" s="4">
        <v>1283</v>
      </c>
      <c r="F56" s="5">
        <v>628</v>
      </c>
      <c r="G56" s="5">
        <v>37</v>
      </c>
      <c r="H56" s="4">
        <v>1948</v>
      </c>
      <c r="I56" s="5">
        <v>16</v>
      </c>
      <c r="J56" s="4">
        <v>1175</v>
      </c>
    </row>
    <row r="57" spans="1:10" ht="17.25" thickBot="1">
      <c r="A57" s="3" t="s">
        <v>2291</v>
      </c>
      <c r="B57" s="3" t="s">
        <v>20</v>
      </c>
      <c r="C57" s="4">
        <v>23702</v>
      </c>
      <c r="D57" s="4">
        <v>15543</v>
      </c>
      <c r="E57" s="4">
        <v>8855</v>
      </c>
      <c r="F57" s="4">
        <v>6210</v>
      </c>
      <c r="G57" s="5">
        <v>287</v>
      </c>
      <c r="H57" s="4">
        <v>15352</v>
      </c>
      <c r="I57" s="5">
        <v>191</v>
      </c>
      <c r="J57" s="4">
        <v>8159</v>
      </c>
    </row>
    <row r="58" spans="1:10" ht="23.25" thickBot="1">
      <c r="A58" s="3"/>
      <c r="B58" s="3" t="s">
        <v>21</v>
      </c>
      <c r="C58" s="4">
        <v>4413</v>
      </c>
      <c r="D58" s="4">
        <v>4413</v>
      </c>
      <c r="E58" s="4">
        <v>2692</v>
      </c>
      <c r="F58" s="4">
        <v>1584</v>
      </c>
      <c r="G58" s="5">
        <v>81</v>
      </c>
      <c r="H58" s="4">
        <v>4357</v>
      </c>
      <c r="I58" s="5">
        <v>56</v>
      </c>
      <c r="J58" s="5">
        <v>0</v>
      </c>
    </row>
    <row r="59" spans="1:10" ht="17.25" thickBot="1">
      <c r="A59" s="3"/>
      <c r="B59" s="3" t="s">
        <v>2292</v>
      </c>
      <c r="C59" s="4">
        <v>3013</v>
      </c>
      <c r="D59" s="4">
        <v>1320</v>
      </c>
      <c r="E59" s="5">
        <v>617</v>
      </c>
      <c r="F59" s="5">
        <v>650</v>
      </c>
      <c r="G59" s="5">
        <v>20</v>
      </c>
      <c r="H59" s="4">
        <v>1287</v>
      </c>
      <c r="I59" s="5">
        <v>33</v>
      </c>
      <c r="J59" s="4">
        <v>1693</v>
      </c>
    </row>
    <row r="60" spans="1:10" ht="17.25" thickBot="1">
      <c r="A60" s="3"/>
      <c r="B60" s="3" t="s">
        <v>2293</v>
      </c>
      <c r="C60" s="4">
        <v>2838</v>
      </c>
      <c r="D60" s="4">
        <v>1544</v>
      </c>
      <c r="E60" s="5">
        <v>743</v>
      </c>
      <c r="F60" s="5">
        <v>744</v>
      </c>
      <c r="G60" s="5">
        <v>37</v>
      </c>
      <c r="H60" s="4">
        <v>1524</v>
      </c>
      <c r="I60" s="5">
        <v>20</v>
      </c>
      <c r="J60" s="4">
        <v>1294</v>
      </c>
    </row>
    <row r="61" spans="1:10" ht="17.25" thickBot="1">
      <c r="A61" s="3"/>
      <c r="B61" s="3" t="s">
        <v>2294</v>
      </c>
      <c r="C61" s="4">
        <v>3118</v>
      </c>
      <c r="D61" s="4">
        <v>2147</v>
      </c>
      <c r="E61" s="4">
        <v>1207</v>
      </c>
      <c r="F61" s="5">
        <v>877</v>
      </c>
      <c r="G61" s="5">
        <v>41</v>
      </c>
      <c r="H61" s="4">
        <v>2125</v>
      </c>
      <c r="I61" s="5">
        <v>22</v>
      </c>
      <c r="J61" s="5">
        <v>971</v>
      </c>
    </row>
    <row r="62" spans="1:10" ht="17.25" thickBot="1">
      <c r="A62" s="3"/>
      <c r="B62" s="3" t="s">
        <v>2295</v>
      </c>
      <c r="C62" s="4">
        <v>2934</v>
      </c>
      <c r="D62" s="4">
        <v>1802</v>
      </c>
      <c r="E62" s="5">
        <v>932</v>
      </c>
      <c r="F62" s="5">
        <v>797</v>
      </c>
      <c r="G62" s="5">
        <v>52</v>
      </c>
      <c r="H62" s="4">
        <v>1781</v>
      </c>
      <c r="I62" s="5">
        <v>21</v>
      </c>
      <c r="J62" s="4">
        <v>1132</v>
      </c>
    </row>
    <row r="63" spans="1:10" ht="17.25" thickBot="1">
      <c r="A63" s="3"/>
      <c r="B63" s="3" t="s">
        <v>2296</v>
      </c>
      <c r="C63" s="4">
        <v>3424</v>
      </c>
      <c r="D63" s="4">
        <v>1919</v>
      </c>
      <c r="E63" s="4">
        <v>1248</v>
      </c>
      <c r="F63" s="5">
        <v>622</v>
      </c>
      <c r="G63" s="5">
        <v>28</v>
      </c>
      <c r="H63" s="4">
        <v>1898</v>
      </c>
      <c r="I63" s="5">
        <v>21</v>
      </c>
      <c r="J63" s="4">
        <v>1505</v>
      </c>
    </row>
    <row r="64" spans="1:10" ht="17.25" thickBot="1">
      <c r="A64" s="3"/>
      <c r="B64" s="3" t="s">
        <v>2297</v>
      </c>
      <c r="C64" s="4">
        <v>3962</v>
      </c>
      <c r="D64" s="4">
        <v>2398</v>
      </c>
      <c r="E64" s="4">
        <v>1416</v>
      </c>
      <c r="F64" s="5">
        <v>936</v>
      </c>
      <c r="G64" s="5">
        <v>28</v>
      </c>
      <c r="H64" s="4">
        <v>2380</v>
      </c>
      <c r="I64" s="5">
        <v>18</v>
      </c>
      <c r="J64" s="4">
        <v>1564</v>
      </c>
    </row>
    <row r="65" spans="1:10" ht="17.25" thickBot="1">
      <c r="A65" s="3" t="s">
        <v>2298</v>
      </c>
      <c r="B65" s="3" t="s">
        <v>20</v>
      </c>
      <c r="C65" s="4">
        <v>12756</v>
      </c>
      <c r="D65" s="4">
        <v>7470</v>
      </c>
      <c r="E65" s="4">
        <v>4010</v>
      </c>
      <c r="F65" s="4">
        <v>3232</v>
      </c>
      <c r="G65" s="5">
        <v>157</v>
      </c>
      <c r="H65" s="4">
        <v>7399</v>
      </c>
      <c r="I65" s="5">
        <v>71</v>
      </c>
      <c r="J65" s="4">
        <v>5286</v>
      </c>
    </row>
    <row r="66" spans="1:10" ht="23.25" thickBot="1">
      <c r="A66" s="3"/>
      <c r="B66" s="3" t="s">
        <v>21</v>
      </c>
      <c r="C66" s="4">
        <v>3071</v>
      </c>
      <c r="D66" s="4">
        <v>3070</v>
      </c>
      <c r="E66" s="4">
        <v>1800</v>
      </c>
      <c r="F66" s="4">
        <v>1189</v>
      </c>
      <c r="G66" s="5">
        <v>68</v>
      </c>
      <c r="H66" s="4">
        <v>3057</v>
      </c>
      <c r="I66" s="5">
        <v>13</v>
      </c>
      <c r="J66" s="5">
        <v>1</v>
      </c>
    </row>
    <row r="67" spans="1:10" ht="17.25" thickBot="1">
      <c r="A67" s="3"/>
      <c r="B67" s="3" t="s">
        <v>2299</v>
      </c>
      <c r="C67" s="4">
        <v>1897</v>
      </c>
      <c r="D67" s="5">
        <v>817</v>
      </c>
      <c r="E67" s="5">
        <v>273</v>
      </c>
      <c r="F67" s="5">
        <v>516</v>
      </c>
      <c r="G67" s="5">
        <v>17</v>
      </c>
      <c r="H67" s="5">
        <v>806</v>
      </c>
      <c r="I67" s="5">
        <v>11</v>
      </c>
      <c r="J67" s="4">
        <v>1080</v>
      </c>
    </row>
    <row r="68" spans="1:10" ht="17.25" thickBot="1">
      <c r="A68" s="3"/>
      <c r="B68" s="3" t="s">
        <v>2300</v>
      </c>
      <c r="C68" s="4">
        <v>2671</v>
      </c>
      <c r="D68" s="4">
        <v>1076</v>
      </c>
      <c r="E68" s="5">
        <v>582</v>
      </c>
      <c r="F68" s="5">
        <v>462</v>
      </c>
      <c r="G68" s="5">
        <v>16</v>
      </c>
      <c r="H68" s="4">
        <v>1060</v>
      </c>
      <c r="I68" s="5">
        <v>16</v>
      </c>
      <c r="J68" s="4">
        <v>1595</v>
      </c>
    </row>
    <row r="69" spans="1:10" ht="17.25" thickBot="1">
      <c r="A69" s="3"/>
      <c r="B69" s="3" t="s">
        <v>2301</v>
      </c>
      <c r="C69" s="4">
        <v>1689</v>
      </c>
      <c r="D69" s="5">
        <v>816</v>
      </c>
      <c r="E69" s="5">
        <v>441</v>
      </c>
      <c r="F69" s="5">
        <v>349</v>
      </c>
      <c r="G69" s="5">
        <v>14</v>
      </c>
      <c r="H69" s="5">
        <v>804</v>
      </c>
      <c r="I69" s="5">
        <v>12</v>
      </c>
      <c r="J69" s="5">
        <v>873</v>
      </c>
    </row>
    <row r="70" spans="1:10" ht="17.25" thickBot="1">
      <c r="A70" s="3"/>
      <c r="B70" s="3" t="s">
        <v>2302</v>
      </c>
      <c r="C70" s="4">
        <v>1603</v>
      </c>
      <c r="D70" s="5">
        <v>878</v>
      </c>
      <c r="E70" s="5">
        <v>462</v>
      </c>
      <c r="F70" s="5">
        <v>382</v>
      </c>
      <c r="G70" s="5">
        <v>27</v>
      </c>
      <c r="H70" s="5">
        <v>871</v>
      </c>
      <c r="I70" s="5">
        <v>7</v>
      </c>
      <c r="J70" s="5">
        <v>725</v>
      </c>
    </row>
    <row r="71" spans="1:10" ht="17.25" thickBot="1">
      <c r="A71" s="3"/>
      <c r="B71" s="3" t="s">
        <v>2303</v>
      </c>
      <c r="C71" s="4">
        <v>1825</v>
      </c>
      <c r="D71" s="5">
        <v>813</v>
      </c>
      <c r="E71" s="5">
        <v>452</v>
      </c>
      <c r="F71" s="5">
        <v>334</v>
      </c>
      <c r="G71" s="5">
        <v>15</v>
      </c>
      <c r="H71" s="5">
        <v>801</v>
      </c>
      <c r="I71" s="5">
        <v>12</v>
      </c>
      <c r="J71" s="4">
        <v>1012</v>
      </c>
    </row>
    <row r="72" spans="1:10" ht="23.25" thickBot="1">
      <c r="A72" s="3" t="s">
        <v>85</v>
      </c>
      <c r="B72" s="3"/>
      <c r="C72" s="5">
        <v>0</v>
      </c>
      <c r="D72" s="5">
        <v>2</v>
      </c>
      <c r="E72" s="5">
        <v>2</v>
      </c>
      <c r="F72" s="5">
        <v>0</v>
      </c>
      <c r="G72" s="5">
        <v>0</v>
      </c>
      <c r="H72" s="5">
        <v>2</v>
      </c>
      <c r="I72" s="5">
        <v>0</v>
      </c>
      <c r="J72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8FD7-684B-4909-8D13-AC0826CB2683}">
  <dimension ref="A1:Y8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2304</v>
      </c>
      <c r="F3" s="2" t="s">
        <v>2305</v>
      </c>
      <c r="G3" s="2" t="s">
        <v>2306</v>
      </c>
      <c r="H3" s="2" t="s">
        <v>2307</v>
      </c>
      <c r="I3" s="17"/>
      <c r="J3" s="2"/>
      <c r="K3" s="17"/>
      <c r="T3" s="7"/>
      <c r="U3" s="9" t="s">
        <v>3877</v>
      </c>
      <c r="V3" s="10" t="str">
        <f>E3</f>
        <v>문정복</v>
      </c>
      <c r="W3" s="11" t="str">
        <f>F3</f>
        <v>함진규</v>
      </c>
    </row>
    <row r="4" spans="1:25" ht="17.25" thickBot="1">
      <c r="A4" s="3" t="s">
        <v>14</v>
      </c>
      <c r="B4" s="3"/>
      <c r="C4" s="4">
        <v>205939</v>
      </c>
      <c r="D4" s="4">
        <v>134026</v>
      </c>
      <c r="E4" s="4">
        <v>68653</v>
      </c>
      <c r="F4" s="4">
        <v>59595</v>
      </c>
      <c r="G4" s="4">
        <v>3622</v>
      </c>
      <c r="H4" s="5">
        <v>875</v>
      </c>
      <c r="I4" s="4">
        <v>132745</v>
      </c>
      <c r="J4" s="4">
        <v>1281</v>
      </c>
      <c r="K4" s="4">
        <v>71913</v>
      </c>
      <c r="T4" s="7" t="s">
        <v>3880</v>
      </c>
      <c r="U4" s="13">
        <f>D4</f>
        <v>134026</v>
      </c>
      <c r="V4" s="13">
        <f t="shared" ref="V4:W4" si="0">E4</f>
        <v>68653</v>
      </c>
      <c r="W4" s="13">
        <f t="shared" si="0"/>
        <v>59595</v>
      </c>
    </row>
    <row r="5" spans="1:25" ht="23.25" thickBot="1">
      <c r="A5" s="3" t="s">
        <v>15</v>
      </c>
      <c r="B5" s="3"/>
      <c r="C5" s="5">
        <v>349</v>
      </c>
      <c r="D5" s="5">
        <v>332</v>
      </c>
      <c r="E5" s="5">
        <v>111</v>
      </c>
      <c r="F5" s="5">
        <v>181</v>
      </c>
      <c r="G5" s="5">
        <v>9</v>
      </c>
      <c r="H5" s="5">
        <v>19</v>
      </c>
      <c r="I5" s="5">
        <v>320</v>
      </c>
      <c r="J5" s="5">
        <v>12</v>
      </c>
      <c r="K5" s="5">
        <v>17</v>
      </c>
      <c r="T5" s="7" t="s">
        <v>3881</v>
      </c>
      <c r="U5" s="14" t="s">
        <v>3882</v>
      </c>
      <c r="V5" s="14">
        <f>V4/U4</f>
        <v>0.51223643173712563</v>
      </c>
      <c r="W5" s="14">
        <f>W4/U4</f>
        <v>0.44465253010609884</v>
      </c>
      <c r="Y5" s="7" t="str" cm="1">
        <f t="array" aca="1" ref="Y5" ca="1">MID(CELL("filename",A1),FIND("]",CELL("filename",A1))+1,255)</f>
        <v>시흥시갑</v>
      </c>
    </row>
    <row r="6" spans="1:25" ht="23.25" thickBot="1">
      <c r="A6" s="3" t="s">
        <v>16</v>
      </c>
      <c r="B6" s="3"/>
      <c r="C6" s="4">
        <v>10516</v>
      </c>
      <c r="D6" s="4">
        <v>10512</v>
      </c>
      <c r="E6" s="4">
        <v>5823</v>
      </c>
      <c r="F6" s="4">
        <v>4030</v>
      </c>
      <c r="G6" s="5">
        <v>349</v>
      </c>
      <c r="H6" s="5">
        <v>122</v>
      </c>
      <c r="I6" s="4">
        <v>10324</v>
      </c>
      <c r="J6" s="5">
        <v>188</v>
      </c>
      <c r="K6" s="5">
        <v>4</v>
      </c>
      <c r="T6" s="7" t="s">
        <v>3883</v>
      </c>
      <c r="U6" s="13">
        <f>U8+U7</f>
        <v>45064</v>
      </c>
      <c r="V6" s="13">
        <f t="shared" ref="V6:W6" si="1">V8+V7</f>
        <v>25964</v>
      </c>
      <c r="W6" s="13">
        <f t="shared" si="1"/>
        <v>17273</v>
      </c>
      <c r="Y6" s="13">
        <f>V6-W6</f>
        <v>8691</v>
      </c>
    </row>
    <row r="7" spans="1:25" ht="23.25" thickBot="1">
      <c r="A7" s="3" t="s">
        <v>17</v>
      </c>
      <c r="B7" s="3"/>
      <c r="C7" s="5">
        <v>479</v>
      </c>
      <c r="D7" s="5">
        <v>125</v>
      </c>
      <c r="E7" s="5">
        <v>85</v>
      </c>
      <c r="F7" s="5">
        <v>36</v>
      </c>
      <c r="G7" s="5">
        <v>3</v>
      </c>
      <c r="H7" s="5">
        <v>0</v>
      </c>
      <c r="I7" s="5">
        <v>124</v>
      </c>
      <c r="J7" s="5">
        <v>1</v>
      </c>
      <c r="K7" s="5">
        <v>354</v>
      </c>
      <c r="T7" s="7" t="s">
        <v>3878</v>
      </c>
      <c r="U7" s="12">
        <f>SUMIF($B:$B,"관내사전투표",D:D)</f>
        <v>34552</v>
      </c>
      <c r="V7" s="12">
        <f>SUMIF($B:$B,"관내사전투표",E:E)</f>
        <v>20141</v>
      </c>
      <c r="W7" s="12">
        <f>SUMIF($B:$B,"관내사전투표",F:F)</f>
        <v>13243</v>
      </c>
      <c r="Y7" s="12">
        <f>V7-W7</f>
        <v>6898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  <c r="T8" s="7" t="s">
        <v>3879</v>
      </c>
      <c r="U8" s="13">
        <f>D6</f>
        <v>10512</v>
      </c>
      <c r="V8" s="13">
        <f>E6</f>
        <v>5823</v>
      </c>
      <c r="W8" s="13">
        <f>F6</f>
        <v>4030</v>
      </c>
      <c r="Y8" s="13">
        <f>V8-W8</f>
        <v>1793</v>
      </c>
    </row>
    <row r="9" spans="1:25" ht="17.25" thickBot="1">
      <c r="A9" s="3" t="s">
        <v>2308</v>
      </c>
      <c r="B9" s="3" t="s">
        <v>20</v>
      </c>
      <c r="C9" s="4">
        <v>30051</v>
      </c>
      <c r="D9" s="4">
        <v>19221</v>
      </c>
      <c r="E9" s="4">
        <v>9621</v>
      </c>
      <c r="F9" s="4">
        <v>8773</v>
      </c>
      <c r="G9" s="5">
        <v>542</v>
      </c>
      <c r="H9" s="5">
        <v>113</v>
      </c>
      <c r="I9" s="4">
        <v>19049</v>
      </c>
      <c r="J9" s="5">
        <v>172</v>
      </c>
      <c r="K9" s="4">
        <v>10830</v>
      </c>
      <c r="T9" s="7" t="s">
        <v>3884</v>
      </c>
      <c r="U9" s="14">
        <f t="shared" ref="U9:W9" si="2">U8/U7</f>
        <v>0.30423709191942577</v>
      </c>
      <c r="V9" s="14">
        <f t="shared" si="2"/>
        <v>0.28911176207735467</v>
      </c>
      <c r="W9" s="14">
        <f t="shared" si="2"/>
        <v>0.30431171184776862</v>
      </c>
      <c r="Y9" s="14">
        <f>Y8/Y7</f>
        <v>0.25993041461293126</v>
      </c>
    </row>
    <row r="10" spans="1:25" ht="23.25" thickBot="1">
      <c r="A10" s="3"/>
      <c r="B10" s="3" t="s">
        <v>21</v>
      </c>
      <c r="C10" s="4">
        <v>5692</v>
      </c>
      <c r="D10" s="4">
        <v>5691</v>
      </c>
      <c r="E10" s="4">
        <v>3244</v>
      </c>
      <c r="F10" s="4">
        <v>2237</v>
      </c>
      <c r="G10" s="5">
        <v>136</v>
      </c>
      <c r="H10" s="5">
        <v>33</v>
      </c>
      <c r="I10" s="4">
        <v>5650</v>
      </c>
      <c r="J10" s="5">
        <v>41</v>
      </c>
      <c r="K10" s="5">
        <v>1</v>
      </c>
      <c r="T10" s="7" t="s">
        <v>3885</v>
      </c>
      <c r="U10" s="14">
        <f>U8/U6</f>
        <v>0.23326824072430322</v>
      </c>
      <c r="V10" s="14">
        <f t="shared" ref="V10:W10" si="3">V8/V6</f>
        <v>0.22427206901864119</v>
      </c>
      <c r="W10" s="14">
        <f t="shared" si="3"/>
        <v>0.23331210559833265</v>
      </c>
      <c r="Y10" s="14">
        <f>Y8/Y6</f>
        <v>0.20630537337475549</v>
      </c>
    </row>
    <row r="11" spans="1:25" ht="23.25" thickBot="1">
      <c r="A11" s="3"/>
      <c r="B11" s="3" t="s">
        <v>2309</v>
      </c>
      <c r="C11" s="4">
        <v>4279</v>
      </c>
      <c r="D11" s="4">
        <v>1897</v>
      </c>
      <c r="E11" s="5">
        <v>859</v>
      </c>
      <c r="F11" s="5">
        <v>955</v>
      </c>
      <c r="G11" s="5">
        <v>54</v>
      </c>
      <c r="H11" s="5">
        <v>15</v>
      </c>
      <c r="I11" s="4">
        <v>1883</v>
      </c>
      <c r="J11" s="5">
        <v>14</v>
      </c>
      <c r="K11" s="4">
        <v>2382</v>
      </c>
      <c r="T11" s="7" t="s">
        <v>3886</v>
      </c>
      <c r="U11" s="14">
        <f>U7/U6</f>
        <v>0.76673175927569681</v>
      </c>
      <c r="V11" s="14">
        <f t="shared" ref="V11:W11" si="4">V7/V6</f>
        <v>0.77572793098135884</v>
      </c>
      <c r="W11" s="14">
        <f t="shared" si="4"/>
        <v>0.76668789440166729</v>
      </c>
      <c r="Y11" s="14">
        <f>Y7/Y6</f>
        <v>0.79369462662524448</v>
      </c>
    </row>
    <row r="12" spans="1:25" ht="23.25" thickBot="1">
      <c r="A12" s="3"/>
      <c r="B12" s="3" t="s">
        <v>2310</v>
      </c>
      <c r="C12" s="4">
        <v>2253</v>
      </c>
      <c r="D12" s="4">
        <v>1158</v>
      </c>
      <c r="E12" s="5">
        <v>463</v>
      </c>
      <c r="F12" s="5">
        <v>641</v>
      </c>
      <c r="G12" s="5">
        <v>40</v>
      </c>
      <c r="H12" s="5">
        <v>4</v>
      </c>
      <c r="I12" s="4">
        <v>1148</v>
      </c>
      <c r="J12" s="5">
        <v>10</v>
      </c>
      <c r="K12" s="4">
        <v>1095</v>
      </c>
      <c r="T12" s="7" t="str">
        <f>A9&amp;" 
관내/관외"</f>
        <v>대야동 
관내/관외</v>
      </c>
      <c r="U12" s="14">
        <f>D10/D6</f>
        <v>0.54138127853881279</v>
      </c>
      <c r="V12" s="14">
        <f>E10/E6</f>
        <v>0.55710115060965137</v>
      </c>
      <c r="W12" s="14">
        <f>F10/F6</f>
        <v>0.55508684863523572</v>
      </c>
    </row>
    <row r="13" spans="1:25" ht="17.25" thickBot="1">
      <c r="A13" s="3"/>
      <c r="B13" s="3" t="s">
        <v>2311</v>
      </c>
      <c r="C13" s="4">
        <v>3200</v>
      </c>
      <c r="D13" s="4">
        <v>1644</v>
      </c>
      <c r="E13" s="5">
        <v>732</v>
      </c>
      <c r="F13" s="5">
        <v>814</v>
      </c>
      <c r="G13" s="5">
        <v>48</v>
      </c>
      <c r="H13" s="5">
        <v>14</v>
      </c>
      <c r="I13" s="4">
        <v>1608</v>
      </c>
      <c r="J13" s="5">
        <v>36</v>
      </c>
      <c r="K13" s="4">
        <v>1556</v>
      </c>
    </row>
    <row r="14" spans="1:25" ht="17.25" thickBot="1">
      <c r="A14" s="3"/>
      <c r="B14" s="3" t="s">
        <v>2312</v>
      </c>
      <c r="C14" s="4">
        <v>4059</v>
      </c>
      <c r="D14" s="4">
        <v>2346</v>
      </c>
      <c r="E14" s="4">
        <v>1179</v>
      </c>
      <c r="F14" s="4">
        <v>1045</v>
      </c>
      <c r="G14" s="5">
        <v>95</v>
      </c>
      <c r="H14" s="5">
        <v>7</v>
      </c>
      <c r="I14" s="4">
        <v>2326</v>
      </c>
      <c r="J14" s="5">
        <v>20</v>
      </c>
      <c r="K14" s="4">
        <v>1713</v>
      </c>
    </row>
    <row r="15" spans="1:25" ht="17.25" thickBot="1">
      <c r="A15" s="3"/>
      <c r="B15" s="3" t="s">
        <v>2313</v>
      </c>
      <c r="C15" s="5">
        <v>411</v>
      </c>
      <c r="D15" s="5">
        <v>276</v>
      </c>
      <c r="E15" s="5">
        <v>59</v>
      </c>
      <c r="F15" s="5">
        <v>207</v>
      </c>
      <c r="G15" s="5">
        <v>6</v>
      </c>
      <c r="H15" s="5">
        <v>2</v>
      </c>
      <c r="I15" s="5">
        <v>274</v>
      </c>
      <c r="J15" s="5">
        <v>2</v>
      </c>
      <c r="K15" s="5">
        <v>135</v>
      </c>
    </row>
    <row r="16" spans="1:25" ht="17.25" thickBot="1">
      <c r="A16" s="3"/>
      <c r="B16" s="3" t="s">
        <v>2314</v>
      </c>
      <c r="C16" s="4">
        <v>3156</v>
      </c>
      <c r="D16" s="4">
        <v>1780</v>
      </c>
      <c r="E16" s="5">
        <v>834</v>
      </c>
      <c r="F16" s="5">
        <v>852</v>
      </c>
      <c r="G16" s="5">
        <v>59</v>
      </c>
      <c r="H16" s="5">
        <v>16</v>
      </c>
      <c r="I16" s="4">
        <v>1761</v>
      </c>
      <c r="J16" s="5">
        <v>19</v>
      </c>
      <c r="K16" s="4">
        <v>1376</v>
      </c>
    </row>
    <row r="17" spans="1:11" ht="17.25" thickBot="1">
      <c r="A17" s="3"/>
      <c r="B17" s="3" t="s">
        <v>2315</v>
      </c>
      <c r="C17" s="4">
        <v>3307</v>
      </c>
      <c r="D17" s="4">
        <v>2048</v>
      </c>
      <c r="E17" s="5">
        <v>944</v>
      </c>
      <c r="F17" s="4">
        <v>1013</v>
      </c>
      <c r="G17" s="5">
        <v>56</v>
      </c>
      <c r="H17" s="5">
        <v>10</v>
      </c>
      <c r="I17" s="4">
        <v>2023</v>
      </c>
      <c r="J17" s="5">
        <v>25</v>
      </c>
      <c r="K17" s="4">
        <v>1259</v>
      </c>
    </row>
    <row r="18" spans="1:11" ht="17.25" thickBot="1">
      <c r="A18" s="3"/>
      <c r="B18" s="3" t="s">
        <v>2316</v>
      </c>
      <c r="C18" s="4">
        <v>1127</v>
      </c>
      <c r="D18" s="5">
        <v>643</v>
      </c>
      <c r="E18" s="5">
        <v>281</v>
      </c>
      <c r="F18" s="5">
        <v>346</v>
      </c>
      <c r="G18" s="5">
        <v>11</v>
      </c>
      <c r="H18" s="5">
        <v>4</v>
      </c>
      <c r="I18" s="5">
        <v>642</v>
      </c>
      <c r="J18" s="5">
        <v>1</v>
      </c>
      <c r="K18" s="5">
        <v>484</v>
      </c>
    </row>
    <row r="19" spans="1:11" ht="17.25" thickBot="1">
      <c r="A19" s="3"/>
      <c r="B19" s="3" t="s">
        <v>2317</v>
      </c>
      <c r="C19" s="4">
        <v>2567</v>
      </c>
      <c r="D19" s="4">
        <v>1738</v>
      </c>
      <c r="E19" s="4">
        <v>1026</v>
      </c>
      <c r="F19" s="5">
        <v>663</v>
      </c>
      <c r="G19" s="5">
        <v>37</v>
      </c>
      <c r="H19" s="5">
        <v>8</v>
      </c>
      <c r="I19" s="4">
        <v>1734</v>
      </c>
      <c r="J19" s="5">
        <v>4</v>
      </c>
      <c r="K19" s="5">
        <v>829</v>
      </c>
    </row>
    <row r="20" spans="1:11" ht="17.25" thickBot="1">
      <c r="A20" s="3" t="s">
        <v>2318</v>
      </c>
      <c r="B20" s="3" t="s">
        <v>20</v>
      </c>
      <c r="C20" s="4">
        <v>30420</v>
      </c>
      <c r="D20" s="4">
        <v>16685</v>
      </c>
      <c r="E20" s="4">
        <v>7957</v>
      </c>
      <c r="F20" s="4">
        <v>7904</v>
      </c>
      <c r="G20" s="5">
        <v>519</v>
      </c>
      <c r="H20" s="5">
        <v>133</v>
      </c>
      <c r="I20" s="4">
        <v>16513</v>
      </c>
      <c r="J20" s="5">
        <v>172</v>
      </c>
      <c r="K20" s="4">
        <v>13735</v>
      </c>
    </row>
    <row r="21" spans="1:11" ht="23.25" thickBot="1">
      <c r="A21" s="3"/>
      <c r="B21" s="3" t="s">
        <v>21</v>
      </c>
      <c r="C21" s="4">
        <v>3366</v>
      </c>
      <c r="D21" s="4">
        <v>3366</v>
      </c>
      <c r="E21" s="4">
        <v>1957</v>
      </c>
      <c r="F21" s="4">
        <v>1298</v>
      </c>
      <c r="G21" s="5">
        <v>73</v>
      </c>
      <c r="H21" s="5">
        <v>18</v>
      </c>
      <c r="I21" s="4">
        <v>3346</v>
      </c>
      <c r="J21" s="5">
        <v>20</v>
      </c>
      <c r="K21" s="5">
        <v>0</v>
      </c>
    </row>
    <row r="22" spans="1:11" ht="17.25" thickBot="1">
      <c r="A22" s="3"/>
      <c r="B22" s="3" t="s">
        <v>2319</v>
      </c>
      <c r="C22" s="4">
        <v>2584</v>
      </c>
      <c r="D22" s="4">
        <v>1095</v>
      </c>
      <c r="E22" s="5">
        <v>508</v>
      </c>
      <c r="F22" s="5">
        <v>517</v>
      </c>
      <c r="G22" s="5">
        <v>49</v>
      </c>
      <c r="H22" s="5">
        <v>7</v>
      </c>
      <c r="I22" s="4">
        <v>1081</v>
      </c>
      <c r="J22" s="5">
        <v>14</v>
      </c>
      <c r="K22" s="4">
        <v>1489</v>
      </c>
    </row>
    <row r="23" spans="1:11" ht="17.25" thickBot="1">
      <c r="A23" s="3"/>
      <c r="B23" s="3" t="s">
        <v>2320</v>
      </c>
      <c r="C23" s="4">
        <v>4648</v>
      </c>
      <c r="D23" s="4">
        <v>2256</v>
      </c>
      <c r="E23" s="4">
        <v>1018</v>
      </c>
      <c r="F23" s="4">
        <v>1114</v>
      </c>
      <c r="G23" s="5">
        <v>77</v>
      </c>
      <c r="H23" s="5">
        <v>26</v>
      </c>
      <c r="I23" s="4">
        <v>2235</v>
      </c>
      <c r="J23" s="5">
        <v>21</v>
      </c>
      <c r="K23" s="4">
        <v>2392</v>
      </c>
    </row>
    <row r="24" spans="1:11" ht="17.25" thickBot="1">
      <c r="A24" s="3"/>
      <c r="B24" s="3" t="s">
        <v>2321</v>
      </c>
      <c r="C24" s="4">
        <v>2400</v>
      </c>
      <c r="D24" s="4">
        <v>1196</v>
      </c>
      <c r="E24" s="5">
        <v>501</v>
      </c>
      <c r="F24" s="5">
        <v>637</v>
      </c>
      <c r="G24" s="5">
        <v>40</v>
      </c>
      <c r="H24" s="5">
        <v>10</v>
      </c>
      <c r="I24" s="4">
        <v>1188</v>
      </c>
      <c r="J24" s="5">
        <v>8</v>
      </c>
      <c r="K24" s="4">
        <v>1204</v>
      </c>
    </row>
    <row r="25" spans="1:11" ht="17.25" thickBot="1">
      <c r="A25" s="3"/>
      <c r="B25" s="3" t="s">
        <v>2322</v>
      </c>
      <c r="C25" s="4">
        <v>3464</v>
      </c>
      <c r="D25" s="4">
        <v>1685</v>
      </c>
      <c r="E25" s="5">
        <v>742</v>
      </c>
      <c r="F25" s="5">
        <v>827</v>
      </c>
      <c r="G25" s="5">
        <v>71</v>
      </c>
      <c r="H25" s="5">
        <v>23</v>
      </c>
      <c r="I25" s="4">
        <v>1663</v>
      </c>
      <c r="J25" s="5">
        <v>22</v>
      </c>
      <c r="K25" s="4">
        <v>1779</v>
      </c>
    </row>
    <row r="26" spans="1:11" ht="17.25" thickBot="1">
      <c r="A26" s="3"/>
      <c r="B26" s="3" t="s">
        <v>2323</v>
      </c>
      <c r="C26" s="4">
        <v>2933</v>
      </c>
      <c r="D26" s="4">
        <v>1508</v>
      </c>
      <c r="E26" s="5">
        <v>696</v>
      </c>
      <c r="F26" s="5">
        <v>731</v>
      </c>
      <c r="G26" s="5">
        <v>45</v>
      </c>
      <c r="H26" s="5">
        <v>11</v>
      </c>
      <c r="I26" s="4">
        <v>1483</v>
      </c>
      <c r="J26" s="5">
        <v>25</v>
      </c>
      <c r="K26" s="4">
        <v>1425</v>
      </c>
    </row>
    <row r="27" spans="1:11" ht="17.25" thickBot="1">
      <c r="A27" s="3"/>
      <c r="B27" s="3" t="s">
        <v>2324</v>
      </c>
      <c r="C27" s="4">
        <v>2875</v>
      </c>
      <c r="D27" s="4">
        <v>1472</v>
      </c>
      <c r="E27" s="5">
        <v>665</v>
      </c>
      <c r="F27" s="5">
        <v>733</v>
      </c>
      <c r="G27" s="5">
        <v>35</v>
      </c>
      <c r="H27" s="5">
        <v>18</v>
      </c>
      <c r="I27" s="4">
        <v>1451</v>
      </c>
      <c r="J27" s="5">
        <v>21</v>
      </c>
      <c r="K27" s="4">
        <v>1403</v>
      </c>
    </row>
    <row r="28" spans="1:11" ht="17.25" thickBot="1">
      <c r="A28" s="3"/>
      <c r="B28" s="3" t="s">
        <v>2325</v>
      </c>
      <c r="C28" s="4">
        <v>3980</v>
      </c>
      <c r="D28" s="4">
        <v>1941</v>
      </c>
      <c r="E28" s="5">
        <v>877</v>
      </c>
      <c r="F28" s="5">
        <v>992</v>
      </c>
      <c r="G28" s="5">
        <v>55</v>
      </c>
      <c r="H28" s="5">
        <v>1</v>
      </c>
      <c r="I28" s="4">
        <v>1925</v>
      </c>
      <c r="J28" s="5">
        <v>16</v>
      </c>
      <c r="K28" s="4">
        <v>2039</v>
      </c>
    </row>
    <row r="29" spans="1:11" ht="17.25" thickBot="1">
      <c r="A29" s="3"/>
      <c r="B29" s="3" t="s">
        <v>2326</v>
      </c>
      <c r="C29" s="4">
        <v>4170</v>
      </c>
      <c r="D29" s="4">
        <v>2166</v>
      </c>
      <c r="E29" s="5">
        <v>993</v>
      </c>
      <c r="F29" s="4">
        <v>1055</v>
      </c>
      <c r="G29" s="5">
        <v>74</v>
      </c>
      <c r="H29" s="5">
        <v>19</v>
      </c>
      <c r="I29" s="4">
        <v>2141</v>
      </c>
      <c r="J29" s="5">
        <v>25</v>
      </c>
      <c r="K29" s="4">
        <v>2004</v>
      </c>
    </row>
    <row r="30" spans="1:11" ht="17.25" thickBot="1">
      <c r="A30" s="3" t="s">
        <v>2327</v>
      </c>
      <c r="B30" s="3" t="s">
        <v>20</v>
      </c>
      <c r="C30" s="4">
        <v>8888</v>
      </c>
      <c r="D30" s="4">
        <v>5805</v>
      </c>
      <c r="E30" s="4">
        <v>2506</v>
      </c>
      <c r="F30" s="4">
        <v>3063</v>
      </c>
      <c r="G30" s="5">
        <v>125</v>
      </c>
      <c r="H30" s="5">
        <v>39</v>
      </c>
      <c r="I30" s="4">
        <v>5733</v>
      </c>
      <c r="J30" s="5">
        <v>72</v>
      </c>
      <c r="K30" s="4">
        <v>3083</v>
      </c>
    </row>
    <row r="31" spans="1:11" ht="23.25" thickBot="1">
      <c r="A31" s="3"/>
      <c r="B31" s="3" t="s">
        <v>21</v>
      </c>
      <c r="C31" s="4">
        <v>2182</v>
      </c>
      <c r="D31" s="4">
        <v>2182</v>
      </c>
      <c r="E31" s="4">
        <v>1095</v>
      </c>
      <c r="F31" s="5">
        <v>995</v>
      </c>
      <c r="G31" s="5">
        <v>43</v>
      </c>
      <c r="H31" s="5">
        <v>10</v>
      </c>
      <c r="I31" s="4">
        <v>2143</v>
      </c>
      <c r="J31" s="5">
        <v>39</v>
      </c>
      <c r="K31" s="5">
        <v>0</v>
      </c>
    </row>
    <row r="32" spans="1:11" ht="17.25" thickBot="1">
      <c r="A32" s="3"/>
      <c r="B32" s="3" t="s">
        <v>2328</v>
      </c>
      <c r="C32" s="4">
        <v>1695</v>
      </c>
      <c r="D32" s="5">
        <v>877</v>
      </c>
      <c r="E32" s="5">
        <v>339</v>
      </c>
      <c r="F32" s="5">
        <v>491</v>
      </c>
      <c r="G32" s="5">
        <v>33</v>
      </c>
      <c r="H32" s="5">
        <v>6</v>
      </c>
      <c r="I32" s="5">
        <v>869</v>
      </c>
      <c r="J32" s="5">
        <v>8</v>
      </c>
      <c r="K32" s="5">
        <v>818</v>
      </c>
    </row>
    <row r="33" spans="1:11" ht="17.25" thickBot="1">
      <c r="A33" s="3"/>
      <c r="B33" s="3" t="s">
        <v>2329</v>
      </c>
      <c r="C33" s="4">
        <v>2108</v>
      </c>
      <c r="D33" s="4">
        <v>1133</v>
      </c>
      <c r="E33" s="5">
        <v>464</v>
      </c>
      <c r="F33" s="5">
        <v>627</v>
      </c>
      <c r="G33" s="5">
        <v>24</v>
      </c>
      <c r="H33" s="5">
        <v>9</v>
      </c>
      <c r="I33" s="4">
        <v>1124</v>
      </c>
      <c r="J33" s="5">
        <v>9</v>
      </c>
      <c r="K33" s="5">
        <v>975</v>
      </c>
    </row>
    <row r="34" spans="1:11" ht="17.25" thickBot="1">
      <c r="A34" s="3"/>
      <c r="B34" s="3" t="s">
        <v>2330</v>
      </c>
      <c r="C34" s="4">
        <v>2532</v>
      </c>
      <c r="D34" s="4">
        <v>1383</v>
      </c>
      <c r="E34" s="5">
        <v>554</v>
      </c>
      <c r="F34" s="5">
        <v>780</v>
      </c>
      <c r="G34" s="5">
        <v>22</v>
      </c>
      <c r="H34" s="5">
        <v>12</v>
      </c>
      <c r="I34" s="4">
        <v>1368</v>
      </c>
      <c r="J34" s="5">
        <v>15</v>
      </c>
      <c r="K34" s="4">
        <v>1149</v>
      </c>
    </row>
    <row r="35" spans="1:11" ht="17.25" thickBot="1">
      <c r="A35" s="3"/>
      <c r="B35" s="3" t="s">
        <v>2331</v>
      </c>
      <c r="C35" s="5">
        <v>371</v>
      </c>
      <c r="D35" s="5">
        <v>230</v>
      </c>
      <c r="E35" s="5">
        <v>54</v>
      </c>
      <c r="F35" s="5">
        <v>170</v>
      </c>
      <c r="G35" s="5">
        <v>3</v>
      </c>
      <c r="H35" s="5">
        <v>2</v>
      </c>
      <c r="I35" s="5">
        <v>229</v>
      </c>
      <c r="J35" s="5">
        <v>1</v>
      </c>
      <c r="K35" s="5">
        <v>141</v>
      </c>
    </row>
    <row r="36" spans="1:11" ht="17.25" thickBot="1">
      <c r="A36" s="3" t="s">
        <v>2332</v>
      </c>
      <c r="B36" s="3" t="s">
        <v>20</v>
      </c>
      <c r="C36" s="4">
        <v>36057</v>
      </c>
      <c r="D36" s="4">
        <v>23561</v>
      </c>
      <c r="E36" s="4">
        <v>12566</v>
      </c>
      <c r="F36" s="4">
        <v>10044</v>
      </c>
      <c r="G36" s="5">
        <v>641</v>
      </c>
      <c r="H36" s="5">
        <v>120</v>
      </c>
      <c r="I36" s="4">
        <v>23371</v>
      </c>
      <c r="J36" s="5">
        <v>190</v>
      </c>
      <c r="K36" s="4">
        <v>12496</v>
      </c>
    </row>
    <row r="37" spans="1:11" ht="23.25" thickBot="1">
      <c r="A37" s="3"/>
      <c r="B37" s="3" t="s">
        <v>21</v>
      </c>
      <c r="C37" s="4">
        <v>5657</v>
      </c>
      <c r="D37" s="4">
        <v>5657</v>
      </c>
      <c r="E37" s="4">
        <v>3491</v>
      </c>
      <c r="F37" s="4">
        <v>1984</v>
      </c>
      <c r="G37" s="5">
        <v>114</v>
      </c>
      <c r="H37" s="5">
        <v>26</v>
      </c>
      <c r="I37" s="4">
        <v>5615</v>
      </c>
      <c r="J37" s="5">
        <v>42</v>
      </c>
      <c r="K37" s="5">
        <v>0</v>
      </c>
    </row>
    <row r="38" spans="1:11" ht="17.25" thickBot="1">
      <c r="A38" s="3"/>
      <c r="B38" s="3" t="s">
        <v>2333</v>
      </c>
      <c r="C38" s="4">
        <v>4290</v>
      </c>
      <c r="D38" s="4">
        <v>2059</v>
      </c>
      <c r="E38" s="5">
        <v>955</v>
      </c>
      <c r="F38" s="4">
        <v>1017</v>
      </c>
      <c r="G38" s="5">
        <v>47</v>
      </c>
      <c r="H38" s="5">
        <v>16</v>
      </c>
      <c r="I38" s="4">
        <v>2035</v>
      </c>
      <c r="J38" s="5">
        <v>24</v>
      </c>
      <c r="K38" s="4">
        <v>2231</v>
      </c>
    </row>
    <row r="39" spans="1:11" ht="17.25" thickBot="1">
      <c r="A39" s="3"/>
      <c r="B39" s="3" t="s">
        <v>2334</v>
      </c>
      <c r="C39" s="4">
        <v>3822</v>
      </c>
      <c r="D39" s="4">
        <v>1962</v>
      </c>
      <c r="E39" s="5">
        <v>931</v>
      </c>
      <c r="F39" s="5">
        <v>927</v>
      </c>
      <c r="G39" s="5">
        <v>65</v>
      </c>
      <c r="H39" s="5">
        <v>13</v>
      </c>
      <c r="I39" s="4">
        <v>1936</v>
      </c>
      <c r="J39" s="5">
        <v>26</v>
      </c>
      <c r="K39" s="4">
        <v>1860</v>
      </c>
    </row>
    <row r="40" spans="1:11" ht="17.25" thickBot="1">
      <c r="A40" s="3"/>
      <c r="B40" s="3" t="s">
        <v>2335</v>
      </c>
      <c r="C40" s="4">
        <v>3415</v>
      </c>
      <c r="D40" s="4">
        <v>2105</v>
      </c>
      <c r="E40" s="4">
        <v>1075</v>
      </c>
      <c r="F40" s="5">
        <v>951</v>
      </c>
      <c r="G40" s="5">
        <v>55</v>
      </c>
      <c r="H40" s="5">
        <v>7</v>
      </c>
      <c r="I40" s="4">
        <v>2088</v>
      </c>
      <c r="J40" s="5">
        <v>17</v>
      </c>
      <c r="K40" s="4">
        <v>1310</v>
      </c>
    </row>
    <row r="41" spans="1:11" ht="17.25" thickBot="1">
      <c r="A41" s="3"/>
      <c r="B41" s="3" t="s">
        <v>2336</v>
      </c>
      <c r="C41" s="4">
        <v>4198</v>
      </c>
      <c r="D41" s="4">
        <v>2498</v>
      </c>
      <c r="E41" s="4">
        <v>1305</v>
      </c>
      <c r="F41" s="4">
        <v>1064</v>
      </c>
      <c r="G41" s="5">
        <v>87</v>
      </c>
      <c r="H41" s="5">
        <v>19</v>
      </c>
      <c r="I41" s="4">
        <v>2475</v>
      </c>
      <c r="J41" s="5">
        <v>23</v>
      </c>
      <c r="K41" s="4">
        <v>1700</v>
      </c>
    </row>
    <row r="42" spans="1:11" ht="17.25" thickBot="1">
      <c r="A42" s="3"/>
      <c r="B42" s="3" t="s">
        <v>2337</v>
      </c>
      <c r="C42" s="4">
        <v>3451</v>
      </c>
      <c r="D42" s="4">
        <v>2079</v>
      </c>
      <c r="E42" s="5">
        <v>925</v>
      </c>
      <c r="F42" s="4">
        <v>1063</v>
      </c>
      <c r="G42" s="5">
        <v>67</v>
      </c>
      <c r="H42" s="5">
        <v>7</v>
      </c>
      <c r="I42" s="4">
        <v>2062</v>
      </c>
      <c r="J42" s="5">
        <v>17</v>
      </c>
      <c r="K42" s="4">
        <v>1372</v>
      </c>
    </row>
    <row r="43" spans="1:11" ht="17.25" thickBot="1">
      <c r="A43" s="3"/>
      <c r="B43" s="3" t="s">
        <v>2338</v>
      </c>
      <c r="C43" s="4">
        <v>4577</v>
      </c>
      <c r="D43" s="4">
        <v>3057</v>
      </c>
      <c r="E43" s="4">
        <v>1553</v>
      </c>
      <c r="F43" s="4">
        <v>1392</v>
      </c>
      <c r="G43" s="5">
        <v>85</v>
      </c>
      <c r="H43" s="5">
        <v>10</v>
      </c>
      <c r="I43" s="4">
        <v>3040</v>
      </c>
      <c r="J43" s="5">
        <v>17</v>
      </c>
      <c r="K43" s="4">
        <v>1520</v>
      </c>
    </row>
    <row r="44" spans="1:11" ht="17.25" thickBot="1">
      <c r="A44" s="3"/>
      <c r="B44" s="3" t="s">
        <v>2339</v>
      </c>
      <c r="C44" s="4">
        <v>2909</v>
      </c>
      <c r="D44" s="4">
        <v>1878</v>
      </c>
      <c r="E44" s="4">
        <v>1166</v>
      </c>
      <c r="F44" s="5">
        <v>620</v>
      </c>
      <c r="G44" s="5">
        <v>73</v>
      </c>
      <c r="H44" s="5">
        <v>7</v>
      </c>
      <c r="I44" s="4">
        <v>1866</v>
      </c>
      <c r="J44" s="5">
        <v>12</v>
      </c>
      <c r="K44" s="4">
        <v>1031</v>
      </c>
    </row>
    <row r="45" spans="1:11" ht="17.25" thickBot="1">
      <c r="A45" s="3"/>
      <c r="B45" s="3" t="s">
        <v>2340</v>
      </c>
      <c r="C45" s="4">
        <v>3738</v>
      </c>
      <c r="D45" s="4">
        <v>2266</v>
      </c>
      <c r="E45" s="4">
        <v>1165</v>
      </c>
      <c r="F45" s="4">
        <v>1026</v>
      </c>
      <c r="G45" s="5">
        <v>48</v>
      </c>
      <c r="H45" s="5">
        <v>15</v>
      </c>
      <c r="I45" s="4">
        <v>2254</v>
      </c>
      <c r="J45" s="5">
        <v>12</v>
      </c>
      <c r="K45" s="4">
        <v>1472</v>
      </c>
    </row>
    <row r="46" spans="1:11" ht="17.25" thickBot="1">
      <c r="A46" s="3" t="s">
        <v>2341</v>
      </c>
      <c r="B46" s="3" t="s">
        <v>20</v>
      </c>
      <c r="C46" s="4">
        <v>10457</v>
      </c>
      <c r="D46" s="4">
        <v>6555</v>
      </c>
      <c r="E46" s="4">
        <v>3027</v>
      </c>
      <c r="F46" s="4">
        <v>3238</v>
      </c>
      <c r="G46" s="5">
        <v>151</v>
      </c>
      <c r="H46" s="5">
        <v>51</v>
      </c>
      <c r="I46" s="4">
        <v>6467</v>
      </c>
      <c r="J46" s="5">
        <v>88</v>
      </c>
      <c r="K46" s="4">
        <v>3902</v>
      </c>
    </row>
    <row r="47" spans="1:11" ht="23.25" thickBot="1">
      <c r="A47" s="3"/>
      <c r="B47" s="3" t="s">
        <v>21</v>
      </c>
      <c r="C47" s="4">
        <v>2727</v>
      </c>
      <c r="D47" s="4">
        <v>2727</v>
      </c>
      <c r="E47" s="4">
        <v>1456</v>
      </c>
      <c r="F47" s="4">
        <v>1173</v>
      </c>
      <c r="G47" s="5">
        <v>47</v>
      </c>
      <c r="H47" s="5">
        <v>19</v>
      </c>
      <c r="I47" s="4">
        <v>2695</v>
      </c>
      <c r="J47" s="5">
        <v>32</v>
      </c>
      <c r="K47" s="5">
        <v>0</v>
      </c>
    </row>
    <row r="48" spans="1:11" ht="17.25" thickBot="1">
      <c r="A48" s="3"/>
      <c r="B48" s="3" t="s">
        <v>2342</v>
      </c>
      <c r="C48" s="4">
        <v>3191</v>
      </c>
      <c r="D48" s="4">
        <v>1549</v>
      </c>
      <c r="E48" s="5">
        <v>670</v>
      </c>
      <c r="F48" s="5">
        <v>806</v>
      </c>
      <c r="G48" s="5">
        <v>41</v>
      </c>
      <c r="H48" s="5">
        <v>14</v>
      </c>
      <c r="I48" s="4">
        <v>1531</v>
      </c>
      <c r="J48" s="5">
        <v>18</v>
      </c>
      <c r="K48" s="4">
        <v>1642</v>
      </c>
    </row>
    <row r="49" spans="1:11" ht="17.25" thickBot="1">
      <c r="A49" s="3"/>
      <c r="B49" s="3" t="s">
        <v>2343</v>
      </c>
      <c r="C49" s="4">
        <v>2306</v>
      </c>
      <c r="D49" s="4">
        <v>1168</v>
      </c>
      <c r="E49" s="5">
        <v>434</v>
      </c>
      <c r="F49" s="5">
        <v>677</v>
      </c>
      <c r="G49" s="5">
        <v>33</v>
      </c>
      <c r="H49" s="5">
        <v>8</v>
      </c>
      <c r="I49" s="4">
        <v>1152</v>
      </c>
      <c r="J49" s="5">
        <v>16</v>
      </c>
      <c r="K49" s="4">
        <v>1138</v>
      </c>
    </row>
    <row r="50" spans="1:11" ht="17.25" thickBot="1">
      <c r="A50" s="3"/>
      <c r="B50" s="3" t="s">
        <v>2344</v>
      </c>
      <c r="C50" s="4">
        <v>2233</v>
      </c>
      <c r="D50" s="4">
        <v>1111</v>
      </c>
      <c r="E50" s="5">
        <v>467</v>
      </c>
      <c r="F50" s="5">
        <v>582</v>
      </c>
      <c r="G50" s="5">
        <v>30</v>
      </c>
      <c r="H50" s="5">
        <v>10</v>
      </c>
      <c r="I50" s="4">
        <v>1089</v>
      </c>
      <c r="J50" s="5">
        <v>22</v>
      </c>
      <c r="K50" s="4">
        <v>1122</v>
      </c>
    </row>
    <row r="51" spans="1:11" ht="17.25" thickBot="1">
      <c r="A51" s="3" t="s">
        <v>2345</v>
      </c>
      <c r="B51" s="3" t="s">
        <v>20</v>
      </c>
      <c r="C51" s="4">
        <v>31464</v>
      </c>
      <c r="D51" s="4">
        <v>20283</v>
      </c>
      <c r="E51" s="4">
        <v>11011</v>
      </c>
      <c r="F51" s="4">
        <v>8503</v>
      </c>
      <c r="G51" s="5">
        <v>506</v>
      </c>
      <c r="H51" s="5">
        <v>120</v>
      </c>
      <c r="I51" s="4">
        <v>20140</v>
      </c>
      <c r="J51" s="5">
        <v>143</v>
      </c>
      <c r="K51" s="4">
        <v>11181</v>
      </c>
    </row>
    <row r="52" spans="1:11" ht="23.25" thickBot="1">
      <c r="A52" s="3"/>
      <c r="B52" s="3" t="s">
        <v>21</v>
      </c>
      <c r="C52" s="4">
        <v>4899</v>
      </c>
      <c r="D52" s="4">
        <v>4899</v>
      </c>
      <c r="E52" s="4">
        <v>2965</v>
      </c>
      <c r="F52" s="4">
        <v>1790</v>
      </c>
      <c r="G52" s="5">
        <v>89</v>
      </c>
      <c r="H52" s="5">
        <v>19</v>
      </c>
      <c r="I52" s="4">
        <v>4863</v>
      </c>
      <c r="J52" s="5">
        <v>36</v>
      </c>
      <c r="K52" s="5">
        <v>0</v>
      </c>
    </row>
    <row r="53" spans="1:11" ht="17.25" thickBot="1">
      <c r="A53" s="3"/>
      <c r="B53" s="3" t="s">
        <v>2346</v>
      </c>
      <c r="C53" s="4">
        <v>3519</v>
      </c>
      <c r="D53" s="4">
        <v>1781</v>
      </c>
      <c r="E53" s="5">
        <v>730</v>
      </c>
      <c r="F53" s="5">
        <v>975</v>
      </c>
      <c r="G53" s="5">
        <v>42</v>
      </c>
      <c r="H53" s="5">
        <v>16</v>
      </c>
      <c r="I53" s="4">
        <v>1763</v>
      </c>
      <c r="J53" s="5">
        <v>18</v>
      </c>
      <c r="K53" s="4">
        <v>1738</v>
      </c>
    </row>
    <row r="54" spans="1:11" ht="17.25" thickBot="1">
      <c r="A54" s="3"/>
      <c r="B54" s="3" t="s">
        <v>2347</v>
      </c>
      <c r="C54" s="4">
        <v>1348</v>
      </c>
      <c r="D54" s="5">
        <v>787</v>
      </c>
      <c r="E54" s="5">
        <v>327</v>
      </c>
      <c r="F54" s="5">
        <v>424</v>
      </c>
      <c r="G54" s="5">
        <v>20</v>
      </c>
      <c r="H54" s="5">
        <v>9</v>
      </c>
      <c r="I54" s="5">
        <v>780</v>
      </c>
      <c r="J54" s="5">
        <v>7</v>
      </c>
      <c r="K54" s="5">
        <v>561</v>
      </c>
    </row>
    <row r="55" spans="1:11" ht="17.25" thickBot="1">
      <c r="A55" s="3"/>
      <c r="B55" s="3" t="s">
        <v>2348</v>
      </c>
      <c r="C55" s="4">
        <v>3268</v>
      </c>
      <c r="D55" s="4">
        <v>1750</v>
      </c>
      <c r="E55" s="5">
        <v>793</v>
      </c>
      <c r="F55" s="5">
        <v>871</v>
      </c>
      <c r="G55" s="5">
        <v>58</v>
      </c>
      <c r="H55" s="5">
        <v>15</v>
      </c>
      <c r="I55" s="4">
        <v>1737</v>
      </c>
      <c r="J55" s="5">
        <v>13</v>
      </c>
      <c r="K55" s="4">
        <v>1518</v>
      </c>
    </row>
    <row r="56" spans="1:11" ht="17.25" thickBot="1">
      <c r="A56" s="3"/>
      <c r="B56" s="3" t="s">
        <v>2349</v>
      </c>
      <c r="C56" s="4">
        <v>2607</v>
      </c>
      <c r="D56" s="4">
        <v>1486</v>
      </c>
      <c r="E56" s="5">
        <v>840</v>
      </c>
      <c r="F56" s="5">
        <v>578</v>
      </c>
      <c r="G56" s="5">
        <v>46</v>
      </c>
      <c r="H56" s="5">
        <v>10</v>
      </c>
      <c r="I56" s="4">
        <v>1474</v>
      </c>
      <c r="J56" s="5">
        <v>12</v>
      </c>
      <c r="K56" s="4">
        <v>1121</v>
      </c>
    </row>
    <row r="57" spans="1:11" ht="17.25" thickBot="1">
      <c r="A57" s="3"/>
      <c r="B57" s="3" t="s">
        <v>2350</v>
      </c>
      <c r="C57" s="4">
        <v>3390</v>
      </c>
      <c r="D57" s="4">
        <v>2056</v>
      </c>
      <c r="E57" s="4">
        <v>1256</v>
      </c>
      <c r="F57" s="5">
        <v>713</v>
      </c>
      <c r="G57" s="5">
        <v>63</v>
      </c>
      <c r="H57" s="5">
        <v>13</v>
      </c>
      <c r="I57" s="4">
        <v>2045</v>
      </c>
      <c r="J57" s="5">
        <v>11</v>
      </c>
      <c r="K57" s="4">
        <v>1334</v>
      </c>
    </row>
    <row r="58" spans="1:11" ht="17.25" thickBot="1">
      <c r="A58" s="3"/>
      <c r="B58" s="3" t="s">
        <v>2351</v>
      </c>
      <c r="C58" s="4">
        <v>4520</v>
      </c>
      <c r="D58" s="4">
        <v>2551</v>
      </c>
      <c r="E58" s="4">
        <v>1300</v>
      </c>
      <c r="F58" s="4">
        <v>1143</v>
      </c>
      <c r="G58" s="5">
        <v>67</v>
      </c>
      <c r="H58" s="5">
        <v>20</v>
      </c>
      <c r="I58" s="4">
        <v>2530</v>
      </c>
      <c r="J58" s="5">
        <v>21</v>
      </c>
      <c r="K58" s="4">
        <v>1969</v>
      </c>
    </row>
    <row r="59" spans="1:11" ht="17.25" thickBot="1">
      <c r="A59" s="3"/>
      <c r="B59" s="3" t="s">
        <v>2352</v>
      </c>
      <c r="C59" s="4">
        <v>3671</v>
      </c>
      <c r="D59" s="4">
        <v>2211</v>
      </c>
      <c r="E59" s="4">
        <v>1243</v>
      </c>
      <c r="F59" s="5">
        <v>894</v>
      </c>
      <c r="G59" s="5">
        <v>51</v>
      </c>
      <c r="H59" s="5">
        <v>11</v>
      </c>
      <c r="I59" s="4">
        <v>2199</v>
      </c>
      <c r="J59" s="5">
        <v>12</v>
      </c>
      <c r="K59" s="4">
        <v>1460</v>
      </c>
    </row>
    <row r="60" spans="1:11" ht="17.25" thickBot="1">
      <c r="A60" s="3"/>
      <c r="B60" s="3" t="s">
        <v>2353</v>
      </c>
      <c r="C60" s="4">
        <v>4242</v>
      </c>
      <c r="D60" s="4">
        <v>2762</v>
      </c>
      <c r="E60" s="4">
        <v>1557</v>
      </c>
      <c r="F60" s="4">
        <v>1115</v>
      </c>
      <c r="G60" s="5">
        <v>70</v>
      </c>
      <c r="H60" s="5">
        <v>7</v>
      </c>
      <c r="I60" s="4">
        <v>2749</v>
      </c>
      <c r="J60" s="5">
        <v>13</v>
      </c>
      <c r="K60" s="4">
        <v>1480</v>
      </c>
    </row>
    <row r="61" spans="1:11" ht="17.25" thickBot="1">
      <c r="A61" s="3" t="s">
        <v>2354</v>
      </c>
      <c r="B61" s="3" t="s">
        <v>20</v>
      </c>
      <c r="C61" s="4">
        <v>1919</v>
      </c>
      <c r="D61" s="4">
        <v>1303</v>
      </c>
      <c r="E61" s="5">
        <v>453</v>
      </c>
      <c r="F61" s="5">
        <v>810</v>
      </c>
      <c r="G61" s="5">
        <v>17</v>
      </c>
      <c r="H61" s="5">
        <v>8</v>
      </c>
      <c r="I61" s="4">
        <v>1288</v>
      </c>
      <c r="J61" s="5">
        <v>15</v>
      </c>
      <c r="K61" s="5">
        <v>616</v>
      </c>
    </row>
    <row r="62" spans="1:11" ht="23.25" thickBot="1">
      <c r="A62" s="3"/>
      <c r="B62" s="3" t="s">
        <v>21</v>
      </c>
      <c r="C62" s="5">
        <v>641</v>
      </c>
      <c r="D62" s="5">
        <v>641</v>
      </c>
      <c r="E62" s="5">
        <v>271</v>
      </c>
      <c r="F62" s="5">
        <v>348</v>
      </c>
      <c r="G62" s="5">
        <v>11</v>
      </c>
      <c r="H62" s="5">
        <v>8</v>
      </c>
      <c r="I62" s="5">
        <v>638</v>
      </c>
      <c r="J62" s="5">
        <v>3</v>
      </c>
      <c r="K62" s="5">
        <v>0</v>
      </c>
    </row>
    <row r="63" spans="1:11" ht="23.25" thickBot="1">
      <c r="A63" s="3"/>
      <c r="B63" s="3" t="s">
        <v>2355</v>
      </c>
      <c r="C63" s="4">
        <v>1278</v>
      </c>
      <c r="D63" s="5">
        <v>662</v>
      </c>
      <c r="E63" s="5">
        <v>182</v>
      </c>
      <c r="F63" s="5">
        <v>462</v>
      </c>
      <c r="G63" s="5">
        <v>6</v>
      </c>
      <c r="H63" s="5">
        <v>0</v>
      </c>
      <c r="I63" s="5">
        <v>650</v>
      </c>
      <c r="J63" s="5">
        <v>12</v>
      </c>
      <c r="K63" s="5">
        <v>616</v>
      </c>
    </row>
    <row r="64" spans="1:11" ht="17.25" thickBot="1">
      <c r="A64" s="3" t="s">
        <v>2356</v>
      </c>
      <c r="B64" s="3" t="s">
        <v>20</v>
      </c>
      <c r="C64" s="4">
        <v>18764</v>
      </c>
      <c r="D64" s="4">
        <v>12177</v>
      </c>
      <c r="E64" s="4">
        <v>6306</v>
      </c>
      <c r="F64" s="4">
        <v>5441</v>
      </c>
      <c r="G64" s="5">
        <v>282</v>
      </c>
      <c r="H64" s="5">
        <v>59</v>
      </c>
      <c r="I64" s="4">
        <v>12088</v>
      </c>
      <c r="J64" s="5">
        <v>89</v>
      </c>
      <c r="K64" s="4">
        <v>6587</v>
      </c>
    </row>
    <row r="65" spans="1:11" ht="23.25" thickBot="1">
      <c r="A65" s="3"/>
      <c r="B65" s="3" t="s">
        <v>21</v>
      </c>
      <c r="C65" s="4">
        <v>2735</v>
      </c>
      <c r="D65" s="4">
        <v>2735</v>
      </c>
      <c r="E65" s="4">
        <v>1727</v>
      </c>
      <c r="F65" s="5">
        <v>934</v>
      </c>
      <c r="G65" s="5">
        <v>54</v>
      </c>
      <c r="H65" s="5">
        <v>9</v>
      </c>
      <c r="I65" s="4">
        <v>2724</v>
      </c>
      <c r="J65" s="5">
        <v>11</v>
      </c>
      <c r="K65" s="5">
        <v>0</v>
      </c>
    </row>
    <row r="66" spans="1:11" ht="17.25" thickBot="1">
      <c r="A66" s="3"/>
      <c r="B66" s="3" t="s">
        <v>2357</v>
      </c>
      <c r="C66" s="4">
        <v>4074</v>
      </c>
      <c r="D66" s="4">
        <v>2226</v>
      </c>
      <c r="E66" s="4">
        <v>1133</v>
      </c>
      <c r="F66" s="4">
        <v>1001</v>
      </c>
      <c r="G66" s="5">
        <v>65</v>
      </c>
      <c r="H66" s="5">
        <v>12</v>
      </c>
      <c r="I66" s="4">
        <v>2211</v>
      </c>
      <c r="J66" s="5">
        <v>15</v>
      </c>
      <c r="K66" s="4">
        <v>1848</v>
      </c>
    </row>
    <row r="67" spans="1:11" ht="17.25" thickBot="1">
      <c r="A67" s="3"/>
      <c r="B67" s="3" t="s">
        <v>2358</v>
      </c>
      <c r="C67" s="4">
        <v>3670</v>
      </c>
      <c r="D67" s="4">
        <v>2284</v>
      </c>
      <c r="E67" s="4">
        <v>1053</v>
      </c>
      <c r="F67" s="4">
        <v>1147</v>
      </c>
      <c r="G67" s="5">
        <v>52</v>
      </c>
      <c r="H67" s="5">
        <v>12</v>
      </c>
      <c r="I67" s="4">
        <v>2264</v>
      </c>
      <c r="J67" s="5">
        <v>20</v>
      </c>
      <c r="K67" s="4">
        <v>1386</v>
      </c>
    </row>
    <row r="68" spans="1:11" ht="17.25" thickBot="1">
      <c r="A68" s="3"/>
      <c r="B68" s="3" t="s">
        <v>2359</v>
      </c>
      <c r="C68" s="4">
        <v>3829</v>
      </c>
      <c r="D68" s="4">
        <v>2181</v>
      </c>
      <c r="E68" s="4">
        <v>1119</v>
      </c>
      <c r="F68" s="5">
        <v>998</v>
      </c>
      <c r="G68" s="5">
        <v>43</v>
      </c>
      <c r="H68" s="5">
        <v>8</v>
      </c>
      <c r="I68" s="4">
        <v>2168</v>
      </c>
      <c r="J68" s="5">
        <v>13</v>
      </c>
      <c r="K68" s="4">
        <v>1648</v>
      </c>
    </row>
    <row r="69" spans="1:11" ht="17.25" thickBot="1">
      <c r="A69" s="3"/>
      <c r="B69" s="3" t="s">
        <v>2360</v>
      </c>
      <c r="C69" s="4">
        <v>2589</v>
      </c>
      <c r="D69" s="4">
        <v>1532</v>
      </c>
      <c r="E69" s="5">
        <v>748</v>
      </c>
      <c r="F69" s="5">
        <v>722</v>
      </c>
      <c r="G69" s="5">
        <v>35</v>
      </c>
      <c r="H69" s="5">
        <v>10</v>
      </c>
      <c r="I69" s="4">
        <v>1515</v>
      </c>
      <c r="J69" s="5">
        <v>17</v>
      </c>
      <c r="K69" s="4">
        <v>1057</v>
      </c>
    </row>
    <row r="70" spans="1:11" ht="17.25" thickBot="1">
      <c r="A70" s="3"/>
      <c r="B70" s="3" t="s">
        <v>2361</v>
      </c>
      <c r="C70" s="4">
        <v>1867</v>
      </c>
      <c r="D70" s="4">
        <v>1219</v>
      </c>
      <c r="E70" s="5">
        <v>526</v>
      </c>
      <c r="F70" s="5">
        <v>639</v>
      </c>
      <c r="G70" s="5">
        <v>33</v>
      </c>
      <c r="H70" s="5">
        <v>8</v>
      </c>
      <c r="I70" s="4">
        <v>1206</v>
      </c>
      <c r="J70" s="5">
        <v>13</v>
      </c>
      <c r="K70" s="5">
        <v>648</v>
      </c>
    </row>
    <row r="71" spans="1:11" ht="17.25" thickBot="1">
      <c r="A71" s="3" t="s">
        <v>1744</v>
      </c>
      <c r="B71" s="3" t="s">
        <v>20</v>
      </c>
      <c r="C71" s="4">
        <v>13625</v>
      </c>
      <c r="D71" s="4">
        <v>8887</v>
      </c>
      <c r="E71" s="4">
        <v>4597</v>
      </c>
      <c r="F71" s="4">
        <v>3893</v>
      </c>
      <c r="G71" s="5">
        <v>250</v>
      </c>
      <c r="H71" s="5">
        <v>58</v>
      </c>
      <c r="I71" s="4">
        <v>8798</v>
      </c>
      <c r="J71" s="5">
        <v>89</v>
      </c>
      <c r="K71" s="4">
        <v>4738</v>
      </c>
    </row>
    <row r="72" spans="1:11" ht="23.25" thickBot="1">
      <c r="A72" s="3"/>
      <c r="B72" s="3" t="s">
        <v>21</v>
      </c>
      <c r="C72" s="4">
        <v>3519</v>
      </c>
      <c r="D72" s="4">
        <v>3519</v>
      </c>
      <c r="E72" s="4">
        <v>2052</v>
      </c>
      <c r="F72" s="4">
        <v>1336</v>
      </c>
      <c r="G72" s="5">
        <v>90</v>
      </c>
      <c r="H72" s="5">
        <v>18</v>
      </c>
      <c r="I72" s="4">
        <v>3496</v>
      </c>
      <c r="J72" s="5">
        <v>23</v>
      </c>
      <c r="K72" s="5">
        <v>0</v>
      </c>
    </row>
    <row r="73" spans="1:11" ht="17.25" thickBot="1">
      <c r="A73" s="3"/>
      <c r="B73" s="3" t="s">
        <v>1745</v>
      </c>
      <c r="C73" s="4">
        <v>3199</v>
      </c>
      <c r="D73" s="4">
        <v>1685</v>
      </c>
      <c r="E73" s="5">
        <v>684</v>
      </c>
      <c r="F73" s="5">
        <v>924</v>
      </c>
      <c r="G73" s="5">
        <v>48</v>
      </c>
      <c r="H73" s="5">
        <v>12</v>
      </c>
      <c r="I73" s="4">
        <v>1668</v>
      </c>
      <c r="J73" s="5">
        <v>17</v>
      </c>
      <c r="K73" s="4">
        <v>1514</v>
      </c>
    </row>
    <row r="74" spans="1:11" ht="17.25" thickBot="1">
      <c r="A74" s="3"/>
      <c r="B74" s="3" t="s">
        <v>1746</v>
      </c>
      <c r="C74" s="4">
        <v>3180</v>
      </c>
      <c r="D74" s="4">
        <v>1646</v>
      </c>
      <c r="E74" s="5">
        <v>860</v>
      </c>
      <c r="F74" s="5">
        <v>688</v>
      </c>
      <c r="G74" s="5">
        <v>59</v>
      </c>
      <c r="H74" s="5">
        <v>17</v>
      </c>
      <c r="I74" s="4">
        <v>1624</v>
      </c>
      <c r="J74" s="5">
        <v>22</v>
      </c>
      <c r="K74" s="4">
        <v>1534</v>
      </c>
    </row>
    <row r="75" spans="1:11" ht="17.25" thickBot="1">
      <c r="A75" s="3"/>
      <c r="B75" s="3" t="s">
        <v>1747</v>
      </c>
      <c r="C75" s="4">
        <v>3727</v>
      </c>
      <c r="D75" s="4">
        <v>2037</v>
      </c>
      <c r="E75" s="4">
        <v>1001</v>
      </c>
      <c r="F75" s="5">
        <v>945</v>
      </c>
      <c r="G75" s="5">
        <v>53</v>
      </c>
      <c r="H75" s="5">
        <v>11</v>
      </c>
      <c r="I75" s="4">
        <v>2010</v>
      </c>
      <c r="J75" s="5">
        <v>27</v>
      </c>
      <c r="K75" s="4">
        <v>1690</v>
      </c>
    </row>
    <row r="76" spans="1:11" ht="17.25" thickBot="1">
      <c r="A76" s="3" t="s">
        <v>2362</v>
      </c>
      <c r="B76" s="3" t="s">
        <v>20</v>
      </c>
      <c r="C76" s="4">
        <v>12950</v>
      </c>
      <c r="D76" s="4">
        <v>8567</v>
      </c>
      <c r="E76" s="4">
        <v>4584</v>
      </c>
      <c r="F76" s="4">
        <v>3673</v>
      </c>
      <c r="G76" s="5">
        <v>228</v>
      </c>
      <c r="H76" s="5">
        <v>33</v>
      </c>
      <c r="I76" s="4">
        <v>8518</v>
      </c>
      <c r="J76" s="5">
        <v>49</v>
      </c>
      <c r="K76" s="4">
        <v>4383</v>
      </c>
    </row>
    <row r="77" spans="1:11" ht="23.25" thickBot="1">
      <c r="A77" s="3"/>
      <c r="B77" s="3" t="s">
        <v>21</v>
      </c>
      <c r="C77" s="4">
        <v>3135</v>
      </c>
      <c r="D77" s="4">
        <v>3135</v>
      </c>
      <c r="E77" s="4">
        <v>1883</v>
      </c>
      <c r="F77" s="4">
        <v>1148</v>
      </c>
      <c r="G77" s="5">
        <v>78</v>
      </c>
      <c r="H77" s="5">
        <v>11</v>
      </c>
      <c r="I77" s="4">
        <v>3120</v>
      </c>
      <c r="J77" s="5">
        <v>15</v>
      </c>
      <c r="K77" s="5">
        <v>0</v>
      </c>
    </row>
    <row r="78" spans="1:11" ht="17.25" thickBot="1">
      <c r="A78" s="3"/>
      <c r="B78" s="3" t="s">
        <v>2363</v>
      </c>
      <c r="C78" s="4">
        <v>3898</v>
      </c>
      <c r="D78" s="4">
        <v>2172</v>
      </c>
      <c r="E78" s="5">
        <v>984</v>
      </c>
      <c r="F78" s="4">
        <v>1112</v>
      </c>
      <c r="G78" s="5">
        <v>51</v>
      </c>
      <c r="H78" s="5">
        <v>8</v>
      </c>
      <c r="I78" s="4">
        <v>2155</v>
      </c>
      <c r="J78" s="5">
        <v>17</v>
      </c>
      <c r="K78" s="4">
        <v>1726</v>
      </c>
    </row>
    <row r="79" spans="1:11" ht="17.25" thickBot="1">
      <c r="A79" s="3"/>
      <c r="B79" s="3" t="s">
        <v>2364</v>
      </c>
      <c r="C79" s="4">
        <v>3497</v>
      </c>
      <c r="D79" s="4">
        <v>1974</v>
      </c>
      <c r="E79" s="4">
        <v>1010</v>
      </c>
      <c r="F79" s="5">
        <v>885</v>
      </c>
      <c r="G79" s="5">
        <v>61</v>
      </c>
      <c r="H79" s="5">
        <v>7</v>
      </c>
      <c r="I79" s="4">
        <v>1963</v>
      </c>
      <c r="J79" s="5">
        <v>11</v>
      </c>
      <c r="K79" s="4">
        <v>1523</v>
      </c>
    </row>
    <row r="80" spans="1:11" ht="17.25" thickBot="1">
      <c r="A80" s="3"/>
      <c r="B80" s="3" t="s">
        <v>2365</v>
      </c>
      <c r="C80" s="4">
        <v>2420</v>
      </c>
      <c r="D80" s="4">
        <v>1286</v>
      </c>
      <c r="E80" s="5">
        <v>707</v>
      </c>
      <c r="F80" s="5">
        <v>528</v>
      </c>
      <c r="G80" s="5">
        <v>38</v>
      </c>
      <c r="H80" s="5">
        <v>7</v>
      </c>
      <c r="I80" s="4">
        <v>1280</v>
      </c>
      <c r="J80" s="5">
        <v>6</v>
      </c>
      <c r="K80" s="4">
        <v>1134</v>
      </c>
    </row>
    <row r="81" spans="1:11" ht="23.25" thickBot="1">
      <c r="A81" s="3" t="s">
        <v>85</v>
      </c>
      <c r="B81" s="3"/>
      <c r="C81" s="5">
        <v>0</v>
      </c>
      <c r="D81" s="5">
        <v>6</v>
      </c>
      <c r="E81" s="5">
        <v>0</v>
      </c>
      <c r="F81" s="5">
        <v>5</v>
      </c>
      <c r="G81" s="5">
        <v>0</v>
      </c>
      <c r="H81" s="5">
        <v>0</v>
      </c>
      <c r="I81" s="5">
        <v>5</v>
      </c>
      <c r="J81" s="5">
        <v>1</v>
      </c>
      <c r="K81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054E-58F7-45C6-AA52-95DBDEC73C84}">
  <dimension ref="A1:Y7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2366</v>
      </c>
      <c r="F3" s="2" t="s">
        <v>2367</v>
      </c>
      <c r="G3" s="2" t="s">
        <v>2368</v>
      </c>
      <c r="H3" s="17"/>
      <c r="I3" s="2"/>
      <c r="J3" s="17"/>
      <c r="T3" s="7"/>
      <c r="U3" s="9" t="s">
        <v>3877</v>
      </c>
      <c r="V3" s="10" t="str">
        <f>E3</f>
        <v>조정식</v>
      </c>
      <c r="W3" s="11" t="str">
        <f>F3</f>
        <v>김승</v>
      </c>
    </row>
    <row r="4" spans="1:25" ht="17.25" thickBot="1">
      <c r="A4" s="3" t="s">
        <v>14</v>
      </c>
      <c r="B4" s="3"/>
      <c r="C4" s="4">
        <v>185880</v>
      </c>
      <c r="D4" s="4">
        <v>104604</v>
      </c>
      <c r="E4" s="4">
        <v>69270</v>
      </c>
      <c r="F4" s="4">
        <v>32700</v>
      </c>
      <c r="G4" s="4">
        <v>1381</v>
      </c>
      <c r="H4" s="4">
        <v>103351</v>
      </c>
      <c r="I4" s="4">
        <v>1253</v>
      </c>
      <c r="J4" s="4">
        <v>81276</v>
      </c>
      <c r="T4" s="7" t="s">
        <v>3880</v>
      </c>
      <c r="U4" s="13">
        <f>D4</f>
        <v>104604</v>
      </c>
      <c r="V4" s="13">
        <f t="shared" ref="V4:W4" si="0">E4</f>
        <v>69270</v>
      </c>
      <c r="W4" s="13">
        <f t="shared" si="0"/>
        <v>32700</v>
      </c>
    </row>
    <row r="5" spans="1:25" ht="23.25" thickBot="1">
      <c r="A5" s="3" t="s">
        <v>15</v>
      </c>
      <c r="B5" s="3"/>
      <c r="C5" s="5">
        <v>253</v>
      </c>
      <c r="D5" s="5">
        <v>241</v>
      </c>
      <c r="E5" s="5">
        <v>139</v>
      </c>
      <c r="F5" s="5">
        <v>82</v>
      </c>
      <c r="G5" s="5">
        <v>5</v>
      </c>
      <c r="H5" s="5">
        <v>226</v>
      </c>
      <c r="I5" s="5">
        <v>15</v>
      </c>
      <c r="J5" s="5">
        <v>12</v>
      </c>
      <c r="T5" s="7" t="s">
        <v>3881</v>
      </c>
      <c r="U5" s="14" t="s">
        <v>3882</v>
      </c>
      <c r="V5" s="14">
        <f>V4/U4</f>
        <v>0.66221177010439369</v>
      </c>
      <c r="W5" s="14">
        <f>W4/U4</f>
        <v>0.3126075484685098</v>
      </c>
      <c r="Y5" s="7" t="str" cm="1">
        <f t="array" aca="1" ref="Y5" ca="1">MID(CELL("filename",A1),FIND("]",CELL("filename",A1))+1,255)</f>
        <v>시흥시을</v>
      </c>
    </row>
    <row r="6" spans="1:25" ht="23.25" thickBot="1">
      <c r="A6" s="3" t="s">
        <v>16</v>
      </c>
      <c r="B6" s="3"/>
      <c r="C6" s="4">
        <v>8065</v>
      </c>
      <c r="D6" s="4">
        <v>8060</v>
      </c>
      <c r="E6" s="4">
        <v>5457</v>
      </c>
      <c r="F6" s="4">
        <v>2292</v>
      </c>
      <c r="G6" s="5">
        <v>148</v>
      </c>
      <c r="H6" s="4">
        <v>7897</v>
      </c>
      <c r="I6" s="5">
        <v>163</v>
      </c>
      <c r="J6" s="5">
        <v>5</v>
      </c>
      <c r="T6" s="7" t="s">
        <v>3883</v>
      </c>
      <c r="U6" s="13">
        <f>U8+U7</f>
        <v>36783</v>
      </c>
      <c r="V6" s="13">
        <f t="shared" ref="V6:W6" si="1">V8+V7</f>
        <v>26258</v>
      </c>
      <c r="W6" s="13">
        <f t="shared" si="1"/>
        <v>9674</v>
      </c>
      <c r="Y6" s="13">
        <f>V6-W6</f>
        <v>16584</v>
      </c>
    </row>
    <row r="7" spans="1:25" ht="23.25" thickBot="1">
      <c r="A7" s="3" t="s">
        <v>17</v>
      </c>
      <c r="B7" s="3"/>
      <c r="C7" s="5">
        <v>363</v>
      </c>
      <c r="D7" s="5">
        <v>82</v>
      </c>
      <c r="E7" s="5">
        <v>59</v>
      </c>
      <c r="F7" s="5">
        <v>22</v>
      </c>
      <c r="G7" s="5">
        <v>0</v>
      </c>
      <c r="H7" s="5">
        <v>81</v>
      </c>
      <c r="I7" s="5">
        <v>1</v>
      </c>
      <c r="J7" s="5">
        <v>281</v>
      </c>
      <c r="T7" s="7" t="s">
        <v>3878</v>
      </c>
      <c r="U7" s="12">
        <f>SUMIF($B:$B,"관내사전투표",D:D)</f>
        <v>28723</v>
      </c>
      <c r="V7" s="12">
        <f>SUMIF($B:$B,"관내사전투표",E:E)</f>
        <v>20801</v>
      </c>
      <c r="W7" s="12">
        <f>SUMIF($B:$B,"관내사전투표",F:F)</f>
        <v>7382</v>
      </c>
      <c r="Y7" s="12">
        <f>V7-W7</f>
        <v>13419</v>
      </c>
    </row>
    <row r="8" spans="1:25" ht="23.25" thickBot="1">
      <c r="A8" s="3" t="s">
        <v>18</v>
      </c>
      <c r="B8" s="3"/>
      <c r="C8" s="5">
        <v>0</v>
      </c>
      <c r="D8" s="5">
        <v>4</v>
      </c>
      <c r="E8" s="5">
        <v>3</v>
      </c>
      <c r="F8" s="5">
        <v>1</v>
      </c>
      <c r="G8" s="5">
        <v>0</v>
      </c>
      <c r="H8" s="5">
        <v>4</v>
      </c>
      <c r="I8" s="5">
        <v>0</v>
      </c>
      <c r="J8" s="5">
        <v>-4</v>
      </c>
      <c r="T8" s="7" t="s">
        <v>3879</v>
      </c>
      <c r="U8" s="13">
        <f>D6</f>
        <v>8060</v>
      </c>
      <c r="V8" s="13">
        <f>E6</f>
        <v>5457</v>
      </c>
      <c r="W8" s="13">
        <f>F6</f>
        <v>2292</v>
      </c>
      <c r="Y8" s="13">
        <f>V8-W8</f>
        <v>3165</v>
      </c>
    </row>
    <row r="9" spans="1:25" ht="17.25" thickBot="1">
      <c r="A9" s="3" t="s">
        <v>2369</v>
      </c>
      <c r="B9" s="3" t="s">
        <v>20</v>
      </c>
      <c r="C9" s="4">
        <v>18299</v>
      </c>
      <c r="D9" s="4">
        <v>9705</v>
      </c>
      <c r="E9" s="4">
        <v>5795</v>
      </c>
      <c r="F9" s="4">
        <v>3584</v>
      </c>
      <c r="G9" s="5">
        <v>175</v>
      </c>
      <c r="H9" s="4">
        <v>9554</v>
      </c>
      <c r="I9" s="5">
        <v>151</v>
      </c>
      <c r="J9" s="4">
        <v>8594</v>
      </c>
      <c r="T9" s="7" t="s">
        <v>3884</v>
      </c>
      <c r="U9" s="14">
        <f t="shared" ref="U9:W9" si="2">U8/U7</f>
        <v>0.28061135675242838</v>
      </c>
      <c r="V9" s="14">
        <f t="shared" si="2"/>
        <v>0.26234315657901064</v>
      </c>
      <c r="W9" s="14">
        <f t="shared" si="2"/>
        <v>0.31048496342454618</v>
      </c>
      <c r="Y9" s="14">
        <f>Y8/Y7</f>
        <v>0.23585960205678516</v>
      </c>
    </row>
    <row r="10" spans="1:25" ht="23.25" thickBot="1">
      <c r="A10" s="3"/>
      <c r="B10" s="3" t="s">
        <v>21</v>
      </c>
      <c r="C10" s="4">
        <v>2944</v>
      </c>
      <c r="D10" s="4">
        <v>2944</v>
      </c>
      <c r="E10" s="4">
        <v>1928</v>
      </c>
      <c r="F10" s="5">
        <v>941</v>
      </c>
      <c r="G10" s="5">
        <v>35</v>
      </c>
      <c r="H10" s="4">
        <v>2904</v>
      </c>
      <c r="I10" s="5">
        <v>40</v>
      </c>
      <c r="J10" s="5">
        <v>0</v>
      </c>
      <c r="T10" s="7" t="s">
        <v>3885</v>
      </c>
      <c r="U10" s="14">
        <f>U8/U6</f>
        <v>0.21912296441290813</v>
      </c>
      <c r="V10" s="14">
        <f t="shared" ref="V10:W10" si="3">V8/V6</f>
        <v>0.20782237794196054</v>
      </c>
      <c r="W10" s="14">
        <f t="shared" si="3"/>
        <v>0.23692371304527599</v>
      </c>
      <c r="Y10" s="14">
        <f>Y8/Y6</f>
        <v>0.19084659913169319</v>
      </c>
    </row>
    <row r="11" spans="1:25" ht="23.25" thickBot="1">
      <c r="A11" s="3"/>
      <c r="B11" s="3" t="s">
        <v>2370</v>
      </c>
      <c r="C11" s="4">
        <v>3530</v>
      </c>
      <c r="D11" s="4">
        <v>1411</v>
      </c>
      <c r="E11" s="5">
        <v>773</v>
      </c>
      <c r="F11" s="5">
        <v>592</v>
      </c>
      <c r="G11" s="5">
        <v>26</v>
      </c>
      <c r="H11" s="4">
        <v>1391</v>
      </c>
      <c r="I11" s="5">
        <v>20</v>
      </c>
      <c r="J11" s="4">
        <v>2119</v>
      </c>
      <c r="T11" s="7" t="s">
        <v>3886</v>
      </c>
      <c r="U11" s="14">
        <f>U7/U6</f>
        <v>0.78087703558709187</v>
      </c>
      <c r="V11" s="14">
        <f t="shared" ref="V11:W11" si="4">V7/V6</f>
        <v>0.79217762205803943</v>
      </c>
      <c r="W11" s="14">
        <f t="shared" si="4"/>
        <v>0.76307628695472396</v>
      </c>
      <c r="Y11" s="14">
        <f>Y7/Y6</f>
        <v>0.80915340086830678</v>
      </c>
    </row>
    <row r="12" spans="1:25" ht="23.25" thickBot="1">
      <c r="A12" s="3"/>
      <c r="B12" s="3" t="s">
        <v>2371</v>
      </c>
      <c r="C12" s="4">
        <v>2706</v>
      </c>
      <c r="D12" s="4">
        <v>1108</v>
      </c>
      <c r="E12" s="5">
        <v>625</v>
      </c>
      <c r="F12" s="5">
        <v>439</v>
      </c>
      <c r="G12" s="5">
        <v>18</v>
      </c>
      <c r="H12" s="4">
        <v>1082</v>
      </c>
      <c r="I12" s="5">
        <v>26</v>
      </c>
      <c r="J12" s="4">
        <v>1598</v>
      </c>
      <c r="T12" s="7" t="str">
        <f>A9&amp;" 
관내/관외"</f>
        <v>군자동 
관내/관외</v>
      </c>
      <c r="U12" s="14">
        <f>D10/D6</f>
        <v>0.36526054590570722</v>
      </c>
      <c r="V12" s="14">
        <f>E10/E6</f>
        <v>0.35330767821147152</v>
      </c>
      <c r="W12" s="14">
        <f>F10/F6</f>
        <v>0.41055846422338571</v>
      </c>
    </row>
    <row r="13" spans="1:25" ht="17.25" thickBot="1">
      <c r="A13" s="3"/>
      <c r="B13" s="3" t="s">
        <v>2372</v>
      </c>
      <c r="C13" s="4">
        <v>3290</v>
      </c>
      <c r="D13" s="4">
        <v>1530</v>
      </c>
      <c r="E13" s="5">
        <v>891</v>
      </c>
      <c r="F13" s="5">
        <v>581</v>
      </c>
      <c r="G13" s="5">
        <v>38</v>
      </c>
      <c r="H13" s="4">
        <v>1510</v>
      </c>
      <c r="I13" s="5">
        <v>20</v>
      </c>
      <c r="J13" s="4">
        <v>1760</v>
      </c>
    </row>
    <row r="14" spans="1:25" ht="17.25" thickBot="1">
      <c r="A14" s="3"/>
      <c r="B14" s="3" t="s">
        <v>2373</v>
      </c>
      <c r="C14" s="4">
        <v>3400</v>
      </c>
      <c r="D14" s="4">
        <v>1562</v>
      </c>
      <c r="E14" s="5">
        <v>929</v>
      </c>
      <c r="F14" s="5">
        <v>569</v>
      </c>
      <c r="G14" s="5">
        <v>34</v>
      </c>
      <c r="H14" s="4">
        <v>1532</v>
      </c>
      <c r="I14" s="5">
        <v>30</v>
      </c>
      <c r="J14" s="4">
        <v>1838</v>
      </c>
    </row>
    <row r="15" spans="1:25" ht="17.25" thickBot="1">
      <c r="A15" s="3"/>
      <c r="B15" s="3" t="s">
        <v>2374</v>
      </c>
      <c r="C15" s="4">
        <v>2429</v>
      </c>
      <c r="D15" s="4">
        <v>1150</v>
      </c>
      <c r="E15" s="5">
        <v>649</v>
      </c>
      <c r="F15" s="5">
        <v>462</v>
      </c>
      <c r="G15" s="5">
        <v>24</v>
      </c>
      <c r="H15" s="4">
        <v>1135</v>
      </c>
      <c r="I15" s="5">
        <v>15</v>
      </c>
      <c r="J15" s="4">
        <v>1279</v>
      </c>
    </row>
    <row r="16" spans="1:25" ht="17.25" thickBot="1">
      <c r="A16" s="3" t="s">
        <v>2375</v>
      </c>
      <c r="B16" s="3" t="s">
        <v>20</v>
      </c>
      <c r="C16" s="4">
        <v>17860</v>
      </c>
      <c r="D16" s="4">
        <v>7520</v>
      </c>
      <c r="E16" s="4">
        <v>4778</v>
      </c>
      <c r="F16" s="4">
        <v>2507</v>
      </c>
      <c r="G16" s="5">
        <v>137</v>
      </c>
      <c r="H16" s="4">
        <v>7422</v>
      </c>
      <c r="I16" s="5">
        <v>98</v>
      </c>
      <c r="J16" s="4">
        <v>10340</v>
      </c>
    </row>
    <row r="17" spans="1:10" ht="23.25" thickBot="1">
      <c r="A17" s="3"/>
      <c r="B17" s="3" t="s">
        <v>21</v>
      </c>
      <c r="C17" s="4">
        <v>2750</v>
      </c>
      <c r="D17" s="4">
        <v>2750</v>
      </c>
      <c r="E17" s="4">
        <v>1961</v>
      </c>
      <c r="F17" s="5">
        <v>713</v>
      </c>
      <c r="G17" s="5">
        <v>46</v>
      </c>
      <c r="H17" s="4">
        <v>2720</v>
      </c>
      <c r="I17" s="5">
        <v>30</v>
      </c>
      <c r="J17" s="5">
        <v>0</v>
      </c>
    </row>
    <row r="18" spans="1:10" ht="23.25" thickBot="1">
      <c r="A18" s="3"/>
      <c r="B18" s="3" t="s">
        <v>2376</v>
      </c>
      <c r="C18" s="4">
        <v>2858</v>
      </c>
      <c r="D18" s="5">
        <v>731</v>
      </c>
      <c r="E18" s="5">
        <v>362</v>
      </c>
      <c r="F18" s="5">
        <v>339</v>
      </c>
      <c r="G18" s="5">
        <v>21</v>
      </c>
      <c r="H18" s="5">
        <v>722</v>
      </c>
      <c r="I18" s="5">
        <v>9</v>
      </c>
      <c r="J18" s="4">
        <v>2127</v>
      </c>
    </row>
    <row r="19" spans="1:10" ht="23.25" thickBot="1">
      <c r="A19" s="3"/>
      <c r="B19" s="3" t="s">
        <v>2377</v>
      </c>
      <c r="C19" s="4">
        <v>3754</v>
      </c>
      <c r="D19" s="5">
        <v>900</v>
      </c>
      <c r="E19" s="5">
        <v>529</v>
      </c>
      <c r="F19" s="5">
        <v>333</v>
      </c>
      <c r="G19" s="5">
        <v>13</v>
      </c>
      <c r="H19" s="5">
        <v>875</v>
      </c>
      <c r="I19" s="5">
        <v>25</v>
      </c>
      <c r="J19" s="4">
        <v>2854</v>
      </c>
    </row>
    <row r="20" spans="1:10" ht="23.25" thickBot="1">
      <c r="A20" s="3"/>
      <c r="B20" s="3" t="s">
        <v>2378</v>
      </c>
      <c r="C20" s="4">
        <v>1607</v>
      </c>
      <c r="D20" s="5">
        <v>425</v>
      </c>
      <c r="E20" s="5">
        <v>245</v>
      </c>
      <c r="F20" s="5">
        <v>169</v>
      </c>
      <c r="G20" s="5">
        <v>7</v>
      </c>
      <c r="H20" s="5">
        <v>421</v>
      </c>
      <c r="I20" s="5">
        <v>4</v>
      </c>
      <c r="J20" s="4">
        <v>1182</v>
      </c>
    </row>
    <row r="21" spans="1:10" ht="23.25" thickBot="1">
      <c r="A21" s="3"/>
      <c r="B21" s="3" t="s">
        <v>2379</v>
      </c>
      <c r="C21" s="4">
        <v>1603</v>
      </c>
      <c r="D21" s="5">
        <v>414</v>
      </c>
      <c r="E21" s="5">
        <v>243</v>
      </c>
      <c r="F21" s="5">
        <v>153</v>
      </c>
      <c r="G21" s="5">
        <v>10</v>
      </c>
      <c r="H21" s="5">
        <v>406</v>
      </c>
      <c r="I21" s="5">
        <v>8</v>
      </c>
      <c r="J21" s="4">
        <v>1189</v>
      </c>
    </row>
    <row r="22" spans="1:10" ht="23.25" thickBot="1">
      <c r="A22" s="3"/>
      <c r="B22" s="3" t="s">
        <v>2380</v>
      </c>
      <c r="C22" s="4">
        <v>1595</v>
      </c>
      <c r="D22" s="5">
        <v>387</v>
      </c>
      <c r="E22" s="5">
        <v>243</v>
      </c>
      <c r="F22" s="5">
        <v>123</v>
      </c>
      <c r="G22" s="5">
        <v>18</v>
      </c>
      <c r="H22" s="5">
        <v>384</v>
      </c>
      <c r="I22" s="5">
        <v>3</v>
      </c>
      <c r="J22" s="4">
        <v>1208</v>
      </c>
    </row>
    <row r="23" spans="1:10" ht="23.25" thickBot="1">
      <c r="A23" s="3"/>
      <c r="B23" s="3" t="s">
        <v>2381</v>
      </c>
      <c r="C23" s="4">
        <v>3693</v>
      </c>
      <c r="D23" s="4">
        <v>1913</v>
      </c>
      <c r="E23" s="4">
        <v>1195</v>
      </c>
      <c r="F23" s="5">
        <v>677</v>
      </c>
      <c r="G23" s="5">
        <v>22</v>
      </c>
      <c r="H23" s="4">
        <v>1894</v>
      </c>
      <c r="I23" s="5">
        <v>19</v>
      </c>
      <c r="J23" s="4">
        <v>1780</v>
      </c>
    </row>
    <row r="24" spans="1:10" ht="17.25" thickBot="1">
      <c r="A24" s="3" t="s">
        <v>2382</v>
      </c>
      <c r="B24" s="3" t="s">
        <v>20</v>
      </c>
      <c r="C24" s="4">
        <v>18863</v>
      </c>
      <c r="D24" s="4">
        <v>8847</v>
      </c>
      <c r="E24" s="4">
        <v>5690</v>
      </c>
      <c r="F24" s="4">
        <v>2911</v>
      </c>
      <c r="G24" s="5">
        <v>151</v>
      </c>
      <c r="H24" s="4">
        <v>8752</v>
      </c>
      <c r="I24" s="5">
        <v>95</v>
      </c>
      <c r="J24" s="4">
        <v>10016</v>
      </c>
    </row>
    <row r="25" spans="1:10" ht="23.25" thickBot="1">
      <c r="A25" s="3"/>
      <c r="B25" s="3" t="s">
        <v>21</v>
      </c>
      <c r="C25" s="4">
        <v>2929</v>
      </c>
      <c r="D25" s="4">
        <v>2929</v>
      </c>
      <c r="E25" s="4">
        <v>2068</v>
      </c>
      <c r="F25" s="5">
        <v>797</v>
      </c>
      <c r="G25" s="5">
        <v>42</v>
      </c>
      <c r="H25" s="4">
        <v>2907</v>
      </c>
      <c r="I25" s="5">
        <v>22</v>
      </c>
      <c r="J25" s="5">
        <v>0</v>
      </c>
    </row>
    <row r="26" spans="1:10" ht="23.25" thickBot="1">
      <c r="A26" s="3"/>
      <c r="B26" s="3" t="s">
        <v>2383</v>
      </c>
      <c r="C26" s="4">
        <v>2894</v>
      </c>
      <c r="D26" s="4">
        <v>1175</v>
      </c>
      <c r="E26" s="5">
        <v>767</v>
      </c>
      <c r="F26" s="5">
        <v>378</v>
      </c>
      <c r="G26" s="5">
        <v>20</v>
      </c>
      <c r="H26" s="4">
        <v>1165</v>
      </c>
      <c r="I26" s="5">
        <v>10</v>
      </c>
      <c r="J26" s="4">
        <v>1719</v>
      </c>
    </row>
    <row r="27" spans="1:10" ht="23.25" thickBot="1">
      <c r="A27" s="3"/>
      <c r="B27" s="3" t="s">
        <v>2384</v>
      </c>
      <c r="C27" s="4">
        <v>2718</v>
      </c>
      <c r="D27" s="4">
        <v>1025</v>
      </c>
      <c r="E27" s="5">
        <v>625</v>
      </c>
      <c r="F27" s="5">
        <v>364</v>
      </c>
      <c r="G27" s="5">
        <v>23</v>
      </c>
      <c r="H27" s="4">
        <v>1012</v>
      </c>
      <c r="I27" s="5">
        <v>13</v>
      </c>
      <c r="J27" s="4">
        <v>1693</v>
      </c>
    </row>
    <row r="28" spans="1:10" ht="23.25" thickBot="1">
      <c r="A28" s="3"/>
      <c r="B28" s="3" t="s">
        <v>2385</v>
      </c>
      <c r="C28" s="4">
        <v>2326</v>
      </c>
      <c r="D28" s="5">
        <v>654</v>
      </c>
      <c r="E28" s="5">
        <v>360</v>
      </c>
      <c r="F28" s="5">
        <v>265</v>
      </c>
      <c r="G28" s="5">
        <v>16</v>
      </c>
      <c r="H28" s="5">
        <v>641</v>
      </c>
      <c r="I28" s="5">
        <v>13</v>
      </c>
      <c r="J28" s="4">
        <v>1672</v>
      </c>
    </row>
    <row r="29" spans="1:10" ht="23.25" thickBot="1">
      <c r="A29" s="3"/>
      <c r="B29" s="3" t="s">
        <v>2386</v>
      </c>
      <c r="C29" s="4">
        <v>2192</v>
      </c>
      <c r="D29" s="5">
        <v>635</v>
      </c>
      <c r="E29" s="5">
        <v>375</v>
      </c>
      <c r="F29" s="5">
        <v>239</v>
      </c>
      <c r="G29" s="5">
        <v>15</v>
      </c>
      <c r="H29" s="5">
        <v>629</v>
      </c>
      <c r="I29" s="5">
        <v>6</v>
      </c>
      <c r="J29" s="4">
        <v>1557</v>
      </c>
    </row>
    <row r="30" spans="1:10" ht="23.25" thickBot="1">
      <c r="A30" s="3"/>
      <c r="B30" s="3" t="s">
        <v>2387</v>
      </c>
      <c r="C30" s="4">
        <v>1977</v>
      </c>
      <c r="D30" s="5">
        <v>894</v>
      </c>
      <c r="E30" s="5">
        <v>554</v>
      </c>
      <c r="F30" s="5">
        <v>319</v>
      </c>
      <c r="G30" s="5">
        <v>10</v>
      </c>
      <c r="H30" s="5">
        <v>883</v>
      </c>
      <c r="I30" s="5">
        <v>11</v>
      </c>
      <c r="J30" s="4">
        <v>1083</v>
      </c>
    </row>
    <row r="31" spans="1:10" ht="23.25" thickBot="1">
      <c r="A31" s="3"/>
      <c r="B31" s="3" t="s">
        <v>2388</v>
      </c>
      <c r="C31" s="4">
        <v>3827</v>
      </c>
      <c r="D31" s="4">
        <v>1535</v>
      </c>
      <c r="E31" s="5">
        <v>941</v>
      </c>
      <c r="F31" s="5">
        <v>549</v>
      </c>
      <c r="G31" s="5">
        <v>25</v>
      </c>
      <c r="H31" s="4">
        <v>1515</v>
      </c>
      <c r="I31" s="5">
        <v>20</v>
      </c>
      <c r="J31" s="4">
        <v>2292</v>
      </c>
    </row>
    <row r="32" spans="1:10" ht="17.25" thickBot="1">
      <c r="A32" s="3" t="s">
        <v>2389</v>
      </c>
      <c r="B32" s="3" t="s">
        <v>20</v>
      </c>
      <c r="C32" s="4">
        <v>25042</v>
      </c>
      <c r="D32" s="4">
        <v>13493</v>
      </c>
      <c r="E32" s="4">
        <v>8832</v>
      </c>
      <c r="F32" s="4">
        <v>4305</v>
      </c>
      <c r="G32" s="5">
        <v>186</v>
      </c>
      <c r="H32" s="4">
        <v>13323</v>
      </c>
      <c r="I32" s="5">
        <v>170</v>
      </c>
      <c r="J32" s="4">
        <v>11549</v>
      </c>
    </row>
    <row r="33" spans="1:10" ht="23.25" thickBot="1">
      <c r="A33" s="3"/>
      <c r="B33" s="3" t="s">
        <v>21</v>
      </c>
      <c r="C33" s="4">
        <v>3990</v>
      </c>
      <c r="D33" s="4">
        <v>3989</v>
      </c>
      <c r="E33" s="4">
        <v>2920</v>
      </c>
      <c r="F33" s="4">
        <v>1001</v>
      </c>
      <c r="G33" s="5">
        <v>30</v>
      </c>
      <c r="H33" s="4">
        <v>3951</v>
      </c>
      <c r="I33" s="5">
        <v>38</v>
      </c>
      <c r="J33" s="5">
        <v>1</v>
      </c>
    </row>
    <row r="34" spans="1:10" ht="23.25" thickBot="1">
      <c r="A34" s="3"/>
      <c r="B34" s="3" t="s">
        <v>2390</v>
      </c>
      <c r="C34" s="4">
        <v>3128</v>
      </c>
      <c r="D34" s="4">
        <v>1520</v>
      </c>
      <c r="E34" s="5">
        <v>999</v>
      </c>
      <c r="F34" s="5">
        <v>480</v>
      </c>
      <c r="G34" s="5">
        <v>17</v>
      </c>
      <c r="H34" s="4">
        <v>1496</v>
      </c>
      <c r="I34" s="5">
        <v>24</v>
      </c>
      <c r="J34" s="4">
        <v>1608</v>
      </c>
    </row>
    <row r="35" spans="1:10" ht="23.25" thickBot="1">
      <c r="A35" s="3"/>
      <c r="B35" s="3" t="s">
        <v>2391</v>
      </c>
      <c r="C35" s="4">
        <v>4539</v>
      </c>
      <c r="D35" s="4">
        <v>2283</v>
      </c>
      <c r="E35" s="4">
        <v>1398</v>
      </c>
      <c r="F35" s="5">
        <v>806</v>
      </c>
      <c r="G35" s="5">
        <v>44</v>
      </c>
      <c r="H35" s="4">
        <v>2248</v>
      </c>
      <c r="I35" s="5">
        <v>35</v>
      </c>
      <c r="J35" s="4">
        <v>2256</v>
      </c>
    </row>
    <row r="36" spans="1:10" ht="23.25" thickBot="1">
      <c r="A36" s="3"/>
      <c r="B36" s="3" t="s">
        <v>2392</v>
      </c>
      <c r="C36" s="4">
        <v>3101</v>
      </c>
      <c r="D36" s="4">
        <v>1379</v>
      </c>
      <c r="E36" s="5">
        <v>801</v>
      </c>
      <c r="F36" s="5">
        <v>535</v>
      </c>
      <c r="G36" s="5">
        <v>22</v>
      </c>
      <c r="H36" s="4">
        <v>1358</v>
      </c>
      <c r="I36" s="5">
        <v>21</v>
      </c>
      <c r="J36" s="4">
        <v>1722</v>
      </c>
    </row>
    <row r="37" spans="1:10" ht="23.25" thickBot="1">
      <c r="A37" s="3"/>
      <c r="B37" s="3" t="s">
        <v>2393</v>
      </c>
      <c r="C37" s="4">
        <v>3058</v>
      </c>
      <c r="D37" s="4">
        <v>1491</v>
      </c>
      <c r="E37" s="5">
        <v>927</v>
      </c>
      <c r="F37" s="5">
        <v>525</v>
      </c>
      <c r="G37" s="5">
        <v>25</v>
      </c>
      <c r="H37" s="4">
        <v>1477</v>
      </c>
      <c r="I37" s="5">
        <v>14</v>
      </c>
      <c r="J37" s="4">
        <v>1567</v>
      </c>
    </row>
    <row r="38" spans="1:10" ht="23.25" thickBot="1">
      <c r="A38" s="3"/>
      <c r="B38" s="3" t="s">
        <v>2394</v>
      </c>
      <c r="C38" s="4">
        <v>3379</v>
      </c>
      <c r="D38" s="4">
        <v>1463</v>
      </c>
      <c r="E38" s="5">
        <v>911</v>
      </c>
      <c r="F38" s="5">
        <v>513</v>
      </c>
      <c r="G38" s="5">
        <v>20</v>
      </c>
      <c r="H38" s="4">
        <v>1444</v>
      </c>
      <c r="I38" s="5">
        <v>19</v>
      </c>
      <c r="J38" s="4">
        <v>1916</v>
      </c>
    </row>
    <row r="39" spans="1:10" ht="23.25" thickBot="1">
      <c r="A39" s="3"/>
      <c r="B39" s="3" t="s">
        <v>2395</v>
      </c>
      <c r="C39" s="4">
        <v>3847</v>
      </c>
      <c r="D39" s="4">
        <v>1368</v>
      </c>
      <c r="E39" s="5">
        <v>876</v>
      </c>
      <c r="F39" s="5">
        <v>445</v>
      </c>
      <c r="G39" s="5">
        <v>28</v>
      </c>
      <c r="H39" s="4">
        <v>1349</v>
      </c>
      <c r="I39" s="5">
        <v>19</v>
      </c>
      <c r="J39" s="4">
        <v>2479</v>
      </c>
    </row>
    <row r="40" spans="1:10" ht="17.25" thickBot="1">
      <c r="A40" s="3" t="s">
        <v>2396</v>
      </c>
      <c r="B40" s="3" t="s">
        <v>20</v>
      </c>
      <c r="C40" s="4">
        <v>19693</v>
      </c>
      <c r="D40" s="4">
        <v>10796</v>
      </c>
      <c r="E40" s="4">
        <v>7107</v>
      </c>
      <c r="F40" s="4">
        <v>3415</v>
      </c>
      <c r="G40" s="5">
        <v>150</v>
      </c>
      <c r="H40" s="4">
        <v>10672</v>
      </c>
      <c r="I40" s="5">
        <v>124</v>
      </c>
      <c r="J40" s="4">
        <v>8897</v>
      </c>
    </row>
    <row r="41" spans="1:10" ht="23.25" thickBot="1">
      <c r="A41" s="3"/>
      <c r="B41" s="3" t="s">
        <v>21</v>
      </c>
      <c r="C41" s="4">
        <v>4041</v>
      </c>
      <c r="D41" s="4">
        <v>4040</v>
      </c>
      <c r="E41" s="4">
        <v>2963</v>
      </c>
      <c r="F41" s="5">
        <v>996</v>
      </c>
      <c r="G41" s="5">
        <v>40</v>
      </c>
      <c r="H41" s="4">
        <v>3999</v>
      </c>
      <c r="I41" s="5">
        <v>41</v>
      </c>
      <c r="J41" s="5">
        <v>1</v>
      </c>
    </row>
    <row r="42" spans="1:10" ht="23.25" thickBot="1">
      <c r="A42" s="3"/>
      <c r="B42" s="3" t="s">
        <v>2397</v>
      </c>
      <c r="C42" s="4">
        <v>3190</v>
      </c>
      <c r="D42" s="4">
        <v>1471</v>
      </c>
      <c r="E42" s="5">
        <v>913</v>
      </c>
      <c r="F42" s="5">
        <v>514</v>
      </c>
      <c r="G42" s="5">
        <v>24</v>
      </c>
      <c r="H42" s="4">
        <v>1451</v>
      </c>
      <c r="I42" s="5">
        <v>20</v>
      </c>
      <c r="J42" s="4">
        <v>1719</v>
      </c>
    </row>
    <row r="43" spans="1:10" ht="23.25" thickBot="1">
      <c r="A43" s="3"/>
      <c r="B43" s="3" t="s">
        <v>2398</v>
      </c>
      <c r="C43" s="4">
        <v>3198</v>
      </c>
      <c r="D43" s="4">
        <v>1585</v>
      </c>
      <c r="E43" s="4">
        <v>1012</v>
      </c>
      <c r="F43" s="5">
        <v>534</v>
      </c>
      <c r="G43" s="5">
        <v>25</v>
      </c>
      <c r="H43" s="4">
        <v>1571</v>
      </c>
      <c r="I43" s="5">
        <v>14</v>
      </c>
      <c r="J43" s="4">
        <v>1613</v>
      </c>
    </row>
    <row r="44" spans="1:10" ht="23.25" thickBot="1">
      <c r="A44" s="3"/>
      <c r="B44" s="3" t="s">
        <v>2399</v>
      </c>
      <c r="C44" s="4">
        <v>3952</v>
      </c>
      <c r="D44" s="4">
        <v>1643</v>
      </c>
      <c r="E44" s="4">
        <v>1020</v>
      </c>
      <c r="F44" s="5">
        <v>583</v>
      </c>
      <c r="G44" s="5">
        <v>17</v>
      </c>
      <c r="H44" s="4">
        <v>1620</v>
      </c>
      <c r="I44" s="5">
        <v>23</v>
      </c>
      <c r="J44" s="4">
        <v>2309</v>
      </c>
    </row>
    <row r="45" spans="1:10" ht="23.25" thickBot="1">
      <c r="A45" s="3"/>
      <c r="B45" s="3" t="s">
        <v>2400</v>
      </c>
      <c r="C45" s="4">
        <v>2400</v>
      </c>
      <c r="D45" s="5">
        <v>920</v>
      </c>
      <c r="E45" s="5">
        <v>570</v>
      </c>
      <c r="F45" s="5">
        <v>324</v>
      </c>
      <c r="G45" s="5">
        <v>15</v>
      </c>
      <c r="H45" s="5">
        <v>909</v>
      </c>
      <c r="I45" s="5">
        <v>11</v>
      </c>
      <c r="J45" s="4">
        <v>1480</v>
      </c>
    </row>
    <row r="46" spans="1:10" ht="23.25" thickBot="1">
      <c r="A46" s="3"/>
      <c r="B46" s="3" t="s">
        <v>2401</v>
      </c>
      <c r="C46" s="4">
        <v>2912</v>
      </c>
      <c r="D46" s="4">
        <v>1137</v>
      </c>
      <c r="E46" s="5">
        <v>629</v>
      </c>
      <c r="F46" s="5">
        <v>464</v>
      </c>
      <c r="G46" s="5">
        <v>29</v>
      </c>
      <c r="H46" s="4">
        <v>1122</v>
      </c>
      <c r="I46" s="5">
        <v>15</v>
      </c>
      <c r="J46" s="4">
        <v>1775</v>
      </c>
    </row>
    <row r="47" spans="1:10" ht="17.25" thickBot="1">
      <c r="A47" s="3" t="s">
        <v>2402</v>
      </c>
      <c r="B47" s="3" t="s">
        <v>20</v>
      </c>
      <c r="C47" s="4">
        <v>16851</v>
      </c>
      <c r="D47" s="4">
        <v>10511</v>
      </c>
      <c r="E47" s="4">
        <v>6904</v>
      </c>
      <c r="F47" s="4">
        <v>3362</v>
      </c>
      <c r="G47" s="5">
        <v>121</v>
      </c>
      <c r="H47" s="4">
        <v>10387</v>
      </c>
      <c r="I47" s="5">
        <v>124</v>
      </c>
      <c r="J47" s="4">
        <v>6340</v>
      </c>
    </row>
    <row r="48" spans="1:10" ht="23.25" thickBot="1">
      <c r="A48" s="3"/>
      <c r="B48" s="3" t="s">
        <v>21</v>
      </c>
      <c r="C48" s="4">
        <v>3613</v>
      </c>
      <c r="D48" s="4">
        <v>3613</v>
      </c>
      <c r="E48" s="4">
        <v>2624</v>
      </c>
      <c r="F48" s="5">
        <v>926</v>
      </c>
      <c r="G48" s="5">
        <v>29</v>
      </c>
      <c r="H48" s="4">
        <v>3579</v>
      </c>
      <c r="I48" s="5">
        <v>34</v>
      </c>
      <c r="J48" s="5">
        <v>0</v>
      </c>
    </row>
    <row r="49" spans="1:10" ht="23.25" thickBot="1">
      <c r="A49" s="3"/>
      <c r="B49" s="3" t="s">
        <v>2403</v>
      </c>
      <c r="C49" s="4">
        <v>3023</v>
      </c>
      <c r="D49" s="4">
        <v>1546</v>
      </c>
      <c r="E49" s="5">
        <v>945</v>
      </c>
      <c r="F49" s="5">
        <v>566</v>
      </c>
      <c r="G49" s="5">
        <v>22</v>
      </c>
      <c r="H49" s="4">
        <v>1533</v>
      </c>
      <c r="I49" s="5">
        <v>13</v>
      </c>
      <c r="J49" s="4">
        <v>1477</v>
      </c>
    </row>
    <row r="50" spans="1:10" ht="23.25" thickBot="1">
      <c r="A50" s="3"/>
      <c r="B50" s="3" t="s">
        <v>2404</v>
      </c>
      <c r="C50" s="4">
        <v>2124</v>
      </c>
      <c r="D50" s="4">
        <v>1178</v>
      </c>
      <c r="E50" s="5">
        <v>663</v>
      </c>
      <c r="F50" s="5">
        <v>495</v>
      </c>
      <c r="G50" s="5">
        <v>11</v>
      </c>
      <c r="H50" s="4">
        <v>1169</v>
      </c>
      <c r="I50" s="5">
        <v>9</v>
      </c>
      <c r="J50" s="5">
        <v>946</v>
      </c>
    </row>
    <row r="51" spans="1:10" ht="23.25" thickBot="1">
      <c r="A51" s="3"/>
      <c r="B51" s="3" t="s">
        <v>2405</v>
      </c>
      <c r="C51" s="4">
        <v>2875</v>
      </c>
      <c r="D51" s="4">
        <v>1487</v>
      </c>
      <c r="E51" s="5">
        <v>915</v>
      </c>
      <c r="F51" s="5">
        <v>530</v>
      </c>
      <c r="G51" s="5">
        <v>18</v>
      </c>
      <c r="H51" s="4">
        <v>1463</v>
      </c>
      <c r="I51" s="5">
        <v>24</v>
      </c>
      <c r="J51" s="4">
        <v>1388</v>
      </c>
    </row>
    <row r="52" spans="1:10" ht="23.25" thickBot="1">
      <c r="A52" s="3"/>
      <c r="B52" s="3" t="s">
        <v>2406</v>
      </c>
      <c r="C52" s="4">
        <v>2795</v>
      </c>
      <c r="D52" s="4">
        <v>1402</v>
      </c>
      <c r="E52" s="5">
        <v>896</v>
      </c>
      <c r="F52" s="5">
        <v>460</v>
      </c>
      <c r="G52" s="5">
        <v>26</v>
      </c>
      <c r="H52" s="4">
        <v>1382</v>
      </c>
      <c r="I52" s="5">
        <v>20</v>
      </c>
      <c r="J52" s="4">
        <v>1393</v>
      </c>
    </row>
    <row r="53" spans="1:10" ht="23.25" thickBot="1">
      <c r="A53" s="3"/>
      <c r="B53" s="3" t="s">
        <v>2407</v>
      </c>
      <c r="C53" s="4">
        <v>2421</v>
      </c>
      <c r="D53" s="4">
        <v>1285</v>
      </c>
      <c r="E53" s="5">
        <v>861</v>
      </c>
      <c r="F53" s="5">
        <v>385</v>
      </c>
      <c r="G53" s="5">
        <v>15</v>
      </c>
      <c r="H53" s="4">
        <v>1261</v>
      </c>
      <c r="I53" s="5">
        <v>24</v>
      </c>
      <c r="J53" s="4">
        <v>1136</v>
      </c>
    </row>
    <row r="54" spans="1:10" ht="17.25" thickBot="1">
      <c r="A54" s="3" t="s">
        <v>2408</v>
      </c>
      <c r="B54" s="3" t="s">
        <v>20</v>
      </c>
      <c r="C54" s="4">
        <v>12199</v>
      </c>
      <c r="D54" s="4">
        <v>6946</v>
      </c>
      <c r="E54" s="4">
        <v>4371</v>
      </c>
      <c r="F54" s="4">
        <v>2406</v>
      </c>
      <c r="G54" s="5">
        <v>85</v>
      </c>
      <c r="H54" s="4">
        <v>6862</v>
      </c>
      <c r="I54" s="5">
        <v>84</v>
      </c>
      <c r="J54" s="4">
        <v>5253</v>
      </c>
    </row>
    <row r="55" spans="1:10" ht="23.25" thickBot="1">
      <c r="A55" s="3"/>
      <c r="B55" s="3" t="s">
        <v>21</v>
      </c>
      <c r="C55" s="4">
        <v>2785</v>
      </c>
      <c r="D55" s="4">
        <v>2785</v>
      </c>
      <c r="E55" s="4">
        <v>1910</v>
      </c>
      <c r="F55" s="5">
        <v>824</v>
      </c>
      <c r="G55" s="5">
        <v>29</v>
      </c>
      <c r="H55" s="4">
        <v>2763</v>
      </c>
      <c r="I55" s="5">
        <v>22</v>
      </c>
      <c r="J55" s="5">
        <v>0</v>
      </c>
    </row>
    <row r="56" spans="1:10" ht="17.25" thickBot="1">
      <c r="A56" s="3"/>
      <c r="B56" s="3" t="s">
        <v>2409</v>
      </c>
      <c r="C56" s="5">
        <v>313</v>
      </c>
      <c r="D56" s="5">
        <v>177</v>
      </c>
      <c r="E56" s="5">
        <v>65</v>
      </c>
      <c r="F56" s="5">
        <v>107</v>
      </c>
      <c r="G56" s="5">
        <v>2</v>
      </c>
      <c r="H56" s="5">
        <v>174</v>
      </c>
      <c r="I56" s="5">
        <v>3</v>
      </c>
      <c r="J56" s="5">
        <v>136</v>
      </c>
    </row>
    <row r="57" spans="1:10" ht="17.25" thickBot="1">
      <c r="A57" s="3"/>
      <c r="B57" s="3" t="s">
        <v>2410</v>
      </c>
      <c r="C57" s="4">
        <v>2933</v>
      </c>
      <c r="D57" s="4">
        <v>1276</v>
      </c>
      <c r="E57" s="5">
        <v>723</v>
      </c>
      <c r="F57" s="5">
        <v>505</v>
      </c>
      <c r="G57" s="5">
        <v>17</v>
      </c>
      <c r="H57" s="4">
        <v>1245</v>
      </c>
      <c r="I57" s="5">
        <v>31</v>
      </c>
      <c r="J57" s="4">
        <v>1657</v>
      </c>
    </row>
    <row r="58" spans="1:10" ht="17.25" thickBot="1">
      <c r="A58" s="3"/>
      <c r="B58" s="3" t="s">
        <v>2411</v>
      </c>
      <c r="C58" s="4">
        <v>2467</v>
      </c>
      <c r="D58" s="4">
        <v>1179</v>
      </c>
      <c r="E58" s="5">
        <v>774</v>
      </c>
      <c r="F58" s="5">
        <v>378</v>
      </c>
      <c r="G58" s="5">
        <v>14</v>
      </c>
      <c r="H58" s="4">
        <v>1166</v>
      </c>
      <c r="I58" s="5">
        <v>13</v>
      </c>
      <c r="J58" s="4">
        <v>1288</v>
      </c>
    </row>
    <row r="59" spans="1:10" ht="17.25" thickBot="1">
      <c r="A59" s="3"/>
      <c r="B59" s="3" t="s">
        <v>2412</v>
      </c>
      <c r="C59" s="4">
        <v>3701</v>
      </c>
      <c r="D59" s="4">
        <v>1529</v>
      </c>
      <c r="E59" s="5">
        <v>899</v>
      </c>
      <c r="F59" s="5">
        <v>592</v>
      </c>
      <c r="G59" s="5">
        <v>23</v>
      </c>
      <c r="H59" s="4">
        <v>1514</v>
      </c>
      <c r="I59" s="5">
        <v>15</v>
      </c>
      <c r="J59" s="4">
        <v>2172</v>
      </c>
    </row>
    <row r="60" spans="1:10" ht="17.25" thickBot="1">
      <c r="A60" s="3" t="s">
        <v>2413</v>
      </c>
      <c r="B60" s="3" t="s">
        <v>20</v>
      </c>
      <c r="C60" s="4">
        <v>48392</v>
      </c>
      <c r="D60" s="4">
        <v>28392</v>
      </c>
      <c r="E60" s="4">
        <v>20130</v>
      </c>
      <c r="F60" s="4">
        <v>7812</v>
      </c>
      <c r="G60" s="5">
        <v>223</v>
      </c>
      <c r="H60" s="4">
        <v>28165</v>
      </c>
      <c r="I60" s="5">
        <v>227</v>
      </c>
      <c r="J60" s="4">
        <v>20000</v>
      </c>
    </row>
    <row r="61" spans="1:10" ht="23.25" thickBot="1">
      <c r="A61" s="3"/>
      <c r="B61" s="3" t="s">
        <v>21</v>
      </c>
      <c r="C61" s="4">
        <v>5673</v>
      </c>
      <c r="D61" s="4">
        <v>5673</v>
      </c>
      <c r="E61" s="4">
        <v>4427</v>
      </c>
      <c r="F61" s="4">
        <v>1184</v>
      </c>
      <c r="G61" s="5">
        <v>29</v>
      </c>
      <c r="H61" s="4">
        <v>5640</v>
      </c>
      <c r="I61" s="5">
        <v>33</v>
      </c>
      <c r="J61" s="5">
        <v>0</v>
      </c>
    </row>
    <row r="62" spans="1:10" ht="17.25" thickBot="1">
      <c r="A62" s="3"/>
      <c r="B62" s="3" t="s">
        <v>2414</v>
      </c>
      <c r="C62" s="4">
        <v>4637</v>
      </c>
      <c r="D62" s="4">
        <v>2516</v>
      </c>
      <c r="E62" s="4">
        <v>1829</v>
      </c>
      <c r="F62" s="5">
        <v>647</v>
      </c>
      <c r="G62" s="5">
        <v>21</v>
      </c>
      <c r="H62" s="4">
        <v>2497</v>
      </c>
      <c r="I62" s="5">
        <v>19</v>
      </c>
      <c r="J62" s="4">
        <v>2121</v>
      </c>
    </row>
    <row r="63" spans="1:10" ht="17.25" thickBot="1">
      <c r="A63" s="3"/>
      <c r="B63" s="3" t="s">
        <v>2415</v>
      </c>
      <c r="C63" s="4">
        <v>2774</v>
      </c>
      <c r="D63" s="4">
        <v>1723</v>
      </c>
      <c r="E63" s="4">
        <v>1192</v>
      </c>
      <c r="F63" s="5">
        <v>513</v>
      </c>
      <c r="G63" s="5">
        <v>7</v>
      </c>
      <c r="H63" s="4">
        <v>1712</v>
      </c>
      <c r="I63" s="5">
        <v>11</v>
      </c>
      <c r="J63" s="4">
        <v>1051</v>
      </c>
    </row>
    <row r="64" spans="1:10" ht="17.25" thickBot="1">
      <c r="A64" s="3"/>
      <c r="B64" s="3" t="s">
        <v>2416</v>
      </c>
      <c r="C64" s="4">
        <v>2814</v>
      </c>
      <c r="D64" s="4">
        <v>1592</v>
      </c>
      <c r="E64" s="4">
        <v>1122</v>
      </c>
      <c r="F64" s="5">
        <v>448</v>
      </c>
      <c r="G64" s="5">
        <v>15</v>
      </c>
      <c r="H64" s="4">
        <v>1585</v>
      </c>
      <c r="I64" s="5">
        <v>7</v>
      </c>
      <c r="J64" s="4">
        <v>1222</v>
      </c>
    </row>
    <row r="65" spans="1:10" ht="17.25" thickBot="1">
      <c r="A65" s="3"/>
      <c r="B65" s="3" t="s">
        <v>2417</v>
      </c>
      <c r="C65" s="4">
        <v>2070</v>
      </c>
      <c r="D65" s="4">
        <v>1211</v>
      </c>
      <c r="E65" s="5">
        <v>877</v>
      </c>
      <c r="F65" s="5">
        <v>320</v>
      </c>
      <c r="G65" s="5">
        <v>8</v>
      </c>
      <c r="H65" s="4">
        <v>1205</v>
      </c>
      <c r="I65" s="5">
        <v>6</v>
      </c>
      <c r="J65" s="5">
        <v>859</v>
      </c>
    </row>
    <row r="66" spans="1:10" ht="17.25" thickBot="1">
      <c r="A66" s="3"/>
      <c r="B66" s="3" t="s">
        <v>2418</v>
      </c>
      <c r="C66" s="4">
        <v>2364</v>
      </c>
      <c r="D66" s="4">
        <v>1427</v>
      </c>
      <c r="E66" s="4">
        <v>1004</v>
      </c>
      <c r="F66" s="5">
        <v>399</v>
      </c>
      <c r="G66" s="5">
        <v>12</v>
      </c>
      <c r="H66" s="4">
        <v>1415</v>
      </c>
      <c r="I66" s="5">
        <v>12</v>
      </c>
      <c r="J66" s="5">
        <v>937</v>
      </c>
    </row>
    <row r="67" spans="1:10" ht="17.25" thickBot="1">
      <c r="A67" s="3"/>
      <c r="B67" s="3" t="s">
        <v>2419</v>
      </c>
      <c r="C67" s="4">
        <v>2886</v>
      </c>
      <c r="D67" s="4">
        <v>1677</v>
      </c>
      <c r="E67" s="4">
        <v>1194</v>
      </c>
      <c r="F67" s="5">
        <v>458</v>
      </c>
      <c r="G67" s="5">
        <v>10</v>
      </c>
      <c r="H67" s="4">
        <v>1662</v>
      </c>
      <c r="I67" s="5">
        <v>15</v>
      </c>
      <c r="J67" s="4">
        <v>1209</v>
      </c>
    </row>
    <row r="68" spans="1:10" ht="17.25" thickBot="1">
      <c r="A68" s="3"/>
      <c r="B68" s="3" t="s">
        <v>2420</v>
      </c>
      <c r="C68" s="4">
        <v>3393</v>
      </c>
      <c r="D68" s="4">
        <v>1367</v>
      </c>
      <c r="E68" s="5">
        <v>925</v>
      </c>
      <c r="F68" s="5">
        <v>414</v>
      </c>
      <c r="G68" s="5">
        <v>15</v>
      </c>
      <c r="H68" s="4">
        <v>1354</v>
      </c>
      <c r="I68" s="5">
        <v>13</v>
      </c>
      <c r="J68" s="4">
        <v>2026</v>
      </c>
    </row>
    <row r="69" spans="1:10" ht="17.25" thickBot="1">
      <c r="A69" s="3"/>
      <c r="B69" s="3" t="s">
        <v>2421</v>
      </c>
      <c r="C69" s="4">
        <v>2379</v>
      </c>
      <c r="D69" s="4">
        <v>1282</v>
      </c>
      <c r="E69" s="5">
        <v>882</v>
      </c>
      <c r="F69" s="5">
        <v>380</v>
      </c>
      <c r="G69" s="5">
        <v>10</v>
      </c>
      <c r="H69" s="4">
        <v>1272</v>
      </c>
      <c r="I69" s="5">
        <v>10</v>
      </c>
      <c r="J69" s="4">
        <v>1097</v>
      </c>
    </row>
    <row r="70" spans="1:10" ht="17.25" thickBot="1">
      <c r="A70" s="3"/>
      <c r="B70" s="3" t="s">
        <v>2422</v>
      </c>
      <c r="C70" s="4">
        <v>2487</v>
      </c>
      <c r="D70" s="4">
        <v>1361</v>
      </c>
      <c r="E70" s="5">
        <v>848</v>
      </c>
      <c r="F70" s="5">
        <v>487</v>
      </c>
      <c r="G70" s="5">
        <v>12</v>
      </c>
      <c r="H70" s="4">
        <v>1347</v>
      </c>
      <c r="I70" s="5">
        <v>14</v>
      </c>
      <c r="J70" s="4">
        <v>1126</v>
      </c>
    </row>
    <row r="71" spans="1:10" ht="23.25" thickBot="1">
      <c r="A71" s="3"/>
      <c r="B71" s="3" t="s">
        <v>2423</v>
      </c>
      <c r="C71" s="4">
        <v>2365</v>
      </c>
      <c r="D71" s="4">
        <v>1223</v>
      </c>
      <c r="E71" s="5">
        <v>836</v>
      </c>
      <c r="F71" s="5">
        <v>364</v>
      </c>
      <c r="G71" s="5">
        <v>14</v>
      </c>
      <c r="H71" s="4">
        <v>1214</v>
      </c>
      <c r="I71" s="5">
        <v>9</v>
      </c>
      <c r="J71" s="4">
        <v>1142</v>
      </c>
    </row>
    <row r="72" spans="1:10" ht="23.25" thickBot="1">
      <c r="A72" s="3"/>
      <c r="B72" s="3" t="s">
        <v>2424</v>
      </c>
      <c r="C72" s="4">
        <v>4722</v>
      </c>
      <c r="D72" s="4">
        <v>2517</v>
      </c>
      <c r="E72" s="4">
        <v>1741</v>
      </c>
      <c r="F72" s="5">
        <v>735</v>
      </c>
      <c r="G72" s="5">
        <v>19</v>
      </c>
      <c r="H72" s="4">
        <v>2495</v>
      </c>
      <c r="I72" s="5">
        <v>22</v>
      </c>
      <c r="J72" s="4">
        <v>2205</v>
      </c>
    </row>
    <row r="73" spans="1:10" ht="23.25" thickBot="1">
      <c r="A73" s="3"/>
      <c r="B73" s="3" t="s">
        <v>2425</v>
      </c>
      <c r="C73" s="4">
        <v>1675</v>
      </c>
      <c r="D73" s="5">
        <v>997</v>
      </c>
      <c r="E73" s="5">
        <v>723</v>
      </c>
      <c r="F73" s="5">
        <v>256</v>
      </c>
      <c r="G73" s="5">
        <v>8</v>
      </c>
      <c r="H73" s="5">
        <v>987</v>
      </c>
      <c r="I73" s="5">
        <v>10</v>
      </c>
      <c r="J73" s="5">
        <v>678</v>
      </c>
    </row>
    <row r="74" spans="1:10" ht="23.25" thickBot="1">
      <c r="A74" s="3"/>
      <c r="B74" s="3" t="s">
        <v>2426</v>
      </c>
      <c r="C74" s="4">
        <v>3847</v>
      </c>
      <c r="D74" s="4">
        <v>2041</v>
      </c>
      <c r="E74" s="4">
        <v>1391</v>
      </c>
      <c r="F74" s="5">
        <v>609</v>
      </c>
      <c r="G74" s="5">
        <v>19</v>
      </c>
      <c r="H74" s="4">
        <v>2019</v>
      </c>
      <c r="I74" s="5">
        <v>22</v>
      </c>
      <c r="J74" s="4">
        <v>1806</v>
      </c>
    </row>
    <row r="75" spans="1:10" ht="23.25" thickBot="1">
      <c r="A75" s="3"/>
      <c r="B75" s="3" t="s">
        <v>2427</v>
      </c>
      <c r="C75" s="4">
        <v>4306</v>
      </c>
      <c r="D75" s="4">
        <v>1785</v>
      </c>
      <c r="E75" s="4">
        <v>1139</v>
      </c>
      <c r="F75" s="5">
        <v>598</v>
      </c>
      <c r="G75" s="5">
        <v>24</v>
      </c>
      <c r="H75" s="4">
        <v>1761</v>
      </c>
      <c r="I75" s="5">
        <v>24</v>
      </c>
      <c r="J75" s="4">
        <v>2521</v>
      </c>
    </row>
    <row r="76" spans="1:10" ht="23.25" thickBot="1">
      <c r="A76" s="3" t="s">
        <v>85</v>
      </c>
      <c r="B76" s="3"/>
      <c r="C76" s="5">
        <v>0</v>
      </c>
      <c r="D76" s="5">
        <v>7</v>
      </c>
      <c r="E76" s="5">
        <v>5</v>
      </c>
      <c r="F76" s="5">
        <v>1</v>
      </c>
      <c r="G76" s="5">
        <v>0</v>
      </c>
      <c r="H76" s="5">
        <v>6</v>
      </c>
      <c r="I76" s="5">
        <v>1</v>
      </c>
      <c r="J76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7E91-F04B-4048-B79E-2A2A20A34280}">
  <dimension ref="A1:Y99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2428</v>
      </c>
      <c r="F3" s="2" t="s">
        <v>2429</v>
      </c>
      <c r="G3" s="2" t="s">
        <v>2430</v>
      </c>
      <c r="H3" s="17"/>
      <c r="I3" s="2"/>
      <c r="J3" s="17"/>
      <c r="T3" s="7"/>
      <c r="U3" s="9" t="s">
        <v>3877</v>
      </c>
      <c r="V3" s="10" t="str">
        <f>E3</f>
        <v>이학영</v>
      </c>
      <c r="W3" s="11" t="str">
        <f>F3</f>
        <v>심규철</v>
      </c>
    </row>
    <row r="4" spans="1:25" ht="17.25" thickBot="1">
      <c r="A4" s="3" t="s">
        <v>14</v>
      </c>
      <c r="B4" s="3"/>
      <c r="C4" s="4">
        <v>232665</v>
      </c>
      <c r="D4" s="4">
        <v>160765</v>
      </c>
      <c r="E4" s="4">
        <v>91256</v>
      </c>
      <c r="F4" s="4">
        <v>64167</v>
      </c>
      <c r="G4" s="4">
        <v>3511</v>
      </c>
      <c r="H4" s="4">
        <v>158934</v>
      </c>
      <c r="I4" s="4">
        <v>1831</v>
      </c>
      <c r="J4" s="4">
        <v>71900</v>
      </c>
      <c r="T4" s="7" t="s">
        <v>3880</v>
      </c>
      <c r="U4" s="13">
        <f>D4</f>
        <v>160765</v>
      </c>
      <c r="V4" s="13">
        <f t="shared" ref="V4:W4" si="0">E4</f>
        <v>91256</v>
      </c>
      <c r="W4" s="13">
        <f t="shared" si="0"/>
        <v>64167</v>
      </c>
    </row>
    <row r="5" spans="1:25" ht="23.25" thickBot="1">
      <c r="A5" s="3" t="s">
        <v>15</v>
      </c>
      <c r="B5" s="3"/>
      <c r="C5" s="5">
        <v>318</v>
      </c>
      <c r="D5" s="5">
        <v>306</v>
      </c>
      <c r="E5" s="5">
        <v>170</v>
      </c>
      <c r="F5" s="5">
        <v>122</v>
      </c>
      <c r="G5" s="5">
        <v>6</v>
      </c>
      <c r="H5" s="5">
        <v>298</v>
      </c>
      <c r="I5" s="5">
        <v>8</v>
      </c>
      <c r="J5" s="5">
        <v>12</v>
      </c>
      <c r="T5" s="7" t="s">
        <v>3881</v>
      </c>
      <c r="U5" s="14" t="s">
        <v>3882</v>
      </c>
      <c r="V5" s="14">
        <f>V4/U4</f>
        <v>0.5676359904208006</v>
      </c>
      <c r="W5" s="14">
        <f>W4/U4</f>
        <v>0.39913538394551051</v>
      </c>
      <c r="Y5" s="7" t="str" cm="1">
        <f t="array" aca="1" ref="Y5" ca="1">MID(CELL("filename",A1),FIND("]",CELL("filename",A1))+1,255)</f>
        <v>군포시</v>
      </c>
    </row>
    <row r="6" spans="1:25" ht="23.25" thickBot="1">
      <c r="A6" s="3" t="s">
        <v>16</v>
      </c>
      <c r="B6" s="3"/>
      <c r="C6" s="4">
        <v>11868</v>
      </c>
      <c r="D6" s="4">
        <v>11862</v>
      </c>
      <c r="E6" s="4">
        <v>7650</v>
      </c>
      <c r="F6" s="4">
        <v>3691</v>
      </c>
      <c r="G6" s="5">
        <v>280</v>
      </c>
      <c r="H6" s="4">
        <v>11621</v>
      </c>
      <c r="I6" s="5">
        <v>241</v>
      </c>
      <c r="J6" s="5">
        <v>6</v>
      </c>
      <c r="T6" s="7" t="s">
        <v>3883</v>
      </c>
      <c r="U6" s="13">
        <f>U8+U7</f>
        <v>57728</v>
      </c>
      <c r="V6" s="13">
        <f t="shared" ref="V6:W6" si="1">V8+V7</f>
        <v>37151</v>
      </c>
      <c r="W6" s="13">
        <f t="shared" si="1"/>
        <v>18830</v>
      </c>
      <c r="Y6" s="13">
        <f>V6-W6</f>
        <v>18321</v>
      </c>
    </row>
    <row r="7" spans="1:25" ht="23.25" thickBot="1">
      <c r="A7" s="3" t="s">
        <v>17</v>
      </c>
      <c r="B7" s="3"/>
      <c r="C7" s="5">
        <v>851</v>
      </c>
      <c r="D7" s="5">
        <v>211</v>
      </c>
      <c r="E7" s="5">
        <v>153</v>
      </c>
      <c r="F7" s="5">
        <v>50</v>
      </c>
      <c r="G7" s="5">
        <v>3</v>
      </c>
      <c r="H7" s="5">
        <v>206</v>
      </c>
      <c r="I7" s="5">
        <v>5</v>
      </c>
      <c r="J7" s="5">
        <v>640</v>
      </c>
      <c r="T7" s="7" t="s">
        <v>3878</v>
      </c>
      <c r="U7" s="12">
        <f>SUMIF($B:$B,"관내사전투표",D:D)</f>
        <v>45866</v>
      </c>
      <c r="V7" s="12">
        <f>SUMIF($B:$B,"관내사전투표",E:E)</f>
        <v>29501</v>
      </c>
      <c r="W7" s="12">
        <f>SUMIF($B:$B,"관내사전투표",F:F)</f>
        <v>15139</v>
      </c>
      <c r="Y7" s="12">
        <f>V7-W7</f>
        <v>14362</v>
      </c>
    </row>
    <row r="8" spans="1:25" ht="23.25" thickBot="1">
      <c r="A8" s="3" t="s">
        <v>18</v>
      </c>
      <c r="B8" s="3"/>
      <c r="C8" s="5">
        <v>0</v>
      </c>
      <c r="D8" s="5">
        <v>6</v>
      </c>
      <c r="E8" s="5">
        <v>4</v>
      </c>
      <c r="F8" s="5">
        <v>2</v>
      </c>
      <c r="G8" s="5">
        <v>0</v>
      </c>
      <c r="H8" s="5">
        <v>6</v>
      </c>
      <c r="I8" s="5">
        <v>0</v>
      </c>
      <c r="J8" s="5">
        <v>-6</v>
      </c>
      <c r="T8" s="7" t="s">
        <v>3879</v>
      </c>
      <c r="U8" s="13">
        <f>D6</f>
        <v>11862</v>
      </c>
      <c r="V8" s="13">
        <f>E6</f>
        <v>7650</v>
      </c>
      <c r="W8" s="13">
        <f>F6</f>
        <v>3691</v>
      </c>
      <c r="Y8" s="13">
        <f>V8-W8</f>
        <v>3959</v>
      </c>
    </row>
    <row r="9" spans="1:25" ht="17.25" thickBot="1">
      <c r="A9" s="3" t="s">
        <v>2431</v>
      </c>
      <c r="B9" s="3" t="s">
        <v>20</v>
      </c>
      <c r="C9" s="4">
        <v>26483</v>
      </c>
      <c r="D9" s="4">
        <v>15880</v>
      </c>
      <c r="E9" s="4">
        <v>8495</v>
      </c>
      <c r="F9" s="4">
        <v>6807</v>
      </c>
      <c r="G9" s="5">
        <v>359</v>
      </c>
      <c r="H9" s="4">
        <v>15661</v>
      </c>
      <c r="I9" s="5">
        <v>219</v>
      </c>
      <c r="J9" s="4">
        <v>10603</v>
      </c>
      <c r="T9" s="7" t="s">
        <v>3884</v>
      </c>
      <c r="U9" s="14">
        <f t="shared" ref="U9:W9" si="2">U8/U7</f>
        <v>0.25862294510094624</v>
      </c>
      <c r="V9" s="14">
        <f t="shared" si="2"/>
        <v>0.25931324361886038</v>
      </c>
      <c r="W9" s="14">
        <f t="shared" si="2"/>
        <v>0.24380738489992734</v>
      </c>
      <c r="Y9" s="14">
        <f>Y8/Y7</f>
        <v>0.27565798635287564</v>
      </c>
    </row>
    <row r="10" spans="1:25" ht="23.25" thickBot="1">
      <c r="A10" s="3"/>
      <c r="B10" s="3" t="s">
        <v>21</v>
      </c>
      <c r="C10" s="4">
        <v>4111</v>
      </c>
      <c r="D10" s="4">
        <v>4111</v>
      </c>
      <c r="E10" s="4">
        <v>2460</v>
      </c>
      <c r="F10" s="4">
        <v>1546</v>
      </c>
      <c r="G10" s="5">
        <v>68</v>
      </c>
      <c r="H10" s="4">
        <v>4074</v>
      </c>
      <c r="I10" s="5">
        <v>37</v>
      </c>
      <c r="J10" s="5">
        <v>0</v>
      </c>
      <c r="T10" s="7" t="s">
        <v>3885</v>
      </c>
      <c r="U10" s="14">
        <f>U8/U6</f>
        <v>0.20548087583148558</v>
      </c>
      <c r="V10" s="14">
        <f t="shared" ref="V10:W10" si="3">V8/V6</f>
        <v>0.20591639525181019</v>
      </c>
      <c r="W10" s="14">
        <f t="shared" si="3"/>
        <v>0.1960169941582581</v>
      </c>
      <c r="Y10" s="14">
        <f>Y8/Y6</f>
        <v>0.21609082473664101</v>
      </c>
    </row>
    <row r="11" spans="1:25" ht="23.25" thickBot="1">
      <c r="A11" s="3"/>
      <c r="B11" s="3" t="s">
        <v>2432</v>
      </c>
      <c r="C11" s="4">
        <v>3090</v>
      </c>
      <c r="D11" s="4">
        <v>1398</v>
      </c>
      <c r="E11" s="5">
        <v>674</v>
      </c>
      <c r="F11" s="5">
        <v>652</v>
      </c>
      <c r="G11" s="5">
        <v>33</v>
      </c>
      <c r="H11" s="4">
        <v>1359</v>
      </c>
      <c r="I11" s="5">
        <v>39</v>
      </c>
      <c r="J11" s="4">
        <v>1692</v>
      </c>
      <c r="T11" s="7" t="s">
        <v>3886</v>
      </c>
      <c r="U11" s="14">
        <f>U7/U6</f>
        <v>0.79451912416851445</v>
      </c>
      <c r="V11" s="14">
        <f t="shared" ref="V11:W11" si="4">V7/V6</f>
        <v>0.79408360474818984</v>
      </c>
      <c r="W11" s="14">
        <f t="shared" si="4"/>
        <v>0.80398300584174187</v>
      </c>
      <c r="Y11" s="14">
        <f>Y7/Y6</f>
        <v>0.78390917526335901</v>
      </c>
    </row>
    <row r="12" spans="1:25" ht="23.25" thickBot="1">
      <c r="A12" s="3"/>
      <c r="B12" s="3" t="s">
        <v>2433</v>
      </c>
      <c r="C12" s="4">
        <v>3624</v>
      </c>
      <c r="D12" s="4">
        <v>1447</v>
      </c>
      <c r="E12" s="5">
        <v>699</v>
      </c>
      <c r="F12" s="5">
        <v>682</v>
      </c>
      <c r="G12" s="5">
        <v>39</v>
      </c>
      <c r="H12" s="4">
        <v>1420</v>
      </c>
      <c r="I12" s="5">
        <v>27</v>
      </c>
      <c r="J12" s="4">
        <v>2177</v>
      </c>
      <c r="T12" s="7" t="str">
        <f>A9&amp;" 
관내/관외"</f>
        <v>군포1동 
관내/관외</v>
      </c>
      <c r="U12" s="14">
        <f>D10/D6</f>
        <v>0.34656887540043835</v>
      </c>
      <c r="V12" s="14">
        <f>E10/E6</f>
        <v>0.32156862745098042</v>
      </c>
      <c r="W12" s="14">
        <f>F10/F6</f>
        <v>0.4188566784069358</v>
      </c>
    </row>
    <row r="13" spans="1:25" ht="23.25" thickBot="1">
      <c r="A13" s="3"/>
      <c r="B13" s="3" t="s">
        <v>2434</v>
      </c>
      <c r="C13" s="4">
        <v>3160</v>
      </c>
      <c r="D13" s="4">
        <v>1537</v>
      </c>
      <c r="E13" s="5">
        <v>739</v>
      </c>
      <c r="F13" s="5">
        <v>734</v>
      </c>
      <c r="G13" s="5">
        <v>48</v>
      </c>
      <c r="H13" s="4">
        <v>1521</v>
      </c>
      <c r="I13" s="5">
        <v>16</v>
      </c>
      <c r="J13" s="4">
        <v>1623</v>
      </c>
    </row>
    <row r="14" spans="1:25" ht="23.25" thickBot="1">
      <c r="A14" s="3"/>
      <c r="B14" s="3" t="s">
        <v>2435</v>
      </c>
      <c r="C14" s="4">
        <v>3203</v>
      </c>
      <c r="D14" s="4">
        <v>1555</v>
      </c>
      <c r="E14" s="5">
        <v>825</v>
      </c>
      <c r="F14" s="5">
        <v>667</v>
      </c>
      <c r="G14" s="5">
        <v>39</v>
      </c>
      <c r="H14" s="4">
        <v>1531</v>
      </c>
      <c r="I14" s="5">
        <v>24</v>
      </c>
      <c r="J14" s="4">
        <v>1648</v>
      </c>
    </row>
    <row r="15" spans="1:25" ht="23.25" thickBot="1">
      <c r="A15" s="3"/>
      <c r="B15" s="3" t="s">
        <v>2436</v>
      </c>
      <c r="C15" s="5">
        <v>374</v>
      </c>
      <c r="D15" s="5">
        <v>139</v>
      </c>
      <c r="E15" s="5">
        <v>75</v>
      </c>
      <c r="F15" s="5">
        <v>59</v>
      </c>
      <c r="G15" s="5">
        <v>2</v>
      </c>
      <c r="H15" s="5">
        <v>136</v>
      </c>
      <c r="I15" s="5">
        <v>3</v>
      </c>
      <c r="J15" s="5">
        <v>235</v>
      </c>
    </row>
    <row r="16" spans="1:25" ht="23.25" thickBot="1">
      <c r="A16" s="3"/>
      <c r="B16" s="3" t="s">
        <v>2437</v>
      </c>
      <c r="C16" s="5">
        <v>171</v>
      </c>
      <c r="D16" s="5">
        <v>101</v>
      </c>
      <c r="E16" s="5">
        <v>43</v>
      </c>
      <c r="F16" s="5">
        <v>57</v>
      </c>
      <c r="G16" s="5">
        <v>0</v>
      </c>
      <c r="H16" s="5">
        <v>100</v>
      </c>
      <c r="I16" s="5">
        <v>1</v>
      </c>
      <c r="J16" s="5">
        <v>70</v>
      </c>
    </row>
    <row r="17" spans="1:10" ht="23.25" thickBot="1">
      <c r="A17" s="3"/>
      <c r="B17" s="3" t="s">
        <v>2438</v>
      </c>
      <c r="C17" s="4">
        <v>3937</v>
      </c>
      <c r="D17" s="4">
        <v>2466</v>
      </c>
      <c r="E17" s="4">
        <v>1265</v>
      </c>
      <c r="F17" s="4">
        <v>1124</v>
      </c>
      <c r="G17" s="5">
        <v>47</v>
      </c>
      <c r="H17" s="4">
        <v>2436</v>
      </c>
      <c r="I17" s="5">
        <v>30</v>
      </c>
      <c r="J17" s="4">
        <v>1471</v>
      </c>
    </row>
    <row r="18" spans="1:10" ht="23.25" thickBot="1">
      <c r="A18" s="3"/>
      <c r="B18" s="3" t="s">
        <v>2439</v>
      </c>
      <c r="C18" s="4">
        <v>2721</v>
      </c>
      <c r="D18" s="4">
        <v>1733</v>
      </c>
      <c r="E18" s="5">
        <v>935</v>
      </c>
      <c r="F18" s="5">
        <v>726</v>
      </c>
      <c r="G18" s="5">
        <v>46</v>
      </c>
      <c r="H18" s="4">
        <v>1707</v>
      </c>
      <c r="I18" s="5">
        <v>26</v>
      </c>
      <c r="J18" s="5">
        <v>988</v>
      </c>
    </row>
    <row r="19" spans="1:10" ht="23.25" thickBot="1">
      <c r="A19" s="3"/>
      <c r="B19" s="3" t="s">
        <v>2440</v>
      </c>
      <c r="C19" s="4">
        <v>2092</v>
      </c>
      <c r="D19" s="4">
        <v>1393</v>
      </c>
      <c r="E19" s="5">
        <v>780</v>
      </c>
      <c r="F19" s="5">
        <v>560</v>
      </c>
      <c r="G19" s="5">
        <v>37</v>
      </c>
      <c r="H19" s="4">
        <v>1377</v>
      </c>
      <c r="I19" s="5">
        <v>16</v>
      </c>
      <c r="J19" s="5">
        <v>699</v>
      </c>
    </row>
    <row r="20" spans="1:10" ht="17.25" thickBot="1">
      <c r="A20" s="3" t="s">
        <v>2441</v>
      </c>
      <c r="B20" s="3" t="s">
        <v>20</v>
      </c>
      <c r="C20" s="4">
        <v>41688</v>
      </c>
      <c r="D20" s="4">
        <v>28563</v>
      </c>
      <c r="E20" s="4">
        <v>16267</v>
      </c>
      <c r="F20" s="4">
        <v>11367</v>
      </c>
      <c r="G20" s="5">
        <v>620</v>
      </c>
      <c r="H20" s="4">
        <v>28254</v>
      </c>
      <c r="I20" s="5">
        <v>309</v>
      </c>
      <c r="J20" s="4">
        <v>13125</v>
      </c>
    </row>
    <row r="21" spans="1:10" ht="23.25" thickBot="1">
      <c r="A21" s="3"/>
      <c r="B21" s="3" t="s">
        <v>21</v>
      </c>
      <c r="C21" s="4">
        <v>7942</v>
      </c>
      <c r="D21" s="4">
        <v>7940</v>
      </c>
      <c r="E21" s="4">
        <v>5132</v>
      </c>
      <c r="F21" s="4">
        <v>2602</v>
      </c>
      <c r="G21" s="5">
        <v>143</v>
      </c>
      <c r="H21" s="4">
        <v>7877</v>
      </c>
      <c r="I21" s="5">
        <v>63</v>
      </c>
      <c r="J21" s="5">
        <v>2</v>
      </c>
    </row>
    <row r="22" spans="1:10" ht="23.25" thickBot="1">
      <c r="A22" s="3"/>
      <c r="B22" s="3" t="s">
        <v>2442</v>
      </c>
      <c r="C22" s="4">
        <v>3245</v>
      </c>
      <c r="D22" s="4">
        <v>1845</v>
      </c>
      <c r="E22" s="5">
        <v>947</v>
      </c>
      <c r="F22" s="5">
        <v>844</v>
      </c>
      <c r="G22" s="5">
        <v>32</v>
      </c>
      <c r="H22" s="4">
        <v>1823</v>
      </c>
      <c r="I22" s="5">
        <v>22</v>
      </c>
      <c r="J22" s="4">
        <v>1400</v>
      </c>
    </row>
    <row r="23" spans="1:10" ht="23.25" thickBot="1">
      <c r="A23" s="3"/>
      <c r="B23" s="3" t="s">
        <v>2443</v>
      </c>
      <c r="C23" s="4">
        <v>2946</v>
      </c>
      <c r="D23" s="4">
        <v>1566</v>
      </c>
      <c r="E23" s="5">
        <v>849</v>
      </c>
      <c r="F23" s="5">
        <v>656</v>
      </c>
      <c r="G23" s="5">
        <v>36</v>
      </c>
      <c r="H23" s="4">
        <v>1541</v>
      </c>
      <c r="I23" s="5">
        <v>25</v>
      </c>
      <c r="J23" s="4">
        <v>1380</v>
      </c>
    </row>
    <row r="24" spans="1:10" ht="23.25" thickBot="1">
      <c r="A24" s="3"/>
      <c r="B24" s="3" t="s">
        <v>2444</v>
      </c>
      <c r="C24" s="4">
        <v>2917</v>
      </c>
      <c r="D24" s="4">
        <v>1709</v>
      </c>
      <c r="E24" s="5">
        <v>873</v>
      </c>
      <c r="F24" s="5">
        <v>781</v>
      </c>
      <c r="G24" s="5">
        <v>37</v>
      </c>
      <c r="H24" s="4">
        <v>1691</v>
      </c>
      <c r="I24" s="5">
        <v>18</v>
      </c>
      <c r="J24" s="4">
        <v>1208</v>
      </c>
    </row>
    <row r="25" spans="1:10" ht="23.25" thickBot="1">
      <c r="A25" s="3"/>
      <c r="B25" s="3" t="s">
        <v>2445</v>
      </c>
      <c r="C25" s="4">
        <v>3499</v>
      </c>
      <c r="D25" s="4">
        <v>2182</v>
      </c>
      <c r="E25" s="4">
        <v>1145</v>
      </c>
      <c r="F25" s="5">
        <v>953</v>
      </c>
      <c r="G25" s="5">
        <v>50</v>
      </c>
      <c r="H25" s="4">
        <v>2148</v>
      </c>
      <c r="I25" s="5">
        <v>34</v>
      </c>
      <c r="J25" s="4">
        <v>1317</v>
      </c>
    </row>
    <row r="26" spans="1:10" ht="23.25" thickBot="1">
      <c r="A26" s="3"/>
      <c r="B26" s="3" t="s">
        <v>2446</v>
      </c>
      <c r="C26" s="4">
        <v>2464</v>
      </c>
      <c r="D26" s="4">
        <v>1680</v>
      </c>
      <c r="E26" s="5">
        <v>962</v>
      </c>
      <c r="F26" s="5">
        <v>647</v>
      </c>
      <c r="G26" s="5">
        <v>53</v>
      </c>
      <c r="H26" s="4">
        <v>1662</v>
      </c>
      <c r="I26" s="5">
        <v>18</v>
      </c>
      <c r="J26" s="5">
        <v>784</v>
      </c>
    </row>
    <row r="27" spans="1:10" ht="23.25" thickBot="1">
      <c r="A27" s="3"/>
      <c r="B27" s="3" t="s">
        <v>2447</v>
      </c>
      <c r="C27" s="4">
        <v>2486</v>
      </c>
      <c r="D27" s="4">
        <v>1394</v>
      </c>
      <c r="E27" s="5">
        <v>744</v>
      </c>
      <c r="F27" s="5">
        <v>604</v>
      </c>
      <c r="G27" s="5">
        <v>23</v>
      </c>
      <c r="H27" s="4">
        <v>1371</v>
      </c>
      <c r="I27" s="5">
        <v>23</v>
      </c>
      <c r="J27" s="4">
        <v>1092</v>
      </c>
    </row>
    <row r="28" spans="1:10" ht="23.25" thickBot="1">
      <c r="A28" s="3"/>
      <c r="B28" s="3" t="s">
        <v>2448</v>
      </c>
      <c r="C28" s="4">
        <v>3811</v>
      </c>
      <c r="D28" s="4">
        <v>2294</v>
      </c>
      <c r="E28" s="4">
        <v>1203</v>
      </c>
      <c r="F28" s="4">
        <v>1001</v>
      </c>
      <c r="G28" s="5">
        <v>67</v>
      </c>
      <c r="H28" s="4">
        <v>2271</v>
      </c>
      <c r="I28" s="5">
        <v>23</v>
      </c>
      <c r="J28" s="4">
        <v>1517</v>
      </c>
    </row>
    <row r="29" spans="1:10" ht="23.25" thickBot="1">
      <c r="A29" s="3"/>
      <c r="B29" s="3" t="s">
        <v>2449</v>
      </c>
      <c r="C29" s="4">
        <v>4052</v>
      </c>
      <c r="D29" s="4">
        <v>2377</v>
      </c>
      <c r="E29" s="4">
        <v>1385</v>
      </c>
      <c r="F29" s="5">
        <v>931</v>
      </c>
      <c r="G29" s="5">
        <v>34</v>
      </c>
      <c r="H29" s="4">
        <v>2350</v>
      </c>
      <c r="I29" s="5">
        <v>27</v>
      </c>
      <c r="J29" s="4">
        <v>1675</v>
      </c>
    </row>
    <row r="30" spans="1:10" ht="23.25" thickBot="1">
      <c r="A30" s="3"/>
      <c r="B30" s="3" t="s">
        <v>2450</v>
      </c>
      <c r="C30" s="4">
        <v>1971</v>
      </c>
      <c r="D30" s="4">
        <v>1425</v>
      </c>
      <c r="E30" s="5">
        <v>836</v>
      </c>
      <c r="F30" s="5">
        <v>525</v>
      </c>
      <c r="G30" s="5">
        <v>51</v>
      </c>
      <c r="H30" s="4">
        <v>1412</v>
      </c>
      <c r="I30" s="5">
        <v>13</v>
      </c>
      <c r="J30" s="5">
        <v>546</v>
      </c>
    </row>
    <row r="31" spans="1:10" ht="23.25" thickBot="1">
      <c r="A31" s="3"/>
      <c r="B31" s="3" t="s">
        <v>2451</v>
      </c>
      <c r="C31" s="4">
        <v>1220</v>
      </c>
      <c r="D31" s="5">
        <v>968</v>
      </c>
      <c r="E31" s="5">
        <v>420</v>
      </c>
      <c r="F31" s="5">
        <v>528</v>
      </c>
      <c r="G31" s="5">
        <v>11</v>
      </c>
      <c r="H31" s="5">
        <v>959</v>
      </c>
      <c r="I31" s="5">
        <v>9</v>
      </c>
      <c r="J31" s="5">
        <v>252</v>
      </c>
    </row>
    <row r="32" spans="1:10" ht="23.25" thickBot="1">
      <c r="A32" s="3"/>
      <c r="B32" s="3" t="s">
        <v>2452</v>
      </c>
      <c r="C32" s="4">
        <v>3415</v>
      </c>
      <c r="D32" s="4">
        <v>2101</v>
      </c>
      <c r="E32" s="4">
        <v>1236</v>
      </c>
      <c r="F32" s="5">
        <v>793</v>
      </c>
      <c r="G32" s="5">
        <v>46</v>
      </c>
      <c r="H32" s="4">
        <v>2075</v>
      </c>
      <c r="I32" s="5">
        <v>26</v>
      </c>
      <c r="J32" s="4">
        <v>1314</v>
      </c>
    </row>
    <row r="33" spans="1:10" ht="23.25" thickBot="1">
      <c r="A33" s="3"/>
      <c r="B33" s="3" t="s">
        <v>2453</v>
      </c>
      <c r="C33" s="4">
        <v>1720</v>
      </c>
      <c r="D33" s="4">
        <v>1082</v>
      </c>
      <c r="E33" s="5">
        <v>535</v>
      </c>
      <c r="F33" s="5">
        <v>502</v>
      </c>
      <c r="G33" s="5">
        <v>37</v>
      </c>
      <c r="H33" s="4">
        <v>1074</v>
      </c>
      <c r="I33" s="5">
        <v>8</v>
      </c>
      <c r="J33" s="5">
        <v>638</v>
      </c>
    </row>
    <row r="34" spans="1:10" ht="17.25" thickBot="1">
      <c r="A34" s="3" t="s">
        <v>2454</v>
      </c>
      <c r="B34" s="3" t="s">
        <v>20</v>
      </c>
      <c r="C34" s="4">
        <v>13974</v>
      </c>
      <c r="D34" s="4">
        <v>8580</v>
      </c>
      <c r="E34" s="4">
        <v>4582</v>
      </c>
      <c r="F34" s="4">
        <v>3679</v>
      </c>
      <c r="G34" s="5">
        <v>205</v>
      </c>
      <c r="H34" s="4">
        <v>8466</v>
      </c>
      <c r="I34" s="5">
        <v>114</v>
      </c>
      <c r="J34" s="4">
        <v>5394</v>
      </c>
    </row>
    <row r="35" spans="1:10" ht="23.25" thickBot="1">
      <c r="A35" s="3"/>
      <c r="B35" s="3" t="s">
        <v>21</v>
      </c>
      <c r="C35" s="4">
        <v>2898</v>
      </c>
      <c r="D35" s="4">
        <v>2898</v>
      </c>
      <c r="E35" s="4">
        <v>1754</v>
      </c>
      <c r="F35" s="4">
        <v>1074</v>
      </c>
      <c r="G35" s="5">
        <v>44</v>
      </c>
      <c r="H35" s="4">
        <v>2872</v>
      </c>
      <c r="I35" s="5">
        <v>26</v>
      </c>
      <c r="J35" s="5">
        <v>0</v>
      </c>
    </row>
    <row r="36" spans="1:10" ht="23.25" thickBot="1">
      <c r="A36" s="3"/>
      <c r="B36" s="3" t="s">
        <v>2455</v>
      </c>
      <c r="C36" s="4">
        <v>2602</v>
      </c>
      <c r="D36" s="4">
        <v>1232</v>
      </c>
      <c r="E36" s="5">
        <v>626</v>
      </c>
      <c r="F36" s="5">
        <v>556</v>
      </c>
      <c r="G36" s="5">
        <v>30</v>
      </c>
      <c r="H36" s="4">
        <v>1212</v>
      </c>
      <c r="I36" s="5">
        <v>20</v>
      </c>
      <c r="J36" s="4">
        <v>1370</v>
      </c>
    </row>
    <row r="37" spans="1:10" ht="23.25" thickBot="1">
      <c r="A37" s="3"/>
      <c r="B37" s="3" t="s">
        <v>2456</v>
      </c>
      <c r="C37" s="4">
        <v>1566</v>
      </c>
      <c r="D37" s="5">
        <v>770</v>
      </c>
      <c r="E37" s="5">
        <v>342</v>
      </c>
      <c r="F37" s="5">
        <v>380</v>
      </c>
      <c r="G37" s="5">
        <v>34</v>
      </c>
      <c r="H37" s="5">
        <v>756</v>
      </c>
      <c r="I37" s="5">
        <v>14</v>
      </c>
      <c r="J37" s="5">
        <v>796</v>
      </c>
    </row>
    <row r="38" spans="1:10" ht="23.25" thickBot="1">
      <c r="A38" s="3"/>
      <c r="B38" s="3" t="s">
        <v>2457</v>
      </c>
      <c r="C38" s="4">
        <v>2110</v>
      </c>
      <c r="D38" s="4">
        <v>1083</v>
      </c>
      <c r="E38" s="5">
        <v>536</v>
      </c>
      <c r="F38" s="5">
        <v>498</v>
      </c>
      <c r="G38" s="5">
        <v>34</v>
      </c>
      <c r="H38" s="4">
        <v>1068</v>
      </c>
      <c r="I38" s="5">
        <v>15</v>
      </c>
      <c r="J38" s="4">
        <v>1027</v>
      </c>
    </row>
    <row r="39" spans="1:10" ht="23.25" thickBot="1">
      <c r="A39" s="3"/>
      <c r="B39" s="3" t="s">
        <v>2458</v>
      </c>
      <c r="C39" s="4">
        <v>2194</v>
      </c>
      <c r="D39" s="4">
        <v>1249</v>
      </c>
      <c r="E39" s="5">
        <v>623</v>
      </c>
      <c r="F39" s="5">
        <v>581</v>
      </c>
      <c r="G39" s="5">
        <v>29</v>
      </c>
      <c r="H39" s="4">
        <v>1233</v>
      </c>
      <c r="I39" s="5">
        <v>16</v>
      </c>
      <c r="J39" s="5">
        <v>945</v>
      </c>
    </row>
    <row r="40" spans="1:10" ht="23.25" thickBot="1">
      <c r="A40" s="3"/>
      <c r="B40" s="3" t="s">
        <v>2459</v>
      </c>
      <c r="C40" s="4">
        <v>2604</v>
      </c>
      <c r="D40" s="4">
        <v>1348</v>
      </c>
      <c r="E40" s="5">
        <v>701</v>
      </c>
      <c r="F40" s="5">
        <v>590</v>
      </c>
      <c r="G40" s="5">
        <v>34</v>
      </c>
      <c r="H40" s="4">
        <v>1325</v>
      </c>
      <c r="I40" s="5">
        <v>23</v>
      </c>
      <c r="J40" s="4">
        <v>1256</v>
      </c>
    </row>
    <row r="41" spans="1:10" ht="17.25" thickBot="1">
      <c r="A41" s="3" t="s">
        <v>2460</v>
      </c>
      <c r="B41" s="3" t="s">
        <v>20</v>
      </c>
      <c r="C41" s="4">
        <v>21461</v>
      </c>
      <c r="D41" s="4">
        <v>15416</v>
      </c>
      <c r="E41" s="4">
        <v>8282</v>
      </c>
      <c r="F41" s="4">
        <v>6704</v>
      </c>
      <c r="G41" s="5">
        <v>293</v>
      </c>
      <c r="H41" s="4">
        <v>15279</v>
      </c>
      <c r="I41" s="5">
        <v>137</v>
      </c>
      <c r="J41" s="4">
        <v>6045</v>
      </c>
    </row>
    <row r="42" spans="1:10" ht="23.25" thickBot="1">
      <c r="A42" s="3"/>
      <c r="B42" s="3" t="s">
        <v>21</v>
      </c>
      <c r="C42" s="4">
        <v>4080</v>
      </c>
      <c r="D42" s="4">
        <v>4079</v>
      </c>
      <c r="E42" s="4">
        <v>2569</v>
      </c>
      <c r="F42" s="4">
        <v>1415</v>
      </c>
      <c r="G42" s="5">
        <v>70</v>
      </c>
      <c r="H42" s="4">
        <v>4054</v>
      </c>
      <c r="I42" s="5">
        <v>25</v>
      </c>
      <c r="J42" s="5">
        <v>1</v>
      </c>
    </row>
    <row r="43" spans="1:10" ht="23.25" thickBot="1">
      <c r="A43" s="3"/>
      <c r="B43" s="3" t="s">
        <v>2461</v>
      </c>
      <c r="C43" s="4">
        <v>2723</v>
      </c>
      <c r="D43" s="4">
        <v>1643</v>
      </c>
      <c r="E43" s="5">
        <v>795</v>
      </c>
      <c r="F43" s="5">
        <v>799</v>
      </c>
      <c r="G43" s="5">
        <v>31</v>
      </c>
      <c r="H43" s="4">
        <v>1625</v>
      </c>
      <c r="I43" s="5">
        <v>18</v>
      </c>
      <c r="J43" s="4">
        <v>1080</v>
      </c>
    </row>
    <row r="44" spans="1:10" ht="23.25" thickBot="1">
      <c r="A44" s="3"/>
      <c r="B44" s="3" t="s">
        <v>2462</v>
      </c>
      <c r="C44" s="4">
        <v>2014</v>
      </c>
      <c r="D44" s="4">
        <v>1163</v>
      </c>
      <c r="E44" s="5">
        <v>671</v>
      </c>
      <c r="F44" s="5">
        <v>449</v>
      </c>
      <c r="G44" s="5">
        <v>33</v>
      </c>
      <c r="H44" s="4">
        <v>1153</v>
      </c>
      <c r="I44" s="5">
        <v>10</v>
      </c>
      <c r="J44" s="5">
        <v>851</v>
      </c>
    </row>
    <row r="45" spans="1:10" ht="23.25" thickBot="1">
      <c r="A45" s="3"/>
      <c r="B45" s="3" t="s">
        <v>2463</v>
      </c>
      <c r="C45" s="4">
        <v>2651</v>
      </c>
      <c r="D45" s="4">
        <v>1695</v>
      </c>
      <c r="E45" s="5">
        <v>932</v>
      </c>
      <c r="F45" s="5">
        <v>716</v>
      </c>
      <c r="G45" s="5">
        <v>33</v>
      </c>
      <c r="H45" s="4">
        <v>1681</v>
      </c>
      <c r="I45" s="5">
        <v>14</v>
      </c>
      <c r="J45" s="5">
        <v>956</v>
      </c>
    </row>
    <row r="46" spans="1:10" ht="23.25" thickBot="1">
      <c r="A46" s="3"/>
      <c r="B46" s="3" t="s">
        <v>2464</v>
      </c>
      <c r="C46" s="4">
        <v>2211</v>
      </c>
      <c r="D46" s="4">
        <v>1507</v>
      </c>
      <c r="E46" s="5">
        <v>734</v>
      </c>
      <c r="F46" s="5">
        <v>724</v>
      </c>
      <c r="G46" s="5">
        <v>31</v>
      </c>
      <c r="H46" s="4">
        <v>1489</v>
      </c>
      <c r="I46" s="5">
        <v>18</v>
      </c>
      <c r="J46" s="5">
        <v>704</v>
      </c>
    </row>
    <row r="47" spans="1:10" ht="23.25" thickBot="1">
      <c r="A47" s="3"/>
      <c r="B47" s="3" t="s">
        <v>2465</v>
      </c>
      <c r="C47" s="4">
        <v>2153</v>
      </c>
      <c r="D47" s="4">
        <v>1384</v>
      </c>
      <c r="E47" s="5">
        <v>789</v>
      </c>
      <c r="F47" s="5">
        <v>542</v>
      </c>
      <c r="G47" s="5">
        <v>29</v>
      </c>
      <c r="H47" s="4">
        <v>1360</v>
      </c>
      <c r="I47" s="5">
        <v>24</v>
      </c>
      <c r="J47" s="5">
        <v>769</v>
      </c>
    </row>
    <row r="48" spans="1:10" ht="23.25" thickBot="1">
      <c r="A48" s="3"/>
      <c r="B48" s="3" t="s">
        <v>2466</v>
      </c>
      <c r="C48" s="4">
        <v>2652</v>
      </c>
      <c r="D48" s="4">
        <v>1813</v>
      </c>
      <c r="E48" s="5">
        <v>876</v>
      </c>
      <c r="F48" s="5">
        <v>894</v>
      </c>
      <c r="G48" s="5">
        <v>32</v>
      </c>
      <c r="H48" s="4">
        <v>1802</v>
      </c>
      <c r="I48" s="5">
        <v>11</v>
      </c>
      <c r="J48" s="5">
        <v>839</v>
      </c>
    </row>
    <row r="49" spans="1:10" ht="23.25" thickBot="1">
      <c r="A49" s="3"/>
      <c r="B49" s="3" t="s">
        <v>2467</v>
      </c>
      <c r="C49" s="4">
        <v>2977</v>
      </c>
      <c r="D49" s="4">
        <v>2132</v>
      </c>
      <c r="E49" s="5">
        <v>916</v>
      </c>
      <c r="F49" s="4">
        <v>1165</v>
      </c>
      <c r="G49" s="5">
        <v>34</v>
      </c>
      <c r="H49" s="4">
        <v>2115</v>
      </c>
      <c r="I49" s="5">
        <v>17</v>
      </c>
      <c r="J49" s="5">
        <v>845</v>
      </c>
    </row>
    <row r="50" spans="1:10" ht="17.25" thickBot="1">
      <c r="A50" s="3" t="s">
        <v>2468</v>
      </c>
      <c r="B50" s="3" t="s">
        <v>20</v>
      </c>
      <c r="C50" s="4">
        <v>15405</v>
      </c>
      <c r="D50" s="4">
        <v>9255</v>
      </c>
      <c r="E50" s="4">
        <v>5156</v>
      </c>
      <c r="F50" s="4">
        <v>3739</v>
      </c>
      <c r="G50" s="5">
        <v>246</v>
      </c>
      <c r="H50" s="4">
        <v>9141</v>
      </c>
      <c r="I50" s="5">
        <v>114</v>
      </c>
      <c r="J50" s="4">
        <v>6150</v>
      </c>
    </row>
    <row r="51" spans="1:10" ht="23.25" thickBot="1">
      <c r="A51" s="3"/>
      <c r="B51" s="3" t="s">
        <v>21</v>
      </c>
      <c r="C51" s="4">
        <v>3321</v>
      </c>
      <c r="D51" s="4">
        <v>3320</v>
      </c>
      <c r="E51" s="4">
        <v>2101</v>
      </c>
      <c r="F51" s="4">
        <v>1104</v>
      </c>
      <c r="G51" s="5">
        <v>85</v>
      </c>
      <c r="H51" s="4">
        <v>3290</v>
      </c>
      <c r="I51" s="5">
        <v>30</v>
      </c>
      <c r="J51" s="5">
        <v>1</v>
      </c>
    </row>
    <row r="52" spans="1:10" ht="17.25" thickBot="1">
      <c r="A52" s="3"/>
      <c r="B52" s="3" t="s">
        <v>2469</v>
      </c>
      <c r="C52" s="4">
        <v>3094</v>
      </c>
      <c r="D52" s="4">
        <v>1541</v>
      </c>
      <c r="E52" s="5">
        <v>803</v>
      </c>
      <c r="F52" s="5">
        <v>654</v>
      </c>
      <c r="G52" s="5">
        <v>58</v>
      </c>
      <c r="H52" s="4">
        <v>1515</v>
      </c>
      <c r="I52" s="5">
        <v>26</v>
      </c>
      <c r="J52" s="4">
        <v>1553</v>
      </c>
    </row>
    <row r="53" spans="1:10" ht="17.25" thickBot="1">
      <c r="A53" s="3"/>
      <c r="B53" s="3" t="s">
        <v>2470</v>
      </c>
      <c r="C53" s="4">
        <v>3217</v>
      </c>
      <c r="D53" s="4">
        <v>1557</v>
      </c>
      <c r="E53" s="5">
        <v>803</v>
      </c>
      <c r="F53" s="5">
        <v>690</v>
      </c>
      <c r="G53" s="5">
        <v>44</v>
      </c>
      <c r="H53" s="4">
        <v>1537</v>
      </c>
      <c r="I53" s="5">
        <v>20</v>
      </c>
      <c r="J53" s="4">
        <v>1660</v>
      </c>
    </row>
    <row r="54" spans="1:10" ht="17.25" thickBot="1">
      <c r="A54" s="3"/>
      <c r="B54" s="3" t="s">
        <v>2471</v>
      </c>
      <c r="C54" s="4">
        <v>3373</v>
      </c>
      <c r="D54" s="4">
        <v>1667</v>
      </c>
      <c r="E54" s="5">
        <v>862</v>
      </c>
      <c r="F54" s="5">
        <v>743</v>
      </c>
      <c r="G54" s="5">
        <v>40</v>
      </c>
      <c r="H54" s="4">
        <v>1645</v>
      </c>
      <c r="I54" s="5">
        <v>22</v>
      </c>
      <c r="J54" s="4">
        <v>1706</v>
      </c>
    </row>
    <row r="55" spans="1:10" ht="17.25" thickBot="1">
      <c r="A55" s="3"/>
      <c r="B55" s="3" t="s">
        <v>2472</v>
      </c>
      <c r="C55" s="4">
        <v>2400</v>
      </c>
      <c r="D55" s="4">
        <v>1170</v>
      </c>
      <c r="E55" s="5">
        <v>587</v>
      </c>
      <c r="F55" s="5">
        <v>548</v>
      </c>
      <c r="G55" s="5">
        <v>19</v>
      </c>
      <c r="H55" s="4">
        <v>1154</v>
      </c>
      <c r="I55" s="5">
        <v>16</v>
      </c>
      <c r="J55" s="4">
        <v>1230</v>
      </c>
    </row>
    <row r="56" spans="1:10" ht="17.25" thickBot="1">
      <c r="A56" s="3" t="s">
        <v>2473</v>
      </c>
      <c r="B56" s="3" t="s">
        <v>20</v>
      </c>
      <c r="C56" s="4">
        <v>17763</v>
      </c>
      <c r="D56" s="4">
        <v>12081</v>
      </c>
      <c r="E56" s="4">
        <v>7044</v>
      </c>
      <c r="F56" s="4">
        <v>4597</v>
      </c>
      <c r="G56" s="5">
        <v>294</v>
      </c>
      <c r="H56" s="4">
        <v>11935</v>
      </c>
      <c r="I56" s="5">
        <v>146</v>
      </c>
      <c r="J56" s="4">
        <v>5682</v>
      </c>
    </row>
    <row r="57" spans="1:10" ht="23.25" thickBot="1">
      <c r="A57" s="3"/>
      <c r="B57" s="3" t="s">
        <v>21</v>
      </c>
      <c r="C57" s="4">
        <v>4674</v>
      </c>
      <c r="D57" s="4">
        <v>4674</v>
      </c>
      <c r="E57" s="4">
        <v>3081</v>
      </c>
      <c r="F57" s="4">
        <v>1437</v>
      </c>
      <c r="G57" s="5">
        <v>108</v>
      </c>
      <c r="H57" s="4">
        <v>4626</v>
      </c>
      <c r="I57" s="5">
        <v>48</v>
      </c>
      <c r="J57" s="5">
        <v>0</v>
      </c>
    </row>
    <row r="58" spans="1:10" ht="17.25" thickBot="1">
      <c r="A58" s="3"/>
      <c r="B58" s="3" t="s">
        <v>2474</v>
      </c>
      <c r="C58" s="4">
        <v>2830</v>
      </c>
      <c r="D58" s="4">
        <v>1645</v>
      </c>
      <c r="E58" s="5">
        <v>835</v>
      </c>
      <c r="F58" s="5">
        <v>747</v>
      </c>
      <c r="G58" s="5">
        <v>46</v>
      </c>
      <c r="H58" s="4">
        <v>1628</v>
      </c>
      <c r="I58" s="5">
        <v>17</v>
      </c>
      <c r="J58" s="4">
        <v>1185</v>
      </c>
    </row>
    <row r="59" spans="1:10" ht="17.25" thickBot="1">
      <c r="A59" s="3"/>
      <c r="B59" s="3" t="s">
        <v>2475</v>
      </c>
      <c r="C59" s="4">
        <v>2762</v>
      </c>
      <c r="D59" s="4">
        <v>1508</v>
      </c>
      <c r="E59" s="5">
        <v>824</v>
      </c>
      <c r="F59" s="5">
        <v>613</v>
      </c>
      <c r="G59" s="5">
        <v>46</v>
      </c>
      <c r="H59" s="4">
        <v>1483</v>
      </c>
      <c r="I59" s="5">
        <v>25</v>
      </c>
      <c r="J59" s="4">
        <v>1254</v>
      </c>
    </row>
    <row r="60" spans="1:10" ht="17.25" thickBot="1">
      <c r="A60" s="3"/>
      <c r="B60" s="3" t="s">
        <v>2476</v>
      </c>
      <c r="C60" s="4">
        <v>2709</v>
      </c>
      <c r="D60" s="4">
        <v>1563</v>
      </c>
      <c r="E60" s="5">
        <v>823</v>
      </c>
      <c r="F60" s="5">
        <v>686</v>
      </c>
      <c r="G60" s="5">
        <v>32</v>
      </c>
      <c r="H60" s="4">
        <v>1541</v>
      </c>
      <c r="I60" s="5">
        <v>22</v>
      </c>
      <c r="J60" s="4">
        <v>1146</v>
      </c>
    </row>
    <row r="61" spans="1:10" ht="17.25" thickBot="1">
      <c r="A61" s="3"/>
      <c r="B61" s="3" t="s">
        <v>2477</v>
      </c>
      <c r="C61" s="4">
        <v>2661</v>
      </c>
      <c r="D61" s="4">
        <v>1585</v>
      </c>
      <c r="E61" s="5">
        <v>882</v>
      </c>
      <c r="F61" s="5">
        <v>648</v>
      </c>
      <c r="G61" s="5">
        <v>33</v>
      </c>
      <c r="H61" s="4">
        <v>1563</v>
      </c>
      <c r="I61" s="5">
        <v>22</v>
      </c>
      <c r="J61" s="4">
        <v>1076</v>
      </c>
    </row>
    <row r="62" spans="1:10" ht="17.25" thickBot="1">
      <c r="A62" s="3"/>
      <c r="B62" s="3" t="s">
        <v>2478</v>
      </c>
      <c r="C62" s="4">
        <v>2127</v>
      </c>
      <c r="D62" s="4">
        <v>1106</v>
      </c>
      <c r="E62" s="5">
        <v>599</v>
      </c>
      <c r="F62" s="5">
        <v>466</v>
      </c>
      <c r="G62" s="5">
        <v>29</v>
      </c>
      <c r="H62" s="4">
        <v>1094</v>
      </c>
      <c r="I62" s="5">
        <v>12</v>
      </c>
      <c r="J62" s="4">
        <v>1021</v>
      </c>
    </row>
    <row r="63" spans="1:10" ht="17.25" thickBot="1">
      <c r="A63" s="3" t="s">
        <v>2479</v>
      </c>
      <c r="B63" s="3" t="s">
        <v>20</v>
      </c>
      <c r="C63" s="4">
        <v>17646</v>
      </c>
      <c r="D63" s="4">
        <v>12458</v>
      </c>
      <c r="E63" s="4">
        <v>7418</v>
      </c>
      <c r="F63" s="4">
        <v>4653</v>
      </c>
      <c r="G63" s="5">
        <v>265</v>
      </c>
      <c r="H63" s="4">
        <v>12336</v>
      </c>
      <c r="I63" s="5">
        <v>122</v>
      </c>
      <c r="J63" s="4">
        <v>5188</v>
      </c>
    </row>
    <row r="64" spans="1:10" ht="23.25" thickBot="1">
      <c r="A64" s="3"/>
      <c r="B64" s="3" t="s">
        <v>21</v>
      </c>
      <c r="C64" s="4">
        <v>3988</v>
      </c>
      <c r="D64" s="4">
        <v>3988</v>
      </c>
      <c r="E64" s="4">
        <v>2685</v>
      </c>
      <c r="F64" s="4">
        <v>1198</v>
      </c>
      <c r="G64" s="5">
        <v>73</v>
      </c>
      <c r="H64" s="4">
        <v>3956</v>
      </c>
      <c r="I64" s="5">
        <v>32</v>
      </c>
      <c r="J64" s="5">
        <v>0</v>
      </c>
    </row>
    <row r="65" spans="1:10" ht="17.25" thickBot="1">
      <c r="A65" s="3"/>
      <c r="B65" s="3" t="s">
        <v>2480</v>
      </c>
      <c r="C65" s="4">
        <v>3020</v>
      </c>
      <c r="D65" s="4">
        <v>1909</v>
      </c>
      <c r="E65" s="5">
        <v>967</v>
      </c>
      <c r="F65" s="5">
        <v>875</v>
      </c>
      <c r="G65" s="5">
        <v>46</v>
      </c>
      <c r="H65" s="4">
        <v>1888</v>
      </c>
      <c r="I65" s="5">
        <v>21</v>
      </c>
      <c r="J65" s="4">
        <v>1111</v>
      </c>
    </row>
    <row r="66" spans="1:10" ht="17.25" thickBot="1">
      <c r="A66" s="3"/>
      <c r="B66" s="3" t="s">
        <v>2481</v>
      </c>
      <c r="C66" s="4">
        <v>2957</v>
      </c>
      <c r="D66" s="4">
        <v>1774</v>
      </c>
      <c r="E66" s="5">
        <v>980</v>
      </c>
      <c r="F66" s="5">
        <v>733</v>
      </c>
      <c r="G66" s="5">
        <v>39</v>
      </c>
      <c r="H66" s="4">
        <v>1752</v>
      </c>
      <c r="I66" s="5">
        <v>22</v>
      </c>
      <c r="J66" s="4">
        <v>1183</v>
      </c>
    </row>
    <row r="67" spans="1:10" ht="17.25" thickBot="1">
      <c r="A67" s="3"/>
      <c r="B67" s="3" t="s">
        <v>2482</v>
      </c>
      <c r="C67" s="4">
        <v>2468</v>
      </c>
      <c r="D67" s="4">
        <v>1281</v>
      </c>
      <c r="E67" s="5">
        <v>678</v>
      </c>
      <c r="F67" s="5">
        <v>559</v>
      </c>
      <c r="G67" s="5">
        <v>29</v>
      </c>
      <c r="H67" s="4">
        <v>1266</v>
      </c>
      <c r="I67" s="5">
        <v>15</v>
      </c>
      <c r="J67" s="4">
        <v>1187</v>
      </c>
    </row>
    <row r="68" spans="1:10" ht="17.25" thickBot="1">
      <c r="A68" s="3"/>
      <c r="B68" s="3" t="s">
        <v>2483</v>
      </c>
      <c r="C68" s="4">
        <v>1921</v>
      </c>
      <c r="D68" s="4">
        <v>1266</v>
      </c>
      <c r="E68" s="5">
        <v>684</v>
      </c>
      <c r="F68" s="5">
        <v>539</v>
      </c>
      <c r="G68" s="5">
        <v>28</v>
      </c>
      <c r="H68" s="4">
        <v>1251</v>
      </c>
      <c r="I68" s="5">
        <v>15</v>
      </c>
      <c r="J68" s="5">
        <v>655</v>
      </c>
    </row>
    <row r="69" spans="1:10" ht="17.25" thickBot="1">
      <c r="A69" s="3"/>
      <c r="B69" s="3" t="s">
        <v>2484</v>
      </c>
      <c r="C69" s="4">
        <v>3292</v>
      </c>
      <c r="D69" s="4">
        <v>2240</v>
      </c>
      <c r="E69" s="4">
        <v>1424</v>
      </c>
      <c r="F69" s="5">
        <v>749</v>
      </c>
      <c r="G69" s="5">
        <v>50</v>
      </c>
      <c r="H69" s="4">
        <v>2223</v>
      </c>
      <c r="I69" s="5">
        <v>17</v>
      </c>
      <c r="J69" s="4">
        <v>1052</v>
      </c>
    </row>
    <row r="70" spans="1:10" ht="17.25" thickBot="1">
      <c r="A70" s="3" t="s">
        <v>2485</v>
      </c>
      <c r="B70" s="3" t="s">
        <v>20</v>
      </c>
      <c r="C70" s="4">
        <v>13956</v>
      </c>
      <c r="D70" s="4">
        <v>9826</v>
      </c>
      <c r="E70" s="4">
        <v>5474</v>
      </c>
      <c r="F70" s="4">
        <v>4041</v>
      </c>
      <c r="G70" s="5">
        <v>207</v>
      </c>
      <c r="H70" s="4">
        <v>9722</v>
      </c>
      <c r="I70" s="5">
        <v>104</v>
      </c>
      <c r="J70" s="4">
        <v>4130</v>
      </c>
    </row>
    <row r="71" spans="1:10" ht="23.25" thickBot="1">
      <c r="A71" s="3"/>
      <c r="B71" s="3" t="s">
        <v>21</v>
      </c>
      <c r="C71" s="4">
        <v>3211</v>
      </c>
      <c r="D71" s="4">
        <v>3210</v>
      </c>
      <c r="E71" s="4">
        <v>2087</v>
      </c>
      <c r="F71" s="4">
        <v>1046</v>
      </c>
      <c r="G71" s="5">
        <v>54</v>
      </c>
      <c r="H71" s="4">
        <v>3187</v>
      </c>
      <c r="I71" s="5">
        <v>23</v>
      </c>
      <c r="J71" s="5">
        <v>1</v>
      </c>
    </row>
    <row r="72" spans="1:10" ht="17.25" thickBot="1">
      <c r="A72" s="3"/>
      <c r="B72" s="3" t="s">
        <v>2486</v>
      </c>
      <c r="C72" s="4">
        <v>2043</v>
      </c>
      <c r="D72" s="4">
        <v>1319</v>
      </c>
      <c r="E72" s="5">
        <v>601</v>
      </c>
      <c r="F72" s="5">
        <v>675</v>
      </c>
      <c r="G72" s="5">
        <v>29</v>
      </c>
      <c r="H72" s="4">
        <v>1305</v>
      </c>
      <c r="I72" s="5">
        <v>14</v>
      </c>
      <c r="J72" s="5">
        <v>724</v>
      </c>
    </row>
    <row r="73" spans="1:10" ht="17.25" thickBot="1">
      <c r="A73" s="3"/>
      <c r="B73" s="3" t="s">
        <v>2487</v>
      </c>
      <c r="C73" s="4">
        <v>1963</v>
      </c>
      <c r="D73" s="4">
        <v>1275</v>
      </c>
      <c r="E73" s="5">
        <v>590</v>
      </c>
      <c r="F73" s="5">
        <v>638</v>
      </c>
      <c r="G73" s="5">
        <v>30</v>
      </c>
      <c r="H73" s="4">
        <v>1258</v>
      </c>
      <c r="I73" s="5">
        <v>17</v>
      </c>
      <c r="J73" s="5">
        <v>688</v>
      </c>
    </row>
    <row r="74" spans="1:10" ht="17.25" thickBot="1">
      <c r="A74" s="3"/>
      <c r="B74" s="3" t="s">
        <v>2488</v>
      </c>
      <c r="C74" s="4">
        <v>2095</v>
      </c>
      <c r="D74" s="4">
        <v>1366</v>
      </c>
      <c r="E74" s="5">
        <v>755</v>
      </c>
      <c r="F74" s="5">
        <v>574</v>
      </c>
      <c r="G74" s="5">
        <v>23</v>
      </c>
      <c r="H74" s="4">
        <v>1352</v>
      </c>
      <c r="I74" s="5">
        <v>14</v>
      </c>
      <c r="J74" s="5">
        <v>729</v>
      </c>
    </row>
    <row r="75" spans="1:10" ht="17.25" thickBot="1">
      <c r="A75" s="3"/>
      <c r="B75" s="3" t="s">
        <v>2489</v>
      </c>
      <c r="C75" s="4">
        <v>2355</v>
      </c>
      <c r="D75" s="4">
        <v>1441</v>
      </c>
      <c r="E75" s="5">
        <v>797</v>
      </c>
      <c r="F75" s="5">
        <v>592</v>
      </c>
      <c r="G75" s="5">
        <v>38</v>
      </c>
      <c r="H75" s="4">
        <v>1427</v>
      </c>
      <c r="I75" s="5">
        <v>14</v>
      </c>
      <c r="J75" s="5">
        <v>914</v>
      </c>
    </row>
    <row r="76" spans="1:10" ht="17.25" thickBot="1">
      <c r="A76" s="3"/>
      <c r="B76" s="3" t="s">
        <v>2490</v>
      </c>
      <c r="C76" s="4">
        <v>2289</v>
      </c>
      <c r="D76" s="4">
        <v>1215</v>
      </c>
      <c r="E76" s="5">
        <v>644</v>
      </c>
      <c r="F76" s="5">
        <v>516</v>
      </c>
      <c r="G76" s="5">
        <v>33</v>
      </c>
      <c r="H76" s="4">
        <v>1193</v>
      </c>
      <c r="I76" s="5">
        <v>22</v>
      </c>
      <c r="J76" s="4">
        <v>1074</v>
      </c>
    </row>
    <row r="77" spans="1:10" ht="17.25" thickBot="1">
      <c r="A77" s="3" t="s">
        <v>2491</v>
      </c>
      <c r="B77" s="3" t="s">
        <v>20</v>
      </c>
      <c r="C77" s="4">
        <v>15516</v>
      </c>
      <c r="D77" s="4">
        <v>11459</v>
      </c>
      <c r="E77" s="4">
        <v>6585</v>
      </c>
      <c r="F77" s="4">
        <v>4572</v>
      </c>
      <c r="G77" s="5">
        <v>212</v>
      </c>
      <c r="H77" s="4">
        <v>11369</v>
      </c>
      <c r="I77" s="5">
        <v>90</v>
      </c>
      <c r="J77" s="4">
        <v>4057</v>
      </c>
    </row>
    <row r="78" spans="1:10" ht="23.25" thickBot="1">
      <c r="A78" s="3"/>
      <c r="B78" s="3" t="s">
        <v>21</v>
      </c>
      <c r="C78" s="4">
        <v>4253</v>
      </c>
      <c r="D78" s="4">
        <v>4253</v>
      </c>
      <c r="E78" s="4">
        <v>2809</v>
      </c>
      <c r="F78" s="4">
        <v>1351</v>
      </c>
      <c r="G78" s="5">
        <v>68</v>
      </c>
      <c r="H78" s="4">
        <v>4228</v>
      </c>
      <c r="I78" s="5">
        <v>25</v>
      </c>
      <c r="J78" s="5">
        <v>0</v>
      </c>
    </row>
    <row r="79" spans="1:10" ht="17.25" thickBot="1">
      <c r="A79" s="3"/>
      <c r="B79" s="3" t="s">
        <v>2492</v>
      </c>
      <c r="C79" s="4">
        <v>1868</v>
      </c>
      <c r="D79" s="4">
        <v>1005</v>
      </c>
      <c r="E79" s="5">
        <v>553</v>
      </c>
      <c r="F79" s="5">
        <v>425</v>
      </c>
      <c r="G79" s="5">
        <v>20</v>
      </c>
      <c r="H79" s="5">
        <v>998</v>
      </c>
      <c r="I79" s="5">
        <v>7</v>
      </c>
      <c r="J79" s="5">
        <v>863</v>
      </c>
    </row>
    <row r="80" spans="1:10" ht="17.25" thickBot="1">
      <c r="A80" s="3"/>
      <c r="B80" s="3" t="s">
        <v>2493</v>
      </c>
      <c r="C80" s="4">
        <v>2284</v>
      </c>
      <c r="D80" s="4">
        <v>1524</v>
      </c>
      <c r="E80" s="5">
        <v>769</v>
      </c>
      <c r="F80" s="5">
        <v>713</v>
      </c>
      <c r="G80" s="5">
        <v>29</v>
      </c>
      <c r="H80" s="4">
        <v>1511</v>
      </c>
      <c r="I80" s="5">
        <v>13</v>
      </c>
      <c r="J80" s="5">
        <v>760</v>
      </c>
    </row>
    <row r="81" spans="1:10" ht="17.25" thickBot="1">
      <c r="A81" s="3"/>
      <c r="B81" s="3" t="s">
        <v>2494</v>
      </c>
      <c r="C81" s="4">
        <v>2438</v>
      </c>
      <c r="D81" s="4">
        <v>1661</v>
      </c>
      <c r="E81" s="5">
        <v>807</v>
      </c>
      <c r="F81" s="5">
        <v>805</v>
      </c>
      <c r="G81" s="5">
        <v>34</v>
      </c>
      <c r="H81" s="4">
        <v>1646</v>
      </c>
      <c r="I81" s="5">
        <v>15</v>
      </c>
      <c r="J81" s="5">
        <v>777</v>
      </c>
    </row>
    <row r="82" spans="1:10" ht="17.25" thickBot="1">
      <c r="A82" s="3"/>
      <c r="B82" s="3" t="s">
        <v>2495</v>
      </c>
      <c r="C82" s="4">
        <v>2640</v>
      </c>
      <c r="D82" s="4">
        <v>1715</v>
      </c>
      <c r="E82" s="5">
        <v>892</v>
      </c>
      <c r="F82" s="5">
        <v>775</v>
      </c>
      <c r="G82" s="5">
        <v>30</v>
      </c>
      <c r="H82" s="4">
        <v>1697</v>
      </c>
      <c r="I82" s="5">
        <v>18</v>
      </c>
      <c r="J82" s="5">
        <v>925</v>
      </c>
    </row>
    <row r="83" spans="1:10" ht="17.25" thickBot="1">
      <c r="A83" s="3"/>
      <c r="B83" s="3" t="s">
        <v>2496</v>
      </c>
      <c r="C83" s="4">
        <v>2033</v>
      </c>
      <c r="D83" s="4">
        <v>1301</v>
      </c>
      <c r="E83" s="5">
        <v>755</v>
      </c>
      <c r="F83" s="5">
        <v>503</v>
      </c>
      <c r="G83" s="5">
        <v>31</v>
      </c>
      <c r="H83" s="4">
        <v>1289</v>
      </c>
      <c r="I83" s="5">
        <v>12</v>
      </c>
      <c r="J83" s="5">
        <v>732</v>
      </c>
    </row>
    <row r="84" spans="1:10" ht="17.25" thickBot="1">
      <c r="A84" s="3" t="s">
        <v>2497</v>
      </c>
      <c r="B84" s="3" t="s">
        <v>20</v>
      </c>
      <c r="C84" s="4">
        <v>19853</v>
      </c>
      <c r="D84" s="4">
        <v>13690</v>
      </c>
      <c r="E84" s="4">
        <v>7592</v>
      </c>
      <c r="F84" s="4">
        <v>5697</v>
      </c>
      <c r="G84" s="5">
        <v>268</v>
      </c>
      <c r="H84" s="4">
        <v>13557</v>
      </c>
      <c r="I84" s="5">
        <v>133</v>
      </c>
      <c r="J84" s="4">
        <v>6163</v>
      </c>
    </row>
    <row r="85" spans="1:10" ht="23.25" thickBot="1">
      <c r="A85" s="3"/>
      <c r="B85" s="3" t="s">
        <v>21</v>
      </c>
      <c r="C85" s="4">
        <v>3863</v>
      </c>
      <c r="D85" s="4">
        <v>3862</v>
      </c>
      <c r="E85" s="4">
        <v>2550</v>
      </c>
      <c r="F85" s="4">
        <v>1207</v>
      </c>
      <c r="G85" s="5">
        <v>71</v>
      </c>
      <c r="H85" s="4">
        <v>3828</v>
      </c>
      <c r="I85" s="5">
        <v>34</v>
      </c>
      <c r="J85" s="5">
        <v>1</v>
      </c>
    </row>
    <row r="86" spans="1:10" ht="17.25" thickBot="1">
      <c r="A86" s="3"/>
      <c r="B86" s="3" t="s">
        <v>2498</v>
      </c>
      <c r="C86" s="4">
        <v>3636</v>
      </c>
      <c r="D86" s="4">
        <v>1753</v>
      </c>
      <c r="E86" s="5">
        <v>912</v>
      </c>
      <c r="F86" s="5">
        <v>778</v>
      </c>
      <c r="G86" s="5">
        <v>34</v>
      </c>
      <c r="H86" s="4">
        <v>1724</v>
      </c>
      <c r="I86" s="5">
        <v>29</v>
      </c>
      <c r="J86" s="4">
        <v>1883</v>
      </c>
    </row>
    <row r="87" spans="1:10" ht="17.25" thickBot="1">
      <c r="A87" s="3"/>
      <c r="B87" s="3" t="s">
        <v>2499</v>
      </c>
      <c r="C87" s="4">
        <v>2361</v>
      </c>
      <c r="D87" s="4">
        <v>1212</v>
      </c>
      <c r="E87" s="5">
        <v>640</v>
      </c>
      <c r="F87" s="5">
        <v>513</v>
      </c>
      <c r="G87" s="5">
        <v>47</v>
      </c>
      <c r="H87" s="4">
        <v>1200</v>
      </c>
      <c r="I87" s="5">
        <v>12</v>
      </c>
      <c r="J87" s="4">
        <v>1149</v>
      </c>
    </row>
    <row r="88" spans="1:10" ht="17.25" thickBot="1">
      <c r="A88" s="3"/>
      <c r="B88" s="3" t="s">
        <v>2500</v>
      </c>
      <c r="C88" s="4">
        <v>3556</v>
      </c>
      <c r="D88" s="4">
        <v>2381</v>
      </c>
      <c r="E88" s="4">
        <v>1152</v>
      </c>
      <c r="F88" s="4">
        <v>1168</v>
      </c>
      <c r="G88" s="5">
        <v>38</v>
      </c>
      <c r="H88" s="4">
        <v>2358</v>
      </c>
      <c r="I88" s="5">
        <v>23</v>
      </c>
      <c r="J88" s="4">
        <v>1175</v>
      </c>
    </row>
    <row r="89" spans="1:10" ht="17.25" thickBot="1">
      <c r="A89" s="3"/>
      <c r="B89" s="3" t="s">
        <v>2501</v>
      </c>
      <c r="C89" s="4">
        <v>1669</v>
      </c>
      <c r="D89" s="4">
        <v>1213</v>
      </c>
      <c r="E89" s="5">
        <v>557</v>
      </c>
      <c r="F89" s="5">
        <v>618</v>
      </c>
      <c r="G89" s="5">
        <v>30</v>
      </c>
      <c r="H89" s="4">
        <v>1205</v>
      </c>
      <c r="I89" s="5">
        <v>8</v>
      </c>
      <c r="J89" s="5">
        <v>456</v>
      </c>
    </row>
    <row r="90" spans="1:10" ht="17.25" thickBot="1">
      <c r="A90" s="3"/>
      <c r="B90" s="3" t="s">
        <v>2502</v>
      </c>
      <c r="C90" s="4">
        <v>1722</v>
      </c>
      <c r="D90" s="4">
        <v>1254</v>
      </c>
      <c r="E90" s="5">
        <v>624</v>
      </c>
      <c r="F90" s="5">
        <v>604</v>
      </c>
      <c r="G90" s="5">
        <v>15</v>
      </c>
      <c r="H90" s="4">
        <v>1243</v>
      </c>
      <c r="I90" s="5">
        <v>11</v>
      </c>
      <c r="J90" s="5">
        <v>468</v>
      </c>
    </row>
    <row r="91" spans="1:10" ht="17.25" thickBot="1">
      <c r="A91" s="3"/>
      <c r="B91" s="3" t="s">
        <v>2503</v>
      </c>
      <c r="C91" s="4">
        <v>3046</v>
      </c>
      <c r="D91" s="4">
        <v>2015</v>
      </c>
      <c r="E91" s="4">
        <v>1157</v>
      </c>
      <c r="F91" s="5">
        <v>809</v>
      </c>
      <c r="G91" s="5">
        <v>33</v>
      </c>
      <c r="H91" s="4">
        <v>1999</v>
      </c>
      <c r="I91" s="5">
        <v>16</v>
      </c>
      <c r="J91" s="4">
        <v>1031</v>
      </c>
    </row>
    <row r="92" spans="1:10" ht="17.25" thickBot="1">
      <c r="A92" s="3" t="s">
        <v>2308</v>
      </c>
      <c r="B92" s="3" t="s">
        <v>20</v>
      </c>
      <c r="C92" s="4">
        <v>15883</v>
      </c>
      <c r="D92" s="4">
        <v>11167</v>
      </c>
      <c r="E92" s="4">
        <v>6380</v>
      </c>
      <c r="F92" s="4">
        <v>4445</v>
      </c>
      <c r="G92" s="5">
        <v>253</v>
      </c>
      <c r="H92" s="4">
        <v>11078</v>
      </c>
      <c r="I92" s="5">
        <v>89</v>
      </c>
      <c r="J92" s="4">
        <v>4716</v>
      </c>
    </row>
    <row r="93" spans="1:10" ht="23.25" thickBot="1">
      <c r="A93" s="3"/>
      <c r="B93" s="3" t="s">
        <v>21</v>
      </c>
      <c r="C93" s="4">
        <v>3532</v>
      </c>
      <c r="D93" s="4">
        <v>3531</v>
      </c>
      <c r="E93" s="4">
        <v>2273</v>
      </c>
      <c r="F93" s="4">
        <v>1159</v>
      </c>
      <c r="G93" s="5">
        <v>71</v>
      </c>
      <c r="H93" s="4">
        <v>3503</v>
      </c>
      <c r="I93" s="5">
        <v>28</v>
      </c>
      <c r="J93" s="5">
        <v>1</v>
      </c>
    </row>
    <row r="94" spans="1:10" ht="17.25" thickBot="1">
      <c r="A94" s="3"/>
      <c r="B94" s="3" t="s">
        <v>2309</v>
      </c>
      <c r="C94" s="4">
        <v>2480</v>
      </c>
      <c r="D94" s="4">
        <v>1373</v>
      </c>
      <c r="E94" s="5">
        <v>715</v>
      </c>
      <c r="F94" s="5">
        <v>594</v>
      </c>
      <c r="G94" s="5">
        <v>46</v>
      </c>
      <c r="H94" s="4">
        <v>1355</v>
      </c>
      <c r="I94" s="5">
        <v>18</v>
      </c>
      <c r="J94" s="4">
        <v>1107</v>
      </c>
    </row>
    <row r="95" spans="1:10" ht="17.25" thickBot="1">
      <c r="A95" s="3"/>
      <c r="B95" s="3" t="s">
        <v>2310</v>
      </c>
      <c r="C95" s="4">
        <v>2734</v>
      </c>
      <c r="D95" s="4">
        <v>1582</v>
      </c>
      <c r="E95" s="5">
        <v>766</v>
      </c>
      <c r="F95" s="5">
        <v>750</v>
      </c>
      <c r="G95" s="5">
        <v>48</v>
      </c>
      <c r="H95" s="4">
        <v>1564</v>
      </c>
      <c r="I95" s="5">
        <v>18</v>
      </c>
      <c r="J95" s="4">
        <v>1152</v>
      </c>
    </row>
    <row r="96" spans="1:10" ht="17.25" thickBot="1">
      <c r="A96" s="3"/>
      <c r="B96" s="3" t="s">
        <v>2311</v>
      </c>
      <c r="C96" s="4">
        <v>3152</v>
      </c>
      <c r="D96" s="4">
        <v>1997</v>
      </c>
      <c r="E96" s="4">
        <v>1064</v>
      </c>
      <c r="F96" s="5">
        <v>882</v>
      </c>
      <c r="G96" s="5">
        <v>38</v>
      </c>
      <c r="H96" s="4">
        <v>1984</v>
      </c>
      <c r="I96" s="5">
        <v>13</v>
      </c>
      <c r="J96" s="4">
        <v>1155</v>
      </c>
    </row>
    <row r="97" spans="1:10" ht="17.25" thickBot="1">
      <c r="A97" s="3"/>
      <c r="B97" s="3" t="s">
        <v>2312</v>
      </c>
      <c r="C97" s="4">
        <v>1775</v>
      </c>
      <c r="D97" s="4">
        <v>1233</v>
      </c>
      <c r="E97" s="5">
        <v>677</v>
      </c>
      <c r="F97" s="5">
        <v>529</v>
      </c>
      <c r="G97" s="5">
        <v>20</v>
      </c>
      <c r="H97" s="4">
        <v>1226</v>
      </c>
      <c r="I97" s="5">
        <v>7</v>
      </c>
      <c r="J97" s="5">
        <v>542</v>
      </c>
    </row>
    <row r="98" spans="1:10" ht="17.25" thickBot="1">
      <c r="A98" s="3"/>
      <c r="B98" s="3" t="s">
        <v>2313</v>
      </c>
      <c r="C98" s="4">
        <v>2210</v>
      </c>
      <c r="D98" s="4">
        <v>1451</v>
      </c>
      <c r="E98" s="5">
        <v>885</v>
      </c>
      <c r="F98" s="5">
        <v>531</v>
      </c>
      <c r="G98" s="5">
        <v>30</v>
      </c>
      <c r="H98" s="4">
        <v>1446</v>
      </c>
      <c r="I98" s="5">
        <v>5</v>
      </c>
      <c r="J98" s="5">
        <v>759</v>
      </c>
    </row>
    <row r="99" spans="1:10" ht="23.25" thickBot="1">
      <c r="A99" s="3" t="s">
        <v>85</v>
      </c>
      <c r="B99" s="3"/>
      <c r="C99" s="5">
        <v>0</v>
      </c>
      <c r="D99" s="5">
        <v>5</v>
      </c>
      <c r="E99" s="5">
        <v>4</v>
      </c>
      <c r="F99" s="5">
        <v>1</v>
      </c>
      <c r="G99" s="5">
        <v>0</v>
      </c>
      <c r="H99" s="5">
        <v>5</v>
      </c>
      <c r="I99" s="5">
        <v>0</v>
      </c>
      <c r="J99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ABB3-3064-416B-82CE-207F4BFC8171}">
  <dimension ref="A1:Y9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215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2504</v>
      </c>
      <c r="F3" s="2" t="s">
        <v>2505</v>
      </c>
      <c r="G3" s="2" t="s">
        <v>2506</v>
      </c>
      <c r="H3" s="2" t="s">
        <v>2507</v>
      </c>
      <c r="I3" s="17"/>
      <c r="J3" s="2"/>
      <c r="K3" s="17"/>
      <c r="T3" s="7"/>
      <c r="U3" s="9" t="s">
        <v>3877</v>
      </c>
      <c r="V3" s="10" t="str">
        <f>E3</f>
        <v>최종윤</v>
      </c>
      <c r="W3" s="11" t="str">
        <f>F3</f>
        <v>이창근</v>
      </c>
    </row>
    <row r="4" spans="1:25" ht="17.25" thickBot="1">
      <c r="A4" s="3" t="s">
        <v>14</v>
      </c>
      <c r="B4" s="3"/>
      <c r="C4" s="4">
        <v>227800</v>
      </c>
      <c r="D4" s="4">
        <v>152136</v>
      </c>
      <c r="E4" s="4">
        <v>76572</v>
      </c>
      <c r="F4" s="4">
        <v>50141</v>
      </c>
      <c r="G4" s="5">
        <v>772</v>
      </c>
      <c r="H4" s="4">
        <v>23326</v>
      </c>
      <c r="I4" s="4">
        <v>150811</v>
      </c>
      <c r="J4" s="4">
        <v>1325</v>
      </c>
      <c r="K4" s="4">
        <v>75664</v>
      </c>
      <c r="T4" s="7" t="s">
        <v>3880</v>
      </c>
      <c r="U4" s="13">
        <f>D4</f>
        <v>152136</v>
      </c>
      <c r="V4" s="13">
        <f t="shared" ref="V4:W4" si="0">E4</f>
        <v>76572</v>
      </c>
      <c r="W4" s="13">
        <f t="shared" si="0"/>
        <v>50141</v>
      </c>
    </row>
    <row r="5" spans="1:25" ht="23.25" thickBot="1">
      <c r="A5" s="3" t="s">
        <v>15</v>
      </c>
      <c r="B5" s="3"/>
      <c r="C5" s="5">
        <v>230</v>
      </c>
      <c r="D5" s="5">
        <v>215</v>
      </c>
      <c r="E5" s="5">
        <v>84</v>
      </c>
      <c r="F5" s="5">
        <v>63</v>
      </c>
      <c r="G5" s="5">
        <v>5</v>
      </c>
      <c r="H5" s="5">
        <v>48</v>
      </c>
      <c r="I5" s="5">
        <v>200</v>
      </c>
      <c r="J5" s="5">
        <v>15</v>
      </c>
      <c r="K5" s="5">
        <v>15</v>
      </c>
      <c r="T5" s="7" t="s">
        <v>3881</v>
      </c>
      <c r="U5" s="14" t="s">
        <v>3882</v>
      </c>
      <c r="V5" s="14">
        <f>V4/U4</f>
        <v>0.50331282536677713</v>
      </c>
      <c r="W5" s="14">
        <f>W4/U4</f>
        <v>0.32958011253089342</v>
      </c>
      <c r="Y5" s="7" t="str" cm="1">
        <f t="array" aca="1" ref="Y5" ca="1">MID(CELL("filename",A1),FIND("]",CELL("filename",A1))+1,255)</f>
        <v>하남시</v>
      </c>
    </row>
    <row r="6" spans="1:25" ht="23.25" thickBot="1">
      <c r="A6" s="3" t="s">
        <v>16</v>
      </c>
      <c r="B6" s="3"/>
      <c r="C6" s="4">
        <v>14894</v>
      </c>
      <c r="D6" s="4">
        <v>14888</v>
      </c>
      <c r="E6" s="4">
        <v>8583</v>
      </c>
      <c r="F6" s="4">
        <v>4406</v>
      </c>
      <c r="G6" s="5">
        <v>88</v>
      </c>
      <c r="H6" s="4">
        <v>1606</v>
      </c>
      <c r="I6" s="4">
        <v>14683</v>
      </c>
      <c r="J6" s="5">
        <v>205</v>
      </c>
      <c r="K6" s="5">
        <v>6</v>
      </c>
      <c r="T6" s="7" t="s">
        <v>3883</v>
      </c>
      <c r="U6" s="13">
        <f>U8+U7</f>
        <v>60284</v>
      </c>
      <c r="V6" s="13">
        <f t="shared" ref="V6:W6" si="1">V8+V7</f>
        <v>34739</v>
      </c>
      <c r="W6" s="13">
        <f t="shared" si="1"/>
        <v>17051</v>
      </c>
      <c r="Y6" s="13">
        <f>V6-W6</f>
        <v>17688</v>
      </c>
    </row>
    <row r="7" spans="1:25" ht="23.25" thickBot="1">
      <c r="A7" s="3" t="s">
        <v>17</v>
      </c>
      <c r="B7" s="3"/>
      <c r="C7" s="5">
        <v>853</v>
      </c>
      <c r="D7" s="5">
        <v>184</v>
      </c>
      <c r="E7" s="5">
        <v>131</v>
      </c>
      <c r="F7" s="5">
        <v>47</v>
      </c>
      <c r="G7" s="5">
        <v>0</v>
      </c>
      <c r="H7" s="5">
        <v>6</v>
      </c>
      <c r="I7" s="5">
        <v>184</v>
      </c>
      <c r="J7" s="5">
        <v>0</v>
      </c>
      <c r="K7" s="5">
        <v>669</v>
      </c>
      <c r="T7" s="7" t="s">
        <v>3878</v>
      </c>
      <c r="U7" s="12">
        <f>SUMIF($B:$B,"관내사전투표",D:D)</f>
        <v>45396</v>
      </c>
      <c r="V7" s="12">
        <f>SUMIF($B:$B,"관내사전투표",E:E)</f>
        <v>26156</v>
      </c>
      <c r="W7" s="12">
        <f>SUMIF($B:$B,"관내사전투표",F:F)</f>
        <v>12645</v>
      </c>
      <c r="Y7" s="12">
        <f>V7-W7</f>
        <v>13511</v>
      </c>
    </row>
    <row r="8" spans="1:25" ht="23.25" thickBot="1">
      <c r="A8" s="3" t="s">
        <v>18</v>
      </c>
      <c r="B8" s="3"/>
      <c r="C8" s="5">
        <v>0</v>
      </c>
      <c r="D8" s="5">
        <v>8</v>
      </c>
      <c r="E8" s="5">
        <v>5</v>
      </c>
      <c r="F8" s="5">
        <v>3</v>
      </c>
      <c r="G8" s="5">
        <v>0</v>
      </c>
      <c r="H8" s="5">
        <v>0</v>
      </c>
      <c r="I8" s="5">
        <v>8</v>
      </c>
      <c r="J8" s="5">
        <v>0</v>
      </c>
      <c r="K8" s="5">
        <v>-8</v>
      </c>
      <c r="T8" s="7" t="s">
        <v>3879</v>
      </c>
      <c r="U8" s="13">
        <f>D6</f>
        <v>14888</v>
      </c>
      <c r="V8" s="13">
        <f>E6</f>
        <v>8583</v>
      </c>
      <c r="W8" s="13">
        <f>F6</f>
        <v>4406</v>
      </c>
      <c r="Y8" s="13">
        <f>V8-W8</f>
        <v>4177</v>
      </c>
    </row>
    <row r="9" spans="1:25" ht="17.25" thickBot="1">
      <c r="A9" s="3" t="s">
        <v>2508</v>
      </c>
      <c r="B9" s="3" t="s">
        <v>20</v>
      </c>
      <c r="C9" s="4">
        <v>6616</v>
      </c>
      <c r="D9" s="4">
        <v>3918</v>
      </c>
      <c r="E9" s="4">
        <v>1554</v>
      </c>
      <c r="F9" s="4">
        <v>1683</v>
      </c>
      <c r="G9" s="5">
        <v>22</v>
      </c>
      <c r="H9" s="5">
        <v>615</v>
      </c>
      <c r="I9" s="4">
        <v>3874</v>
      </c>
      <c r="J9" s="5">
        <v>44</v>
      </c>
      <c r="K9" s="4">
        <v>2698</v>
      </c>
      <c r="T9" s="7" t="s">
        <v>3884</v>
      </c>
      <c r="U9" s="14">
        <f t="shared" ref="U9:W9" si="2">U8/U7</f>
        <v>0.32795841043263724</v>
      </c>
      <c r="V9" s="14">
        <f t="shared" si="2"/>
        <v>0.32814650558189323</v>
      </c>
      <c r="W9" s="14">
        <f t="shared" si="2"/>
        <v>0.34843811783313561</v>
      </c>
      <c r="Y9" s="14">
        <f>Y8/Y7</f>
        <v>0.30915550292354377</v>
      </c>
    </row>
    <row r="10" spans="1:25" ht="23.25" thickBot="1">
      <c r="A10" s="3"/>
      <c r="B10" s="3" t="s">
        <v>21</v>
      </c>
      <c r="C10" s="4">
        <v>1594</v>
      </c>
      <c r="D10" s="4">
        <v>1594</v>
      </c>
      <c r="E10" s="5">
        <v>747</v>
      </c>
      <c r="F10" s="5">
        <v>579</v>
      </c>
      <c r="G10" s="5">
        <v>5</v>
      </c>
      <c r="H10" s="5">
        <v>247</v>
      </c>
      <c r="I10" s="4">
        <v>1578</v>
      </c>
      <c r="J10" s="5">
        <v>16</v>
      </c>
      <c r="K10" s="5">
        <v>0</v>
      </c>
      <c r="T10" s="7" t="s">
        <v>3885</v>
      </c>
      <c r="U10" s="14">
        <f>U8/U6</f>
        <v>0.24696436865503285</v>
      </c>
      <c r="V10" s="14">
        <f t="shared" ref="V10:W10" si="3">V8/V6</f>
        <v>0.24707101528541409</v>
      </c>
      <c r="W10" s="14">
        <f t="shared" si="3"/>
        <v>0.25840126678787168</v>
      </c>
      <c r="Y10" s="14">
        <f>Y8/Y6</f>
        <v>0.2361488014473089</v>
      </c>
    </row>
    <row r="11" spans="1:25" ht="23.25" thickBot="1">
      <c r="A11" s="3"/>
      <c r="B11" s="3" t="s">
        <v>2509</v>
      </c>
      <c r="C11" s="4">
        <v>1957</v>
      </c>
      <c r="D11" s="5">
        <v>896</v>
      </c>
      <c r="E11" s="5">
        <v>303</v>
      </c>
      <c r="F11" s="5">
        <v>447</v>
      </c>
      <c r="G11" s="5">
        <v>6</v>
      </c>
      <c r="H11" s="5">
        <v>128</v>
      </c>
      <c r="I11" s="5">
        <v>884</v>
      </c>
      <c r="J11" s="5">
        <v>12</v>
      </c>
      <c r="K11" s="4">
        <v>1061</v>
      </c>
      <c r="T11" s="7" t="s">
        <v>3886</v>
      </c>
      <c r="U11" s="14">
        <f>U7/U6</f>
        <v>0.7530356313449672</v>
      </c>
      <c r="V11" s="14">
        <f t="shared" ref="V11:W11" si="4">V7/V6</f>
        <v>0.75292898471458591</v>
      </c>
      <c r="W11" s="14">
        <f t="shared" si="4"/>
        <v>0.74159873321212832</v>
      </c>
      <c r="Y11" s="14">
        <f>Y7/Y6</f>
        <v>0.76385119855269112</v>
      </c>
    </row>
    <row r="12" spans="1:25" ht="23.25" thickBot="1">
      <c r="A12" s="3"/>
      <c r="B12" s="3" t="s">
        <v>2510</v>
      </c>
      <c r="C12" s="4">
        <v>1894</v>
      </c>
      <c r="D12" s="5">
        <v>855</v>
      </c>
      <c r="E12" s="5">
        <v>320</v>
      </c>
      <c r="F12" s="5">
        <v>392</v>
      </c>
      <c r="G12" s="5">
        <v>6</v>
      </c>
      <c r="H12" s="5">
        <v>128</v>
      </c>
      <c r="I12" s="5">
        <v>846</v>
      </c>
      <c r="J12" s="5">
        <v>9</v>
      </c>
      <c r="K12" s="4">
        <v>1039</v>
      </c>
      <c r="T12" s="7" t="str">
        <f>A9&amp;" 
관내/관외"</f>
        <v>천현동 
관내/관외</v>
      </c>
      <c r="U12" s="14">
        <f>D10/D6</f>
        <v>0.1070660934981193</v>
      </c>
      <c r="V12" s="14">
        <f>E10/E6</f>
        <v>8.7032506116742403E-2</v>
      </c>
      <c r="W12" s="14">
        <f>F10/F6</f>
        <v>0.13141171130276896</v>
      </c>
    </row>
    <row r="13" spans="1:25" ht="17.25" thickBot="1">
      <c r="A13" s="3"/>
      <c r="B13" s="3" t="s">
        <v>2511</v>
      </c>
      <c r="C13" s="4">
        <v>1171</v>
      </c>
      <c r="D13" s="5">
        <v>573</v>
      </c>
      <c r="E13" s="5">
        <v>184</v>
      </c>
      <c r="F13" s="5">
        <v>265</v>
      </c>
      <c r="G13" s="5">
        <v>5</v>
      </c>
      <c r="H13" s="5">
        <v>112</v>
      </c>
      <c r="I13" s="5">
        <v>566</v>
      </c>
      <c r="J13" s="5">
        <v>7</v>
      </c>
      <c r="K13" s="5">
        <v>598</v>
      </c>
    </row>
    <row r="14" spans="1:25" ht="17.25" thickBot="1">
      <c r="A14" s="3" t="s">
        <v>1273</v>
      </c>
      <c r="B14" s="3" t="s">
        <v>20</v>
      </c>
      <c r="C14" s="4">
        <v>6593</v>
      </c>
      <c r="D14" s="4">
        <v>4190</v>
      </c>
      <c r="E14" s="4">
        <v>2013</v>
      </c>
      <c r="F14" s="4">
        <v>1443</v>
      </c>
      <c r="G14" s="5">
        <v>33</v>
      </c>
      <c r="H14" s="5">
        <v>667</v>
      </c>
      <c r="I14" s="4">
        <v>4156</v>
      </c>
      <c r="J14" s="5">
        <v>34</v>
      </c>
      <c r="K14" s="4">
        <v>2403</v>
      </c>
    </row>
    <row r="15" spans="1:25" ht="23.25" thickBot="1">
      <c r="A15" s="3"/>
      <c r="B15" s="3" t="s">
        <v>21</v>
      </c>
      <c r="C15" s="4">
        <v>2405</v>
      </c>
      <c r="D15" s="4">
        <v>2405</v>
      </c>
      <c r="E15" s="4">
        <v>1242</v>
      </c>
      <c r="F15" s="5">
        <v>738</v>
      </c>
      <c r="G15" s="5">
        <v>17</v>
      </c>
      <c r="H15" s="5">
        <v>394</v>
      </c>
      <c r="I15" s="4">
        <v>2391</v>
      </c>
      <c r="J15" s="5">
        <v>14</v>
      </c>
      <c r="K15" s="5">
        <v>0</v>
      </c>
    </row>
    <row r="16" spans="1:25" ht="23.25" thickBot="1">
      <c r="A16" s="3"/>
      <c r="B16" s="3" t="s">
        <v>1274</v>
      </c>
      <c r="C16" s="4">
        <v>1695</v>
      </c>
      <c r="D16" s="5">
        <v>740</v>
      </c>
      <c r="E16" s="5">
        <v>298</v>
      </c>
      <c r="F16" s="5">
        <v>297</v>
      </c>
      <c r="G16" s="5">
        <v>10</v>
      </c>
      <c r="H16" s="5">
        <v>130</v>
      </c>
      <c r="I16" s="5">
        <v>735</v>
      </c>
      <c r="J16" s="5">
        <v>5</v>
      </c>
      <c r="K16" s="5">
        <v>955</v>
      </c>
    </row>
    <row r="17" spans="1:11" ht="23.25" thickBot="1">
      <c r="A17" s="3"/>
      <c r="B17" s="3" t="s">
        <v>1275</v>
      </c>
      <c r="C17" s="4">
        <v>2493</v>
      </c>
      <c r="D17" s="4">
        <v>1045</v>
      </c>
      <c r="E17" s="5">
        <v>473</v>
      </c>
      <c r="F17" s="5">
        <v>408</v>
      </c>
      <c r="G17" s="5">
        <v>6</v>
      </c>
      <c r="H17" s="5">
        <v>143</v>
      </c>
      <c r="I17" s="4">
        <v>1030</v>
      </c>
      <c r="J17" s="5">
        <v>15</v>
      </c>
      <c r="K17" s="4">
        <v>1448</v>
      </c>
    </row>
    <row r="18" spans="1:11" ht="17.25" thickBot="1">
      <c r="A18" s="3" t="s">
        <v>1276</v>
      </c>
      <c r="B18" s="3" t="s">
        <v>20</v>
      </c>
      <c r="C18" s="4">
        <v>36104</v>
      </c>
      <c r="D18" s="4">
        <v>23612</v>
      </c>
      <c r="E18" s="4">
        <v>11099</v>
      </c>
      <c r="F18" s="4">
        <v>8209</v>
      </c>
      <c r="G18" s="5">
        <v>105</v>
      </c>
      <c r="H18" s="4">
        <v>4004</v>
      </c>
      <c r="I18" s="4">
        <v>23417</v>
      </c>
      <c r="J18" s="5">
        <v>195</v>
      </c>
      <c r="K18" s="4">
        <v>12492</v>
      </c>
    </row>
    <row r="19" spans="1:11" ht="23.25" thickBot="1">
      <c r="A19" s="3"/>
      <c r="B19" s="3" t="s">
        <v>21</v>
      </c>
      <c r="C19" s="4">
        <v>7160</v>
      </c>
      <c r="D19" s="4">
        <v>7160</v>
      </c>
      <c r="E19" s="4">
        <v>4103</v>
      </c>
      <c r="F19" s="4">
        <v>1977</v>
      </c>
      <c r="G19" s="5">
        <v>25</v>
      </c>
      <c r="H19" s="4">
        <v>1011</v>
      </c>
      <c r="I19" s="4">
        <v>7116</v>
      </c>
      <c r="J19" s="5">
        <v>44</v>
      </c>
      <c r="K19" s="5">
        <v>0</v>
      </c>
    </row>
    <row r="20" spans="1:11" ht="23.25" thickBot="1">
      <c r="A20" s="3"/>
      <c r="B20" s="3" t="s">
        <v>1277</v>
      </c>
      <c r="C20" s="4">
        <v>2824</v>
      </c>
      <c r="D20" s="4">
        <v>1274</v>
      </c>
      <c r="E20" s="5">
        <v>543</v>
      </c>
      <c r="F20" s="5">
        <v>499</v>
      </c>
      <c r="G20" s="5">
        <v>5</v>
      </c>
      <c r="H20" s="5">
        <v>209</v>
      </c>
      <c r="I20" s="4">
        <v>1256</v>
      </c>
      <c r="J20" s="5">
        <v>18</v>
      </c>
      <c r="K20" s="4">
        <v>1550</v>
      </c>
    </row>
    <row r="21" spans="1:11" ht="23.25" thickBot="1">
      <c r="A21" s="3"/>
      <c r="B21" s="3" t="s">
        <v>1278</v>
      </c>
      <c r="C21" s="4">
        <v>2093</v>
      </c>
      <c r="D21" s="5">
        <v>871</v>
      </c>
      <c r="E21" s="5">
        <v>319</v>
      </c>
      <c r="F21" s="5">
        <v>393</v>
      </c>
      <c r="G21" s="5">
        <v>4</v>
      </c>
      <c r="H21" s="5">
        <v>139</v>
      </c>
      <c r="I21" s="5">
        <v>855</v>
      </c>
      <c r="J21" s="5">
        <v>16</v>
      </c>
      <c r="K21" s="4">
        <v>1222</v>
      </c>
    </row>
    <row r="22" spans="1:11" ht="23.25" thickBot="1">
      <c r="A22" s="3"/>
      <c r="B22" s="3" t="s">
        <v>2512</v>
      </c>
      <c r="C22" s="4">
        <v>2365</v>
      </c>
      <c r="D22" s="4">
        <v>1127</v>
      </c>
      <c r="E22" s="5">
        <v>510</v>
      </c>
      <c r="F22" s="5">
        <v>397</v>
      </c>
      <c r="G22" s="5">
        <v>5</v>
      </c>
      <c r="H22" s="5">
        <v>199</v>
      </c>
      <c r="I22" s="4">
        <v>1111</v>
      </c>
      <c r="J22" s="5">
        <v>16</v>
      </c>
      <c r="K22" s="4">
        <v>1238</v>
      </c>
    </row>
    <row r="23" spans="1:11" ht="23.25" thickBot="1">
      <c r="A23" s="3"/>
      <c r="B23" s="3" t="s">
        <v>2513</v>
      </c>
      <c r="C23" s="4">
        <v>1712</v>
      </c>
      <c r="D23" s="5">
        <v>962</v>
      </c>
      <c r="E23" s="5">
        <v>408</v>
      </c>
      <c r="F23" s="5">
        <v>373</v>
      </c>
      <c r="G23" s="5">
        <v>3</v>
      </c>
      <c r="H23" s="5">
        <v>172</v>
      </c>
      <c r="I23" s="5">
        <v>956</v>
      </c>
      <c r="J23" s="5">
        <v>6</v>
      </c>
      <c r="K23" s="5">
        <v>750</v>
      </c>
    </row>
    <row r="24" spans="1:11" ht="23.25" thickBot="1">
      <c r="A24" s="3"/>
      <c r="B24" s="3" t="s">
        <v>2514</v>
      </c>
      <c r="C24" s="4">
        <v>2409</v>
      </c>
      <c r="D24" s="4">
        <v>1606</v>
      </c>
      <c r="E24" s="5">
        <v>603</v>
      </c>
      <c r="F24" s="5">
        <v>668</v>
      </c>
      <c r="G24" s="5">
        <v>11</v>
      </c>
      <c r="H24" s="5">
        <v>309</v>
      </c>
      <c r="I24" s="4">
        <v>1591</v>
      </c>
      <c r="J24" s="5">
        <v>15</v>
      </c>
      <c r="K24" s="5">
        <v>803</v>
      </c>
    </row>
    <row r="25" spans="1:11" ht="23.25" thickBot="1">
      <c r="A25" s="3"/>
      <c r="B25" s="3" t="s">
        <v>2515</v>
      </c>
      <c r="C25" s="4">
        <v>2383</v>
      </c>
      <c r="D25" s="4">
        <v>1534</v>
      </c>
      <c r="E25" s="5">
        <v>646</v>
      </c>
      <c r="F25" s="5">
        <v>561</v>
      </c>
      <c r="G25" s="5">
        <v>9</v>
      </c>
      <c r="H25" s="5">
        <v>305</v>
      </c>
      <c r="I25" s="4">
        <v>1521</v>
      </c>
      <c r="J25" s="5">
        <v>13</v>
      </c>
      <c r="K25" s="5">
        <v>849</v>
      </c>
    </row>
    <row r="26" spans="1:11" ht="23.25" thickBot="1">
      <c r="A26" s="3"/>
      <c r="B26" s="3" t="s">
        <v>2516</v>
      </c>
      <c r="C26" s="4">
        <v>2251</v>
      </c>
      <c r="D26" s="4">
        <v>1441</v>
      </c>
      <c r="E26" s="5">
        <v>631</v>
      </c>
      <c r="F26" s="5">
        <v>521</v>
      </c>
      <c r="G26" s="5">
        <v>8</v>
      </c>
      <c r="H26" s="5">
        <v>268</v>
      </c>
      <c r="I26" s="4">
        <v>1428</v>
      </c>
      <c r="J26" s="5">
        <v>13</v>
      </c>
      <c r="K26" s="5">
        <v>810</v>
      </c>
    </row>
    <row r="27" spans="1:11" ht="23.25" thickBot="1">
      <c r="A27" s="3"/>
      <c r="B27" s="3" t="s">
        <v>2517</v>
      </c>
      <c r="C27" s="4">
        <v>3502</v>
      </c>
      <c r="D27" s="4">
        <v>1910</v>
      </c>
      <c r="E27" s="5">
        <v>909</v>
      </c>
      <c r="F27" s="5">
        <v>677</v>
      </c>
      <c r="G27" s="5">
        <v>4</v>
      </c>
      <c r="H27" s="5">
        <v>308</v>
      </c>
      <c r="I27" s="4">
        <v>1898</v>
      </c>
      <c r="J27" s="5">
        <v>12</v>
      </c>
      <c r="K27" s="4">
        <v>1592</v>
      </c>
    </row>
    <row r="28" spans="1:11" ht="23.25" thickBot="1">
      <c r="A28" s="3"/>
      <c r="B28" s="3" t="s">
        <v>2518</v>
      </c>
      <c r="C28" s="4">
        <v>3725</v>
      </c>
      <c r="D28" s="4">
        <v>2287</v>
      </c>
      <c r="E28" s="5">
        <v>998</v>
      </c>
      <c r="F28" s="5">
        <v>837</v>
      </c>
      <c r="G28" s="5">
        <v>20</v>
      </c>
      <c r="H28" s="5">
        <v>415</v>
      </c>
      <c r="I28" s="4">
        <v>2270</v>
      </c>
      <c r="J28" s="5">
        <v>17</v>
      </c>
      <c r="K28" s="4">
        <v>1438</v>
      </c>
    </row>
    <row r="29" spans="1:11" ht="23.25" thickBot="1">
      <c r="A29" s="3"/>
      <c r="B29" s="3" t="s">
        <v>2519</v>
      </c>
      <c r="C29" s="4">
        <v>2936</v>
      </c>
      <c r="D29" s="4">
        <v>1796</v>
      </c>
      <c r="E29" s="5">
        <v>716</v>
      </c>
      <c r="F29" s="5">
        <v>719</v>
      </c>
      <c r="G29" s="5">
        <v>5</v>
      </c>
      <c r="H29" s="5">
        <v>344</v>
      </c>
      <c r="I29" s="4">
        <v>1784</v>
      </c>
      <c r="J29" s="5">
        <v>12</v>
      </c>
      <c r="K29" s="4">
        <v>1140</v>
      </c>
    </row>
    <row r="30" spans="1:11" ht="23.25" thickBot="1">
      <c r="A30" s="3"/>
      <c r="B30" s="3" t="s">
        <v>2520</v>
      </c>
      <c r="C30" s="4">
        <v>2744</v>
      </c>
      <c r="D30" s="4">
        <v>1644</v>
      </c>
      <c r="E30" s="5">
        <v>713</v>
      </c>
      <c r="F30" s="5">
        <v>587</v>
      </c>
      <c r="G30" s="5">
        <v>6</v>
      </c>
      <c r="H30" s="5">
        <v>325</v>
      </c>
      <c r="I30" s="4">
        <v>1631</v>
      </c>
      <c r="J30" s="5">
        <v>13</v>
      </c>
      <c r="K30" s="4">
        <v>1100</v>
      </c>
    </row>
    <row r="31" spans="1:11" ht="17.25" thickBot="1">
      <c r="A31" s="3" t="s">
        <v>2521</v>
      </c>
      <c r="B31" s="3" t="s">
        <v>20</v>
      </c>
      <c r="C31" s="4">
        <v>13616</v>
      </c>
      <c r="D31" s="4">
        <v>8652</v>
      </c>
      <c r="E31" s="4">
        <v>4130</v>
      </c>
      <c r="F31" s="4">
        <v>3086</v>
      </c>
      <c r="G31" s="5">
        <v>63</v>
      </c>
      <c r="H31" s="4">
        <v>1270</v>
      </c>
      <c r="I31" s="4">
        <v>8549</v>
      </c>
      <c r="J31" s="5">
        <v>103</v>
      </c>
      <c r="K31" s="4">
        <v>4964</v>
      </c>
    </row>
    <row r="32" spans="1:11" ht="23.25" thickBot="1">
      <c r="A32" s="3"/>
      <c r="B32" s="3" t="s">
        <v>21</v>
      </c>
      <c r="C32" s="4">
        <v>3570</v>
      </c>
      <c r="D32" s="4">
        <v>3570</v>
      </c>
      <c r="E32" s="4">
        <v>1907</v>
      </c>
      <c r="F32" s="4">
        <v>1131</v>
      </c>
      <c r="G32" s="5">
        <v>24</v>
      </c>
      <c r="H32" s="5">
        <v>483</v>
      </c>
      <c r="I32" s="4">
        <v>3545</v>
      </c>
      <c r="J32" s="5">
        <v>25</v>
      </c>
      <c r="K32" s="5">
        <v>0</v>
      </c>
    </row>
    <row r="33" spans="1:11" ht="23.25" thickBot="1">
      <c r="A33" s="3"/>
      <c r="B33" s="3" t="s">
        <v>2522</v>
      </c>
      <c r="C33" s="4">
        <v>2909</v>
      </c>
      <c r="D33" s="4">
        <v>1423</v>
      </c>
      <c r="E33" s="5">
        <v>626</v>
      </c>
      <c r="F33" s="5">
        <v>526</v>
      </c>
      <c r="G33" s="5">
        <v>13</v>
      </c>
      <c r="H33" s="5">
        <v>233</v>
      </c>
      <c r="I33" s="4">
        <v>1398</v>
      </c>
      <c r="J33" s="5">
        <v>25</v>
      </c>
      <c r="K33" s="4">
        <v>1486</v>
      </c>
    </row>
    <row r="34" spans="1:11" ht="23.25" thickBot="1">
      <c r="A34" s="3"/>
      <c r="B34" s="3" t="s">
        <v>2523</v>
      </c>
      <c r="C34" s="4">
        <v>1923</v>
      </c>
      <c r="D34" s="4">
        <v>1079</v>
      </c>
      <c r="E34" s="5">
        <v>479</v>
      </c>
      <c r="F34" s="5">
        <v>414</v>
      </c>
      <c r="G34" s="5">
        <v>4</v>
      </c>
      <c r="H34" s="5">
        <v>166</v>
      </c>
      <c r="I34" s="4">
        <v>1063</v>
      </c>
      <c r="J34" s="5">
        <v>16</v>
      </c>
      <c r="K34" s="5">
        <v>844</v>
      </c>
    </row>
    <row r="35" spans="1:11" ht="23.25" thickBot="1">
      <c r="A35" s="3"/>
      <c r="B35" s="3" t="s">
        <v>2524</v>
      </c>
      <c r="C35" s="4">
        <v>2438</v>
      </c>
      <c r="D35" s="4">
        <v>1048</v>
      </c>
      <c r="E35" s="5">
        <v>458</v>
      </c>
      <c r="F35" s="5">
        <v>415</v>
      </c>
      <c r="G35" s="5">
        <v>11</v>
      </c>
      <c r="H35" s="5">
        <v>141</v>
      </c>
      <c r="I35" s="4">
        <v>1025</v>
      </c>
      <c r="J35" s="5">
        <v>23</v>
      </c>
      <c r="K35" s="4">
        <v>1390</v>
      </c>
    </row>
    <row r="36" spans="1:11" ht="23.25" thickBot="1">
      <c r="A36" s="3"/>
      <c r="B36" s="3" t="s">
        <v>2525</v>
      </c>
      <c r="C36" s="4">
        <v>2776</v>
      </c>
      <c r="D36" s="4">
        <v>1532</v>
      </c>
      <c r="E36" s="5">
        <v>660</v>
      </c>
      <c r="F36" s="5">
        <v>600</v>
      </c>
      <c r="G36" s="5">
        <v>11</v>
      </c>
      <c r="H36" s="5">
        <v>247</v>
      </c>
      <c r="I36" s="4">
        <v>1518</v>
      </c>
      <c r="J36" s="5">
        <v>14</v>
      </c>
      <c r="K36" s="4">
        <v>1244</v>
      </c>
    </row>
    <row r="37" spans="1:11" ht="17.25" thickBot="1">
      <c r="A37" s="3" t="s">
        <v>2526</v>
      </c>
      <c r="B37" s="3" t="s">
        <v>20</v>
      </c>
      <c r="C37" s="4">
        <v>16525</v>
      </c>
      <c r="D37" s="4">
        <v>9976</v>
      </c>
      <c r="E37" s="4">
        <v>4860</v>
      </c>
      <c r="F37" s="4">
        <v>3561</v>
      </c>
      <c r="G37" s="5">
        <v>70</v>
      </c>
      <c r="H37" s="4">
        <v>1362</v>
      </c>
      <c r="I37" s="4">
        <v>9853</v>
      </c>
      <c r="J37" s="5">
        <v>123</v>
      </c>
      <c r="K37" s="4">
        <v>6549</v>
      </c>
    </row>
    <row r="38" spans="1:11" ht="23.25" thickBot="1">
      <c r="A38" s="3"/>
      <c r="B38" s="3" t="s">
        <v>21</v>
      </c>
      <c r="C38" s="4">
        <v>3912</v>
      </c>
      <c r="D38" s="4">
        <v>3912</v>
      </c>
      <c r="E38" s="4">
        <v>2172</v>
      </c>
      <c r="F38" s="4">
        <v>1179</v>
      </c>
      <c r="G38" s="5">
        <v>20</v>
      </c>
      <c r="H38" s="5">
        <v>498</v>
      </c>
      <c r="I38" s="4">
        <v>3869</v>
      </c>
      <c r="J38" s="5">
        <v>43</v>
      </c>
      <c r="K38" s="5">
        <v>0</v>
      </c>
    </row>
    <row r="39" spans="1:11" ht="23.25" thickBot="1">
      <c r="A39" s="3"/>
      <c r="B39" s="3" t="s">
        <v>2527</v>
      </c>
      <c r="C39" s="4">
        <v>2163</v>
      </c>
      <c r="D39" s="4">
        <v>1025</v>
      </c>
      <c r="E39" s="5">
        <v>457</v>
      </c>
      <c r="F39" s="5">
        <v>419</v>
      </c>
      <c r="G39" s="5">
        <v>10</v>
      </c>
      <c r="H39" s="5">
        <v>116</v>
      </c>
      <c r="I39" s="4">
        <v>1002</v>
      </c>
      <c r="J39" s="5">
        <v>23</v>
      </c>
      <c r="K39" s="4">
        <v>1138</v>
      </c>
    </row>
    <row r="40" spans="1:11" ht="23.25" thickBot="1">
      <c r="A40" s="3"/>
      <c r="B40" s="3" t="s">
        <v>2528</v>
      </c>
      <c r="C40" s="4">
        <v>1983</v>
      </c>
      <c r="D40" s="5">
        <v>936</v>
      </c>
      <c r="E40" s="5">
        <v>401</v>
      </c>
      <c r="F40" s="5">
        <v>435</v>
      </c>
      <c r="G40" s="5">
        <v>5</v>
      </c>
      <c r="H40" s="5">
        <v>91</v>
      </c>
      <c r="I40" s="5">
        <v>932</v>
      </c>
      <c r="J40" s="5">
        <v>4</v>
      </c>
      <c r="K40" s="4">
        <v>1047</v>
      </c>
    </row>
    <row r="41" spans="1:11" ht="23.25" thickBot="1">
      <c r="A41" s="3"/>
      <c r="B41" s="3" t="s">
        <v>2529</v>
      </c>
      <c r="C41" s="4">
        <v>2249</v>
      </c>
      <c r="D41" s="5">
        <v>957</v>
      </c>
      <c r="E41" s="5">
        <v>472</v>
      </c>
      <c r="F41" s="5">
        <v>348</v>
      </c>
      <c r="G41" s="5">
        <v>11</v>
      </c>
      <c r="H41" s="5">
        <v>117</v>
      </c>
      <c r="I41" s="5">
        <v>948</v>
      </c>
      <c r="J41" s="5">
        <v>9</v>
      </c>
      <c r="K41" s="4">
        <v>1292</v>
      </c>
    </row>
    <row r="42" spans="1:11" ht="23.25" thickBot="1">
      <c r="A42" s="3"/>
      <c r="B42" s="3" t="s">
        <v>2530</v>
      </c>
      <c r="C42" s="4">
        <v>1942</v>
      </c>
      <c r="D42" s="5">
        <v>815</v>
      </c>
      <c r="E42" s="5">
        <v>342</v>
      </c>
      <c r="F42" s="5">
        <v>322</v>
      </c>
      <c r="G42" s="5">
        <v>7</v>
      </c>
      <c r="H42" s="5">
        <v>129</v>
      </c>
      <c r="I42" s="5">
        <v>800</v>
      </c>
      <c r="J42" s="5">
        <v>15</v>
      </c>
      <c r="K42" s="4">
        <v>1127</v>
      </c>
    </row>
    <row r="43" spans="1:11" ht="23.25" thickBot="1">
      <c r="A43" s="3"/>
      <c r="B43" s="3" t="s">
        <v>2531</v>
      </c>
      <c r="C43" s="4">
        <v>2353</v>
      </c>
      <c r="D43" s="4">
        <v>1197</v>
      </c>
      <c r="E43" s="5">
        <v>512</v>
      </c>
      <c r="F43" s="5">
        <v>433</v>
      </c>
      <c r="G43" s="5">
        <v>10</v>
      </c>
      <c r="H43" s="5">
        <v>223</v>
      </c>
      <c r="I43" s="4">
        <v>1178</v>
      </c>
      <c r="J43" s="5">
        <v>19</v>
      </c>
      <c r="K43" s="4">
        <v>1156</v>
      </c>
    </row>
    <row r="44" spans="1:11" ht="23.25" thickBot="1">
      <c r="A44" s="3"/>
      <c r="B44" s="3" t="s">
        <v>2532</v>
      </c>
      <c r="C44" s="4">
        <v>1923</v>
      </c>
      <c r="D44" s="4">
        <v>1134</v>
      </c>
      <c r="E44" s="5">
        <v>504</v>
      </c>
      <c r="F44" s="5">
        <v>425</v>
      </c>
      <c r="G44" s="5">
        <v>7</v>
      </c>
      <c r="H44" s="5">
        <v>188</v>
      </c>
      <c r="I44" s="4">
        <v>1124</v>
      </c>
      <c r="J44" s="5">
        <v>10</v>
      </c>
      <c r="K44" s="5">
        <v>789</v>
      </c>
    </row>
    <row r="45" spans="1:11" ht="17.25" thickBot="1">
      <c r="A45" s="3" t="s">
        <v>2533</v>
      </c>
      <c r="B45" s="3" t="s">
        <v>20</v>
      </c>
      <c r="C45" s="4">
        <v>19866</v>
      </c>
      <c r="D45" s="4">
        <v>12556</v>
      </c>
      <c r="E45" s="4">
        <v>6222</v>
      </c>
      <c r="F45" s="4">
        <v>4294</v>
      </c>
      <c r="G45" s="5">
        <v>66</v>
      </c>
      <c r="H45" s="4">
        <v>1871</v>
      </c>
      <c r="I45" s="4">
        <v>12453</v>
      </c>
      <c r="J45" s="5">
        <v>103</v>
      </c>
      <c r="K45" s="4">
        <v>7310</v>
      </c>
    </row>
    <row r="46" spans="1:11" ht="23.25" thickBot="1">
      <c r="A46" s="3"/>
      <c r="B46" s="3" t="s">
        <v>21</v>
      </c>
      <c r="C46" s="4">
        <v>4326</v>
      </c>
      <c r="D46" s="4">
        <v>4325</v>
      </c>
      <c r="E46" s="4">
        <v>2539</v>
      </c>
      <c r="F46" s="4">
        <v>1180</v>
      </c>
      <c r="G46" s="5">
        <v>15</v>
      </c>
      <c r="H46" s="5">
        <v>569</v>
      </c>
      <c r="I46" s="4">
        <v>4303</v>
      </c>
      <c r="J46" s="5">
        <v>22</v>
      </c>
      <c r="K46" s="5">
        <v>1</v>
      </c>
    </row>
    <row r="47" spans="1:11" ht="23.25" thickBot="1">
      <c r="A47" s="3"/>
      <c r="B47" s="3" t="s">
        <v>2534</v>
      </c>
      <c r="C47" s="4">
        <v>2455</v>
      </c>
      <c r="D47" s="4">
        <v>1514</v>
      </c>
      <c r="E47" s="5">
        <v>653</v>
      </c>
      <c r="F47" s="5">
        <v>571</v>
      </c>
      <c r="G47" s="5">
        <v>4</v>
      </c>
      <c r="H47" s="5">
        <v>270</v>
      </c>
      <c r="I47" s="4">
        <v>1498</v>
      </c>
      <c r="J47" s="5">
        <v>16</v>
      </c>
      <c r="K47" s="5">
        <v>941</v>
      </c>
    </row>
    <row r="48" spans="1:11" ht="23.25" thickBot="1">
      <c r="A48" s="3"/>
      <c r="B48" s="3" t="s">
        <v>2535</v>
      </c>
      <c r="C48" s="4">
        <v>3591</v>
      </c>
      <c r="D48" s="4">
        <v>1891</v>
      </c>
      <c r="E48" s="5">
        <v>957</v>
      </c>
      <c r="F48" s="5">
        <v>644</v>
      </c>
      <c r="G48" s="5">
        <v>8</v>
      </c>
      <c r="H48" s="5">
        <v>262</v>
      </c>
      <c r="I48" s="4">
        <v>1871</v>
      </c>
      <c r="J48" s="5">
        <v>20</v>
      </c>
      <c r="K48" s="4">
        <v>1700</v>
      </c>
    </row>
    <row r="49" spans="1:11" ht="23.25" thickBot="1">
      <c r="A49" s="3"/>
      <c r="B49" s="3" t="s">
        <v>2536</v>
      </c>
      <c r="C49" s="4">
        <v>2944</v>
      </c>
      <c r="D49" s="4">
        <v>1356</v>
      </c>
      <c r="E49" s="5">
        <v>558</v>
      </c>
      <c r="F49" s="5">
        <v>548</v>
      </c>
      <c r="G49" s="5">
        <v>20</v>
      </c>
      <c r="H49" s="5">
        <v>220</v>
      </c>
      <c r="I49" s="4">
        <v>1346</v>
      </c>
      <c r="J49" s="5">
        <v>10</v>
      </c>
      <c r="K49" s="4">
        <v>1588</v>
      </c>
    </row>
    <row r="50" spans="1:11" ht="23.25" thickBot="1">
      <c r="A50" s="3"/>
      <c r="B50" s="3" t="s">
        <v>2537</v>
      </c>
      <c r="C50" s="4">
        <v>3835</v>
      </c>
      <c r="D50" s="4">
        <v>2018</v>
      </c>
      <c r="E50" s="5">
        <v>909</v>
      </c>
      <c r="F50" s="5">
        <v>758</v>
      </c>
      <c r="G50" s="5">
        <v>12</v>
      </c>
      <c r="H50" s="5">
        <v>323</v>
      </c>
      <c r="I50" s="4">
        <v>2002</v>
      </c>
      <c r="J50" s="5">
        <v>16</v>
      </c>
      <c r="K50" s="4">
        <v>1817</v>
      </c>
    </row>
    <row r="51" spans="1:11" ht="23.25" thickBot="1">
      <c r="A51" s="3"/>
      <c r="B51" s="3" t="s">
        <v>2538</v>
      </c>
      <c r="C51" s="4">
        <v>2715</v>
      </c>
      <c r="D51" s="4">
        <v>1452</v>
      </c>
      <c r="E51" s="5">
        <v>606</v>
      </c>
      <c r="F51" s="5">
        <v>593</v>
      </c>
      <c r="G51" s="5">
        <v>7</v>
      </c>
      <c r="H51" s="5">
        <v>227</v>
      </c>
      <c r="I51" s="4">
        <v>1433</v>
      </c>
      <c r="J51" s="5">
        <v>19</v>
      </c>
      <c r="K51" s="4">
        <v>1263</v>
      </c>
    </row>
    <row r="52" spans="1:11" ht="17.25" thickBot="1">
      <c r="A52" s="3" t="s">
        <v>1841</v>
      </c>
      <c r="B52" s="3" t="s">
        <v>20</v>
      </c>
      <c r="C52" s="4">
        <v>19156</v>
      </c>
      <c r="D52" s="4">
        <v>12451</v>
      </c>
      <c r="E52" s="4">
        <v>6398</v>
      </c>
      <c r="F52" s="4">
        <v>3789</v>
      </c>
      <c r="G52" s="5">
        <v>48</v>
      </c>
      <c r="H52" s="4">
        <v>2138</v>
      </c>
      <c r="I52" s="4">
        <v>12373</v>
      </c>
      <c r="J52" s="5">
        <v>78</v>
      </c>
      <c r="K52" s="4">
        <v>6705</v>
      </c>
    </row>
    <row r="53" spans="1:11" ht="23.25" thickBot="1">
      <c r="A53" s="3"/>
      <c r="B53" s="3" t="s">
        <v>21</v>
      </c>
      <c r="C53" s="4">
        <v>2733</v>
      </c>
      <c r="D53" s="4">
        <v>2733</v>
      </c>
      <c r="E53" s="4">
        <v>1636</v>
      </c>
      <c r="F53" s="5">
        <v>698</v>
      </c>
      <c r="G53" s="5">
        <v>5</v>
      </c>
      <c r="H53" s="5">
        <v>379</v>
      </c>
      <c r="I53" s="4">
        <v>2718</v>
      </c>
      <c r="J53" s="5">
        <v>15</v>
      </c>
      <c r="K53" s="5">
        <v>0</v>
      </c>
    </row>
    <row r="54" spans="1:11" ht="17.25" thickBot="1">
      <c r="A54" s="3"/>
      <c r="B54" s="3" t="s">
        <v>1842</v>
      </c>
      <c r="C54" s="4">
        <v>2887</v>
      </c>
      <c r="D54" s="4">
        <v>1294</v>
      </c>
      <c r="E54" s="5">
        <v>603</v>
      </c>
      <c r="F54" s="5">
        <v>460</v>
      </c>
      <c r="G54" s="5">
        <v>11</v>
      </c>
      <c r="H54" s="5">
        <v>205</v>
      </c>
      <c r="I54" s="4">
        <v>1279</v>
      </c>
      <c r="J54" s="5">
        <v>15</v>
      </c>
      <c r="K54" s="4">
        <v>1593</v>
      </c>
    </row>
    <row r="55" spans="1:11" ht="17.25" thickBot="1">
      <c r="A55" s="3"/>
      <c r="B55" s="3" t="s">
        <v>1843</v>
      </c>
      <c r="C55" s="4">
        <v>3494</v>
      </c>
      <c r="D55" s="4">
        <v>2127</v>
      </c>
      <c r="E55" s="4">
        <v>1005</v>
      </c>
      <c r="F55" s="5">
        <v>772</v>
      </c>
      <c r="G55" s="5">
        <v>8</v>
      </c>
      <c r="H55" s="5">
        <v>334</v>
      </c>
      <c r="I55" s="4">
        <v>2119</v>
      </c>
      <c r="J55" s="5">
        <v>8</v>
      </c>
      <c r="K55" s="4">
        <v>1367</v>
      </c>
    </row>
    <row r="56" spans="1:11" ht="17.25" thickBot="1">
      <c r="A56" s="3"/>
      <c r="B56" s="3" t="s">
        <v>1844</v>
      </c>
      <c r="C56" s="4">
        <v>3595</v>
      </c>
      <c r="D56" s="4">
        <v>2266</v>
      </c>
      <c r="E56" s="4">
        <v>1011</v>
      </c>
      <c r="F56" s="5">
        <v>750</v>
      </c>
      <c r="G56" s="5">
        <v>6</v>
      </c>
      <c r="H56" s="5">
        <v>485</v>
      </c>
      <c r="I56" s="4">
        <v>2252</v>
      </c>
      <c r="J56" s="5">
        <v>14</v>
      </c>
      <c r="K56" s="4">
        <v>1329</v>
      </c>
    </row>
    <row r="57" spans="1:11" ht="17.25" thickBot="1">
      <c r="A57" s="3"/>
      <c r="B57" s="3" t="s">
        <v>1845</v>
      </c>
      <c r="C57" s="4">
        <v>3083</v>
      </c>
      <c r="D57" s="4">
        <v>1938</v>
      </c>
      <c r="E57" s="4">
        <v>1089</v>
      </c>
      <c r="F57" s="5">
        <v>519</v>
      </c>
      <c r="G57" s="5">
        <v>9</v>
      </c>
      <c r="H57" s="5">
        <v>309</v>
      </c>
      <c r="I57" s="4">
        <v>1926</v>
      </c>
      <c r="J57" s="5">
        <v>12</v>
      </c>
      <c r="K57" s="4">
        <v>1145</v>
      </c>
    </row>
    <row r="58" spans="1:11" ht="17.25" thickBot="1">
      <c r="A58" s="3"/>
      <c r="B58" s="3" t="s">
        <v>1846</v>
      </c>
      <c r="C58" s="4">
        <v>3364</v>
      </c>
      <c r="D58" s="4">
        <v>2093</v>
      </c>
      <c r="E58" s="4">
        <v>1054</v>
      </c>
      <c r="F58" s="5">
        <v>590</v>
      </c>
      <c r="G58" s="5">
        <v>9</v>
      </c>
      <c r="H58" s="5">
        <v>426</v>
      </c>
      <c r="I58" s="4">
        <v>2079</v>
      </c>
      <c r="J58" s="5">
        <v>14</v>
      </c>
      <c r="K58" s="4">
        <v>1271</v>
      </c>
    </row>
    <row r="59" spans="1:11" ht="17.25" thickBot="1">
      <c r="A59" s="3" t="s">
        <v>2539</v>
      </c>
      <c r="B59" s="3" t="s">
        <v>20</v>
      </c>
      <c r="C59" s="4">
        <v>6023</v>
      </c>
      <c r="D59" s="4">
        <v>3873</v>
      </c>
      <c r="E59" s="4">
        <v>1938</v>
      </c>
      <c r="F59" s="4">
        <v>1444</v>
      </c>
      <c r="G59" s="5">
        <v>23</v>
      </c>
      <c r="H59" s="5">
        <v>435</v>
      </c>
      <c r="I59" s="4">
        <v>3840</v>
      </c>
      <c r="J59" s="5">
        <v>33</v>
      </c>
      <c r="K59" s="4">
        <v>2150</v>
      </c>
    </row>
    <row r="60" spans="1:11" ht="23.25" thickBot="1">
      <c r="A60" s="3"/>
      <c r="B60" s="3" t="s">
        <v>21</v>
      </c>
      <c r="C60" s="4">
        <v>1143</v>
      </c>
      <c r="D60" s="4">
        <v>1143</v>
      </c>
      <c r="E60" s="5">
        <v>662</v>
      </c>
      <c r="F60" s="5">
        <v>339</v>
      </c>
      <c r="G60" s="5">
        <v>6</v>
      </c>
      <c r="H60" s="5">
        <v>127</v>
      </c>
      <c r="I60" s="4">
        <v>1134</v>
      </c>
      <c r="J60" s="5">
        <v>9</v>
      </c>
      <c r="K60" s="5">
        <v>0</v>
      </c>
    </row>
    <row r="61" spans="1:11" ht="17.25" thickBot="1">
      <c r="A61" s="3"/>
      <c r="B61" s="3" t="s">
        <v>2540</v>
      </c>
      <c r="C61" s="4">
        <v>2394</v>
      </c>
      <c r="D61" s="4">
        <v>1150</v>
      </c>
      <c r="E61" s="5">
        <v>367</v>
      </c>
      <c r="F61" s="5">
        <v>601</v>
      </c>
      <c r="G61" s="5">
        <v>9</v>
      </c>
      <c r="H61" s="5">
        <v>161</v>
      </c>
      <c r="I61" s="4">
        <v>1138</v>
      </c>
      <c r="J61" s="5">
        <v>12</v>
      </c>
      <c r="K61" s="4">
        <v>1244</v>
      </c>
    </row>
    <row r="62" spans="1:11" ht="17.25" thickBot="1">
      <c r="A62" s="3"/>
      <c r="B62" s="3" t="s">
        <v>2541</v>
      </c>
      <c r="C62" s="4">
        <v>2486</v>
      </c>
      <c r="D62" s="4">
        <v>1580</v>
      </c>
      <c r="E62" s="5">
        <v>909</v>
      </c>
      <c r="F62" s="5">
        <v>504</v>
      </c>
      <c r="G62" s="5">
        <v>8</v>
      </c>
      <c r="H62" s="5">
        <v>147</v>
      </c>
      <c r="I62" s="4">
        <v>1568</v>
      </c>
      <c r="J62" s="5">
        <v>12</v>
      </c>
      <c r="K62" s="5">
        <v>906</v>
      </c>
    </row>
    <row r="63" spans="1:11" ht="17.25" thickBot="1">
      <c r="A63" s="3" t="s">
        <v>2542</v>
      </c>
      <c r="B63" s="3" t="s">
        <v>20</v>
      </c>
      <c r="C63" s="4">
        <v>3763</v>
      </c>
      <c r="D63" s="4">
        <v>2475</v>
      </c>
      <c r="E63" s="5">
        <v>869</v>
      </c>
      <c r="F63" s="4">
        <v>1095</v>
      </c>
      <c r="G63" s="5">
        <v>14</v>
      </c>
      <c r="H63" s="5">
        <v>464</v>
      </c>
      <c r="I63" s="4">
        <v>2442</v>
      </c>
      <c r="J63" s="5">
        <v>33</v>
      </c>
      <c r="K63" s="4">
        <v>1288</v>
      </c>
    </row>
    <row r="64" spans="1:11" ht="23.25" thickBot="1">
      <c r="A64" s="3"/>
      <c r="B64" s="3" t="s">
        <v>21</v>
      </c>
      <c r="C64" s="4">
        <v>1267</v>
      </c>
      <c r="D64" s="4">
        <v>1267</v>
      </c>
      <c r="E64" s="5">
        <v>556</v>
      </c>
      <c r="F64" s="5">
        <v>470</v>
      </c>
      <c r="G64" s="5">
        <v>4</v>
      </c>
      <c r="H64" s="5">
        <v>229</v>
      </c>
      <c r="I64" s="4">
        <v>1259</v>
      </c>
      <c r="J64" s="5">
        <v>8</v>
      </c>
      <c r="K64" s="5">
        <v>0</v>
      </c>
    </row>
    <row r="65" spans="1:11" ht="23.25" thickBot="1">
      <c r="A65" s="3"/>
      <c r="B65" s="3" t="s">
        <v>2543</v>
      </c>
      <c r="C65" s="4">
        <v>2496</v>
      </c>
      <c r="D65" s="4">
        <v>1208</v>
      </c>
      <c r="E65" s="5">
        <v>313</v>
      </c>
      <c r="F65" s="5">
        <v>625</v>
      </c>
      <c r="G65" s="5">
        <v>10</v>
      </c>
      <c r="H65" s="5">
        <v>235</v>
      </c>
      <c r="I65" s="4">
        <v>1183</v>
      </c>
      <c r="J65" s="5">
        <v>25</v>
      </c>
      <c r="K65" s="4">
        <v>1288</v>
      </c>
    </row>
    <row r="66" spans="1:11" ht="17.25" thickBot="1">
      <c r="A66" s="3" t="s">
        <v>2544</v>
      </c>
      <c r="B66" s="3" t="s">
        <v>20</v>
      </c>
      <c r="C66" s="4">
        <v>3116</v>
      </c>
      <c r="D66" s="4">
        <v>1904</v>
      </c>
      <c r="E66" s="5">
        <v>854</v>
      </c>
      <c r="F66" s="5">
        <v>806</v>
      </c>
      <c r="G66" s="5">
        <v>14</v>
      </c>
      <c r="H66" s="5">
        <v>220</v>
      </c>
      <c r="I66" s="4">
        <v>1894</v>
      </c>
      <c r="J66" s="5">
        <v>10</v>
      </c>
      <c r="K66" s="4">
        <v>1212</v>
      </c>
    </row>
    <row r="67" spans="1:11" ht="23.25" thickBot="1">
      <c r="A67" s="3"/>
      <c r="B67" s="3" t="s">
        <v>21</v>
      </c>
      <c r="C67" s="5">
        <v>849</v>
      </c>
      <c r="D67" s="5">
        <v>849</v>
      </c>
      <c r="E67" s="5">
        <v>451</v>
      </c>
      <c r="F67" s="5">
        <v>293</v>
      </c>
      <c r="G67" s="5">
        <v>8</v>
      </c>
      <c r="H67" s="5">
        <v>91</v>
      </c>
      <c r="I67" s="5">
        <v>843</v>
      </c>
      <c r="J67" s="5">
        <v>6</v>
      </c>
      <c r="K67" s="5">
        <v>0</v>
      </c>
    </row>
    <row r="68" spans="1:11" ht="23.25" thickBot="1">
      <c r="A68" s="3"/>
      <c r="B68" s="3" t="s">
        <v>2545</v>
      </c>
      <c r="C68" s="4">
        <v>2267</v>
      </c>
      <c r="D68" s="4">
        <v>1055</v>
      </c>
      <c r="E68" s="5">
        <v>403</v>
      </c>
      <c r="F68" s="5">
        <v>513</v>
      </c>
      <c r="G68" s="5">
        <v>6</v>
      </c>
      <c r="H68" s="5">
        <v>129</v>
      </c>
      <c r="I68" s="4">
        <v>1051</v>
      </c>
      <c r="J68" s="5">
        <v>4</v>
      </c>
      <c r="K68" s="4">
        <v>1212</v>
      </c>
    </row>
    <row r="69" spans="1:11" ht="17.25" thickBot="1">
      <c r="A69" s="3" t="s">
        <v>2546</v>
      </c>
      <c r="B69" s="3" t="s">
        <v>20</v>
      </c>
      <c r="C69" s="4">
        <v>32024</v>
      </c>
      <c r="D69" s="4">
        <v>19840</v>
      </c>
      <c r="E69" s="4">
        <v>11153</v>
      </c>
      <c r="F69" s="4">
        <v>5389</v>
      </c>
      <c r="G69" s="5">
        <v>100</v>
      </c>
      <c r="H69" s="4">
        <v>3045</v>
      </c>
      <c r="I69" s="4">
        <v>19687</v>
      </c>
      <c r="J69" s="5">
        <v>153</v>
      </c>
      <c r="K69" s="4">
        <v>12184</v>
      </c>
    </row>
    <row r="70" spans="1:11" ht="23.25" thickBot="1">
      <c r="A70" s="3"/>
      <c r="B70" s="3" t="s">
        <v>21</v>
      </c>
      <c r="C70" s="4">
        <v>5396</v>
      </c>
      <c r="D70" s="4">
        <v>5396</v>
      </c>
      <c r="E70" s="4">
        <v>3551</v>
      </c>
      <c r="F70" s="4">
        <v>1145</v>
      </c>
      <c r="G70" s="5">
        <v>18</v>
      </c>
      <c r="H70" s="5">
        <v>639</v>
      </c>
      <c r="I70" s="4">
        <v>5353</v>
      </c>
      <c r="J70" s="5">
        <v>43</v>
      </c>
      <c r="K70" s="5">
        <v>0</v>
      </c>
    </row>
    <row r="71" spans="1:11" ht="23.25" thickBot="1">
      <c r="A71" s="3"/>
      <c r="B71" s="3" t="s">
        <v>2547</v>
      </c>
      <c r="C71" s="4">
        <v>4889</v>
      </c>
      <c r="D71" s="4">
        <v>2119</v>
      </c>
      <c r="E71" s="4">
        <v>1263</v>
      </c>
      <c r="F71" s="5">
        <v>519</v>
      </c>
      <c r="G71" s="5">
        <v>19</v>
      </c>
      <c r="H71" s="5">
        <v>306</v>
      </c>
      <c r="I71" s="4">
        <v>2107</v>
      </c>
      <c r="J71" s="5">
        <v>12</v>
      </c>
      <c r="K71" s="4">
        <v>2770</v>
      </c>
    </row>
    <row r="72" spans="1:11" ht="23.25" thickBot="1">
      <c r="A72" s="3"/>
      <c r="B72" s="3" t="s">
        <v>2548</v>
      </c>
      <c r="C72" s="4">
        <v>2700</v>
      </c>
      <c r="D72" s="4">
        <v>1362</v>
      </c>
      <c r="E72" s="5">
        <v>658</v>
      </c>
      <c r="F72" s="5">
        <v>494</v>
      </c>
      <c r="G72" s="5">
        <v>16</v>
      </c>
      <c r="H72" s="5">
        <v>171</v>
      </c>
      <c r="I72" s="4">
        <v>1339</v>
      </c>
      <c r="J72" s="5">
        <v>23</v>
      </c>
      <c r="K72" s="4">
        <v>1338</v>
      </c>
    </row>
    <row r="73" spans="1:11" ht="23.25" thickBot="1">
      <c r="A73" s="3"/>
      <c r="B73" s="3" t="s">
        <v>2549</v>
      </c>
      <c r="C73" s="4">
        <v>3423</v>
      </c>
      <c r="D73" s="4">
        <v>2262</v>
      </c>
      <c r="E73" s="4">
        <v>1178</v>
      </c>
      <c r="F73" s="5">
        <v>675</v>
      </c>
      <c r="G73" s="5">
        <v>6</v>
      </c>
      <c r="H73" s="5">
        <v>396</v>
      </c>
      <c r="I73" s="4">
        <v>2255</v>
      </c>
      <c r="J73" s="5">
        <v>7</v>
      </c>
      <c r="K73" s="4">
        <v>1161</v>
      </c>
    </row>
    <row r="74" spans="1:11" ht="23.25" thickBot="1">
      <c r="A74" s="3"/>
      <c r="B74" s="3" t="s">
        <v>2550</v>
      </c>
      <c r="C74" s="4">
        <v>2543</v>
      </c>
      <c r="D74" s="4">
        <v>1731</v>
      </c>
      <c r="E74" s="5">
        <v>923</v>
      </c>
      <c r="F74" s="5">
        <v>500</v>
      </c>
      <c r="G74" s="5">
        <v>5</v>
      </c>
      <c r="H74" s="5">
        <v>288</v>
      </c>
      <c r="I74" s="4">
        <v>1716</v>
      </c>
      <c r="J74" s="5">
        <v>15</v>
      </c>
      <c r="K74" s="5">
        <v>812</v>
      </c>
    </row>
    <row r="75" spans="1:11" ht="23.25" thickBot="1">
      <c r="A75" s="3"/>
      <c r="B75" s="3" t="s">
        <v>2551</v>
      </c>
      <c r="C75" s="4">
        <v>3449</v>
      </c>
      <c r="D75" s="4">
        <v>2132</v>
      </c>
      <c r="E75" s="4">
        <v>1099</v>
      </c>
      <c r="F75" s="5">
        <v>596</v>
      </c>
      <c r="G75" s="5">
        <v>14</v>
      </c>
      <c r="H75" s="5">
        <v>409</v>
      </c>
      <c r="I75" s="4">
        <v>2118</v>
      </c>
      <c r="J75" s="5">
        <v>14</v>
      </c>
      <c r="K75" s="4">
        <v>1317</v>
      </c>
    </row>
    <row r="76" spans="1:11" ht="23.25" thickBot="1">
      <c r="A76" s="3"/>
      <c r="B76" s="3" t="s">
        <v>2552</v>
      </c>
      <c r="C76" s="4">
        <v>4054</v>
      </c>
      <c r="D76" s="4">
        <v>2359</v>
      </c>
      <c r="E76" s="4">
        <v>1144</v>
      </c>
      <c r="F76" s="5">
        <v>698</v>
      </c>
      <c r="G76" s="5">
        <v>10</v>
      </c>
      <c r="H76" s="5">
        <v>485</v>
      </c>
      <c r="I76" s="4">
        <v>2337</v>
      </c>
      <c r="J76" s="5">
        <v>22</v>
      </c>
      <c r="K76" s="4">
        <v>1695</v>
      </c>
    </row>
    <row r="77" spans="1:11" ht="23.25" thickBot="1">
      <c r="A77" s="3"/>
      <c r="B77" s="3" t="s">
        <v>2553</v>
      </c>
      <c r="C77" s="4">
        <v>5570</v>
      </c>
      <c r="D77" s="4">
        <v>2479</v>
      </c>
      <c r="E77" s="4">
        <v>1337</v>
      </c>
      <c r="F77" s="5">
        <v>762</v>
      </c>
      <c r="G77" s="5">
        <v>12</v>
      </c>
      <c r="H77" s="5">
        <v>351</v>
      </c>
      <c r="I77" s="4">
        <v>2462</v>
      </c>
      <c r="J77" s="5">
        <v>17</v>
      </c>
      <c r="K77" s="4">
        <v>3091</v>
      </c>
    </row>
    <row r="78" spans="1:11" ht="17.25" thickBot="1">
      <c r="A78" s="3" t="s">
        <v>2554</v>
      </c>
      <c r="B78" s="3" t="s">
        <v>20</v>
      </c>
      <c r="C78" s="4">
        <v>34750</v>
      </c>
      <c r="D78" s="4">
        <v>23648</v>
      </c>
      <c r="E78" s="4">
        <v>12388</v>
      </c>
      <c r="F78" s="4">
        <v>6652</v>
      </c>
      <c r="G78" s="5">
        <v>95</v>
      </c>
      <c r="H78" s="4">
        <v>4373</v>
      </c>
      <c r="I78" s="4">
        <v>23508</v>
      </c>
      <c r="J78" s="5">
        <v>140</v>
      </c>
      <c r="K78" s="4">
        <v>11102</v>
      </c>
    </row>
    <row r="79" spans="1:11" ht="23.25" thickBot="1">
      <c r="A79" s="3"/>
      <c r="B79" s="3" t="s">
        <v>21</v>
      </c>
      <c r="C79" s="4">
        <v>7417</v>
      </c>
      <c r="D79" s="4">
        <v>7417</v>
      </c>
      <c r="E79" s="4">
        <v>4672</v>
      </c>
      <c r="F79" s="4">
        <v>1625</v>
      </c>
      <c r="G79" s="5">
        <v>27</v>
      </c>
      <c r="H79" s="4">
        <v>1043</v>
      </c>
      <c r="I79" s="4">
        <v>7367</v>
      </c>
      <c r="J79" s="5">
        <v>50</v>
      </c>
      <c r="K79" s="5">
        <v>0</v>
      </c>
    </row>
    <row r="80" spans="1:11" ht="23.25" thickBot="1">
      <c r="A80" s="3"/>
      <c r="B80" s="3" t="s">
        <v>2555</v>
      </c>
      <c r="C80" s="4">
        <v>2760</v>
      </c>
      <c r="D80" s="4">
        <v>1314</v>
      </c>
      <c r="E80" s="5">
        <v>515</v>
      </c>
      <c r="F80" s="5">
        <v>553</v>
      </c>
      <c r="G80" s="5">
        <v>15</v>
      </c>
      <c r="H80" s="5">
        <v>214</v>
      </c>
      <c r="I80" s="4">
        <v>1297</v>
      </c>
      <c r="J80" s="5">
        <v>17</v>
      </c>
      <c r="K80" s="4">
        <v>1446</v>
      </c>
    </row>
    <row r="81" spans="1:11" ht="23.25" thickBot="1">
      <c r="A81" s="3"/>
      <c r="B81" s="3" t="s">
        <v>2556</v>
      </c>
      <c r="C81" s="4">
        <v>3171</v>
      </c>
      <c r="D81" s="4">
        <v>1981</v>
      </c>
      <c r="E81" s="4">
        <v>1016</v>
      </c>
      <c r="F81" s="5">
        <v>550</v>
      </c>
      <c r="G81" s="5">
        <v>10</v>
      </c>
      <c r="H81" s="5">
        <v>395</v>
      </c>
      <c r="I81" s="4">
        <v>1971</v>
      </c>
      <c r="J81" s="5">
        <v>10</v>
      </c>
      <c r="K81" s="4">
        <v>1190</v>
      </c>
    </row>
    <row r="82" spans="1:11" ht="23.25" thickBot="1">
      <c r="A82" s="3"/>
      <c r="B82" s="3" t="s">
        <v>2557</v>
      </c>
      <c r="C82" s="4">
        <v>5312</v>
      </c>
      <c r="D82" s="4">
        <v>2806</v>
      </c>
      <c r="E82" s="4">
        <v>1387</v>
      </c>
      <c r="F82" s="5">
        <v>931</v>
      </c>
      <c r="G82" s="5">
        <v>17</v>
      </c>
      <c r="H82" s="5">
        <v>451</v>
      </c>
      <c r="I82" s="4">
        <v>2786</v>
      </c>
      <c r="J82" s="5">
        <v>20</v>
      </c>
      <c r="K82" s="4">
        <v>2506</v>
      </c>
    </row>
    <row r="83" spans="1:11" ht="23.25" thickBot="1">
      <c r="A83" s="3"/>
      <c r="B83" s="3" t="s">
        <v>2558</v>
      </c>
      <c r="C83" s="4">
        <v>2836</v>
      </c>
      <c r="D83" s="4">
        <v>1959</v>
      </c>
      <c r="E83" s="5">
        <v>893</v>
      </c>
      <c r="F83" s="5">
        <v>568</v>
      </c>
      <c r="G83" s="5">
        <v>2</v>
      </c>
      <c r="H83" s="5">
        <v>485</v>
      </c>
      <c r="I83" s="4">
        <v>1948</v>
      </c>
      <c r="J83" s="5">
        <v>11</v>
      </c>
      <c r="K83" s="5">
        <v>877</v>
      </c>
    </row>
    <row r="84" spans="1:11" ht="23.25" thickBot="1">
      <c r="A84" s="3"/>
      <c r="B84" s="3" t="s">
        <v>2559</v>
      </c>
      <c r="C84" s="4">
        <v>3911</v>
      </c>
      <c r="D84" s="4">
        <v>2578</v>
      </c>
      <c r="E84" s="4">
        <v>1207</v>
      </c>
      <c r="F84" s="5">
        <v>771</v>
      </c>
      <c r="G84" s="5">
        <v>11</v>
      </c>
      <c r="H84" s="5">
        <v>582</v>
      </c>
      <c r="I84" s="4">
        <v>2571</v>
      </c>
      <c r="J84" s="5">
        <v>7</v>
      </c>
      <c r="K84" s="4">
        <v>1333</v>
      </c>
    </row>
    <row r="85" spans="1:11" ht="23.25" thickBot="1">
      <c r="A85" s="3"/>
      <c r="B85" s="3" t="s">
        <v>2560</v>
      </c>
      <c r="C85" s="4">
        <v>4704</v>
      </c>
      <c r="D85" s="4">
        <v>2815</v>
      </c>
      <c r="E85" s="4">
        <v>1227</v>
      </c>
      <c r="F85" s="5">
        <v>899</v>
      </c>
      <c r="G85" s="5">
        <v>4</v>
      </c>
      <c r="H85" s="5">
        <v>673</v>
      </c>
      <c r="I85" s="4">
        <v>2803</v>
      </c>
      <c r="J85" s="5">
        <v>12</v>
      </c>
      <c r="K85" s="4">
        <v>1889</v>
      </c>
    </row>
    <row r="86" spans="1:11" ht="23.25" thickBot="1">
      <c r="A86" s="3"/>
      <c r="B86" s="3" t="s">
        <v>2561</v>
      </c>
      <c r="C86" s="4">
        <v>2589</v>
      </c>
      <c r="D86" s="4">
        <v>1554</v>
      </c>
      <c r="E86" s="5">
        <v>832</v>
      </c>
      <c r="F86" s="5">
        <v>423</v>
      </c>
      <c r="G86" s="5">
        <v>8</v>
      </c>
      <c r="H86" s="5">
        <v>283</v>
      </c>
      <c r="I86" s="4">
        <v>1546</v>
      </c>
      <c r="J86" s="5">
        <v>8</v>
      </c>
      <c r="K86" s="4">
        <v>1035</v>
      </c>
    </row>
    <row r="87" spans="1:11" ht="23.25" thickBot="1">
      <c r="A87" s="3"/>
      <c r="B87" s="3" t="s">
        <v>2562</v>
      </c>
      <c r="C87" s="4">
        <v>2050</v>
      </c>
      <c r="D87" s="4">
        <v>1224</v>
      </c>
      <c r="E87" s="5">
        <v>639</v>
      </c>
      <c r="F87" s="5">
        <v>332</v>
      </c>
      <c r="G87" s="5">
        <v>1</v>
      </c>
      <c r="H87" s="5">
        <v>247</v>
      </c>
      <c r="I87" s="4">
        <v>1219</v>
      </c>
      <c r="J87" s="5">
        <v>5</v>
      </c>
      <c r="K87" s="5">
        <v>826</v>
      </c>
    </row>
    <row r="88" spans="1:11" ht="17.25" thickBot="1">
      <c r="A88" s="3" t="s">
        <v>421</v>
      </c>
      <c r="B88" s="3" t="s">
        <v>20</v>
      </c>
      <c r="C88" s="4">
        <v>13671</v>
      </c>
      <c r="D88" s="4">
        <v>9742</v>
      </c>
      <c r="E88" s="4">
        <v>4288</v>
      </c>
      <c r="F88" s="4">
        <v>4171</v>
      </c>
      <c r="G88" s="5">
        <v>26</v>
      </c>
      <c r="H88" s="4">
        <v>1201</v>
      </c>
      <c r="I88" s="4">
        <v>9686</v>
      </c>
      <c r="J88" s="5">
        <v>56</v>
      </c>
      <c r="K88" s="4">
        <v>3929</v>
      </c>
    </row>
    <row r="89" spans="1:11" ht="23.25" thickBot="1">
      <c r="A89" s="3"/>
      <c r="B89" s="3" t="s">
        <v>21</v>
      </c>
      <c r="C89" s="4">
        <v>3625</v>
      </c>
      <c r="D89" s="4">
        <v>3625</v>
      </c>
      <c r="E89" s="4">
        <v>1918</v>
      </c>
      <c r="F89" s="4">
        <v>1291</v>
      </c>
      <c r="G89" s="5">
        <v>10</v>
      </c>
      <c r="H89" s="5">
        <v>386</v>
      </c>
      <c r="I89" s="4">
        <v>3605</v>
      </c>
      <c r="J89" s="5">
        <v>20</v>
      </c>
      <c r="K89" s="5">
        <v>0</v>
      </c>
    </row>
    <row r="90" spans="1:11" ht="17.25" thickBot="1">
      <c r="A90" s="3"/>
      <c r="B90" s="3" t="s">
        <v>422</v>
      </c>
      <c r="C90" s="4">
        <v>2648</v>
      </c>
      <c r="D90" s="4">
        <v>1644</v>
      </c>
      <c r="E90" s="5">
        <v>676</v>
      </c>
      <c r="F90" s="5">
        <v>642</v>
      </c>
      <c r="G90" s="5">
        <v>7</v>
      </c>
      <c r="H90" s="5">
        <v>312</v>
      </c>
      <c r="I90" s="4">
        <v>1637</v>
      </c>
      <c r="J90" s="5">
        <v>7</v>
      </c>
      <c r="K90" s="4">
        <v>1004</v>
      </c>
    </row>
    <row r="91" spans="1:11" ht="17.25" thickBot="1">
      <c r="A91" s="3"/>
      <c r="B91" s="3" t="s">
        <v>423</v>
      </c>
      <c r="C91" s="4">
        <v>2803</v>
      </c>
      <c r="D91" s="4">
        <v>1818</v>
      </c>
      <c r="E91" s="5">
        <v>596</v>
      </c>
      <c r="F91" s="5">
        <v>998</v>
      </c>
      <c r="G91" s="5">
        <v>6</v>
      </c>
      <c r="H91" s="5">
        <v>209</v>
      </c>
      <c r="I91" s="4">
        <v>1809</v>
      </c>
      <c r="J91" s="5">
        <v>9</v>
      </c>
      <c r="K91" s="5">
        <v>985</v>
      </c>
    </row>
    <row r="92" spans="1:11" ht="17.25" thickBot="1">
      <c r="A92" s="3"/>
      <c r="B92" s="3" t="s">
        <v>424</v>
      </c>
      <c r="C92" s="4">
        <v>2740</v>
      </c>
      <c r="D92" s="4">
        <v>1780</v>
      </c>
      <c r="E92" s="5">
        <v>685</v>
      </c>
      <c r="F92" s="5">
        <v>891</v>
      </c>
      <c r="G92" s="5">
        <v>1</v>
      </c>
      <c r="H92" s="5">
        <v>191</v>
      </c>
      <c r="I92" s="4">
        <v>1768</v>
      </c>
      <c r="J92" s="5">
        <v>12</v>
      </c>
      <c r="K92" s="5">
        <v>960</v>
      </c>
    </row>
    <row r="93" spans="1:11" ht="17.25" thickBot="1">
      <c r="A93" s="3"/>
      <c r="B93" s="3" t="s">
        <v>425</v>
      </c>
      <c r="C93" s="4">
        <v>1855</v>
      </c>
      <c r="D93" s="5">
        <v>875</v>
      </c>
      <c r="E93" s="5">
        <v>413</v>
      </c>
      <c r="F93" s="5">
        <v>349</v>
      </c>
      <c r="G93" s="5">
        <v>2</v>
      </c>
      <c r="H93" s="5">
        <v>103</v>
      </c>
      <c r="I93" s="5">
        <v>867</v>
      </c>
      <c r="J93" s="5">
        <v>8</v>
      </c>
      <c r="K93" s="5">
        <v>980</v>
      </c>
    </row>
    <row r="94" spans="1:11" ht="23.25" thickBot="1">
      <c r="A94" s="3" t="s">
        <v>85</v>
      </c>
      <c r="B94" s="3"/>
      <c r="C94" s="5">
        <v>0</v>
      </c>
      <c r="D94" s="5">
        <v>4</v>
      </c>
      <c r="E94" s="5">
        <v>3</v>
      </c>
      <c r="F94" s="5">
        <v>0</v>
      </c>
      <c r="G94" s="5">
        <v>0</v>
      </c>
      <c r="H94" s="5">
        <v>1</v>
      </c>
      <c r="I94" s="5">
        <v>4</v>
      </c>
      <c r="J94" s="5">
        <v>0</v>
      </c>
      <c r="K94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FBB7-493F-4281-BF3B-147113F76080}">
  <dimension ref="A1:Y9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2563</v>
      </c>
      <c r="F3" s="2" t="s">
        <v>2564</v>
      </c>
      <c r="G3" s="2" t="s">
        <v>2565</v>
      </c>
      <c r="H3" s="17"/>
      <c r="I3" s="2"/>
      <c r="J3" s="17"/>
      <c r="T3" s="7"/>
      <c r="U3" s="9" t="s">
        <v>3877</v>
      </c>
      <c r="V3" s="10" t="str">
        <f>E3</f>
        <v>오세영</v>
      </c>
      <c r="W3" s="11" t="str">
        <f>F3</f>
        <v>정찬민</v>
      </c>
    </row>
    <row r="4" spans="1:25" ht="17.25" thickBot="1">
      <c r="A4" s="3" t="s">
        <v>14</v>
      </c>
      <c r="B4" s="3"/>
      <c r="C4" s="4">
        <v>212846</v>
      </c>
      <c r="D4" s="4">
        <v>133134</v>
      </c>
      <c r="E4" s="4">
        <v>60357</v>
      </c>
      <c r="F4" s="4">
        <v>69826</v>
      </c>
      <c r="G4" s="4">
        <v>1209</v>
      </c>
      <c r="H4" s="4">
        <v>131392</v>
      </c>
      <c r="I4" s="4">
        <v>1742</v>
      </c>
      <c r="J4" s="4">
        <v>79712</v>
      </c>
      <c r="T4" s="7" t="s">
        <v>3880</v>
      </c>
      <c r="U4" s="13">
        <f>D4</f>
        <v>133134</v>
      </c>
      <c r="V4" s="13">
        <f t="shared" ref="V4:W4" si="0">E4</f>
        <v>60357</v>
      </c>
      <c r="W4" s="13">
        <f t="shared" si="0"/>
        <v>69826</v>
      </c>
    </row>
    <row r="5" spans="1:25" ht="23.25" thickBot="1">
      <c r="A5" s="3" t="s">
        <v>15</v>
      </c>
      <c r="B5" s="3"/>
      <c r="C5" s="5">
        <v>591</v>
      </c>
      <c r="D5" s="5">
        <v>549</v>
      </c>
      <c r="E5" s="5">
        <v>250</v>
      </c>
      <c r="F5" s="5">
        <v>224</v>
      </c>
      <c r="G5" s="5">
        <v>29</v>
      </c>
      <c r="H5" s="5">
        <v>503</v>
      </c>
      <c r="I5" s="5">
        <v>46</v>
      </c>
      <c r="J5" s="5">
        <v>42</v>
      </c>
      <c r="T5" s="7" t="s">
        <v>3881</v>
      </c>
      <c r="U5" s="14" t="s">
        <v>3882</v>
      </c>
      <c r="V5" s="14">
        <f>V4/U4</f>
        <v>0.45335526612285365</v>
      </c>
      <c r="W5" s="14">
        <f>W4/U4</f>
        <v>0.52447909624889211</v>
      </c>
      <c r="Y5" s="7" t="str" cm="1">
        <f t="array" aca="1" ref="Y5" ca="1">MID(CELL("filename",A1),FIND("]",CELL("filename",A1))+1,255)</f>
        <v>용인시갑</v>
      </c>
    </row>
    <row r="6" spans="1:25" ht="23.25" thickBot="1">
      <c r="A6" s="3" t="s">
        <v>16</v>
      </c>
      <c r="B6" s="3"/>
      <c r="C6" s="4">
        <v>11543</v>
      </c>
      <c r="D6" s="4">
        <v>11538</v>
      </c>
      <c r="E6" s="4">
        <v>6008</v>
      </c>
      <c r="F6" s="4">
        <v>4850</v>
      </c>
      <c r="G6" s="5">
        <v>130</v>
      </c>
      <c r="H6" s="4">
        <v>10988</v>
      </c>
      <c r="I6" s="5">
        <v>550</v>
      </c>
      <c r="J6" s="5">
        <v>5</v>
      </c>
      <c r="T6" s="7" t="s">
        <v>3883</v>
      </c>
      <c r="U6" s="13">
        <f>U8+U7</f>
        <v>50269</v>
      </c>
      <c r="V6" s="13">
        <f t="shared" ref="V6:W6" si="1">V8+V7</f>
        <v>26180</v>
      </c>
      <c r="W6" s="13">
        <f t="shared" si="1"/>
        <v>22867</v>
      </c>
      <c r="Y6" s="13">
        <f>V6-W6</f>
        <v>3313</v>
      </c>
    </row>
    <row r="7" spans="1:25" ht="23.25" thickBot="1">
      <c r="A7" s="3" t="s">
        <v>17</v>
      </c>
      <c r="B7" s="3"/>
      <c r="C7" s="5">
        <v>625</v>
      </c>
      <c r="D7" s="5">
        <v>152</v>
      </c>
      <c r="E7" s="5">
        <v>111</v>
      </c>
      <c r="F7" s="5">
        <v>39</v>
      </c>
      <c r="G7" s="5">
        <v>2</v>
      </c>
      <c r="H7" s="5">
        <v>152</v>
      </c>
      <c r="I7" s="5">
        <v>0</v>
      </c>
      <c r="J7" s="5">
        <v>473</v>
      </c>
      <c r="T7" s="7" t="s">
        <v>3878</v>
      </c>
      <c r="U7" s="12">
        <f>SUMIF($B:$B,"관내사전투표",D:D)</f>
        <v>38731</v>
      </c>
      <c r="V7" s="12">
        <f>SUMIF($B:$B,"관내사전투표",E:E)</f>
        <v>20172</v>
      </c>
      <c r="W7" s="12">
        <f>SUMIF($B:$B,"관내사전투표",F:F)</f>
        <v>18017</v>
      </c>
      <c r="Y7" s="12">
        <f>V7-W7</f>
        <v>2155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3</v>
      </c>
      <c r="F8" s="5">
        <v>4</v>
      </c>
      <c r="G8" s="5">
        <v>0</v>
      </c>
      <c r="H8" s="5">
        <v>7</v>
      </c>
      <c r="I8" s="5">
        <v>0</v>
      </c>
      <c r="J8" s="5">
        <v>-7</v>
      </c>
      <c r="T8" s="7" t="s">
        <v>3879</v>
      </c>
      <c r="U8" s="13">
        <f>D6</f>
        <v>11538</v>
      </c>
      <c r="V8" s="13">
        <f>E6</f>
        <v>6008</v>
      </c>
      <c r="W8" s="13">
        <f>F6</f>
        <v>4850</v>
      </c>
      <c r="Y8" s="13">
        <f>V8-W8</f>
        <v>1158</v>
      </c>
    </row>
    <row r="9" spans="1:25" ht="17.25" thickBot="1">
      <c r="A9" s="3" t="s">
        <v>2566</v>
      </c>
      <c r="B9" s="3" t="s">
        <v>20</v>
      </c>
      <c r="C9" s="4">
        <v>26399</v>
      </c>
      <c r="D9" s="4">
        <v>15542</v>
      </c>
      <c r="E9" s="4">
        <v>7377</v>
      </c>
      <c r="F9" s="4">
        <v>7852</v>
      </c>
      <c r="G9" s="5">
        <v>154</v>
      </c>
      <c r="H9" s="4">
        <v>15383</v>
      </c>
      <c r="I9" s="5">
        <v>159</v>
      </c>
      <c r="J9" s="4">
        <v>10857</v>
      </c>
      <c r="T9" s="7" t="s">
        <v>3884</v>
      </c>
      <c r="U9" s="14">
        <f t="shared" ref="U9:W9" si="2">U8/U7</f>
        <v>0.29790090625080684</v>
      </c>
      <c r="V9" s="14">
        <f t="shared" si="2"/>
        <v>0.297838588141979</v>
      </c>
      <c r="W9" s="14">
        <f t="shared" si="2"/>
        <v>0.26919020924682246</v>
      </c>
      <c r="Y9" s="14">
        <f>Y8/Y7</f>
        <v>0.53735498839907192</v>
      </c>
    </row>
    <row r="10" spans="1:25" ht="23.25" thickBot="1">
      <c r="A10" s="3"/>
      <c r="B10" s="3" t="s">
        <v>21</v>
      </c>
      <c r="C10" s="4">
        <v>4675</v>
      </c>
      <c r="D10" s="4">
        <v>4675</v>
      </c>
      <c r="E10" s="4">
        <v>2669</v>
      </c>
      <c r="F10" s="4">
        <v>1953</v>
      </c>
      <c r="G10" s="5">
        <v>32</v>
      </c>
      <c r="H10" s="4">
        <v>4654</v>
      </c>
      <c r="I10" s="5">
        <v>21</v>
      </c>
      <c r="J10" s="5">
        <v>0</v>
      </c>
      <c r="T10" s="7" t="s">
        <v>3885</v>
      </c>
      <c r="U10" s="14">
        <f>U8/U6</f>
        <v>0.22952515466788678</v>
      </c>
      <c r="V10" s="14">
        <f t="shared" ref="V10:W10" si="3">V8/V6</f>
        <v>0.22948815889992361</v>
      </c>
      <c r="W10" s="14">
        <f t="shared" si="3"/>
        <v>0.21209603358551624</v>
      </c>
      <c r="Y10" s="14">
        <f>Y8/Y6</f>
        <v>0.34953214609115607</v>
      </c>
    </row>
    <row r="11" spans="1:25" ht="23.25" thickBot="1">
      <c r="A11" s="3"/>
      <c r="B11" s="3" t="s">
        <v>2567</v>
      </c>
      <c r="C11" s="4">
        <v>3095</v>
      </c>
      <c r="D11" s="4">
        <v>1259</v>
      </c>
      <c r="E11" s="5">
        <v>524</v>
      </c>
      <c r="F11" s="5">
        <v>704</v>
      </c>
      <c r="G11" s="5">
        <v>18</v>
      </c>
      <c r="H11" s="4">
        <v>1246</v>
      </c>
      <c r="I11" s="5">
        <v>13</v>
      </c>
      <c r="J11" s="4">
        <v>1836</v>
      </c>
      <c r="T11" s="7" t="s">
        <v>3886</v>
      </c>
      <c r="U11" s="14">
        <f>U7/U6</f>
        <v>0.77047484533211319</v>
      </c>
      <c r="V11" s="14">
        <f t="shared" ref="V11:W11" si="4">V7/V6</f>
        <v>0.77051184110007642</v>
      </c>
      <c r="W11" s="14">
        <f t="shared" si="4"/>
        <v>0.78790396641448379</v>
      </c>
      <c r="Y11" s="14">
        <f>Y7/Y6</f>
        <v>0.65046785390884398</v>
      </c>
    </row>
    <row r="12" spans="1:25" ht="23.25" thickBot="1">
      <c r="A12" s="3"/>
      <c r="B12" s="3" t="s">
        <v>2568</v>
      </c>
      <c r="C12" s="4">
        <v>1305</v>
      </c>
      <c r="D12" s="5">
        <v>778</v>
      </c>
      <c r="E12" s="5">
        <v>355</v>
      </c>
      <c r="F12" s="5">
        <v>398</v>
      </c>
      <c r="G12" s="5">
        <v>15</v>
      </c>
      <c r="H12" s="5">
        <v>768</v>
      </c>
      <c r="I12" s="5">
        <v>10</v>
      </c>
      <c r="J12" s="5">
        <v>527</v>
      </c>
      <c r="T12" s="7" t="str">
        <f>A9&amp;" 
관내/관외"</f>
        <v>포곡읍 
관내/관외</v>
      </c>
      <c r="U12" s="14">
        <f>D10/D6</f>
        <v>0.40518287398162595</v>
      </c>
      <c r="V12" s="14">
        <f>E10/E6</f>
        <v>0.44424101198402133</v>
      </c>
      <c r="W12" s="14">
        <f>F10/F6</f>
        <v>0.402680412371134</v>
      </c>
    </row>
    <row r="13" spans="1:25" ht="17.25" thickBot="1">
      <c r="A13" s="3"/>
      <c r="B13" s="3" t="s">
        <v>2569</v>
      </c>
      <c r="C13" s="4">
        <v>1845</v>
      </c>
      <c r="D13" s="4">
        <v>1059</v>
      </c>
      <c r="E13" s="5">
        <v>415</v>
      </c>
      <c r="F13" s="5">
        <v>617</v>
      </c>
      <c r="G13" s="5">
        <v>14</v>
      </c>
      <c r="H13" s="4">
        <v>1046</v>
      </c>
      <c r="I13" s="5">
        <v>13</v>
      </c>
      <c r="J13" s="5">
        <v>786</v>
      </c>
    </row>
    <row r="14" spans="1:25" ht="17.25" thickBot="1">
      <c r="A14" s="3"/>
      <c r="B14" s="3" t="s">
        <v>2570</v>
      </c>
      <c r="C14" s="4">
        <v>3780</v>
      </c>
      <c r="D14" s="4">
        <v>1848</v>
      </c>
      <c r="E14" s="5">
        <v>760</v>
      </c>
      <c r="F14" s="4">
        <v>1033</v>
      </c>
      <c r="G14" s="5">
        <v>20</v>
      </c>
      <c r="H14" s="4">
        <v>1813</v>
      </c>
      <c r="I14" s="5">
        <v>35</v>
      </c>
      <c r="J14" s="4">
        <v>1932</v>
      </c>
    </row>
    <row r="15" spans="1:25" ht="17.25" thickBot="1">
      <c r="A15" s="3"/>
      <c r="B15" s="3" t="s">
        <v>2571</v>
      </c>
      <c r="C15" s="5">
        <v>793</v>
      </c>
      <c r="D15" s="5">
        <v>471</v>
      </c>
      <c r="E15" s="5">
        <v>93</v>
      </c>
      <c r="F15" s="5">
        <v>362</v>
      </c>
      <c r="G15" s="5">
        <v>7</v>
      </c>
      <c r="H15" s="5">
        <v>462</v>
      </c>
      <c r="I15" s="5">
        <v>9</v>
      </c>
      <c r="J15" s="5">
        <v>322</v>
      </c>
    </row>
    <row r="16" spans="1:25" ht="17.25" thickBot="1">
      <c r="A16" s="3"/>
      <c r="B16" s="3" t="s">
        <v>2572</v>
      </c>
      <c r="C16" s="4">
        <v>3317</v>
      </c>
      <c r="D16" s="4">
        <v>1640</v>
      </c>
      <c r="E16" s="5">
        <v>775</v>
      </c>
      <c r="F16" s="5">
        <v>837</v>
      </c>
      <c r="G16" s="5">
        <v>7</v>
      </c>
      <c r="H16" s="4">
        <v>1619</v>
      </c>
      <c r="I16" s="5">
        <v>21</v>
      </c>
      <c r="J16" s="4">
        <v>1677</v>
      </c>
    </row>
    <row r="17" spans="1:10" ht="17.25" thickBot="1">
      <c r="A17" s="3"/>
      <c r="B17" s="3" t="s">
        <v>2573</v>
      </c>
      <c r="C17" s="4">
        <v>3787</v>
      </c>
      <c r="D17" s="4">
        <v>1775</v>
      </c>
      <c r="E17" s="5">
        <v>799</v>
      </c>
      <c r="F17" s="5">
        <v>935</v>
      </c>
      <c r="G17" s="5">
        <v>26</v>
      </c>
      <c r="H17" s="4">
        <v>1760</v>
      </c>
      <c r="I17" s="5">
        <v>15</v>
      </c>
      <c r="J17" s="4">
        <v>2012</v>
      </c>
    </row>
    <row r="18" spans="1:10" ht="17.25" thickBot="1">
      <c r="A18" s="3"/>
      <c r="B18" s="3" t="s">
        <v>2574</v>
      </c>
      <c r="C18" s="4">
        <v>3802</v>
      </c>
      <c r="D18" s="4">
        <v>2037</v>
      </c>
      <c r="E18" s="5">
        <v>987</v>
      </c>
      <c r="F18" s="4">
        <v>1013</v>
      </c>
      <c r="G18" s="5">
        <v>15</v>
      </c>
      <c r="H18" s="4">
        <v>2015</v>
      </c>
      <c r="I18" s="5">
        <v>22</v>
      </c>
      <c r="J18" s="4">
        <v>1765</v>
      </c>
    </row>
    <row r="19" spans="1:10" ht="17.25" thickBot="1">
      <c r="A19" s="3" t="s">
        <v>2575</v>
      </c>
      <c r="B19" s="3" t="s">
        <v>20</v>
      </c>
      <c r="C19" s="4">
        <v>16760</v>
      </c>
      <c r="D19" s="4">
        <v>10668</v>
      </c>
      <c r="E19" s="4">
        <v>5101</v>
      </c>
      <c r="F19" s="4">
        <v>5420</v>
      </c>
      <c r="G19" s="5">
        <v>72</v>
      </c>
      <c r="H19" s="4">
        <v>10593</v>
      </c>
      <c r="I19" s="5">
        <v>75</v>
      </c>
      <c r="J19" s="4">
        <v>6092</v>
      </c>
    </row>
    <row r="20" spans="1:10" ht="23.25" thickBot="1">
      <c r="A20" s="3"/>
      <c r="B20" s="3" t="s">
        <v>21</v>
      </c>
      <c r="C20" s="4">
        <v>2593</v>
      </c>
      <c r="D20" s="4">
        <v>2591</v>
      </c>
      <c r="E20" s="4">
        <v>1402</v>
      </c>
      <c r="F20" s="4">
        <v>1163</v>
      </c>
      <c r="G20" s="5">
        <v>11</v>
      </c>
      <c r="H20" s="4">
        <v>2576</v>
      </c>
      <c r="I20" s="5">
        <v>15</v>
      </c>
      <c r="J20" s="5">
        <v>2</v>
      </c>
    </row>
    <row r="21" spans="1:10" ht="17.25" thickBot="1">
      <c r="A21" s="3"/>
      <c r="B21" s="3" t="s">
        <v>2576</v>
      </c>
      <c r="C21" s="4">
        <v>1201</v>
      </c>
      <c r="D21" s="5">
        <v>596</v>
      </c>
      <c r="E21" s="5">
        <v>187</v>
      </c>
      <c r="F21" s="5">
        <v>397</v>
      </c>
      <c r="G21" s="5">
        <v>9</v>
      </c>
      <c r="H21" s="5">
        <v>593</v>
      </c>
      <c r="I21" s="5">
        <v>3</v>
      </c>
      <c r="J21" s="5">
        <v>605</v>
      </c>
    </row>
    <row r="22" spans="1:10" ht="17.25" thickBot="1">
      <c r="A22" s="3"/>
      <c r="B22" s="3" t="s">
        <v>2577</v>
      </c>
      <c r="C22" s="5">
        <v>685</v>
      </c>
      <c r="D22" s="5">
        <v>373</v>
      </c>
      <c r="E22" s="5">
        <v>102</v>
      </c>
      <c r="F22" s="5">
        <v>260</v>
      </c>
      <c r="G22" s="5">
        <v>8</v>
      </c>
      <c r="H22" s="5">
        <v>370</v>
      </c>
      <c r="I22" s="5">
        <v>3</v>
      </c>
      <c r="J22" s="5">
        <v>312</v>
      </c>
    </row>
    <row r="23" spans="1:10" ht="17.25" thickBot="1">
      <c r="A23" s="3"/>
      <c r="B23" s="3" t="s">
        <v>2578</v>
      </c>
      <c r="C23" s="4">
        <v>1107</v>
      </c>
      <c r="D23" s="5">
        <v>644</v>
      </c>
      <c r="E23" s="5">
        <v>204</v>
      </c>
      <c r="F23" s="5">
        <v>423</v>
      </c>
      <c r="G23" s="5">
        <v>4</v>
      </c>
      <c r="H23" s="5">
        <v>631</v>
      </c>
      <c r="I23" s="5">
        <v>13</v>
      </c>
      <c r="J23" s="5">
        <v>463</v>
      </c>
    </row>
    <row r="24" spans="1:10" ht="17.25" thickBot="1">
      <c r="A24" s="3"/>
      <c r="B24" s="3" t="s">
        <v>2579</v>
      </c>
      <c r="C24" s="4">
        <v>1094</v>
      </c>
      <c r="D24" s="5">
        <v>584</v>
      </c>
      <c r="E24" s="5">
        <v>203</v>
      </c>
      <c r="F24" s="5">
        <v>371</v>
      </c>
      <c r="G24" s="5">
        <v>6</v>
      </c>
      <c r="H24" s="5">
        <v>580</v>
      </c>
      <c r="I24" s="5">
        <v>4</v>
      </c>
      <c r="J24" s="5">
        <v>510</v>
      </c>
    </row>
    <row r="25" spans="1:10" ht="17.25" thickBot="1">
      <c r="A25" s="3"/>
      <c r="B25" s="3" t="s">
        <v>2580</v>
      </c>
      <c r="C25" s="4">
        <v>3950</v>
      </c>
      <c r="D25" s="4">
        <v>2190</v>
      </c>
      <c r="E25" s="4">
        <v>1131</v>
      </c>
      <c r="F25" s="4">
        <v>1027</v>
      </c>
      <c r="G25" s="5">
        <v>12</v>
      </c>
      <c r="H25" s="4">
        <v>2170</v>
      </c>
      <c r="I25" s="5">
        <v>20</v>
      </c>
      <c r="J25" s="4">
        <v>1760</v>
      </c>
    </row>
    <row r="26" spans="1:10" ht="17.25" thickBot="1">
      <c r="A26" s="3"/>
      <c r="B26" s="3" t="s">
        <v>2581</v>
      </c>
      <c r="C26" s="4">
        <v>3440</v>
      </c>
      <c r="D26" s="4">
        <v>2002</v>
      </c>
      <c r="E26" s="4">
        <v>1026</v>
      </c>
      <c r="F26" s="5">
        <v>951</v>
      </c>
      <c r="G26" s="5">
        <v>12</v>
      </c>
      <c r="H26" s="4">
        <v>1989</v>
      </c>
      <c r="I26" s="5">
        <v>13</v>
      </c>
      <c r="J26" s="4">
        <v>1438</v>
      </c>
    </row>
    <row r="27" spans="1:10" ht="17.25" thickBot="1">
      <c r="A27" s="3"/>
      <c r="B27" s="3" t="s">
        <v>2582</v>
      </c>
      <c r="C27" s="4">
        <v>2690</v>
      </c>
      <c r="D27" s="4">
        <v>1688</v>
      </c>
      <c r="E27" s="5">
        <v>846</v>
      </c>
      <c r="F27" s="5">
        <v>828</v>
      </c>
      <c r="G27" s="5">
        <v>10</v>
      </c>
      <c r="H27" s="4">
        <v>1684</v>
      </c>
      <c r="I27" s="5">
        <v>4</v>
      </c>
      <c r="J27" s="4">
        <v>1002</v>
      </c>
    </row>
    <row r="28" spans="1:10" ht="17.25" thickBot="1">
      <c r="A28" s="3" t="s">
        <v>2583</v>
      </c>
      <c r="B28" s="3" t="s">
        <v>20</v>
      </c>
      <c r="C28" s="4">
        <v>6884</v>
      </c>
      <c r="D28" s="4">
        <v>4412</v>
      </c>
      <c r="E28" s="4">
        <v>1508</v>
      </c>
      <c r="F28" s="4">
        <v>2837</v>
      </c>
      <c r="G28" s="5">
        <v>30</v>
      </c>
      <c r="H28" s="4">
        <v>4375</v>
      </c>
      <c r="I28" s="5">
        <v>37</v>
      </c>
      <c r="J28" s="4">
        <v>2472</v>
      </c>
    </row>
    <row r="29" spans="1:10" ht="23.25" thickBot="1">
      <c r="A29" s="3"/>
      <c r="B29" s="3" t="s">
        <v>21</v>
      </c>
      <c r="C29" s="4">
        <v>1588</v>
      </c>
      <c r="D29" s="4">
        <v>1588</v>
      </c>
      <c r="E29" s="5">
        <v>698</v>
      </c>
      <c r="F29" s="5">
        <v>871</v>
      </c>
      <c r="G29" s="5">
        <v>10</v>
      </c>
      <c r="H29" s="4">
        <v>1579</v>
      </c>
      <c r="I29" s="5">
        <v>9</v>
      </c>
      <c r="J29" s="5">
        <v>0</v>
      </c>
    </row>
    <row r="30" spans="1:10" ht="17.25" thickBot="1">
      <c r="A30" s="3"/>
      <c r="B30" s="3" t="s">
        <v>2584</v>
      </c>
      <c r="C30" s="4">
        <v>1434</v>
      </c>
      <c r="D30" s="5">
        <v>711</v>
      </c>
      <c r="E30" s="5">
        <v>197</v>
      </c>
      <c r="F30" s="5">
        <v>506</v>
      </c>
      <c r="G30" s="5">
        <v>2</v>
      </c>
      <c r="H30" s="5">
        <v>705</v>
      </c>
      <c r="I30" s="5">
        <v>6</v>
      </c>
      <c r="J30" s="5">
        <v>723</v>
      </c>
    </row>
    <row r="31" spans="1:10" ht="17.25" thickBot="1">
      <c r="A31" s="3"/>
      <c r="B31" s="3" t="s">
        <v>2585</v>
      </c>
      <c r="C31" s="4">
        <v>1291</v>
      </c>
      <c r="D31" s="5">
        <v>734</v>
      </c>
      <c r="E31" s="5">
        <v>213</v>
      </c>
      <c r="F31" s="5">
        <v>504</v>
      </c>
      <c r="G31" s="5">
        <v>7</v>
      </c>
      <c r="H31" s="5">
        <v>724</v>
      </c>
      <c r="I31" s="5">
        <v>10</v>
      </c>
      <c r="J31" s="5">
        <v>557</v>
      </c>
    </row>
    <row r="32" spans="1:10" ht="17.25" thickBot="1">
      <c r="A32" s="3"/>
      <c r="B32" s="3" t="s">
        <v>2586</v>
      </c>
      <c r="C32" s="4">
        <v>1752</v>
      </c>
      <c r="D32" s="5">
        <v>971</v>
      </c>
      <c r="E32" s="5">
        <v>302</v>
      </c>
      <c r="F32" s="5">
        <v>651</v>
      </c>
      <c r="G32" s="5">
        <v>7</v>
      </c>
      <c r="H32" s="5">
        <v>960</v>
      </c>
      <c r="I32" s="5">
        <v>11</v>
      </c>
      <c r="J32" s="5">
        <v>781</v>
      </c>
    </row>
    <row r="33" spans="1:10" ht="17.25" thickBot="1">
      <c r="A33" s="3"/>
      <c r="B33" s="3" t="s">
        <v>2587</v>
      </c>
      <c r="C33" s="5">
        <v>819</v>
      </c>
      <c r="D33" s="5">
        <v>408</v>
      </c>
      <c r="E33" s="5">
        <v>98</v>
      </c>
      <c r="F33" s="5">
        <v>305</v>
      </c>
      <c r="G33" s="5">
        <v>4</v>
      </c>
      <c r="H33" s="5">
        <v>407</v>
      </c>
      <c r="I33" s="5">
        <v>1</v>
      </c>
      <c r="J33" s="5">
        <v>411</v>
      </c>
    </row>
    <row r="34" spans="1:10" ht="17.25" thickBot="1">
      <c r="A34" s="3" t="s">
        <v>2588</v>
      </c>
      <c r="B34" s="3" t="s">
        <v>20</v>
      </c>
      <c r="C34" s="4">
        <v>7569</v>
      </c>
      <c r="D34" s="4">
        <v>4523</v>
      </c>
      <c r="E34" s="4">
        <v>1624</v>
      </c>
      <c r="F34" s="4">
        <v>2773</v>
      </c>
      <c r="G34" s="5">
        <v>69</v>
      </c>
      <c r="H34" s="4">
        <v>4466</v>
      </c>
      <c r="I34" s="5">
        <v>57</v>
      </c>
      <c r="J34" s="4">
        <v>3046</v>
      </c>
    </row>
    <row r="35" spans="1:10" ht="23.25" thickBot="1">
      <c r="A35" s="3"/>
      <c r="B35" s="3" t="s">
        <v>21</v>
      </c>
      <c r="C35" s="4">
        <v>1656</v>
      </c>
      <c r="D35" s="4">
        <v>1656</v>
      </c>
      <c r="E35" s="5">
        <v>718</v>
      </c>
      <c r="F35" s="5">
        <v>898</v>
      </c>
      <c r="G35" s="5">
        <v>21</v>
      </c>
      <c r="H35" s="4">
        <v>1637</v>
      </c>
      <c r="I35" s="5">
        <v>19</v>
      </c>
      <c r="J35" s="5">
        <v>0</v>
      </c>
    </row>
    <row r="36" spans="1:10" ht="17.25" thickBot="1">
      <c r="A36" s="3"/>
      <c r="B36" s="3" t="s">
        <v>2589</v>
      </c>
      <c r="C36" s="4">
        <v>1543</v>
      </c>
      <c r="D36" s="5">
        <v>682</v>
      </c>
      <c r="E36" s="5">
        <v>207</v>
      </c>
      <c r="F36" s="5">
        <v>457</v>
      </c>
      <c r="G36" s="5">
        <v>7</v>
      </c>
      <c r="H36" s="5">
        <v>671</v>
      </c>
      <c r="I36" s="5">
        <v>11</v>
      </c>
      <c r="J36" s="5">
        <v>861</v>
      </c>
    </row>
    <row r="37" spans="1:10" ht="17.25" thickBot="1">
      <c r="A37" s="3"/>
      <c r="B37" s="3" t="s">
        <v>2590</v>
      </c>
      <c r="C37" s="5">
        <v>788</v>
      </c>
      <c r="D37" s="5">
        <v>434</v>
      </c>
      <c r="E37" s="5">
        <v>127</v>
      </c>
      <c r="F37" s="5">
        <v>299</v>
      </c>
      <c r="G37" s="5">
        <v>5</v>
      </c>
      <c r="H37" s="5">
        <v>431</v>
      </c>
      <c r="I37" s="5">
        <v>3</v>
      </c>
      <c r="J37" s="5">
        <v>354</v>
      </c>
    </row>
    <row r="38" spans="1:10" ht="17.25" thickBot="1">
      <c r="A38" s="3"/>
      <c r="B38" s="3" t="s">
        <v>2591</v>
      </c>
      <c r="C38" s="4">
        <v>1047</v>
      </c>
      <c r="D38" s="5">
        <v>551</v>
      </c>
      <c r="E38" s="5">
        <v>159</v>
      </c>
      <c r="F38" s="5">
        <v>375</v>
      </c>
      <c r="G38" s="5">
        <v>9</v>
      </c>
      <c r="H38" s="5">
        <v>543</v>
      </c>
      <c r="I38" s="5">
        <v>8</v>
      </c>
      <c r="J38" s="5">
        <v>496</v>
      </c>
    </row>
    <row r="39" spans="1:10" ht="17.25" thickBot="1">
      <c r="A39" s="3"/>
      <c r="B39" s="3" t="s">
        <v>2592</v>
      </c>
      <c r="C39" s="4">
        <v>1255</v>
      </c>
      <c r="D39" s="5">
        <v>646</v>
      </c>
      <c r="E39" s="5">
        <v>215</v>
      </c>
      <c r="F39" s="5">
        <v>403</v>
      </c>
      <c r="G39" s="5">
        <v>19</v>
      </c>
      <c r="H39" s="5">
        <v>637</v>
      </c>
      <c r="I39" s="5">
        <v>9</v>
      </c>
      <c r="J39" s="5">
        <v>609</v>
      </c>
    </row>
    <row r="40" spans="1:10" ht="17.25" thickBot="1">
      <c r="A40" s="3"/>
      <c r="B40" s="3" t="s">
        <v>2593</v>
      </c>
      <c r="C40" s="4">
        <v>1280</v>
      </c>
      <c r="D40" s="5">
        <v>554</v>
      </c>
      <c r="E40" s="5">
        <v>198</v>
      </c>
      <c r="F40" s="5">
        <v>341</v>
      </c>
      <c r="G40" s="5">
        <v>8</v>
      </c>
      <c r="H40" s="5">
        <v>547</v>
      </c>
      <c r="I40" s="5">
        <v>7</v>
      </c>
      <c r="J40" s="5">
        <v>726</v>
      </c>
    </row>
    <row r="41" spans="1:10" ht="17.25" thickBot="1">
      <c r="A41" s="3" t="s">
        <v>2594</v>
      </c>
      <c r="B41" s="3" t="s">
        <v>20</v>
      </c>
      <c r="C41" s="4">
        <v>14698</v>
      </c>
      <c r="D41" s="4">
        <v>8698</v>
      </c>
      <c r="E41" s="4">
        <v>3806</v>
      </c>
      <c r="F41" s="4">
        <v>4718</v>
      </c>
      <c r="G41" s="5">
        <v>72</v>
      </c>
      <c r="H41" s="4">
        <v>8596</v>
      </c>
      <c r="I41" s="5">
        <v>102</v>
      </c>
      <c r="J41" s="4">
        <v>6000</v>
      </c>
    </row>
    <row r="42" spans="1:10" ht="23.25" thickBot="1">
      <c r="A42" s="3"/>
      <c r="B42" s="3" t="s">
        <v>21</v>
      </c>
      <c r="C42" s="4">
        <v>3356</v>
      </c>
      <c r="D42" s="4">
        <v>3356</v>
      </c>
      <c r="E42" s="4">
        <v>1746</v>
      </c>
      <c r="F42" s="4">
        <v>1556</v>
      </c>
      <c r="G42" s="5">
        <v>22</v>
      </c>
      <c r="H42" s="4">
        <v>3324</v>
      </c>
      <c r="I42" s="5">
        <v>32</v>
      </c>
      <c r="J42" s="5">
        <v>0</v>
      </c>
    </row>
    <row r="43" spans="1:10" ht="17.25" thickBot="1">
      <c r="A43" s="3"/>
      <c r="B43" s="3" t="s">
        <v>2595</v>
      </c>
      <c r="C43" s="4">
        <v>3438</v>
      </c>
      <c r="D43" s="4">
        <v>1527</v>
      </c>
      <c r="E43" s="5">
        <v>555</v>
      </c>
      <c r="F43" s="5">
        <v>939</v>
      </c>
      <c r="G43" s="5">
        <v>14</v>
      </c>
      <c r="H43" s="4">
        <v>1508</v>
      </c>
      <c r="I43" s="5">
        <v>19</v>
      </c>
      <c r="J43" s="4">
        <v>1911</v>
      </c>
    </row>
    <row r="44" spans="1:10" ht="17.25" thickBot="1">
      <c r="A44" s="3"/>
      <c r="B44" s="3" t="s">
        <v>2596</v>
      </c>
      <c r="C44" s="4">
        <v>2434</v>
      </c>
      <c r="D44" s="4">
        <v>1275</v>
      </c>
      <c r="E44" s="5">
        <v>474</v>
      </c>
      <c r="F44" s="5">
        <v>777</v>
      </c>
      <c r="G44" s="5">
        <v>9</v>
      </c>
      <c r="H44" s="4">
        <v>1260</v>
      </c>
      <c r="I44" s="5">
        <v>15</v>
      </c>
      <c r="J44" s="4">
        <v>1159</v>
      </c>
    </row>
    <row r="45" spans="1:10" ht="17.25" thickBot="1">
      <c r="A45" s="3"/>
      <c r="B45" s="3" t="s">
        <v>2597</v>
      </c>
      <c r="C45" s="4">
        <v>1628</v>
      </c>
      <c r="D45" s="5">
        <v>895</v>
      </c>
      <c r="E45" s="5">
        <v>300</v>
      </c>
      <c r="F45" s="5">
        <v>559</v>
      </c>
      <c r="G45" s="5">
        <v>14</v>
      </c>
      <c r="H45" s="5">
        <v>873</v>
      </c>
      <c r="I45" s="5">
        <v>22</v>
      </c>
      <c r="J45" s="5">
        <v>733</v>
      </c>
    </row>
    <row r="46" spans="1:10" ht="17.25" thickBot="1">
      <c r="A46" s="3"/>
      <c r="B46" s="3" t="s">
        <v>2598</v>
      </c>
      <c r="C46" s="4">
        <v>3842</v>
      </c>
      <c r="D46" s="4">
        <v>1645</v>
      </c>
      <c r="E46" s="5">
        <v>731</v>
      </c>
      <c r="F46" s="5">
        <v>887</v>
      </c>
      <c r="G46" s="5">
        <v>13</v>
      </c>
      <c r="H46" s="4">
        <v>1631</v>
      </c>
      <c r="I46" s="5">
        <v>14</v>
      </c>
      <c r="J46" s="4">
        <v>2197</v>
      </c>
    </row>
    <row r="47" spans="1:10" ht="17.25" thickBot="1">
      <c r="A47" s="3" t="s">
        <v>443</v>
      </c>
      <c r="B47" s="3" t="s">
        <v>20</v>
      </c>
      <c r="C47" s="4">
        <v>19746</v>
      </c>
      <c r="D47" s="4">
        <v>11675</v>
      </c>
      <c r="E47" s="4">
        <v>4877</v>
      </c>
      <c r="F47" s="4">
        <v>6529</v>
      </c>
      <c r="G47" s="5">
        <v>123</v>
      </c>
      <c r="H47" s="4">
        <v>11529</v>
      </c>
      <c r="I47" s="5">
        <v>146</v>
      </c>
      <c r="J47" s="4">
        <v>8071</v>
      </c>
    </row>
    <row r="48" spans="1:10" ht="23.25" thickBot="1">
      <c r="A48" s="3"/>
      <c r="B48" s="3" t="s">
        <v>21</v>
      </c>
      <c r="C48" s="4">
        <v>3810</v>
      </c>
      <c r="D48" s="4">
        <v>3810</v>
      </c>
      <c r="E48" s="4">
        <v>1862</v>
      </c>
      <c r="F48" s="4">
        <v>1871</v>
      </c>
      <c r="G48" s="5">
        <v>37</v>
      </c>
      <c r="H48" s="4">
        <v>3770</v>
      </c>
      <c r="I48" s="5">
        <v>40</v>
      </c>
      <c r="J48" s="5">
        <v>0</v>
      </c>
    </row>
    <row r="49" spans="1:10" ht="17.25" thickBot="1">
      <c r="A49" s="3"/>
      <c r="B49" s="3" t="s">
        <v>444</v>
      </c>
      <c r="C49" s="4">
        <v>2047</v>
      </c>
      <c r="D49" s="5">
        <v>762</v>
      </c>
      <c r="E49" s="5">
        <v>263</v>
      </c>
      <c r="F49" s="5">
        <v>467</v>
      </c>
      <c r="G49" s="5">
        <v>12</v>
      </c>
      <c r="H49" s="5">
        <v>742</v>
      </c>
      <c r="I49" s="5">
        <v>20</v>
      </c>
      <c r="J49" s="4">
        <v>1285</v>
      </c>
    </row>
    <row r="50" spans="1:10" ht="17.25" thickBot="1">
      <c r="A50" s="3"/>
      <c r="B50" s="3" t="s">
        <v>445</v>
      </c>
      <c r="C50" s="4">
        <v>1223</v>
      </c>
      <c r="D50" s="5">
        <v>649</v>
      </c>
      <c r="E50" s="5">
        <v>208</v>
      </c>
      <c r="F50" s="5">
        <v>420</v>
      </c>
      <c r="G50" s="5">
        <v>13</v>
      </c>
      <c r="H50" s="5">
        <v>641</v>
      </c>
      <c r="I50" s="5">
        <v>8</v>
      </c>
      <c r="J50" s="5">
        <v>574</v>
      </c>
    </row>
    <row r="51" spans="1:10" ht="17.25" thickBot="1">
      <c r="A51" s="3"/>
      <c r="B51" s="3" t="s">
        <v>446</v>
      </c>
      <c r="C51" s="4">
        <v>1351</v>
      </c>
      <c r="D51" s="5">
        <v>798</v>
      </c>
      <c r="E51" s="5">
        <v>270</v>
      </c>
      <c r="F51" s="5">
        <v>507</v>
      </c>
      <c r="G51" s="5">
        <v>7</v>
      </c>
      <c r="H51" s="5">
        <v>784</v>
      </c>
      <c r="I51" s="5">
        <v>14</v>
      </c>
      <c r="J51" s="5">
        <v>553</v>
      </c>
    </row>
    <row r="52" spans="1:10" ht="17.25" thickBot="1">
      <c r="A52" s="3"/>
      <c r="B52" s="3" t="s">
        <v>447</v>
      </c>
      <c r="C52" s="4">
        <v>1963</v>
      </c>
      <c r="D52" s="5">
        <v>927</v>
      </c>
      <c r="E52" s="5">
        <v>361</v>
      </c>
      <c r="F52" s="5">
        <v>549</v>
      </c>
      <c r="G52" s="5">
        <v>10</v>
      </c>
      <c r="H52" s="5">
        <v>920</v>
      </c>
      <c r="I52" s="5">
        <v>7</v>
      </c>
      <c r="J52" s="4">
        <v>1036</v>
      </c>
    </row>
    <row r="53" spans="1:10" ht="17.25" thickBot="1">
      <c r="A53" s="3"/>
      <c r="B53" s="3" t="s">
        <v>1245</v>
      </c>
      <c r="C53" s="4">
        <v>2148</v>
      </c>
      <c r="D53" s="4">
        <v>1082</v>
      </c>
      <c r="E53" s="5">
        <v>400</v>
      </c>
      <c r="F53" s="5">
        <v>656</v>
      </c>
      <c r="G53" s="5">
        <v>12</v>
      </c>
      <c r="H53" s="4">
        <v>1068</v>
      </c>
      <c r="I53" s="5">
        <v>14</v>
      </c>
      <c r="J53" s="4">
        <v>1066</v>
      </c>
    </row>
    <row r="54" spans="1:10" ht="17.25" thickBot="1">
      <c r="A54" s="3"/>
      <c r="B54" s="3" t="s">
        <v>1246</v>
      </c>
      <c r="C54" s="4">
        <v>4485</v>
      </c>
      <c r="D54" s="4">
        <v>2020</v>
      </c>
      <c r="E54" s="5">
        <v>822</v>
      </c>
      <c r="F54" s="4">
        <v>1149</v>
      </c>
      <c r="G54" s="5">
        <v>22</v>
      </c>
      <c r="H54" s="4">
        <v>1993</v>
      </c>
      <c r="I54" s="5">
        <v>27</v>
      </c>
      <c r="J54" s="4">
        <v>2465</v>
      </c>
    </row>
    <row r="55" spans="1:10" ht="17.25" thickBot="1">
      <c r="A55" s="3"/>
      <c r="B55" s="3" t="s">
        <v>1247</v>
      </c>
      <c r="C55" s="4">
        <v>2719</v>
      </c>
      <c r="D55" s="4">
        <v>1627</v>
      </c>
      <c r="E55" s="5">
        <v>691</v>
      </c>
      <c r="F55" s="5">
        <v>910</v>
      </c>
      <c r="G55" s="5">
        <v>10</v>
      </c>
      <c r="H55" s="4">
        <v>1611</v>
      </c>
      <c r="I55" s="5">
        <v>16</v>
      </c>
      <c r="J55" s="4">
        <v>1092</v>
      </c>
    </row>
    <row r="56" spans="1:10" ht="17.25" thickBot="1">
      <c r="A56" s="3" t="s">
        <v>2599</v>
      </c>
      <c r="B56" s="3" t="s">
        <v>20</v>
      </c>
      <c r="C56" s="4">
        <v>33263</v>
      </c>
      <c r="D56" s="4">
        <v>21104</v>
      </c>
      <c r="E56" s="4">
        <v>9604</v>
      </c>
      <c r="F56" s="4">
        <v>11157</v>
      </c>
      <c r="G56" s="5">
        <v>173</v>
      </c>
      <c r="H56" s="4">
        <v>20934</v>
      </c>
      <c r="I56" s="5">
        <v>170</v>
      </c>
      <c r="J56" s="4">
        <v>12159</v>
      </c>
    </row>
    <row r="57" spans="1:10" ht="23.25" thickBot="1">
      <c r="A57" s="3"/>
      <c r="B57" s="3" t="s">
        <v>21</v>
      </c>
      <c r="C57" s="4">
        <v>7050</v>
      </c>
      <c r="D57" s="4">
        <v>7049</v>
      </c>
      <c r="E57" s="4">
        <v>3711</v>
      </c>
      <c r="F57" s="4">
        <v>3249</v>
      </c>
      <c r="G57" s="5">
        <v>50</v>
      </c>
      <c r="H57" s="4">
        <v>7010</v>
      </c>
      <c r="I57" s="5">
        <v>39</v>
      </c>
      <c r="J57" s="5">
        <v>1</v>
      </c>
    </row>
    <row r="58" spans="1:10" ht="17.25" thickBot="1">
      <c r="A58" s="3"/>
      <c r="B58" s="3" t="s">
        <v>2600</v>
      </c>
      <c r="C58" s="4">
        <v>1947</v>
      </c>
      <c r="D58" s="5">
        <v>871</v>
      </c>
      <c r="E58" s="5">
        <v>332</v>
      </c>
      <c r="F58" s="5">
        <v>513</v>
      </c>
      <c r="G58" s="5">
        <v>13</v>
      </c>
      <c r="H58" s="5">
        <v>858</v>
      </c>
      <c r="I58" s="5">
        <v>13</v>
      </c>
      <c r="J58" s="4">
        <v>1076</v>
      </c>
    </row>
    <row r="59" spans="1:10" ht="17.25" thickBot="1">
      <c r="A59" s="3"/>
      <c r="B59" s="3" t="s">
        <v>2601</v>
      </c>
      <c r="C59" s="4">
        <v>3973</v>
      </c>
      <c r="D59" s="4">
        <v>1830</v>
      </c>
      <c r="E59" s="5">
        <v>746</v>
      </c>
      <c r="F59" s="4">
        <v>1045</v>
      </c>
      <c r="G59" s="5">
        <v>17</v>
      </c>
      <c r="H59" s="4">
        <v>1808</v>
      </c>
      <c r="I59" s="5">
        <v>22</v>
      </c>
      <c r="J59" s="4">
        <v>2143</v>
      </c>
    </row>
    <row r="60" spans="1:10" ht="17.25" thickBot="1">
      <c r="A60" s="3"/>
      <c r="B60" s="3" t="s">
        <v>2602</v>
      </c>
      <c r="C60" s="4">
        <v>3330</v>
      </c>
      <c r="D60" s="4">
        <v>1670</v>
      </c>
      <c r="E60" s="5">
        <v>670</v>
      </c>
      <c r="F60" s="5">
        <v>959</v>
      </c>
      <c r="G60" s="5">
        <v>20</v>
      </c>
      <c r="H60" s="4">
        <v>1649</v>
      </c>
      <c r="I60" s="5">
        <v>21</v>
      </c>
      <c r="J60" s="4">
        <v>1660</v>
      </c>
    </row>
    <row r="61" spans="1:10" ht="17.25" thickBot="1">
      <c r="A61" s="3"/>
      <c r="B61" s="3" t="s">
        <v>2603</v>
      </c>
      <c r="C61" s="4">
        <v>2755</v>
      </c>
      <c r="D61" s="4">
        <v>1609</v>
      </c>
      <c r="E61" s="5">
        <v>634</v>
      </c>
      <c r="F61" s="5">
        <v>941</v>
      </c>
      <c r="G61" s="5">
        <v>14</v>
      </c>
      <c r="H61" s="4">
        <v>1589</v>
      </c>
      <c r="I61" s="5">
        <v>20</v>
      </c>
      <c r="J61" s="4">
        <v>1146</v>
      </c>
    </row>
    <row r="62" spans="1:10" ht="17.25" thickBot="1">
      <c r="A62" s="3"/>
      <c r="B62" s="3" t="s">
        <v>2604</v>
      </c>
      <c r="C62" s="4">
        <v>2876</v>
      </c>
      <c r="D62" s="4">
        <v>1753</v>
      </c>
      <c r="E62" s="5">
        <v>730</v>
      </c>
      <c r="F62" s="4">
        <v>1003</v>
      </c>
      <c r="G62" s="5">
        <v>11</v>
      </c>
      <c r="H62" s="4">
        <v>1744</v>
      </c>
      <c r="I62" s="5">
        <v>9</v>
      </c>
      <c r="J62" s="4">
        <v>1123</v>
      </c>
    </row>
    <row r="63" spans="1:10" ht="17.25" thickBot="1">
      <c r="A63" s="3"/>
      <c r="B63" s="3" t="s">
        <v>2605</v>
      </c>
      <c r="C63" s="4">
        <v>2692</v>
      </c>
      <c r="D63" s="4">
        <v>1237</v>
      </c>
      <c r="E63" s="5">
        <v>527</v>
      </c>
      <c r="F63" s="5">
        <v>689</v>
      </c>
      <c r="G63" s="5">
        <v>9</v>
      </c>
      <c r="H63" s="4">
        <v>1225</v>
      </c>
      <c r="I63" s="5">
        <v>12</v>
      </c>
      <c r="J63" s="4">
        <v>1455</v>
      </c>
    </row>
    <row r="64" spans="1:10" ht="17.25" thickBot="1">
      <c r="A64" s="3"/>
      <c r="B64" s="3" t="s">
        <v>2606</v>
      </c>
      <c r="C64" s="4">
        <v>2617</v>
      </c>
      <c r="D64" s="4">
        <v>1575</v>
      </c>
      <c r="E64" s="5">
        <v>730</v>
      </c>
      <c r="F64" s="5">
        <v>813</v>
      </c>
      <c r="G64" s="5">
        <v>17</v>
      </c>
      <c r="H64" s="4">
        <v>1560</v>
      </c>
      <c r="I64" s="5">
        <v>15</v>
      </c>
      <c r="J64" s="4">
        <v>1042</v>
      </c>
    </row>
    <row r="65" spans="1:10" ht="17.25" thickBot="1">
      <c r="A65" s="3"/>
      <c r="B65" s="3" t="s">
        <v>2607</v>
      </c>
      <c r="C65" s="4">
        <v>2832</v>
      </c>
      <c r="D65" s="4">
        <v>1660</v>
      </c>
      <c r="E65" s="5">
        <v>717</v>
      </c>
      <c r="F65" s="5">
        <v>924</v>
      </c>
      <c r="G65" s="5">
        <v>10</v>
      </c>
      <c r="H65" s="4">
        <v>1651</v>
      </c>
      <c r="I65" s="5">
        <v>9</v>
      </c>
      <c r="J65" s="4">
        <v>1172</v>
      </c>
    </row>
    <row r="66" spans="1:10" ht="17.25" thickBot="1">
      <c r="A66" s="3"/>
      <c r="B66" s="3" t="s">
        <v>2608</v>
      </c>
      <c r="C66" s="4">
        <v>3191</v>
      </c>
      <c r="D66" s="4">
        <v>1850</v>
      </c>
      <c r="E66" s="5">
        <v>807</v>
      </c>
      <c r="F66" s="4">
        <v>1021</v>
      </c>
      <c r="G66" s="5">
        <v>12</v>
      </c>
      <c r="H66" s="4">
        <v>1840</v>
      </c>
      <c r="I66" s="5">
        <v>10</v>
      </c>
      <c r="J66" s="4">
        <v>1341</v>
      </c>
    </row>
    <row r="67" spans="1:10" ht="17.25" thickBot="1">
      <c r="A67" s="3" t="s">
        <v>2609</v>
      </c>
      <c r="B67" s="3" t="s">
        <v>20</v>
      </c>
      <c r="C67" s="4">
        <v>27076</v>
      </c>
      <c r="D67" s="4">
        <v>15834</v>
      </c>
      <c r="E67" s="4">
        <v>7055</v>
      </c>
      <c r="F67" s="4">
        <v>8521</v>
      </c>
      <c r="G67" s="5">
        <v>130</v>
      </c>
      <c r="H67" s="4">
        <v>15706</v>
      </c>
      <c r="I67" s="5">
        <v>128</v>
      </c>
      <c r="J67" s="4">
        <v>11242</v>
      </c>
    </row>
    <row r="68" spans="1:10" ht="23.25" thickBot="1">
      <c r="A68" s="3"/>
      <c r="B68" s="3" t="s">
        <v>21</v>
      </c>
      <c r="C68" s="4">
        <v>4447</v>
      </c>
      <c r="D68" s="4">
        <v>4446</v>
      </c>
      <c r="E68" s="4">
        <v>2355</v>
      </c>
      <c r="F68" s="4">
        <v>2033</v>
      </c>
      <c r="G68" s="5">
        <v>33</v>
      </c>
      <c r="H68" s="4">
        <v>4421</v>
      </c>
      <c r="I68" s="5">
        <v>25</v>
      </c>
      <c r="J68" s="5">
        <v>1</v>
      </c>
    </row>
    <row r="69" spans="1:10" ht="17.25" thickBot="1">
      <c r="A69" s="3"/>
      <c r="B69" s="3" t="s">
        <v>2610</v>
      </c>
      <c r="C69" s="4">
        <v>2317</v>
      </c>
      <c r="D69" s="5">
        <v>926</v>
      </c>
      <c r="E69" s="5">
        <v>373</v>
      </c>
      <c r="F69" s="5">
        <v>535</v>
      </c>
      <c r="G69" s="5">
        <v>8</v>
      </c>
      <c r="H69" s="5">
        <v>916</v>
      </c>
      <c r="I69" s="5">
        <v>10</v>
      </c>
      <c r="J69" s="4">
        <v>1391</v>
      </c>
    </row>
    <row r="70" spans="1:10" ht="17.25" thickBot="1">
      <c r="A70" s="3"/>
      <c r="B70" s="3" t="s">
        <v>2611</v>
      </c>
      <c r="C70" s="4">
        <v>3211</v>
      </c>
      <c r="D70" s="4">
        <v>1801</v>
      </c>
      <c r="E70" s="5">
        <v>834</v>
      </c>
      <c r="F70" s="5">
        <v>943</v>
      </c>
      <c r="G70" s="5">
        <v>13</v>
      </c>
      <c r="H70" s="4">
        <v>1790</v>
      </c>
      <c r="I70" s="5">
        <v>11</v>
      </c>
      <c r="J70" s="4">
        <v>1410</v>
      </c>
    </row>
    <row r="71" spans="1:10" ht="17.25" thickBot="1">
      <c r="A71" s="3"/>
      <c r="B71" s="3" t="s">
        <v>2612</v>
      </c>
      <c r="C71" s="4">
        <v>3600</v>
      </c>
      <c r="D71" s="4">
        <v>1839</v>
      </c>
      <c r="E71" s="5">
        <v>505</v>
      </c>
      <c r="F71" s="4">
        <v>1307</v>
      </c>
      <c r="G71" s="5">
        <v>16</v>
      </c>
      <c r="H71" s="4">
        <v>1828</v>
      </c>
      <c r="I71" s="5">
        <v>11</v>
      </c>
      <c r="J71" s="4">
        <v>1761</v>
      </c>
    </row>
    <row r="72" spans="1:10" ht="17.25" thickBot="1">
      <c r="A72" s="3"/>
      <c r="B72" s="3" t="s">
        <v>2613</v>
      </c>
      <c r="C72" s="4">
        <v>4320</v>
      </c>
      <c r="D72" s="4">
        <v>1930</v>
      </c>
      <c r="E72" s="5">
        <v>816</v>
      </c>
      <c r="F72" s="4">
        <v>1063</v>
      </c>
      <c r="G72" s="5">
        <v>21</v>
      </c>
      <c r="H72" s="4">
        <v>1900</v>
      </c>
      <c r="I72" s="5">
        <v>30</v>
      </c>
      <c r="J72" s="4">
        <v>2390</v>
      </c>
    </row>
    <row r="73" spans="1:10" ht="17.25" thickBot="1">
      <c r="A73" s="3"/>
      <c r="B73" s="3" t="s">
        <v>2614</v>
      </c>
      <c r="C73" s="4">
        <v>3859</v>
      </c>
      <c r="D73" s="4">
        <v>1950</v>
      </c>
      <c r="E73" s="5">
        <v>914</v>
      </c>
      <c r="F73" s="5">
        <v>999</v>
      </c>
      <c r="G73" s="5">
        <v>20</v>
      </c>
      <c r="H73" s="4">
        <v>1933</v>
      </c>
      <c r="I73" s="5">
        <v>17</v>
      </c>
      <c r="J73" s="4">
        <v>1909</v>
      </c>
    </row>
    <row r="74" spans="1:10" ht="17.25" thickBot="1">
      <c r="A74" s="3"/>
      <c r="B74" s="3" t="s">
        <v>2615</v>
      </c>
      <c r="C74" s="4">
        <v>3644</v>
      </c>
      <c r="D74" s="4">
        <v>1928</v>
      </c>
      <c r="E74" s="5">
        <v>856</v>
      </c>
      <c r="F74" s="4">
        <v>1034</v>
      </c>
      <c r="G74" s="5">
        <v>17</v>
      </c>
      <c r="H74" s="4">
        <v>1907</v>
      </c>
      <c r="I74" s="5">
        <v>21</v>
      </c>
      <c r="J74" s="4">
        <v>1716</v>
      </c>
    </row>
    <row r="75" spans="1:10" ht="17.25" thickBot="1">
      <c r="A75" s="3"/>
      <c r="B75" s="3" t="s">
        <v>2616</v>
      </c>
      <c r="C75" s="4">
        <v>1678</v>
      </c>
      <c r="D75" s="4">
        <v>1014</v>
      </c>
      <c r="E75" s="5">
        <v>402</v>
      </c>
      <c r="F75" s="5">
        <v>607</v>
      </c>
      <c r="G75" s="5">
        <v>2</v>
      </c>
      <c r="H75" s="4">
        <v>1011</v>
      </c>
      <c r="I75" s="5">
        <v>3</v>
      </c>
      <c r="J75" s="5">
        <v>664</v>
      </c>
    </row>
    <row r="76" spans="1:10" ht="17.25" thickBot="1">
      <c r="A76" s="3" t="s">
        <v>2617</v>
      </c>
      <c r="B76" s="3" t="s">
        <v>20</v>
      </c>
      <c r="C76" s="4">
        <v>11394</v>
      </c>
      <c r="D76" s="4">
        <v>7137</v>
      </c>
      <c r="E76" s="4">
        <v>2761</v>
      </c>
      <c r="F76" s="4">
        <v>4246</v>
      </c>
      <c r="G76" s="5">
        <v>54</v>
      </c>
      <c r="H76" s="4">
        <v>7061</v>
      </c>
      <c r="I76" s="5">
        <v>76</v>
      </c>
      <c r="J76" s="4">
        <v>4257</v>
      </c>
    </row>
    <row r="77" spans="1:10" ht="23.25" thickBot="1">
      <c r="A77" s="3"/>
      <c r="B77" s="3" t="s">
        <v>21</v>
      </c>
      <c r="C77" s="4">
        <v>2947</v>
      </c>
      <c r="D77" s="4">
        <v>2947</v>
      </c>
      <c r="E77" s="4">
        <v>1308</v>
      </c>
      <c r="F77" s="4">
        <v>1597</v>
      </c>
      <c r="G77" s="5">
        <v>19</v>
      </c>
      <c r="H77" s="4">
        <v>2924</v>
      </c>
      <c r="I77" s="5">
        <v>23</v>
      </c>
      <c r="J77" s="5">
        <v>0</v>
      </c>
    </row>
    <row r="78" spans="1:10" ht="17.25" thickBot="1">
      <c r="A78" s="3"/>
      <c r="B78" s="3" t="s">
        <v>2618</v>
      </c>
      <c r="C78" s="4">
        <v>3089</v>
      </c>
      <c r="D78" s="4">
        <v>1472</v>
      </c>
      <c r="E78" s="5">
        <v>537</v>
      </c>
      <c r="F78" s="5">
        <v>910</v>
      </c>
      <c r="G78" s="5">
        <v>11</v>
      </c>
      <c r="H78" s="4">
        <v>1458</v>
      </c>
      <c r="I78" s="5">
        <v>14</v>
      </c>
      <c r="J78" s="4">
        <v>1617</v>
      </c>
    </row>
    <row r="79" spans="1:10" ht="17.25" thickBot="1">
      <c r="A79" s="3"/>
      <c r="B79" s="3" t="s">
        <v>2619</v>
      </c>
      <c r="C79" s="4">
        <v>3953</v>
      </c>
      <c r="D79" s="4">
        <v>1858</v>
      </c>
      <c r="E79" s="5">
        <v>649</v>
      </c>
      <c r="F79" s="4">
        <v>1160</v>
      </c>
      <c r="G79" s="5">
        <v>20</v>
      </c>
      <c r="H79" s="4">
        <v>1829</v>
      </c>
      <c r="I79" s="5">
        <v>29</v>
      </c>
      <c r="J79" s="4">
        <v>2095</v>
      </c>
    </row>
    <row r="80" spans="1:10" ht="17.25" thickBot="1">
      <c r="A80" s="3"/>
      <c r="B80" s="3" t="s">
        <v>2620</v>
      </c>
      <c r="C80" s="4">
        <v>1405</v>
      </c>
      <c r="D80" s="5">
        <v>860</v>
      </c>
      <c r="E80" s="5">
        <v>267</v>
      </c>
      <c r="F80" s="5">
        <v>579</v>
      </c>
      <c r="G80" s="5">
        <v>4</v>
      </c>
      <c r="H80" s="5">
        <v>850</v>
      </c>
      <c r="I80" s="5">
        <v>10</v>
      </c>
      <c r="J80" s="5">
        <v>545</v>
      </c>
    </row>
    <row r="81" spans="1:10" ht="17.25" thickBot="1">
      <c r="A81" s="3" t="s">
        <v>2621</v>
      </c>
      <c r="B81" s="3" t="s">
        <v>20</v>
      </c>
      <c r="C81" s="4">
        <v>20156</v>
      </c>
      <c r="D81" s="4">
        <v>11999</v>
      </c>
      <c r="E81" s="4">
        <v>6289</v>
      </c>
      <c r="F81" s="4">
        <v>5506</v>
      </c>
      <c r="G81" s="5">
        <v>89</v>
      </c>
      <c r="H81" s="4">
        <v>11884</v>
      </c>
      <c r="I81" s="5">
        <v>115</v>
      </c>
      <c r="J81" s="4">
        <v>8157</v>
      </c>
    </row>
    <row r="82" spans="1:10" ht="23.25" thickBot="1">
      <c r="A82" s="3"/>
      <c r="B82" s="3" t="s">
        <v>21</v>
      </c>
      <c r="C82" s="4">
        <v>3465</v>
      </c>
      <c r="D82" s="4">
        <v>3465</v>
      </c>
      <c r="E82" s="4">
        <v>2101</v>
      </c>
      <c r="F82" s="4">
        <v>1326</v>
      </c>
      <c r="G82" s="5">
        <v>23</v>
      </c>
      <c r="H82" s="4">
        <v>3450</v>
      </c>
      <c r="I82" s="5">
        <v>15</v>
      </c>
      <c r="J82" s="5">
        <v>0</v>
      </c>
    </row>
    <row r="83" spans="1:10" ht="17.25" thickBot="1">
      <c r="A83" s="3"/>
      <c r="B83" s="3" t="s">
        <v>2622</v>
      </c>
      <c r="C83" s="4">
        <v>3198</v>
      </c>
      <c r="D83" s="4">
        <v>1580</v>
      </c>
      <c r="E83" s="5">
        <v>858</v>
      </c>
      <c r="F83" s="5">
        <v>693</v>
      </c>
      <c r="G83" s="5">
        <v>15</v>
      </c>
      <c r="H83" s="4">
        <v>1566</v>
      </c>
      <c r="I83" s="5">
        <v>14</v>
      </c>
      <c r="J83" s="4">
        <v>1618</v>
      </c>
    </row>
    <row r="84" spans="1:10" ht="17.25" thickBot="1">
      <c r="A84" s="3"/>
      <c r="B84" s="3" t="s">
        <v>2623</v>
      </c>
      <c r="C84" s="4">
        <v>2074</v>
      </c>
      <c r="D84" s="4">
        <v>1045</v>
      </c>
      <c r="E84" s="5">
        <v>418</v>
      </c>
      <c r="F84" s="5">
        <v>608</v>
      </c>
      <c r="G84" s="5">
        <v>5</v>
      </c>
      <c r="H84" s="4">
        <v>1031</v>
      </c>
      <c r="I84" s="5">
        <v>14</v>
      </c>
      <c r="J84" s="4">
        <v>1029</v>
      </c>
    </row>
    <row r="85" spans="1:10" ht="17.25" thickBot="1">
      <c r="A85" s="3"/>
      <c r="B85" s="3" t="s">
        <v>2624</v>
      </c>
      <c r="C85" s="4">
        <v>3606</v>
      </c>
      <c r="D85" s="4">
        <v>2059</v>
      </c>
      <c r="E85" s="4">
        <v>1048</v>
      </c>
      <c r="F85" s="5">
        <v>969</v>
      </c>
      <c r="G85" s="5">
        <v>18</v>
      </c>
      <c r="H85" s="4">
        <v>2035</v>
      </c>
      <c r="I85" s="5">
        <v>24</v>
      </c>
      <c r="J85" s="4">
        <v>1547</v>
      </c>
    </row>
    <row r="86" spans="1:10" ht="17.25" thickBot="1">
      <c r="A86" s="3"/>
      <c r="B86" s="3" t="s">
        <v>2625</v>
      </c>
      <c r="C86" s="4">
        <v>2990</v>
      </c>
      <c r="D86" s="4">
        <v>1485</v>
      </c>
      <c r="E86" s="5">
        <v>694</v>
      </c>
      <c r="F86" s="5">
        <v>769</v>
      </c>
      <c r="G86" s="5">
        <v>8</v>
      </c>
      <c r="H86" s="4">
        <v>1471</v>
      </c>
      <c r="I86" s="5">
        <v>14</v>
      </c>
      <c r="J86" s="4">
        <v>1505</v>
      </c>
    </row>
    <row r="87" spans="1:10" ht="17.25" thickBot="1">
      <c r="A87" s="3"/>
      <c r="B87" s="3" t="s">
        <v>2626</v>
      </c>
      <c r="C87" s="4">
        <v>2341</v>
      </c>
      <c r="D87" s="4">
        <v>1138</v>
      </c>
      <c r="E87" s="5">
        <v>566</v>
      </c>
      <c r="F87" s="5">
        <v>543</v>
      </c>
      <c r="G87" s="5">
        <v>9</v>
      </c>
      <c r="H87" s="4">
        <v>1118</v>
      </c>
      <c r="I87" s="5">
        <v>20</v>
      </c>
      <c r="J87" s="4">
        <v>1203</v>
      </c>
    </row>
    <row r="88" spans="1:10" ht="17.25" thickBot="1">
      <c r="A88" s="3"/>
      <c r="B88" s="3" t="s">
        <v>2627</v>
      </c>
      <c r="C88" s="4">
        <v>2482</v>
      </c>
      <c r="D88" s="4">
        <v>1227</v>
      </c>
      <c r="E88" s="5">
        <v>604</v>
      </c>
      <c r="F88" s="5">
        <v>598</v>
      </c>
      <c r="G88" s="5">
        <v>11</v>
      </c>
      <c r="H88" s="4">
        <v>1213</v>
      </c>
      <c r="I88" s="5">
        <v>14</v>
      </c>
      <c r="J88" s="4">
        <v>1255</v>
      </c>
    </row>
    <row r="89" spans="1:10" ht="17.25" thickBot="1">
      <c r="A89" s="3" t="s">
        <v>2628</v>
      </c>
      <c r="B89" s="3" t="s">
        <v>20</v>
      </c>
      <c r="C89" s="4">
        <v>16142</v>
      </c>
      <c r="D89" s="4">
        <v>9293</v>
      </c>
      <c r="E89" s="4">
        <v>3981</v>
      </c>
      <c r="F89" s="4">
        <v>5150</v>
      </c>
      <c r="G89" s="5">
        <v>82</v>
      </c>
      <c r="H89" s="4">
        <v>9213</v>
      </c>
      <c r="I89" s="5">
        <v>80</v>
      </c>
      <c r="J89" s="4">
        <v>6849</v>
      </c>
    </row>
    <row r="90" spans="1:10" ht="23.25" thickBot="1">
      <c r="A90" s="3"/>
      <c r="B90" s="3" t="s">
        <v>21</v>
      </c>
      <c r="C90" s="4">
        <v>3148</v>
      </c>
      <c r="D90" s="4">
        <v>3148</v>
      </c>
      <c r="E90" s="4">
        <v>1602</v>
      </c>
      <c r="F90" s="4">
        <v>1500</v>
      </c>
      <c r="G90" s="5">
        <v>21</v>
      </c>
      <c r="H90" s="4">
        <v>3123</v>
      </c>
      <c r="I90" s="5">
        <v>25</v>
      </c>
      <c r="J90" s="5">
        <v>0</v>
      </c>
    </row>
    <row r="91" spans="1:10" ht="17.25" thickBot="1">
      <c r="A91" s="3"/>
      <c r="B91" s="3" t="s">
        <v>2629</v>
      </c>
      <c r="C91" s="4">
        <v>2889</v>
      </c>
      <c r="D91" s="4">
        <v>1310</v>
      </c>
      <c r="E91" s="5">
        <v>544</v>
      </c>
      <c r="F91" s="5">
        <v>743</v>
      </c>
      <c r="G91" s="5">
        <v>16</v>
      </c>
      <c r="H91" s="4">
        <v>1303</v>
      </c>
      <c r="I91" s="5">
        <v>7</v>
      </c>
      <c r="J91" s="4">
        <v>1579</v>
      </c>
    </row>
    <row r="92" spans="1:10" ht="17.25" thickBot="1">
      <c r="A92" s="3"/>
      <c r="B92" s="3" t="s">
        <v>2630</v>
      </c>
      <c r="C92" s="5">
        <v>656</v>
      </c>
      <c r="D92" s="5">
        <v>379</v>
      </c>
      <c r="E92" s="5">
        <v>89</v>
      </c>
      <c r="F92" s="5">
        <v>280</v>
      </c>
      <c r="G92" s="5">
        <v>2</v>
      </c>
      <c r="H92" s="5">
        <v>371</v>
      </c>
      <c r="I92" s="5">
        <v>8</v>
      </c>
      <c r="J92" s="5">
        <v>277</v>
      </c>
    </row>
    <row r="93" spans="1:10" ht="17.25" thickBot="1">
      <c r="A93" s="3"/>
      <c r="B93" s="3" t="s">
        <v>2631</v>
      </c>
      <c r="C93" s="5">
        <v>983</v>
      </c>
      <c r="D93" s="5">
        <v>510</v>
      </c>
      <c r="E93" s="5">
        <v>142</v>
      </c>
      <c r="F93" s="5">
        <v>349</v>
      </c>
      <c r="G93" s="5">
        <v>11</v>
      </c>
      <c r="H93" s="5">
        <v>502</v>
      </c>
      <c r="I93" s="5">
        <v>8</v>
      </c>
      <c r="J93" s="5">
        <v>473</v>
      </c>
    </row>
    <row r="94" spans="1:10" ht="17.25" thickBot="1">
      <c r="A94" s="3"/>
      <c r="B94" s="3" t="s">
        <v>2632</v>
      </c>
      <c r="C94" s="4">
        <v>4243</v>
      </c>
      <c r="D94" s="4">
        <v>2011</v>
      </c>
      <c r="E94" s="5">
        <v>753</v>
      </c>
      <c r="F94" s="4">
        <v>1215</v>
      </c>
      <c r="G94" s="5">
        <v>22</v>
      </c>
      <c r="H94" s="4">
        <v>1990</v>
      </c>
      <c r="I94" s="5">
        <v>21</v>
      </c>
      <c r="J94" s="4">
        <v>2232</v>
      </c>
    </row>
    <row r="95" spans="1:10" ht="17.25" thickBot="1">
      <c r="A95" s="3"/>
      <c r="B95" s="3" t="s">
        <v>2633</v>
      </c>
      <c r="C95" s="4">
        <v>4223</v>
      </c>
      <c r="D95" s="4">
        <v>1935</v>
      </c>
      <c r="E95" s="5">
        <v>851</v>
      </c>
      <c r="F95" s="4">
        <v>1063</v>
      </c>
      <c r="G95" s="5">
        <v>10</v>
      </c>
      <c r="H95" s="4">
        <v>1924</v>
      </c>
      <c r="I95" s="5">
        <v>11</v>
      </c>
      <c r="J95" s="4">
        <v>2288</v>
      </c>
    </row>
    <row r="96" spans="1:10" ht="23.25" thickBot="1">
      <c r="A96" s="3" t="s">
        <v>85</v>
      </c>
      <c r="B96" s="3"/>
      <c r="C96" s="5">
        <v>0</v>
      </c>
      <c r="D96" s="5">
        <v>3</v>
      </c>
      <c r="E96" s="5">
        <v>2</v>
      </c>
      <c r="F96" s="5">
        <v>0</v>
      </c>
      <c r="G96" s="5">
        <v>0</v>
      </c>
      <c r="H96" s="5">
        <v>2</v>
      </c>
      <c r="I96" s="5">
        <v>1</v>
      </c>
      <c r="J96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B4F3-05D3-40A2-8262-9B49BFF213F1}">
  <dimension ref="A1:Y8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2634</v>
      </c>
      <c r="F3" s="2" t="s">
        <v>2635</v>
      </c>
      <c r="G3" s="2" t="s">
        <v>2636</v>
      </c>
      <c r="H3" s="2" t="s">
        <v>2637</v>
      </c>
      <c r="I3" s="17"/>
      <c r="J3" s="2"/>
      <c r="K3" s="17"/>
      <c r="T3" s="7"/>
      <c r="U3" s="9" t="s">
        <v>3877</v>
      </c>
      <c r="V3" s="10" t="str">
        <f>E3</f>
        <v>김민기</v>
      </c>
      <c r="W3" s="11" t="str">
        <f>F3</f>
        <v>이원섭</v>
      </c>
    </row>
    <row r="4" spans="1:25" ht="17.25" thickBot="1">
      <c r="A4" s="3" t="s">
        <v>14</v>
      </c>
      <c r="B4" s="3"/>
      <c r="C4" s="4">
        <v>219373</v>
      </c>
      <c r="D4" s="4">
        <v>150616</v>
      </c>
      <c r="E4" s="4">
        <v>89697</v>
      </c>
      <c r="F4" s="4">
        <v>57671</v>
      </c>
      <c r="G4" s="4">
        <v>1048</v>
      </c>
      <c r="H4" s="5">
        <v>862</v>
      </c>
      <c r="I4" s="4">
        <v>149278</v>
      </c>
      <c r="J4" s="4">
        <v>1338</v>
      </c>
      <c r="K4" s="4">
        <v>68757</v>
      </c>
      <c r="T4" s="7" t="s">
        <v>3880</v>
      </c>
      <c r="U4" s="13">
        <f>D4</f>
        <v>150616</v>
      </c>
      <c r="V4" s="13">
        <f t="shared" ref="V4:W4" si="0">E4</f>
        <v>89697</v>
      </c>
      <c r="W4" s="13">
        <f t="shared" si="0"/>
        <v>57671</v>
      </c>
    </row>
    <row r="5" spans="1:25" ht="23.25" thickBot="1">
      <c r="A5" s="3" t="s">
        <v>15</v>
      </c>
      <c r="B5" s="3"/>
      <c r="C5" s="5">
        <v>330</v>
      </c>
      <c r="D5" s="5">
        <v>316</v>
      </c>
      <c r="E5" s="5">
        <v>159</v>
      </c>
      <c r="F5" s="5">
        <v>124</v>
      </c>
      <c r="G5" s="5">
        <v>9</v>
      </c>
      <c r="H5" s="5">
        <v>8</v>
      </c>
      <c r="I5" s="5">
        <v>300</v>
      </c>
      <c r="J5" s="5">
        <v>16</v>
      </c>
      <c r="K5" s="5">
        <v>14</v>
      </c>
      <c r="T5" s="7" t="s">
        <v>3881</v>
      </c>
      <c r="U5" s="14" t="s">
        <v>3882</v>
      </c>
      <c r="V5" s="14">
        <f>V4/U4</f>
        <v>0.5955343389812503</v>
      </c>
      <c r="W5" s="14">
        <f>W4/U4</f>
        <v>0.38290088702395497</v>
      </c>
      <c r="Y5" s="7" t="str" cm="1">
        <f t="array" aca="1" ref="Y5" ca="1">MID(CELL("filename",A1),FIND("]",CELL("filename",A1))+1,255)</f>
        <v>용인시을</v>
      </c>
    </row>
    <row r="6" spans="1:25" ht="23.25" thickBot="1">
      <c r="A6" s="3" t="s">
        <v>16</v>
      </c>
      <c r="B6" s="3"/>
      <c r="C6" s="4">
        <v>15538</v>
      </c>
      <c r="D6" s="4">
        <v>15505</v>
      </c>
      <c r="E6" s="4">
        <v>9970</v>
      </c>
      <c r="F6" s="4">
        <v>5049</v>
      </c>
      <c r="G6" s="5">
        <v>121</v>
      </c>
      <c r="H6" s="5">
        <v>129</v>
      </c>
      <c r="I6" s="4">
        <v>15269</v>
      </c>
      <c r="J6" s="5">
        <v>236</v>
      </c>
      <c r="K6" s="5">
        <v>33</v>
      </c>
      <c r="T6" s="7" t="s">
        <v>3883</v>
      </c>
      <c r="U6" s="13">
        <f>U8+U7</f>
        <v>54450</v>
      </c>
      <c r="V6" s="13">
        <f t="shared" ref="V6:W6" si="1">V8+V7</f>
        <v>36158</v>
      </c>
      <c r="W6" s="13">
        <f t="shared" si="1"/>
        <v>17212</v>
      </c>
      <c r="Y6" s="13">
        <f>V6-W6</f>
        <v>18946</v>
      </c>
    </row>
    <row r="7" spans="1:25" ht="23.25" thickBot="1">
      <c r="A7" s="3" t="s">
        <v>17</v>
      </c>
      <c r="B7" s="3"/>
      <c r="C7" s="5">
        <v>997</v>
      </c>
      <c r="D7" s="5">
        <v>253</v>
      </c>
      <c r="E7" s="5">
        <v>185</v>
      </c>
      <c r="F7" s="5">
        <v>65</v>
      </c>
      <c r="G7" s="5">
        <v>1</v>
      </c>
      <c r="H7" s="5">
        <v>1</v>
      </c>
      <c r="I7" s="5">
        <v>252</v>
      </c>
      <c r="J7" s="5">
        <v>1</v>
      </c>
      <c r="K7" s="5">
        <v>744</v>
      </c>
      <c r="T7" s="7" t="s">
        <v>3878</v>
      </c>
      <c r="U7" s="12">
        <f>SUMIF($B:$B,"관내사전투표",D:D)</f>
        <v>38945</v>
      </c>
      <c r="V7" s="12">
        <f>SUMIF($B:$B,"관내사전투표",E:E)</f>
        <v>26188</v>
      </c>
      <c r="W7" s="12">
        <f>SUMIF($B:$B,"관내사전투표",F:F)</f>
        <v>12163</v>
      </c>
      <c r="Y7" s="12">
        <f>V7-W7</f>
        <v>14025</v>
      </c>
    </row>
    <row r="8" spans="1:25" ht="23.25" thickBot="1">
      <c r="A8" s="3" t="s">
        <v>18</v>
      </c>
      <c r="B8" s="3"/>
      <c r="C8" s="5">
        <v>0</v>
      </c>
      <c r="D8" s="5">
        <v>9</v>
      </c>
      <c r="E8" s="5">
        <v>5</v>
      </c>
      <c r="F8" s="5">
        <v>4</v>
      </c>
      <c r="G8" s="5">
        <v>0</v>
      </c>
      <c r="H8" s="5">
        <v>0</v>
      </c>
      <c r="I8" s="5">
        <v>9</v>
      </c>
      <c r="J8" s="5">
        <v>0</v>
      </c>
      <c r="K8" s="5">
        <v>-9</v>
      </c>
      <c r="T8" s="7" t="s">
        <v>3879</v>
      </c>
      <c r="U8" s="13">
        <f>D6</f>
        <v>15505</v>
      </c>
      <c r="V8" s="13">
        <f>E6</f>
        <v>9970</v>
      </c>
      <c r="W8" s="13">
        <f>F6</f>
        <v>5049</v>
      </c>
      <c r="Y8" s="13">
        <f>V8-W8</f>
        <v>4921</v>
      </c>
    </row>
    <row r="9" spans="1:25" ht="17.25" thickBot="1">
      <c r="A9" s="3" t="s">
        <v>2638</v>
      </c>
      <c r="B9" s="3" t="s">
        <v>20</v>
      </c>
      <c r="C9" s="4">
        <v>31364</v>
      </c>
      <c r="D9" s="4">
        <v>21230</v>
      </c>
      <c r="E9" s="4">
        <v>12797</v>
      </c>
      <c r="F9" s="4">
        <v>7972</v>
      </c>
      <c r="G9" s="5">
        <v>161</v>
      </c>
      <c r="H9" s="5">
        <v>132</v>
      </c>
      <c r="I9" s="4">
        <v>21062</v>
      </c>
      <c r="J9" s="5">
        <v>168</v>
      </c>
      <c r="K9" s="4">
        <v>10134</v>
      </c>
      <c r="T9" s="7" t="s">
        <v>3884</v>
      </c>
      <c r="U9" s="14">
        <f t="shared" ref="U9:W9" si="2">U8/U7</f>
        <v>0.3981255616895622</v>
      </c>
      <c r="V9" s="14">
        <f t="shared" si="2"/>
        <v>0.38070872155185581</v>
      </c>
      <c r="W9" s="14">
        <f t="shared" si="2"/>
        <v>0.41511140343665215</v>
      </c>
      <c r="Y9" s="14">
        <f>Y8/Y7</f>
        <v>0.35087344028520501</v>
      </c>
    </row>
    <row r="10" spans="1:25" ht="23.25" thickBot="1">
      <c r="A10" s="3"/>
      <c r="B10" s="3" t="s">
        <v>21</v>
      </c>
      <c r="C10" s="4">
        <v>6032</v>
      </c>
      <c r="D10" s="4">
        <v>6032</v>
      </c>
      <c r="E10" s="4">
        <v>4139</v>
      </c>
      <c r="F10" s="4">
        <v>1792</v>
      </c>
      <c r="G10" s="5">
        <v>37</v>
      </c>
      <c r="H10" s="5">
        <v>31</v>
      </c>
      <c r="I10" s="4">
        <v>5999</v>
      </c>
      <c r="J10" s="5">
        <v>33</v>
      </c>
      <c r="K10" s="5">
        <v>0</v>
      </c>
      <c r="T10" s="7" t="s">
        <v>3885</v>
      </c>
      <c r="U10" s="14">
        <f>U8/U6</f>
        <v>0.2847566574839302</v>
      </c>
      <c r="V10" s="14">
        <f t="shared" ref="V10:W10" si="3">V8/V6</f>
        <v>0.27573427733834838</v>
      </c>
      <c r="W10" s="14">
        <f t="shared" si="3"/>
        <v>0.29334185452010225</v>
      </c>
      <c r="Y10" s="14">
        <f>Y8/Y6</f>
        <v>0.25973820331468384</v>
      </c>
    </row>
    <row r="11" spans="1:25" ht="23.25" thickBot="1">
      <c r="A11" s="3"/>
      <c r="B11" s="3" t="s">
        <v>2639</v>
      </c>
      <c r="C11" s="4">
        <v>2810</v>
      </c>
      <c r="D11" s="4">
        <v>1180</v>
      </c>
      <c r="E11" s="5">
        <v>604</v>
      </c>
      <c r="F11" s="5">
        <v>526</v>
      </c>
      <c r="G11" s="5">
        <v>13</v>
      </c>
      <c r="H11" s="5">
        <v>19</v>
      </c>
      <c r="I11" s="4">
        <v>1162</v>
      </c>
      <c r="J11" s="5">
        <v>18</v>
      </c>
      <c r="K11" s="4">
        <v>1630</v>
      </c>
      <c r="T11" s="7" t="s">
        <v>3886</v>
      </c>
      <c r="U11" s="14">
        <f>U7/U6</f>
        <v>0.7152433425160698</v>
      </c>
      <c r="V11" s="14">
        <f t="shared" ref="V11:W11" si="4">V7/V6</f>
        <v>0.72426572266165168</v>
      </c>
      <c r="W11" s="14">
        <f t="shared" si="4"/>
        <v>0.70665814547989769</v>
      </c>
      <c r="Y11" s="14">
        <f>Y7/Y6</f>
        <v>0.74026179668531611</v>
      </c>
    </row>
    <row r="12" spans="1:25" ht="23.25" thickBot="1">
      <c r="A12" s="3"/>
      <c r="B12" s="3" t="s">
        <v>2640</v>
      </c>
      <c r="C12" s="4">
        <v>2547</v>
      </c>
      <c r="D12" s="4">
        <v>1352</v>
      </c>
      <c r="E12" s="5">
        <v>698</v>
      </c>
      <c r="F12" s="5">
        <v>617</v>
      </c>
      <c r="G12" s="5">
        <v>15</v>
      </c>
      <c r="H12" s="5">
        <v>8</v>
      </c>
      <c r="I12" s="4">
        <v>1338</v>
      </c>
      <c r="J12" s="5">
        <v>14</v>
      </c>
      <c r="K12" s="4">
        <v>1195</v>
      </c>
      <c r="T12" s="7" t="str">
        <f>A9&amp;" 
관내/관외"</f>
        <v>신갈동 
관내/관외</v>
      </c>
      <c r="U12" s="14">
        <f>D10/D6</f>
        <v>0.38903579490486939</v>
      </c>
      <c r="V12" s="14">
        <f>E10/E6</f>
        <v>0.41514543630892681</v>
      </c>
      <c r="W12" s="14">
        <f>F10/F6</f>
        <v>0.35492176668647257</v>
      </c>
    </row>
    <row r="13" spans="1:25" ht="17.25" thickBot="1">
      <c r="A13" s="3"/>
      <c r="B13" s="3" t="s">
        <v>2641</v>
      </c>
      <c r="C13" s="4">
        <v>2388</v>
      </c>
      <c r="D13" s="4">
        <v>1173</v>
      </c>
      <c r="E13" s="5">
        <v>667</v>
      </c>
      <c r="F13" s="5">
        <v>476</v>
      </c>
      <c r="G13" s="5">
        <v>5</v>
      </c>
      <c r="H13" s="5">
        <v>9</v>
      </c>
      <c r="I13" s="4">
        <v>1157</v>
      </c>
      <c r="J13" s="5">
        <v>16</v>
      </c>
      <c r="K13" s="4">
        <v>1215</v>
      </c>
    </row>
    <row r="14" spans="1:25" ht="17.25" thickBot="1">
      <c r="A14" s="3"/>
      <c r="B14" s="3" t="s">
        <v>2642</v>
      </c>
      <c r="C14" s="4">
        <v>2839</v>
      </c>
      <c r="D14" s="4">
        <v>1713</v>
      </c>
      <c r="E14" s="4">
        <v>1076</v>
      </c>
      <c r="F14" s="5">
        <v>592</v>
      </c>
      <c r="G14" s="5">
        <v>13</v>
      </c>
      <c r="H14" s="5">
        <v>15</v>
      </c>
      <c r="I14" s="4">
        <v>1696</v>
      </c>
      <c r="J14" s="5">
        <v>17</v>
      </c>
      <c r="K14" s="4">
        <v>1126</v>
      </c>
    </row>
    <row r="15" spans="1:25" ht="17.25" thickBot="1">
      <c r="A15" s="3"/>
      <c r="B15" s="3" t="s">
        <v>2643</v>
      </c>
      <c r="C15" s="4">
        <v>2924</v>
      </c>
      <c r="D15" s="4">
        <v>1946</v>
      </c>
      <c r="E15" s="5">
        <v>964</v>
      </c>
      <c r="F15" s="5">
        <v>931</v>
      </c>
      <c r="G15" s="5">
        <v>22</v>
      </c>
      <c r="H15" s="5">
        <v>9</v>
      </c>
      <c r="I15" s="4">
        <v>1926</v>
      </c>
      <c r="J15" s="5">
        <v>20</v>
      </c>
      <c r="K15" s="5">
        <v>978</v>
      </c>
    </row>
    <row r="16" spans="1:25" ht="17.25" thickBot="1">
      <c r="A16" s="3"/>
      <c r="B16" s="3" t="s">
        <v>2644</v>
      </c>
      <c r="C16" s="4">
        <v>2488</v>
      </c>
      <c r="D16" s="4">
        <v>1621</v>
      </c>
      <c r="E16" s="4">
        <v>1073</v>
      </c>
      <c r="F16" s="5">
        <v>521</v>
      </c>
      <c r="G16" s="5">
        <v>9</v>
      </c>
      <c r="H16" s="5">
        <v>9</v>
      </c>
      <c r="I16" s="4">
        <v>1612</v>
      </c>
      <c r="J16" s="5">
        <v>9</v>
      </c>
      <c r="K16" s="5">
        <v>867</v>
      </c>
    </row>
    <row r="17" spans="1:11" ht="17.25" thickBot="1">
      <c r="A17" s="3"/>
      <c r="B17" s="3" t="s">
        <v>2645</v>
      </c>
      <c r="C17" s="4">
        <v>3869</v>
      </c>
      <c r="D17" s="4">
        <v>2534</v>
      </c>
      <c r="E17" s="4">
        <v>1376</v>
      </c>
      <c r="F17" s="4">
        <v>1110</v>
      </c>
      <c r="G17" s="5">
        <v>20</v>
      </c>
      <c r="H17" s="5">
        <v>10</v>
      </c>
      <c r="I17" s="4">
        <v>2516</v>
      </c>
      <c r="J17" s="5">
        <v>18</v>
      </c>
      <c r="K17" s="4">
        <v>1335</v>
      </c>
    </row>
    <row r="18" spans="1:11" ht="17.25" thickBot="1">
      <c r="A18" s="3"/>
      <c r="B18" s="3" t="s">
        <v>2646</v>
      </c>
      <c r="C18" s="4">
        <v>2515</v>
      </c>
      <c r="D18" s="4">
        <v>1845</v>
      </c>
      <c r="E18" s="4">
        <v>1068</v>
      </c>
      <c r="F18" s="5">
        <v>739</v>
      </c>
      <c r="G18" s="5">
        <v>15</v>
      </c>
      <c r="H18" s="5">
        <v>9</v>
      </c>
      <c r="I18" s="4">
        <v>1831</v>
      </c>
      <c r="J18" s="5">
        <v>14</v>
      </c>
      <c r="K18" s="5">
        <v>670</v>
      </c>
    </row>
    <row r="19" spans="1:11" ht="17.25" thickBot="1">
      <c r="A19" s="3"/>
      <c r="B19" s="3" t="s">
        <v>2647</v>
      </c>
      <c r="C19" s="4">
        <v>2952</v>
      </c>
      <c r="D19" s="4">
        <v>1834</v>
      </c>
      <c r="E19" s="4">
        <v>1132</v>
      </c>
      <c r="F19" s="5">
        <v>668</v>
      </c>
      <c r="G19" s="5">
        <v>12</v>
      </c>
      <c r="H19" s="5">
        <v>13</v>
      </c>
      <c r="I19" s="4">
        <v>1825</v>
      </c>
      <c r="J19" s="5">
        <v>9</v>
      </c>
      <c r="K19" s="4">
        <v>1118</v>
      </c>
    </row>
    <row r="20" spans="1:11" ht="17.25" thickBot="1">
      <c r="A20" s="3" t="s">
        <v>2648</v>
      </c>
      <c r="B20" s="3" t="s">
        <v>20</v>
      </c>
      <c r="C20" s="4">
        <v>31293</v>
      </c>
      <c r="D20" s="4">
        <v>20626</v>
      </c>
      <c r="E20" s="4">
        <v>12271</v>
      </c>
      <c r="F20" s="4">
        <v>7935</v>
      </c>
      <c r="G20" s="5">
        <v>125</v>
      </c>
      <c r="H20" s="5">
        <v>128</v>
      </c>
      <c r="I20" s="4">
        <v>20459</v>
      </c>
      <c r="J20" s="5">
        <v>167</v>
      </c>
      <c r="K20" s="4">
        <v>10667</v>
      </c>
    </row>
    <row r="21" spans="1:11" ht="23.25" thickBot="1">
      <c r="A21" s="3"/>
      <c r="B21" s="3" t="s">
        <v>21</v>
      </c>
      <c r="C21" s="4">
        <v>4688</v>
      </c>
      <c r="D21" s="4">
        <v>4688</v>
      </c>
      <c r="E21" s="4">
        <v>3215</v>
      </c>
      <c r="F21" s="4">
        <v>1400</v>
      </c>
      <c r="G21" s="5">
        <v>24</v>
      </c>
      <c r="H21" s="5">
        <v>22</v>
      </c>
      <c r="I21" s="4">
        <v>4661</v>
      </c>
      <c r="J21" s="5">
        <v>27</v>
      </c>
      <c r="K21" s="5">
        <v>0</v>
      </c>
    </row>
    <row r="22" spans="1:11" ht="17.25" thickBot="1">
      <c r="A22" s="3"/>
      <c r="B22" s="3" t="s">
        <v>2649</v>
      </c>
      <c r="C22" s="4">
        <v>2803</v>
      </c>
      <c r="D22" s="4">
        <v>1207</v>
      </c>
      <c r="E22" s="5">
        <v>658</v>
      </c>
      <c r="F22" s="5">
        <v>499</v>
      </c>
      <c r="G22" s="5">
        <v>19</v>
      </c>
      <c r="H22" s="5">
        <v>22</v>
      </c>
      <c r="I22" s="4">
        <v>1198</v>
      </c>
      <c r="J22" s="5">
        <v>9</v>
      </c>
      <c r="K22" s="4">
        <v>1596</v>
      </c>
    </row>
    <row r="23" spans="1:11" ht="17.25" thickBot="1">
      <c r="A23" s="3"/>
      <c r="B23" s="3" t="s">
        <v>2650</v>
      </c>
      <c r="C23" s="4">
        <v>2492</v>
      </c>
      <c r="D23" s="4">
        <v>1346</v>
      </c>
      <c r="E23" s="5">
        <v>742</v>
      </c>
      <c r="F23" s="5">
        <v>566</v>
      </c>
      <c r="G23" s="5">
        <v>12</v>
      </c>
      <c r="H23" s="5">
        <v>14</v>
      </c>
      <c r="I23" s="4">
        <v>1334</v>
      </c>
      <c r="J23" s="5">
        <v>12</v>
      </c>
      <c r="K23" s="4">
        <v>1146</v>
      </c>
    </row>
    <row r="24" spans="1:11" ht="17.25" thickBot="1">
      <c r="A24" s="3"/>
      <c r="B24" s="3" t="s">
        <v>2651</v>
      </c>
      <c r="C24" s="4">
        <v>4445</v>
      </c>
      <c r="D24" s="4">
        <v>2395</v>
      </c>
      <c r="E24" s="4">
        <v>1334</v>
      </c>
      <c r="F24" s="5">
        <v>991</v>
      </c>
      <c r="G24" s="5">
        <v>24</v>
      </c>
      <c r="H24" s="5">
        <v>15</v>
      </c>
      <c r="I24" s="4">
        <v>2364</v>
      </c>
      <c r="J24" s="5">
        <v>31</v>
      </c>
      <c r="K24" s="4">
        <v>2050</v>
      </c>
    </row>
    <row r="25" spans="1:11" ht="17.25" thickBot="1">
      <c r="A25" s="3"/>
      <c r="B25" s="3" t="s">
        <v>2652</v>
      </c>
      <c r="C25" s="4">
        <v>2511</v>
      </c>
      <c r="D25" s="4">
        <v>1704</v>
      </c>
      <c r="E25" s="5">
        <v>989</v>
      </c>
      <c r="F25" s="5">
        <v>675</v>
      </c>
      <c r="G25" s="5">
        <v>5</v>
      </c>
      <c r="H25" s="5">
        <v>13</v>
      </c>
      <c r="I25" s="4">
        <v>1682</v>
      </c>
      <c r="J25" s="5">
        <v>22</v>
      </c>
      <c r="K25" s="5">
        <v>807</v>
      </c>
    </row>
    <row r="26" spans="1:11" ht="17.25" thickBot="1">
      <c r="A26" s="3"/>
      <c r="B26" s="3" t="s">
        <v>2653</v>
      </c>
      <c r="C26" s="4">
        <v>2895</v>
      </c>
      <c r="D26" s="4">
        <v>1756</v>
      </c>
      <c r="E26" s="5">
        <v>971</v>
      </c>
      <c r="F26" s="5">
        <v>742</v>
      </c>
      <c r="G26" s="5">
        <v>13</v>
      </c>
      <c r="H26" s="5">
        <v>8</v>
      </c>
      <c r="I26" s="4">
        <v>1734</v>
      </c>
      <c r="J26" s="5">
        <v>22</v>
      </c>
      <c r="K26" s="4">
        <v>1139</v>
      </c>
    </row>
    <row r="27" spans="1:11" ht="17.25" thickBot="1">
      <c r="A27" s="3"/>
      <c r="B27" s="3" t="s">
        <v>2654</v>
      </c>
      <c r="C27" s="4">
        <v>1658</v>
      </c>
      <c r="D27" s="4">
        <v>1101</v>
      </c>
      <c r="E27" s="5">
        <v>678</v>
      </c>
      <c r="F27" s="5">
        <v>401</v>
      </c>
      <c r="G27" s="5">
        <v>6</v>
      </c>
      <c r="H27" s="5">
        <v>9</v>
      </c>
      <c r="I27" s="4">
        <v>1094</v>
      </c>
      <c r="J27" s="5">
        <v>7</v>
      </c>
      <c r="K27" s="5">
        <v>557</v>
      </c>
    </row>
    <row r="28" spans="1:11" ht="17.25" thickBot="1">
      <c r="A28" s="3"/>
      <c r="B28" s="3" t="s">
        <v>2655</v>
      </c>
      <c r="C28" s="4">
        <v>1792</v>
      </c>
      <c r="D28" s="4">
        <v>1149</v>
      </c>
      <c r="E28" s="5">
        <v>653</v>
      </c>
      <c r="F28" s="5">
        <v>471</v>
      </c>
      <c r="G28" s="5">
        <v>5</v>
      </c>
      <c r="H28" s="5">
        <v>9</v>
      </c>
      <c r="I28" s="4">
        <v>1138</v>
      </c>
      <c r="J28" s="5">
        <v>11</v>
      </c>
      <c r="K28" s="5">
        <v>643</v>
      </c>
    </row>
    <row r="29" spans="1:11" ht="17.25" thickBot="1">
      <c r="A29" s="3"/>
      <c r="B29" s="3" t="s">
        <v>2656</v>
      </c>
      <c r="C29" s="4">
        <v>4091</v>
      </c>
      <c r="D29" s="4">
        <v>2763</v>
      </c>
      <c r="E29" s="4">
        <v>1611</v>
      </c>
      <c r="F29" s="4">
        <v>1125</v>
      </c>
      <c r="G29" s="5">
        <v>6</v>
      </c>
      <c r="H29" s="5">
        <v>10</v>
      </c>
      <c r="I29" s="4">
        <v>2752</v>
      </c>
      <c r="J29" s="5">
        <v>11</v>
      </c>
      <c r="K29" s="4">
        <v>1328</v>
      </c>
    </row>
    <row r="30" spans="1:11" ht="17.25" thickBot="1">
      <c r="A30" s="3"/>
      <c r="B30" s="3" t="s">
        <v>2657</v>
      </c>
      <c r="C30" s="4">
        <v>3918</v>
      </c>
      <c r="D30" s="4">
        <v>2517</v>
      </c>
      <c r="E30" s="4">
        <v>1420</v>
      </c>
      <c r="F30" s="4">
        <v>1065</v>
      </c>
      <c r="G30" s="5">
        <v>11</v>
      </c>
      <c r="H30" s="5">
        <v>6</v>
      </c>
      <c r="I30" s="4">
        <v>2502</v>
      </c>
      <c r="J30" s="5">
        <v>15</v>
      </c>
      <c r="K30" s="4">
        <v>1401</v>
      </c>
    </row>
    <row r="31" spans="1:11" ht="17.25" thickBot="1">
      <c r="A31" s="3" t="s">
        <v>2658</v>
      </c>
      <c r="B31" s="3" t="s">
        <v>20</v>
      </c>
      <c r="C31" s="4">
        <v>11518</v>
      </c>
      <c r="D31" s="4">
        <v>7737</v>
      </c>
      <c r="E31" s="4">
        <v>4836</v>
      </c>
      <c r="F31" s="4">
        <v>2709</v>
      </c>
      <c r="G31" s="5">
        <v>59</v>
      </c>
      <c r="H31" s="5">
        <v>54</v>
      </c>
      <c r="I31" s="4">
        <v>7658</v>
      </c>
      <c r="J31" s="5">
        <v>79</v>
      </c>
      <c r="K31" s="4">
        <v>3781</v>
      </c>
    </row>
    <row r="32" spans="1:11" ht="23.25" thickBot="1">
      <c r="A32" s="3"/>
      <c r="B32" s="3" t="s">
        <v>21</v>
      </c>
      <c r="C32" s="4">
        <v>3544</v>
      </c>
      <c r="D32" s="4">
        <v>3544</v>
      </c>
      <c r="E32" s="4">
        <v>2434</v>
      </c>
      <c r="F32" s="4">
        <v>1033</v>
      </c>
      <c r="G32" s="5">
        <v>26</v>
      </c>
      <c r="H32" s="5">
        <v>19</v>
      </c>
      <c r="I32" s="4">
        <v>3512</v>
      </c>
      <c r="J32" s="5">
        <v>32</v>
      </c>
      <c r="K32" s="5">
        <v>0</v>
      </c>
    </row>
    <row r="33" spans="1:11" ht="17.25" thickBot="1">
      <c r="A33" s="3"/>
      <c r="B33" s="3" t="s">
        <v>2659</v>
      </c>
      <c r="C33" s="4">
        <v>2702</v>
      </c>
      <c r="D33" s="4">
        <v>1281</v>
      </c>
      <c r="E33" s="5">
        <v>725</v>
      </c>
      <c r="F33" s="5">
        <v>522</v>
      </c>
      <c r="G33" s="5">
        <v>12</v>
      </c>
      <c r="H33" s="5">
        <v>11</v>
      </c>
      <c r="I33" s="4">
        <v>1270</v>
      </c>
      <c r="J33" s="5">
        <v>11</v>
      </c>
      <c r="K33" s="4">
        <v>1421</v>
      </c>
    </row>
    <row r="34" spans="1:11" ht="17.25" thickBot="1">
      <c r="A34" s="3"/>
      <c r="B34" s="3" t="s">
        <v>2660</v>
      </c>
      <c r="C34" s="4">
        <v>2852</v>
      </c>
      <c r="D34" s="4">
        <v>1324</v>
      </c>
      <c r="E34" s="5">
        <v>829</v>
      </c>
      <c r="F34" s="5">
        <v>452</v>
      </c>
      <c r="G34" s="5">
        <v>10</v>
      </c>
      <c r="H34" s="5">
        <v>13</v>
      </c>
      <c r="I34" s="4">
        <v>1304</v>
      </c>
      <c r="J34" s="5">
        <v>20</v>
      </c>
      <c r="K34" s="4">
        <v>1528</v>
      </c>
    </row>
    <row r="35" spans="1:11" ht="17.25" thickBot="1">
      <c r="A35" s="3"/>
      <c r="B35" s="3" t="s">
        <v>2661</v>
      </c>
      <c r="C35" s="4">
        <v>2420</v>
      </c>
      <c r="D35" s="4">
        <v>1588</v>
      </c>
      <c r="E35" s="5">
        <v>848</v>
      </c>
      <c r="F35" s="5">
        <v>702</v>
      </c>
      <c r="G35" s="5">
        <v>11</v>
      </c>
      <c r="H35" s="5">
        <v>11</v>
      </c>
      <c r="I35" s="4">
        <v>1572</v>
      </c>
      <c r="J35" s="5">
        <v>16</v>
      </c>
      <c r="K35" s="5">
        <v>832</v>
      </c>
    </row>
    <row r="36" spans="1:11" ht="17.25" thickBot="1">
      <c r="A36" s="3" t="s">
        <v>2662</v>
      </c>
      <c r="B36" s="3" t="s">
        <v>20</v>
      </c>
      <c r="C36" s="4">
        <v>16148</v>
      </c>
      <c r="D36" s="4">
        <v>10029</v>
      </c>
      <c r="E36" s="4">
        <v>5510</v>
      </c>
      <c r="F36" s="4">
        <v>4320</v>
      </c>
      <c r="G36" s="5">
        <v>70</v>
      </c>
      <c r="H36" s="5">
        <v>51</v>
      </c>
      <c r="I36" s="4">
        <v>9951</v>
      </c>
      <c r="J36" s="5">
        <v>78</v>
      </c>
      <c r="K36" s="4">
        <v>6119</v>
      </c>
    </row>
    <row r="37" spans="1:11" ht="23.25" thickBot="1">
      <c r="A37" s="3"/>
      <c r="B37" s="3" t="s">
        <v>21</v>
      </c>
      <c r="C37" s="4">
        <v>3163</v>
      </c>
      <c r="D37" s="4">
        <v>3162</v>
      </c>
      <c r="E37" s="4">
        <v>2021</v>
      </c>
      <c r="F37" s="4">
        <v>1098</v>
      </c>
      <c r="G37" s="5">
        <v>14</v>
      </c>
      <c r="H37" s="5">
        <v>9</v>
      </c>
      <c r="I37" s="4">
        <v>3142</v>
      </c>
      <c r="J37" s="5">
        <v>20</v>
      </c>
      <c r="K37" s="5">
        <v>1</v>
      </c>
    </row>
    <row r="38" spans="1:11" ht="17.25" thickBot="1">
      <c r="A38" s="3"/>
      <c r="B38" s="3" t="s">
        <v>2663</v>
      </c>
      <c r="C38" s="4">
        <v>2566</v>
      </c>
      <c r="D38" s="4">
        <v>1297</v>
      </c>
      <c r="E38" s="5">
        <v>687</v>
      </c>
      <c r="F38" s="5">
        <v>577</v>
      </c>
      <c r="G38" s="5">
        <v>9</v>
      </c>
      <c r="H38" s="5">
        <v>10</v>
      </c>
      <c r="I38" s="4">
        <v>1283</v>
      </c>
      <c r="J38" s="5">
        <v>14</v>
      </c>
      <c r="K38" s="4">
        <v>1269</v>
      </c>
    </row>
    <row r="39" spans="1:11" ht="17.25" thickBot="1">
      <c r="A39" s="3"/>
      <c r="B39" s="3" t="s">
        <v>2664</v>
      </c>
      <c r="C39" s="4">
        <v>2771</v>
      </c>
      <c r="D39" s="4">
        <v>1552</v>
      </c>
      <c r="E39" s="5">
        <v>922</v>
      </c>
      <c r="F39" s="5">
        <v>585</v>
      </c>
      <c r="G39" s="5">
        <v>15</v>
      </c>
      <c r="H39" s="5">
        <v>11</v>
      </c>
      <c r="I39" s="4">
        <v>1533</v>
      </c>
      <c r="J39" s="5">
        <v>19</v>
      </c>
      <c r="K39" s="4">
        <v>1219</v>
      </c>
    </row>
    <row r="40" spans="1:11" ht="17.25" thickBot="1">
      <c r="A40" s="3"/>
      <c r="B40" s="3" t="s">
        <v>2665</v>
      </c>
      <c r="C40" s="5">
        <v>851</v>
      </c>
      <c r="D40" s="5">
        <v>449</v>
      </c>
      <c r="E40" s="5">
        <v>166</v>
      </c>
      <c r="F40" s="5">
        <v>275</v>
      </c>
      <c r="G40" s="5">
        <v>3</v>
      </c>
      <c r="H40" s="5">
        <v>3</v>
      </c>
      <c r="I40" s="5">
        <v>447</v>
      </c>
      <c r="J40" s="5">
        <v>2</v>
      </c>
      <c r="K40" s="5">
        <v>402</v>
      </c>
    </row>
    <row r="41" spans="1:11" ht="17.25" thickBot="1">
      <c r="A41" s="3"/>
      <c r="B41" s="3" t="s">
        <v>2666</v>
      </c>
      <c r="C41" s="4">
        <v>3299</v>
      </c>
      <c r="D41" s="4">
        <v>1513</v>
      </c>
      <c r="E41" s="5">
        <v>830</v>
      </c>
      <c r="F41" s="5">
        <v>650</v>
      </c>
      <c r="G41" s="5">
        <v>14</v>
      </c>
      <c r="H41" s="5">
        <v>7</v>
      </c>
      <c r="I41" s="4">
        <v>1501</v>
      </c>
      <c r="J41" s="5">
        <v>12</v>
      </c>
      <c r="K41" s="4">
        <v>1786</v>
      </c>
    </row>
    <row r="42" spans="1:11" ht="17.25" thickBot="1">
      <c r="A42" s="3"/>
      <c r="B42" s="3" t="s">
        <v>2667</v>
      </c>
      <c r="C42" s="4">
        <v>3498</v>
      </c>
      <c r="D42" s="4">
        <v>2056</v>
      </c>
      <c r="E42" s="5">
        <v>884</v>
      </c>
      <c r="F42" s="4">
        <v>1135</v>
      </c>
      <c r="G42" s="5">
        <v>15</v>
      </c>
      <c r="H42" s="5">
        <v>11</v>
      </c>
      <c r="I42" s="4">
        <v>2045</v>
      </c>
      <c r="J42" s="5">
        <v>11</v>
      </c>
      <c r="K42" s="4">
        <v>1442</v>
      </c>
    </row>
    <row r="43" spans="1:11" ht="17.25" thickBot="1">
      <c r="A43" s="3" t="s">
        <v>2668</v>
      </c>
      <c r="B43" s="3" t="s">
        <v>20</v>
      </c>
      <c r="C43" s="4">
        <v>18453</v>
      </c>
      <c r="D43" s="4">
        <v>12282</v>
      </c>
      <c r="E43" s="4">
        <v>7379</v>
      </c>
      <c r="F43" s="4">
        <v>4627</v>
      </c>
      <c r="G43" s="5">
        <v>107</v>
      </c>
      <c r="H43" s="5">
        <v>60</v>
      </c>
      <c r="I43" s="4">
        <v>12173</v>
      </c>
      <c r="J43" s="5">
        <v>109</v>
      </c>
      <c r="K43" s="4">
        <v>6171</v>
      </c>
    </row>
    <row r="44" spans="1:11" ht="23.25" thickBot="1">
      <c r="A44" s="3"/>
      <c r="B44" s="3" t="s">
        <v>21</v>
      </c>
      <c r="C44" s="4">
        <v>3613</v>
      </c>
      <c r="D44" s="4">
        <v>3613</v>
      </c>
      <c r="E44" s="4">
        <v>2311</v>
      </c>
      <c r="F44" s="4">
        <v>1249</v>
      </c>
      <c r="G44" s="5">
        <v>26</v>
      </c>
      <c r="H44" s="5">
        <v>7</v>
      </c>
      <c r="I44" s="4">
        <v>3593</v>
      </c>
      <c r="J44" s="5">
        <v>20</v>
      </c>
      <c r="K44" s="5">
        <v>0</v>
      </c>
    </row>
    <row r="45" spans="1:11" ht="17.25" thickBot="1">
      <c r="A45" s="3"/>
      <c r="B45" s="3" t="s">
        <v>2669</v>
      </c>
      <c r="C45" s="4">
        <v>1222</v>
      </c>
      <c r="D45" s="5">
        <v>388</v>
      </c>
      <c r="E45" s="5">
        <v>217</v>
      </c>
      <c r="F45" s="5">
        <v>145</v>
      </c>
      <c r="G45" s="5">
        <v>5</v>
      </c>
      <c r="H45" s="5">
        <v>3</v>
      </c>
      <c r="I45" s="5">
        <v>370</v>
      </c>
      <c r="J45" s="5">
        <v>18</v>
      </c>
      <c r="K45" s="5">
        <v>834</v>
      </c>
    </row>
    <row r="46" spans="1:11" ht="17.25" thickBot="1">
      <c r="A46" s="3"/>
      <c r="B46" s="3" t="s">
        <v>2670</v>
      </c>
      <c r="C46" s="4">
        <v>3069</v>
      </c>
      <c r="D46" s="4">
        <v>1985</v>
      </c>
      <c r="E46" s="4">
        <v>1069</v>
      </c>
      <c r="F46" s="5">
        <v>870</v>
      </c>
      <c r="G46" s="5">
        <v>16</v>
      </c>
      <c r="H46" s="5">
        <v>8</v>
      </c>
      <c r="I46" s="4">
        <v>1963</v>
      </c>
      <c r="J46" s="5">
        <v>22</v>
      </c>
      <c r="K46" s="4">
        <v>1084</v>
      </c>
    </row>
    <row r="47" spans="1:11" ht="17.25" thickBot="1">
      <c r="A47" s="3"/>
      <c r="B47" s="3" t="s">
        <v>2671</v>
      </c>
      <c r="C47" s="4">
        <v>2851</v>
      </c>
      <c r="D47" s="4">
        <v>1655</v>
      </c>
      <c r="E47" s="5">
        <v>821</v>
      </c>
      <c r="F47" s="5">
        <v>779</v>
      </c>
      <c r="G47" s="5">
        <v>23</v>
      </c>
      <c r="H47" s="5">
        <v>12</v>
      </c>
      <c r="I47" s="4">
        <v>1635</v>
      </c>
      <c r="J47" s="5">
        <v>20</v>
      </c>
      <c r="K47" s="4">
        <v>1196</v>
      </c>
    </row>
    <row r="48" spans="1:11" ht="17.25" thickBot="1">
      <c r="A48" s="3"/>
      <c r="B48" s="3" t="s">
        <v>2672</v>
      </c>
      <c r="C48" s="4">
        <v>2574</v>
      </c>
      <c r="D48" s="4">
        <v>1297</v>
      </c>
      <c r="E48" s="5">
        <v>681</v>
      </c>
      <c r="F48" s="5">
        <v>581</v>
      </c>
      <c r="G48" s="5">
        <v>12</v>
      </c>
      <c r="H48" s="5">
        <v>11</v>
      </c>
      <c r="I48" s="4">
        <v>1285</v>
      </c>
      <c r="J48" s="5">
        <v>12</v>
      </c>
      <c r="K48" s="4">
        <v>1277</v>
      </c>
    </row>
    <row r="49" spans="1:11" ht="17.25" thickBot="1">
      <c r="A49" s="3"/>
      <c r="B49" s="3" t="s">
        <v>2673</v>
      </c>
      <c r="C49" s="4">
        <v>2991</v>
      </c>
      <c r="D49" s="4">
        <v>2012</v>
      </c>
      <c r="E49" s="4">
        <v>1416</v>
      </c>
      <c r="F49" s="5">
        <v>556</v>
      </c>
      <c r="G49" s="5">
        <v>17</v>
      </c>
      <c r="H49" s="5">
        <v>11</v>
      </c>
      <c r="I49" s="4">
        <v>2000</v>
      </c>
      <c r="J49" s="5">
        <v>12</v>
      </c>
      <c r="K49" s="5">
        <v>979</v>
      </c>
    </row>
    <row r="50" spans="1:11" ht="17.25" thickBot="1">
      <c r="A50" s="3"/>
      <c r="B50" s="3" t="s">
        <v>2674</v>
      </c>
      <c r="C50" s="4">
        <v>2133</v>
      </c>
      <c r="D50" s="4">
        <v>1332</v>
      </c>
      <c r="E50" s="5">
        <v>864</v>
      </c>
      <c r="F50" s="5">
        <v>447</v>
      </c>
      <c r="G50" s="5">
        <v>8</v>
      </c>
      <c r="H50" s="5">
        <v>8</v>
      </c>
      <c r="I50" s="4">
        <v>1327</v>
      </c>
      <c r="J50" s="5">
        <v>5</v>
      </c>
      <c r="K50" s="5">
        <v>801</v>
      </c>
    </row>
    <row r="51" spans="1:11" ht="17.25" thickBot="1">
      <c r="A51" s="3" t="s">
        <v>2675</v>
      </c>
      <c r="B51" s="3" t="s">
        <v>20</v>
      </c>
      <c r="C51" s="4">
        <v>19053</v>
      </c>
      <c r="D51" s="4">
        <v>12518</v>
      </c>
      <c r="E51" s="4">
        <v>7244</v>
      </c>
      <c r="F51" s="4">
        <v>5016</v>
      </c>
      <c r="G51" s="5">
        <v>77</v>
      </c>
      <c r="H51" s="5">
        <v>68</v>
      </c>
      <c r="I51" s="4">
        <v>12405</v>
      </c>
      <c r="J51" s="5">
        <v>113</v>
      </c>
      <c r="K51" s="4">
        <v>6535</v>
      </c>
    </row>
    <row r="52" spans="1:11" ht="23.25" thickBot="1">
      <c r="A52" s="3"/>
      <c r="B52" s="3" t="s">
        <v>21</v>
      </c>
      <c r="C52" s="4">
        <v>3806</v>
      </c>
      <c r="D52" s="4">
        <v>3805</v>
      </c>
      <c r="E52" s="4">
        <v>2503</v>
      </c>
      <c r="F52" s="4">
        <v>1231</v>
      </c>
      <c r="G52" s="5">
        <v>22</v>
      </c>
      <c r="H52" s="5">
        <v>20</v>
      </c>
      <c r="I52" s="4">
        <v>3776</v>
      </c>
      <c r="J52" s="5">
        <v>29</v>
      </c>
      <c r="K52" s="5">
        <v>1</v>
      </c>
    </row>
    <row r="53" spans="1:11" ht="17.25" thickBot="1">
      <c r="A53" s="3"/>
      <c r="B53" s="3" t="s">
        <v>2676</v>
      </c>
      <c r="C53" s="4">
        <v>3784</v>
      </c>
      <c r="D53" s="4">
        <v>1963</v>
      </c>
      <c r="E53" s="4">
        <v>1048</v>
      </c>
      <c r="F53" s="5">
        <v>866</v>
      </c>
      <c r="G53" s="5">
        <v>16</v>
      </c>
      <c r="H53" s="5">
        <v>11</v>
      </c>
      <c r="I53" s="4">
        <v>1941</v>
      </c>
      <c r="J53" s="5">
        <v>22</v>
      </c>
      <c r="K53" s="4">
        <v>1821</v>
      </c>
    </row>
    <row r="54" spans="1:11" ht="17.25" thickBot="1">
      <c r="A54" s="3"/>
      <c r="B54" s="3" t="s">
        <v>2677</v>
      </c>
      <c r="C54" s="4">
        <v>3504</v>
      </c>
      <c r="D54" s="4">
        <v>2008</v>
      </c>
      <c r="E54" s="4">
        <v>1077</v>
      </c>
      <c r="F54" s="5">
        <v>892</v>
      </c>
      <c r="G54" s="5">
        <v>12</v>
      </c>
      <c r="H54" s="5">
        <v>12</v>
      </c>
      <c r="I54" s="4">
        <v>1993</v>
      </c>
      <c r="J54" s="5">
        <v>15</v>
      </c>
      <c r="K54" s="4">
        <v>1496</v>
      </c>
    </row>
    <row r="55" spans="1:11" ht="17.25" thickBot="1">
      <c r="A55" s="3"/>
      <c r="B55" s="3" t="s">
        <v>2678</v>
      </c>
      <c r="C55" s="4">
        <v>2757</v>
      </c>
      <c r="D55" s="4">
        <v>1746</v>
      </c>
      <c r="E55" s="5">
        <v>969</v>
      </c>
      <c r="F55" s="5">
        <v>743</v>
      </c>
      <c r="G55" s="5">
        <v>14</v>
      </c>
      <c r="H55" s="5">
        <v>7</v>
      </c>
      <c r="I55" s="4">
        <v>1733</v>
      </c>
      <c r="J55" s="5">
        <v>13</v>
      </c>
      <c r="K55" s="4">
        <v>1011</v>
      </c>
    </row>
    <row r="56" spans="1:11" ht="17.25" thickBot="1">
      <c r="A56" s="3"/>
      <c r="B56" s="3" t="s">
        <v>2679</v>
      </c>
      <c r="C56" s="4">
        <v>3070</v>
      </c>
      <c r="D56" s="4">
        <v>1634</v>
      </c>
      <c r="E56" s="5">
        <v>919</v>
      </c>
      <c r="F56" s="5">
        <v>679</v>
      </c>
      <c r="G56" s="5">
        <v>6</v>
      </c>
      <c r="H56" s="5">
        <v>9</v>
      </c>
      <c r="I56" s="4">
        <v>1613</v>
      </c>
      <c r="J56" s="5">
        <v>21</v>
      </c>
      <c r="K56" s="4">
        <v>1436</v>
      </c>
    </row>
    <row r="57" spans="1:11" ht="17.25" thickBot="1">
      <c r="A57" s="3"/>
      <c r="B57" s="3" t="s">
        <v>2680</v>
      </c>
      <c r="C57" s="4">
        <v>2132</v>
      </c>
      <c r="D57" s="4">
        <v>1362</v>
      </c>
      <c r="E57" s="5">
        <v>728</v>
      </c>
      <c r="F57" s="5">
        <v>605</v>
      </c>
      <c r="G57" s="5">
        <v>7</v>
      </c>
      <c r="H57" s="5">
        <v>9</v>
      </c>
      <c r="I57" s="4">
        <v>1349</v>
      </c>
      <c r="J57" s="5">
        <v>13</v>
      </c>
      <c r="K57" s="5">
        <v>770</v>
      </c>
    </row>
    <row r="58" spans="1:11" ht="17.25" thickBot="1">
      <c r="A58" s="3" t="s">
        <v>2681</v>
      </c>
      <c r="B58" s="3" t="s">
        <v>20</v>
      </c>
      <c r="C58" s="4">
        <v>22200</v>
      </c>
      <c r="D58" s="4">
        <v>15180</v>
      </c>
      <c r="E58" s="4">
        <v>9182</v>
      </c>
      <c r="F58" s="4">
        <v>5738</v>
      </c>
      <c r="G58" s="5">
        <v>81</v>
      </c>
      <c r="H58" s="5">
        <v>66</v>
      </c>
      <c r="I58" s="4">
        <v>15067</v>
      </c>
      <c r="J58" s="5">
        <v>113</v>
      </c>
      <c r="K58" s="4">
        <v>7020</v>
      </c>
    </row>
    <row r="59" spans="1:11" ht="23.25" thickBot="1">
      <c r="A59" s="3"/>
      <c r="B59" s="3" t="s">
        <v>21</v>
      </c>
      <c r="C59" s="4">
        <v>4722</v>
      </c>
      <c r="D59" s="4">
        <v>4721</v>
      </c>
      <c r="E59" s="4">
        <v>3348</v>
      </c>
      <c r="F59" s="4">
        <v>1320</v>
      </c>
      <c r="G59" s="5">
        <v>13</v>
      </c>
      <c r="H59" s="5">
        <v>14</v>
      </c>
      <c r="I59" s="4">
        <v>4695</v>
      </c>
      <c r="J59" s="5">
        <v>26</v>
      </c>
      <c r="K59" s="5">
        <v>1</v>
      </c>
    </row>
    <row r="60" spans="1:11" ht="23.25" thickBot="1">
      <c r="A60" s="3"/>
      <c r="B60" s="3" t="s">
        <v>2682</v>
      </c>
      <c r="C60" s="4">
        <v>2205</v>
      </c>
      <c r="D60" s="4">
        <v>1240</v>
      </c>
      <c r="E60" s="5">
        <v>671</v>
      </c>
      <c r="F60" s="5">
        <v>545</v>
      </c>
      <c r="G60" s="5">
        <v>9</v>
      </c>
      <c r="H60" s="5">
        <v>9</v>
      </c>
      <c r="I60" s="4">
        <v>1234</v>
      </c>
      <c r="J60" s="5">
        <v>6</v>
      </c>
      <c r="K60" s="5">
        <v>965</v>
      </c>
    </row>
    <row r="61" spans="1:11" ht="23.25" thickBot="1">
      <c r="A61" s="3"/>
      <c r="B61" s="3" t="s">
        <v>2683</v>
      </c>
      <c r="C61" s="4">
        <v>2436</v>
      </c>
      <c r="D61" s="4">
        <v>1719</v>
      </c>
      <c r="E61" s="5">
        <v>917</v>
      </c>
      <c r="F61" s="5">
        <v>771</v>
      </c>
      <c r="G61" s="5">
        <v>5</v>
      </c>
      <c r="H61" s="5">
        <v>9</v>
      </c>
      <c r="I61" s="4">
        <v>1702</v>
      </c>
      <c r="J61" s="5">
        <v>17</v>
      </c>
      <c r="K61" s="5">
        <v>717</v>
      </c>
    </row>
    <row r="62" spans="1:11" ht="23.25" thickBot="1">
      <c r="A62" s="3"/>
      <c r="B62" s="3" t="s">
        <v>2684</v>
      </c>
      <c r="C62" s="4">
        <v>3346</v>
      </c>
      <c r="D62" s="4">
        <v>2291</v>
      </c>
      <c r="E62" s="4">
        <v>1288</v>
      </c>
      <c r="F62" s="5">
        <v>960</v>
      </c>
      <c r="G62" s="5">
        <v>19</v>
      </c>
      <c r="H62" s="5">
        <v>6</v>
      </c>
      <c r="I62" s="4">
        <v>2273</v>
      </c>
      <c r="J62" s="5">
        <v>18</v>
      </c>
      <c r="K62" s="4">
        <v>1055</v>
      </c>
    </row>
    <row r="63" spans="1:11" ht="23.25" thickBot="1">
      <c r="A63" s="3"/>
      <c r="B63" s="3" t="s">
        <v>2685</v>
      </c>
      <c r="C63" s="4">
        <v>3520</v>
      </c>
      <c r="D63" s="4">
        <v>1719</v>
      </c>
      <c r="E63" s="5">
        <v>930</v>
      </c>
      <c r="F63" s="5">
        <v>751</v>
      </c>
      <c r="G63" s="5">
        <v>16</v>
      </c>
      <c r="H63" s="5">
        <v>9</v>
      </c>
      <c r="I63" s="4">
        <v>1706</v>
      </c>
      <c r="J63" s="5">
        <v>13</v>
      </c>
      <c r="K63" s="4">
        <v>1801</v>
      </c>
    </row>
    <row r="64" spans="1:11" ht="23.25" thickBot="1">
      <c r="A64" s="3"/>
      <c r="B64" s="3" t="s">
        <v>2686</v>
      </c>
      <c r="C64" s="4">
        <v>3262</v>
      </c>
      <c r="D64" s="4">
        <v>2111</v>
      </c>
      <c r="E64" s="4">
        <v>1311</v>
      </c>
      <c r="F64" s="5">
        <v>769</v>
      </c>
      <c r="G64" s="5">
        <v>8</v>
      </c>
      <c r="H64" s="5">
        <v>8</v>
      </c>
      <c r="I64" s="4">
        <v>2096</v>
      </c>
      <c r="J64" s="5">
        <v>15</v>
      </c>
      <c r="K64" s="4">
        <v>1151</v>
      </c>
    </row>
    <row r="65" spans="1:11" ht="23.25" thickBot="1">
      <c r="A65" s="3"/>
      <c r="B65" s="3" t="s">
        <v>2687</v>
      </c>
      <c r="C65" s="4">
        <v>2709</v>
      </c>
      <c r="D65" s="4">
        <v>1379</v>
      </c>
      <c r="E65" s="5">
        <v>717</v>
      </c>
      <c r="F65" s="5">
        <v>622</v>
      </c>
      <c r="G65" s="5">
        <v>11</v>
      </c>
      <c r="H65" s="5">
        <v>11</v>
      </c>
      <c r="I65" s="4">
        <v>1361</v>
      </c>
      <c r="J65" s="5">
        <v>18</v>
      </c>
      <c r="K65" s="4">
        <v>1330</v>
      </c>
    </row>
    <row r="66" spans="1:11" ht="17.25" thickBot="1">
      <c r="A66" s="3" t="s">
        <v>2688</v>
      </c>
      <c r="B66" s="3" t="s">
        <v>20</v>
      </c>
      <c r="C66" s="4">
        <v>12770</v>
      </c>
      <c r="D66" s="4">
        <v>8616</v>
      </c>
      <c r="E66" s="4">
        <v>5051</v>
      </c>
      <c r="F66" s="4">
        <v>3379</v>
      </c>
      <c r="G66" s="5">
        <v>73</v>
      </c>
      <c r="H66" s="5">
        <v>46</v>
      </c>
      <c r="I66" s="4">
        <v>8549</v>
      </c>
      <c r="J66" s="5">
        <v>67</v>
      </c>
      <c r="K66" s="4">
        <v>4154</v>
      </c>
    </row>
    <row r="67" spans="1:11" ht="23.25" thickBot="1">
      <c r="A67" s="3"/>
      <c r="B67" s="3" t="s">
        <v>21</v>
      </c>
      <c r="C67" s="4">
        <v>2966</v>
      </c>
      <c r="D67" s="4">
        <v>2965</v>
      </c>
      <c r="E67" s="4">
        <v>1974</v>
      </c>
      <c r="F67" s="5">
        <v>942</v>
      </c>
      <c r="G67" s="5">
        <v>21</v>
      </c>
      <c r="H67" s="5">
        <v>13</v>
      </c>
      <c r="I67" s="4">
        <v>2950</v>
      </c>
      <c r="J67" s="5">
        <v>15</v>
      </c>
      <c r="K67" s="5">
        <v>1</v>
      </c>
    </row>
    <row r="68" spans="1:11" ht="23.25" thickBot="1">
      <c r="A68" s="3"/>
      <c r="B68" s="3" t="s">
        <v>2689</v>
      </c>
      <c r="C68" s="4">
        <v>3209</v>
      </c>
      <c r="D68" s="4">
        <v>1931</v>
      </c>
      <c r="E68" s="5">
        <v>946</v>
      </c>
      <c r="F68" s="5">
        <v>945</v>
      </c>
      <c r="G68" s="5">
        <v>15</v>
      </c>
      <c r="H68" s="5">
        <v>9</v>
      </c>
      <c r="I68" s="4">
        <v>1915</v>
      </c>
      <c r="J68" s="5">
        <v>16</v>
      </c>
      <c r="K68" s="4">
        <v>1278</v>
      </c>
    </row>
    <row r="69" spans="1:11" ht="23.25" thickBot="1">
      <c r="A69" s="3"/>
      <c r="B69" s="3" t="s">
        <v>2690</v>
      </c>
      <c r="C69" s="4">
        <v>3544</v>
      </c>
      <c r="D69" s="4">
        <v>1911</v>
      </c>
      <c r="E69" s="4">
        <v>1069</v>
      </c>
      <c r="F69" s="5">
        <v>791</v>
      </c>
      <c r="G69" s="5">
        <v>13</v>
      </c>
      <c r="H69" s="5">
        <v>16</v>
      </c>
      <c r="I69" s="4">
        <v>1889</v>
      </c>
      <c r="J69" s="5">
        <v>22</v>
      </c>
      <c r="K69" s="4">
        <v>1633</v>
      </c>
    </row>
    <row r="70" spans="1:11" ht="23.25" thickBot="1">
      <c r="A70" s="3"/>
      <c r="B70" s="3" t="s">
        <v>2691</v>
      </c>
      <c r="C70" s="4">
        <v>3051</v>
      </c>
      <c r="D70" s="4">
        <v>1809</v>
      </c>
      <c r="E70" s="4">
        <v>1062</v>
      </c>
      <c r="F70" s="5">
        <v>701</v>
      </c>
      <c r="G70" s="5">
        <v>24</v>
      </c>
      <c r="H70" s="5">
        <v>8</v>
      </c>
      <c r="I70" s="4">
        <v>1795</v>
      </c>
      <c r="J70" s="5">
        <v>14</v>
      </c>
      <c r="K70" s="4">
        <v>1242</v>
      </c>
    </row>
    <row r="71" spans="1:11" ht="17.25" thickBot="1">
      <c r="A71" s="3" t="s">
        <v>2692</v>
      </c>
      <c r="B71" s="3" t="s">
        <v>20</v>
      </c>
      <c r="C71" s="4">
        <v>24346</v>
      </c>
      <c r="D71" s="4">
        <v>16023</v>
      </c>
      <c r="E71" s="4">
        <v>9299</v>
      </c>
      <c r="F71" s="4">
        <v>6435</v>
      </c>
      <c r="G71" s="5">
        <v>85</v>
      </c>
      <c r="H71" s="5">
        <v>82</v>
      </c>
      <c r="I71" s="4">
        <v>15901</v>
      </c>
      <c r="J71" s="5">
        <v>122</v>
      </c>
      <c r="K71" s="4">
        <v>8323</v>
      </c>
    </row>
    <row r="72" spans="1:11" ht="23.25" thickBot="1">
      <c r="A72" s="3"/>
      <c r="B72" s="3" t="s">
        <v>21</v>
      </c>
      <c r="C72" s="4">
        <v>3670</v>
      </c>
      <c r="D72" s="4">
        <v>3670</v>
      </c>
      <c r="E72" s="4">
        <v>2422</v>
      </c>
      <c r="F72" s="4">
        <v>1205</v>
      </c>
      <c r="G72" s="5">
        <v>12</v>
      </c>
      <c r="H72" s="5">
        <v>12</v>
      </c>
      <c r="I72" s="4">
        <v>3651</v>
      </c>
      <c r="J72" s="5">
        <v>19</v>
      </c>
      <c r="K72" s="5">
        <v>0</v>
      </c>
    </row>
    <row r="73" spans="1:11" ht="17.25" thickBot="1">
      <c r="A73" s="3"/>
      <c r="B73" s="3" t="s">
        <v>2693</v>
      </c>
      <c r="C73" s="4">
        <v>1715</v>
      </c>
      <c r="D73" s="5">
        <v>860</v>
      </c>
      <c r="E73" s="5">
        <v>472</v>
      </c>
      <c r="F73" s="5">
        <v>365</v>
      </c>
      <c r="G73" s="5">
        <v>3</v>
      </c>
      <c r="H73" s="5">
        <v>5</v>
      </c>
      <c r="I73" s="5">
        <v>845</v>
      </c>
      <c r="J73" s="5">
        <v>15</v>
      </c>
      <c r="K73" s="5">
        <v>855</v>
      </c>
    </row>
    <row r="74" spans="1:11" ht="17.25" thickBot="1">
      <c r="A74" s="3"/>
      <c r="B74" s="3" t="s">
        <v>2694</v>
      </c>
      <c r="C74" s="4">
        <v>2018</v>
      </c>
      <c r="D74" s="4">
        <v>1279</v>
      </c>
      <c r="E74" s="5">
        <v>655</v>
      </c>
      <c r="F74" s="5">
        <v>597</v>
      </c>
      <c r="G74" s="5">
        <v>10</v>
      </c>
      <c r="H74" s="5">
        <v>7</v>
      </c>
      <c r="I74" s="4">
        <v>1269</v>
      </c>
      <c r="J74" s="5">
        <v>10</v>
      </c>
      <c r="K74" s="5">
        <v>739</v>
      </c>
    </row>
    <row r="75" spans="1:11" ht="17.25" thickBot="1">
      <c r="A75" s="3"/>
      <c r="B75" s="3" t="s">
        <v>2695</v>
      </c>
      <c r="C75" s="4">
        <v>3265</v>
      </c>
      <c r="D75" s="4">
        <v>2106</v>
      </c>
      <c r="E75" s="4">
        <v>1012</v>
      </c>
      <c r="F75" s="4">
        <v>1056</v>
      </c>
      <c r="G75" s="5">
        <v>16</v>
      </c>
      <c r="H75" s="5">
        <v>12</v>
      </c>
      <c r="I75" s="4">
        <v>2096</v>
      </c>
      <c r="J75" s="5">
        <v>10</v>
      </c>
      <c r="K75" s="4">
        <v>1159</v>
      </c>
    </row>
    <row r="76" spans="1:11" ht="17.25" thickBot="1">
      <c r="A76" s="3"/>
      <c r="B76" s="3" t="s">
        <v>2696</v>
      </c>
      <c r="C76" s="4">
        <v>3796</v>
      </c>
      <c r="D76" s="4">
        <v>2194</v>
      </c>
      <c r="E76" s="4">
        <v>1329</v>
      </c>
      <c r="F76" s="5">
        <v>835</v>
      </c>
      <c r="G76" s="5">
        <v>11</v>
      </c>
      <c r="H76" s="5">
        <v>3</v>
      </c>
      <c r="I76" s="4">
        <v>2178</v>
      </c>
      <c r="J76" s="5">
        <v>16</v>
      </c>
      <c r="K76" s="4">
        <v>1602</v>
      </c>
    </row>
    <row r="77" spans="1:11" ht="17.25" thickBot="1">
      <c r="A77" s="3"/>
      <c r="B77" s="3" t="s">
        <v>2697</v>
      </c>
      <c r="C77" s="4">
        <v>3417</v>
      </c>
      <c r="D77" s="4">
        <v>1868</v>
      </c>
      <c r="E77" s="4">
        <v>1080</v>
      </c>
      <c r="F77" s="5">
        <v>744</v>
      </c>
      <c r="G77" s="5">
        <v>9</v>
      </c>
      <c r="H77" s="5">
        <v>17</v>
      </c>
      <c r="I77" s="4">
        <v>1850</v>
      </c>
      <c r="J77" s="5">
        <v>18</v>
      </c>
      <c r="K77" s="4">
        <v>1549</v>
      </c>
    </row>
    <row r="78" spans="1:11" ht="17.25" thickBot="1">
      <c r="A78" s="3"/>
      <c r="B78" s="3" t="s">
        <v>2698</v>
      </c>
      <c r="C78" s="4">
        <v>3626</v>
      </c>
      <c r="D78" s="4">
        <v>2236</v>
      </c>
      <c r="E78" s="4">
        <v>1412</v>
      </c>
      <c r="F78" s="5">
        <v>764</v>
      </c>
      <c r="G78" s="5">
        <v>17</v>
      </c>
      <c r="H78" s="5">
        <v>19</v>
      </c>
      <c r="I78" s="4">
        <v>2212</v>
      </c>
      <c r="J78" s="5">
        <v>24</v>
      </c>
      <c r="K78" s="4">
        <v>1390</v>
      </c>
    </row>
    <row r="79" spans="1:11" ht="17.25" thickBot="1">
      <c r="A79" s="3"/>
      <c r="B79" s="3" t="s">
        <v>2699</v>
      </c>
      <c r="C79" s="4">
        <v>2839</v>
      </c>
      <c r="D79" s="4">
        <v>1810</v>
      </c>
      <c r="E79" s="5">
        <v>917</v>
      </c>
      <c r="F79" s="5">
        <v>869</v>
      </c>
      <c r="G79" s="5">
        <v>7</v>
      </c>
      <c r="H79" s="5">
        <v>7</v>
      </c>
      <c r="I79" s="4">
        <v>1800</v>
      </c>
      <c r="J79" s="5">
        <v>10</v>
      </c>
      <c r="K79" s="4">
        <v>1029</v>
      </c>
    </row>
    <row r="80" spans="1:11" ht="17.25" thickBot="1">
      <c r="A80" s="3" t="s">
        <v>2700</v>
      </c>
      <c r="B80" s="3" t="s">
        <v>20</v>
      </c>
      <c r="C80" s="4">
        <v>15363</v>
      </c>
      <c r="D80" s="4">
        <v>10255</v>
      </c>
      <c r="E80" s="4">
        <v>5786</v>
      </c>
      <c r="F80" s="4">
        <v>4287</v>
      </c>
      <c r="G80" s="5">
        <v>78</v>
      </c>
      <c r="H80" s="5">
        <v>37</v>
      </c>
      <c r="I80" s="4">
        <v>10188</v>
      </c>
      <c r="J80" s="5">
        <v>67</v>
      </c>
      <c r="K80" s="4">
        <v>5108</v>
      </c>
    </row>
    <row r="81" spans="1:11" ht="23.25" thickBot="1">
      <c r="A81" s="3"/>
      <c r="B81" s="3" t="s">
        <v>21</v>
      </c>
      <c r="C81" s="4">
        <v>2745</v>
      </c>
      <c r="D81" s="4">
        <v>2745</v>
      </c>
      <c r="E81" s="4">
        <v>1821</v>
      </c>
      <c r="F81" s="5">
        <v>893</v>
      </c>
      <c r="G81" s="5">
        <v>14</v>
      </c>
      <c r="H81" s="5">
        <v>9</v>
      </c>
      <c r="I81" s="4">
        <v>2737</v>
      </c>
      <c r="J81" s="5">
        <v>8</v>
      </c>
      <c r="K81" s="5">
        <v>0</v>
      </c>
    </row>
    <row r="82" spans="1:11" ht="23.25" thickBot="1">
      <c r="A82" s="3"/>
      <c r="B82" s="3" t="s">
        <v>2701</v>
      </c>
      <c r="C82" s="4">
        <v>3919</v>
      </c>
      <c r="D82" s="4">
        <v>2321</v>
      </c>
      <c r="E82" s="4">
        <v>1353</v>
      </c>
      <c r="F82" s="5">
        <v>920</v>
      </c>
      <c r="G82" s="5">
        <v>20</v>
      </c>
      <c r="H82" s="5">
        <v>5</v>
      </c>
      <c r="I82" s="4">
        <v>2298</v>
      </c>
      <c r="J82" s="5">
        <v>23</v>
      </c>
      <c r="K82" s="4">
        <v>1598</v>
      </c>
    </row>
    <row r="83" spans="1:11" ht="23.25" thickBot="1">
      <c r="A83" s="3"/>
      <c r="B83" s="3" t="s">
        <v>2702</v>
      </c>
      <c r="C83" s="4">
        <v>3282</v>
      </c>
      <c r="D83" s="4">
        <v>1995</v>
      </c>
      <c r="E83" s="4">
        <v>1082</v>
      </c>
      <c r="F83" s="5">
        <v>860</v>
      </c>
      <c r="G83" s="5">
        <v>23</v>
      </c>
      <c r="H83" s="5">
        <v>13</v>
      </c>
      <c r="I83" s="4">
        <v>1978</v>
      </c>
      <c r="J83" s="5">
        <v>17</v>
      </c>
      <c r="K83" s="4">
        <v>1287</v>
      </c>
    </row>
    <row r="84" spans="1:11" ht="23.25" thickBot="1">
      <c r="A84" s="3"/>
      <c r="B84" s="3" t="s">
        <v>2703</v>
      </c>
      <c r="C84" s="4">
        <v>4388</v>
      </c>
      <c r="D84" s="4">
        <v>2558</v>
      </c>
      <c r="E84" s="4">
        <v>1397</v>
      </c>
      <c r="F84" s="4">
        <v>1119</v>
      </c>
      <c r="G84" s="5">
        <v>16</v>
      </c>
      <c r="H84" s="5">
        <v>9</v>
      </c>
      <c r="I84" s="4">
        <v>2541</v>
      </c>
      <c r="J84" s="5">
        <v>17</v>
      </c>
      <c r="K84" s="4">
        <v>1830</v>
      </c>
    </row>
    <row r="85" spans="1:11" ht="23.25" thickBot="1">
      <c r="A85" s="3"/>
      <c r="B85" s="3" t="s">
        <v>2704</v>
      </c>
      <c r="C85" s="4">
        <v>1029</v>
      </c>
      <c r="D85" s="5">
        <v>636</v>
      </c>
      <c r="E85" s="5">
        <v>133</v>
      </c>
      <c r="F85" s="5">
        <v>495</v>
      </c>
      <c r="G85" s="5">
        <v>5</v>
      </c>
      <c r="H85" s="5">
        <v>1</v>
      </c>
      <c r="I85" s="5">
        <v>634</v>
      </c>
      <c r="J85" s="5">
        <v>2</v>
      </c>
      <c r="K85" s="5">
        <v>393</v>
      </c>
    </row>
    <row r="86" spans="1:11" ht="23.25" thickBot="1">
      <c r="A86" s="3" t="s">
        <v>85</v>
      </c>
      <c r="B86" s="3"/>
      <c r="C86" s="5">
        <v>0</v>
      </c>
      <c r="D86" s="5">
        <v>37</v>
      </c>
      <c r="E86" s="5">
        <v>23</v>
      </c>
      <c r="F86" s="5">
        <v>11</v>
      </c>
      <c r="G86" s="5">
        <v>1</v>
      </c>
      <c r="H86" s="5">
        <v>0</v>
      </c>
      <c r="I86" s="5">
        <v>35</v>
      </c>
      <c r="J86" s="5">
        <v>2</v>
      </c>
      <c r="K86" s="5">
        <v>-37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6052-0C57-429E-8971-7CF639E50647}">
  <dimension ref="A1:Y7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2705</v>
      </c>
      <c r="F3" s="2" t="s">
        <v>2706</v>
      </c>
      <c r="G3" s="2" t="s">
        <v>2707</v>
      </c>
      <c r="H3" s="17"/>
      <c r="I3" s="2"/>
      <c r="J3" s="17"/>
      <c r="T3" s="7"/>
      <c r="U3" s="9" t="s">
        <v>3877</v>
      </c>
      <c r="V3" s="10" t="str">
        <f>E3</f>
        <v>정춘숙</v>
      </c>
      <c r="W3" s="11" t="str">
        <f>F3</f>
        <v>이상일</v>
      </c>
    </row>
    <row r="4" spans="1:25" ht="17.25" thickBot="1">
      <c r="A4" s="3" t="s">
        <v>14</v>
      </c>
      <c r="B4" s="3"/>
      <c r="C4" s="4">
        <v>225216</v>
      </c>
      <c r="D4" s="4">
        <v>165398</v>
      </c>
      <c r="E4" s="4">
        <v>84492</v>
      </c>
      <c r="F4" s="4">
        <v>78562</v>
      </c>
      <c r="G4" s="5">
        <v>818</v>
      </c>
      <c r="H4" s="4">
        <v>163872</v>
      </c>
      <c r="I4" s="4">
        <v>1526</v>
      </c>
      <c r="J4" s="4">
        <v>59818</v>
      </c>
      <c r="T4" s="7" t="s">
        <v>3880</v>
      </c>
      <c r="U4" s="13">
        <f>D4</f>
        <v>165398</v>
      </c>
      <c r="V4" s="13">
        <f t="shared" ref="V4:W4" si="0">E4</f>
        <v>84492</v>
      </c>
      <c r="W4" s="13">
        <f t="shared" si="0"/>
        <v>78562</v>
      </c>
    </row>
    <row r="5" spans="1:25" ht="23.25" thickBot="1">
      <c r="A5" s="3" t="s">
        <v>15</v>
      </c>
      <c r="B5" s="3"/>
      <c r="C5" s="5">
        <v>302</v>
      </c>
      <c r="D5" s="5">
        <v>287</v>
      </c>
      <c r="E5" s="5">
        <v>109</v>
      </c>
      <c r="F5" s="5">
        <v>157</v>
      </c>
      <c r="G5" s="5">
        <v>5</v>
      </c>
      <c r="H5" s="5">
        <v>271</v>
      </c>
      <c r="I5" s="5">
        <v>16</v>
      </c>
      <c r="J5" s="5">
        <v>15</v>
      </c>
      <c r="T5" s="7" t="s">
        <v>3881</v>
      </c>
      <c r="U5" s="14" t="s">
        <v>3882</v>
      </c>
      <c r="V5" s="14">
        <f>V4/U4</f>
        <v>0.51084051802319252</v>
      </c>
      <c r="W5" s="14">
        <f>W4/U4</f>
        <v>0.47498760565424009</v>
      </c>
      <c r="Y5" s="7" t="str" cm="1">
        <f t="array" aca="1" ref="Y5" ca="1">MID(CELL("filename",A1),FIND("]",CELL("filename",A1))+1,255)</f>
        <v>용인시병</v>
      </c>
    </row>
    <row r="6" spans="1:25" ht="23.25" thickBot="1">
      <c r="A6" s="3" t="s">
        <v>16</v>
      </c>
      <c r="B6" s="3"/>
      <c r="C6" s="4">
        <v>16223</v>
      </c>
      <c r="D6" s="4">
        <v>16212</v>
      </c>
      <c r="E6" s="4">
        <v>9388</v>
      </c>
      <c r="F6" s="4">
        <v>6379</v>
      </c>
      <c r="G6" s="5">
        <v>142</v>
      </c>
      <c r="H6" s="4">
        <v>15909</v>
      </c>
      <c r="I6" s="5">
        <v>303</v>
      </c>
      <c r="J6" s="5">
        <v>11</v>
      </c>
      <c r="T6" s="7" t="s">
        <v>3883</v>
      </c>
      <c r="U6" s="13">
        <f>U8+U7</f>
        <v>60110</v>
      </c>
      <c r="V6" s="13">
        <f t="shared" ref="V6:W6" si="1">V8+V7</f>
        <v>36087</v>
      </c>
      <c r="W6" s="13">
        <f t="shared" si="1"/>
        <v>23137</v>
      </c>
      <c r="Y6" s="13">
        <f>V6-W6</f>
        <v>12950</v>
      </c>
    </row>
    <row r="7" spans="1:25" ht="23.25" thickBot="1">
      <c r="A7" s="3" t="s">
        <v>17</v>
      </c>
      <c r="B7" s="3"/>
      <c r="C7" s="4">
        <v>1770</v>
      </c>
      <c r="D7" s="5">
        <v>448</v>
      </c>
      <c r="E7" s="5">
        <v>279</v>
      </c>
      <c r="F7" s="5">
        <v>165</v>
      </c>
      <c r="G7" s="5">
        <v>3</v>
      </c>
      <c r="H7" s="5">
        <v>447</v>
      </c>
      <c r="I7" s="5">
        <v>1</v>
      </c>
      <c r="J7" s="4">
        <v>1322</v>
      </c>
      <c r="T7" s="7" t="s">
        <v>3878</v>
      </c>
      <c r="U7" s="12">
        <f>SUMIF($B:$B,"관내사전투표",D:D)</f>
        <v>43898</v>
      </c>
      <c r="V7" s="12">
        <f>SUMIF($B:$B,"관내사전투표",E:E)</f>
        <v>26699</v>
      </c>
      <c r="W7" s="12">
        <f>SUMIF($B:$B,"관내사전투표",F:F)</f>
        <v>16758</v>
      </c>
      <c r="Y7" s="12">
        <f>V7-W7</f>
        <v>9941</v>
      </c>
    </row>
    <row r="8" spans="1:25" ht="23.25" thickBot="1">
      <c r="A8" s="3" t="s">
        <v>18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6</v>
      </c>
      <c r="I8" s="5">
        <v>0</v>
      </c>
      <c r="J8" s="5">
        <v>-6</v>
      </c>
      <c r="T8" s="7" t="s">
        <v>3879</v>
      </c>
      <c r="U8" s="13">
        <f>D6</f>
        <v>16212</v>
      </c>
      <c r="V8" s="13">
        <f>E6</f>
        <v>9388</v>
      </c>
      <c r="W8" s="13">
        <f>F6</f>
        <v>6379</v>
      </c>
      <c r="Y8" s="13">
        <f>V8-W8</f>
        <v>3009</v>
      </c>
    </row>
    <row r="9" spans="1:25" ht="17.25" thickBot="1">
      <c r="A9" s="3" t="s">
        <v>2708</v>
      </c>
      <c r="B9" s="3" t="s">
        <v>20</v>
      </c>
      <c r="C9" s="4">
        <v>29737</v>
      </c>
      <c r="D9" s="4">
        <v>20748</v>
      </c>
      <c r="E9" s="4">
        <v>11532</v>
      </c>
      <c r="F9" s="4">
        <v>8883</v>
      </c>
      <c r="G9" s="5">
        <v>123</v>
      </c>
      <c r="H9" s="4">
        <v>20538</v>
      </c>
      <c r="I9" s="5">
        <v>210</v>
      </c>
      <c r="J9" s="4">
        <v>8989</v>
      </c>
      <c r="T9" s="7" t="s">
        <v>3884</v>
      </c>
      <c r="U9" s="14">
        <f t="shared" ref="U9:W9" si="2">U8/U7</f>
        <v>0.3693106747460021</v>
      </c>
      <c r="V9" s="14">
        <f t="shared" si="2"/>
        <v>0.35162365631671599</v>
      </c>
      <c r="W9" s="14">
        <f t="shared" si="2"/>
        <v>0.38065401599236187</v>
      </c>
      <c r="Y9" s="14">
        <f>Y8/Y7</f>
        <v>0.30268584649431646</v>
      </c>
    </row>
    <row r="10" spans="1:25" ht="23.25" thickBot="1">
      <c r="A10" s="3"/>
      <c r="B10" s="3" t="s">
        <v>21</v>
      </c>
      <c r="C10" s="4">
        <v>7672</v>
      </c>
      <c r="D10" s="4">
        <v>7672</v>
      </c>
      <c r="E10" s="4">
        <v>4881</v>
      </c>
      <c r="F10" s="4">
        <v>2694</v>
      </c>
      <c r="G10" s="5">
        <v>33</v>
      </c>
      <c r="H10" s="4">
        <v>7608</v>
      </c>
      <c r="I10" s="5">
        <v>64</v>
      </c>
      <c r="J10" s="5">
        <v>0</v>
      </c>
      <c r="T10" s="7" t="s">
        <v>3885</v>
      </c>
      <c r="U10" s="14">
        <f>U8/U6</f>
        <v>0.26970553984362006</v>
      </c>
      <c r="V10" s="14">
        <f t="shared" ref="V10:W10" si="3">V8/V6</f>
        <v>0.26014908415772992</v>
      </c>
      <c r="W10" s="14">
        <f t="shared" si="3"/>
        <v>0.27570557980723515</v>
      </c>
      <c r="Y10" s="14">
        <f>Y8/Y6</f>
        <v>0.23235521235521236</v>
      </c>
    </row>
    <row r="11" spans="1:25" ht="23.25" thickBot="1">
      <c r="A11" s="3"/>
      <c r="B11" s="3" t="s">
        <v>2709</v>
      </c>
      <c r="C11" s="4">
        <v>3531</v>
      </c>
      <c r="D11" s="4">
        <v>1563</v>
      </c>
      <c r="E11" s="5">
        <v>768</v>
      </c>
      <c r="F11" s="5">
        <v>748</v>
      </c>
      <c r="G11" s="5">
        <v>21</v>
      </c>
      <c r="H11" s="4">
        <v>1537</v>
      </c>
      <c r="I11" s="5">
        <v>26</v>
      </c>
      <c r="J11" s="4">
        <v>1968</v>
      </c>
      <c r="T11" s="7" t="s">
        <v>3886</v>
      </c>
      <c r="U11" s="14">
        <f>U7/U6</f>
        <v>0.73029446015638</v>
      </c>
      <c r="V11" s="14">
        <f t="shared" ref="V11:W11" si="4">V7/V6</f>
        <v>0.73985091584227003</v>
      </c>
      <c r="W11" s="14">
        <f t="shared" si="4"/>
        <v>0.7242944201927648</v>
      </c>
      <c r="Y11" s="14">
        <f>Y7/Y6</f>
        <v>0.76764478764478761</v>
      </c>
    </row>
    <row r="12" spans="1:25" ht="23.25" thickBot="1">
      <c r="A12" s="3"/>
      <c r="B12" s="3" t="s">
        <v>2710</v>
      </c>
      <c r="C12" s="4">
        <v>2804</v>
      </c>
      <c r="D12" s="4">
        <v>1510</v>
      </c>
      <c r="E12" s="5">
        <v>671</v>
      </c>
      <c r="F12" s="5">
        <v>806</v>
      </c>
      <c r="G12" s="5">
        <v>10</v>
      </c>
      <c r="H12" s="4">
        <v>1487</v>
      </c>
      <c r="I12" s="5">
        <v>23</v>
      </c>
      <c r="J12" s="4">
        <v>1294</v>
      </c>
      <c r="T12" s="7" t="str">
        <f>A9&amp;" 
관내/관외"</f>
        <v>풍덕천1동 
관내/관외</v>
      </c>
      <c r="U12" s="14">
        <f>D10/D6</f>
        <v>0.47322970639032813</v>
      </c>
      <c r="V12" s="14">
        <f>E10/E6</f>
        <v>0.51991904559011504</v>
      </c>
      <c r="W12" s="14">
        <f>F10/F6</f>
        <v>0.42232324815801847</v>
      </c>
    </row>
    <row r="13" spans="1:25" ht="23.25" thickBot="1">
      <c r="A13" s="3"/>
      <c r="B13" s="3" t="s">
        <v>2711</v>
      </c>
      <c r="C13" s="4">
        <v>2502</v>
      </c>
      <c r="D13" s="4">
        <v>1516</v>
      </c>
      <c r="E13" s="5">
        <v>880</v>
      </c>
      <c r="F13" s="5">
        <v>615</v>
      </c>
      <c r="G13" s="5">
        <v>9</v>
      </c>
      <c r="H13" s="4">
        <v>1504</v>
      </c>
      <c r="I13" s="5">
        <v>12</v>
      </c>
      <c r="J13" s="5">
        <v>986</v>
      </c>
    </row>
    <row r="14" spans="1:25" ht="23.25" thickBot="1">
      <c r="A14" s="3"/>
      <c r="B14" s="3" t="s">
        <v>2712</v>
      </c>
      <c r="C14" s="4">
        <v>3129</v>
      </c>
      <c r="D14" s="4">
        <v>1984</v>
      </c>
      <c r="E14" s="4">
        <v>1058</v>
      </c>
      <c r="F14" s="5">
        <v>885</v>
      </c>
      <c r="G14" s="5">
        <v>19</v>
      </c>
      <c r="H14" s="4">
        <v>1962</v>
      </c>
      <c r="I14" s="5">
        <v>22</v>
      </c>
      <c r="J14" s="4">
        <v>1145</v>
      </c>
    </row>
    <row r="15" spans="1:25" ht="23.25" thickBot="1">
      <c r="A15" s="3"/>
      <c r="B15" s="3" t="s">
        <v>2713</v>
      </c>
      <c r="C15" s="4">
        <v>2817</v>
      </c>
      <c r="D15" s="4">
        <v>1709</v>
      </c>
      <c r="E15" s="5">
        <v>885</v>
      </c>
      <c r="F15" s="5">
        <v>798</v>
      </c>
      <c r="G15" s="5">
        <v>6</v>
      </c>
      <c r="H15" s="4">
        <v>1689</v>
      </c>
      <c r="I15" s="5">
        <v>20</v>
      </c>
      <c r="J15" s="4">
        <v>1108</v>
      </c>
    </row>
    <row r="16" spans="1:25" ht="23.25" thickBot="1">
      <c r="A16" s="3"/>
      <c r="B16" s="3" t="s">
        <v>2714</v>
      </c>
      <c r="C16" s="4">
        <v>2742</v>
      </c>
      <c r="D16" s="4">
        <v>1857</v>
      </c>
      <c r="E16" s="5">
        <v>766</v>
      </c>
      <c r="F16" s="4">
        <v>1058</v>
      </c>
      <c r="G16" s="5">
        <v>13</v>
      </c>
      <c r="H16" s="4">
        <v>1837</v>
      </c>
      <c r="I16" s="5">
        <v>20</v>
      </c>
      <c r="J16" s="5">
        <v>885</v>
      </c>
    </row>
    <row r="17" spans="1:10" ht="23.25" thickBot="1">
      <c r="A17" s="3"/>
      <c r="B17" s="3" t="s">
        <v>2715</v>
      </c>
      <c r="C17" s="4">
        <v>2617</v>
      </c>
      <c r="D17" s="4">
        <v>1639</v>
      </c>
      <c r="E17" s="5">
        <v>924</v>
      </c>
      <c r="F17" s="5">
        <v>693</v>
      </c>
      <c r="G17" s="5">
        <v>9</v>
      </c>
      <c r="H17" s="4">
        <v>1626</v>
      </c>
      <c r="I17" s="5">
        <v>13</v>
      </c>
      <c r="J17" s="5">
        <v>978</v>
      </c>
    </row>
    <row r="18" spans="1:10" ht="23.25" thickBot="1">
      <c r="A18" s="3"/>
      <c r="B18" s="3" t="s">
        <v>2716</v>
      </c>
      <c r="C18" s="4">
        <v>1923</v>
      </c>
      <c r="D18" s="4">
        <v>1298</v>
      </c>
      <c r="E18" s="5">
        <v>699</v>
      </c>
      <c r="F18" s="5">
        <v>586</v>
      </c>
      <c r="G18" s="5">
        <v>3</v>
      </c>
      <c r="H18" s="4">
        <v>1288</v>
      </c>
      <c r="I18" s="5">
        <v>10</v>
      </c>
      <c r="J18" s="5">
        <v>625</v>
      </c>
    </row>
    <row r="19" spans="1:10" ht="17.25" thickBot="1">
      <c r="A19" s="3" t="s">
        <v>2717</v>
      </c>
      <c r="B19" s="3" t="s">
        <v>20</v>
      </c>
      <c r="C19" s="4">
        <v>29290</v>
      </c>
      <c r="D19" s="4">
        <v>21435</v>
      </c>
      <c r="E19" s="4">
        <v>12273</v>
      </c>
      <c r="F19" s="4">
        <v>8882</v>
      </c>
      <c r="G19" s="5">
        <v>78</v>
      </c>
      <c r="H19" s="4">
        <v>21233</v>
      </c>
      <c r="I19" s="5">
        <v>202</v>
      </c>
      <c r="J19" s="4">
        <v>7855</v>
      </c>
    </row>
    <row r="20" spans="1:10" ht="23.25" thickBot="1">
      <c r="A20" s="3"/>
      <c r="B20" s="3" t="s">
        <v>21</v>
      </c>
      <c r="C20" s="4">
        <v>6306</v>
      </c>
      <c r="D20" s="4">
        <v>6306</v>
      </c>
      <c r="E20" s="4">
        <v>4229</v>
      </c>
      <c r="F20" s="4">
        <v>2010</v>
      </c>
      <c r="G20" s="5">
        <v>18</v>
      </c>
      <c r="H20" s="4">
        <v>6257</v>
      </c>
      <c r="I20" s="5">
        <v>49</v>
      </c>
      <c r="J20" s="5">
        <v>0</v>
      </c>
    </row>
    <row r="21" spans="1:10" ht="23.25" thickBot="1">
      <c r="A21" s="3"/>
      <c r="B21" s="3" t="s">
        <v>2718</v>
      </c>
      <c r="C21" s="4">
        <v>2365</v>
      </c>
      <c r="D21" s="4">
        <v>1680</v>
      </c>
      <c r="E21" s="5">
        <v>933</v>
      </c>
      <c r="F21" s="5">
        <v>727</v>
      </c>
      <c r="G21" s="5">
        <v>8</v>
      </c>
      <c r="H21" s="4">
        <v>1668</v>
      </c>
      <c r="I21" s="5">
        <v>12</v>
      </c>
      <c r="J21" s="5">
        <v>685</v>
      </c>
    </row>
    <row r="22" spans="1:10" ht="23.25" thickBot="1">
      <c r="A22" s="3"/>
      <c r="B22" s="3" t="s">
        <v>2719</v>
      </c>
      <c r="C22" s="4">
        <v>1869</v>
      </c>
      <c r="D22" s="5">
        <v>975</v>
      </c>
      <c r="E22" s="5">
        <v>489</v>
      </c>
      <c r="F22" s="5">
        <v>466</v>
      </c>
      <c r="G22" s="5">
        <v>10</v>
      </c>
      <c r="H22" s="5">
        <v>965</v>
      </c>
      <c r="I22" s="5">
        <v>10</v>
      </c>
      <c r="J22" s="5">
        <v>894</v>
      </c>
    </row>
    <row r="23" spans="1:10" ht="23.25" thickBot="1">
      <c r="A23" s="3"/>
      <c r="B23" s="3" t="s">
        <v>2720</v>
      </c>
      <c r="C23" s="4">
        <v>2753</v>
      </c>
      <c r="D23" s="4">
        <v>1955</v>
      </c>
      <c r="E23" s="5">
        <v>975</v>
      </c>
      <c r="F23" s="5">
        <v>953</v>
      </c>
      <c r="G23" s="5">
        <v>11</v>
      </c>
      <c r="H23" s="4">
        <v>1939</v>
      </c>
      <c r="I23" s="5">
        <v>16</v>
      </c>
      <c r="J23" s="5">
        <v>798</v>
      </c>
    </row>
    <row r="24" spans="1:10" ht="23.25" thickBot="1">
      <c r="A24" s="3"/>
      <c r="B24" s="3" t="s">
        <v>2721</v>
      </c>
      <c r="C24" s="4">
        <v>2458</v>
      </c>
      <c r="D24" s="4">
        <v>1416</v>
      </c>
      <c r="E24" s="5">
        <v>787</v>
      </c>
      <c r="F24" s="5">
        <v>600</v>
      </c>
      <c r="G24" s="5">
        <v>2</v>
      </c>
      <c r="H24" s="4">
        <v>1389</v>
      </c>
      <c r="I24" s="5">
        <v>27</v>
      </c>
      <c r="J24" s="4">
        <v>1042</v>
      </c>
    </row>
    <row r="25" spans="1:10" ht="23.25" thickBot="1">
      <c r="A25" s="3"/>
      <c r="B25" s="3" t="s">
        <v>2722</v>
      </c>
      <c r="C25" s="4">
        <v>2951</v>
      </c>
      <c r="D25" s="4">
        <v>1886</v>
      </c>
      <c r="E25" s="4">
        <v>1038</v>
      </c>
      <c r="F25" s="5">
        <v>815</v>
      </c>
      <c r="G25" s="5">
        <v>7</v>
      </c>
      <c r="H25" s="4">
        <v>1860</v>
      </c>
      <c r="I25" s="5">
        <v>26</v>
      </c>
      <c r="J25" s="4">
        <v>1065</v>
      </c>
    </row>
    <row r="26" spans="1:10" ht="23.25" thickBot="1">
      <c r="A26" s="3"/>
      <c r="B26" s="3" t="s">
        <v>2723</v>
      </c>
      <c r="C26" s="4">
        <v>2645</v>
      </c>
      <c r="D26" s="4">
        <v>1951</v>
      </c>
      <c r="E26" s="4">
        <v>1058</v>
      </c>
      <c r="F26" s="5">
        <v>869</v>
      </c>
      <c r="G26" s="5">
        <v>8</v>
      </c>
      <c r="H26" s="4">
        <v>1935</v>
      </c>
      <c r="I26" s="5">
        <v>16</v>
      </c>
      <c r="J26" s="5">
        <v>694</v>
      </c>
    </row>
    <row r="27" spans="1:10" ht="23.25" thickBot="1">
      <c r="A27" s="3"/>
      <c r="B27" s="3" t="s">
        <v>2724</v>
      </c>
      <c r="C27" s="4">
        <v>2194</v>
      </c>
      <c r="D27" s="4">
        <v>1421</v>
      </c>
      <c r="E27" s="5">
        <v>842</v>
      </c>
      <c r="F27" s="5">
        <v>559</v>
      </c>
      <c r="G27" s="5">
        <v>4</v>
      </c>
      <c r="H27" s="4">
        <v>1405</v>
      </c>
      <c r="I27" s="5">
        <v>16</v>
      </c>
      <c r="J27" s="5">
        <v>773</v>
      </c>
    </row>
    <row r="28" spans="1:10" ht="23.25" thickBot="1">
      <c r="A28" s="3"/>
      <c r="B28" s="3" t="s">
        <v>2725</v>
      </c>
      <c r="C28" s="4">
        <v>3279</v>
      </c>
      <c r="D28" s="4">
        <v>2162</v>
      </c>
      <c r="E28" s="5">
        <v>969</v>
      </c>
      <c r="F28" s="4">
        <v>1172</v>
      </c>
      <c r="G28" s="5">
        <v>5</v>
      </c>
      <c r="H28" s="4">
        <v>2146</v>
      </c>
      <c r="I28" s="5">
        <v>16</v>
      </c>
      <c r="J28" s="4">
        <v>1117</v>
      </c>
    </row>
    <row r="29" spans="1:10" ht="23.25" thickBot="1">
      <c r="A29" s="3"/>
      <c r="B29" s="3" t="s">
        <v>2726</v>
      </c>
      <c r="C29" s="4">
        <v>2470</v>
      </c>
      <c r="D29" s="4">
        <v>1683</v>
      </c>
      <c r="E29" s="5">
        <v>953</v>
      </c>
      <c r="F29" s="5">
        <v>711</v>
      </c>
      <c r="G29" s="5">
        <v>5</v>
      </c>
      <c r="H29" s="4">
        <v>1669</v>
      </c>
      <c r="I29" s="5">
        <v>14</v>
      </c>
      <c r="J29" s="5">
        <v>787</v>
      </c>
    </row>
    <row r="30" spans="1:10" ht="17.25" thickBot="1">
      <c r="A30" s="3" t="s">
        <v>2727</v>
      </c>
      <c r="B30" s="3" t="s">
        <v>20</v>
      </c>
      <c r="C30" s="4">
        <v>28565</v>
      </c>
      <c r="D30" s="4">
        <v>20960</v>
      </c>
      <c r="E30" s="4">
        <v>10439</v>
      </c>
      <c r="F30" s="4">
        <v>10336</v>
      </c>
      <c r="G30" s="5">
        <v>80</v>
      </c>
      <c r="H30" s="4">
        <v>20855</v>
      </c>
      <c r="I30" s="5">
        <v>105</v>
      </c>
      <c r="J30" s="4">
        <v>7605</v>
      </c>
    </row>
    <row r="31" spans="1:10" ht="23.25" thickBot="1">
      <c r="A31" s="3"/>
      <c r="B31" s="3" t="s">
        <v>21</v>
      </c>
      <c r="C31" s="4">
        <v>6598</v>
      </c>
      <c r="D31" s="4">
        <v>6596</v>
      </c>
      <c r="E31" s="4">
        <v>4035</v>
      </c>
      <c r="F31" s="4">
        <v>2515</v>
      </c>
      <c r="G31" s="5">
        <v>22</v>
      </c>
      <c r="H31" s="4">
        <v>6572</v>
      </c>
      <c r="I31" s="5">
        <v>24</v>
      </c>
      <c r="J31" s="5">
        <v>2</v>
      </c>
    </row>
    <row r="32" spans="1:10" ht="17.25" thickBot="1">
      <c r="A32" s="3"/>
      <c r="B32" s="3" t="s">
        <v>2728</v>
      </c>
      <c r="C32" s="4">
        <v>1789</v>
      </c>
      <c r="D32" s="4">
        <v>1086</v>
      </c>
      <c r="E32" s="5">
        <v>578</v>
      </c>
      <c r="F32" s="5">
        <v>497</v>
      </c>
      <c r="G32" s="5">
        <v>7</v>
      </c>
      <c r="H32" s="4">
        <v>1082</v>
      </c>
      <c r="I32" s="5">
        <v>4</v>
      </c>
      <c r="J32" s="5">
        <v>703</v>
      </c>
    </row>
    <row r="33" spans="1:10" ht="17.25" thickBot="1">
      <c r="A33" s="3"/>
      <c r="B33" s="3" t="s">
        <v>2729</v>
      </c>
      <c r="C33" s="4">
        <v>2235</v>
      </c>
      <c r="D33" s="4">
        <v>1487</v>
      </c>
      <c r="E33" s="5">
        <v>778</v>
      </c>
      <c r="F33" s="5">
        <v>694</v>
      </c>
      <c r="G33" s="5">
        <v>7</v>
      </c>
      <c r="H33" s="4">
        <v>1479</v>
      </c>
      <c r="I33" s="5">
        <v>8</v>
      </c>
      <c r="J33" s="5">
        <v>748</v>
      </c>
    </row>
    <row r="34" spans="1:10" ht="17.25" thickBot="1">
      <c r="A34" s="3"/>
      <c r="B34" s="3" t="s">
        <v>2730</v>
      </c>
      <c r="C34" s="4">
        <v>3631</v>
      </c>
      <c r="D34" s="4">
        <v>2452</v>
      </c>
      <c r="E34" s="4">
        <v>1092</v>
      </c>
      <c r="F34" s="4">
        <v>1347</v>
      </c>
      <c r="G34" s="5">
        <v>2</v>
      </c>
      <c r="H34" s="4">
        <v>2441</v>
      </c>
      <c r="I34" s="5">
        <v>11</v>
      </c>
      <c r="J34" s="4">
        <v>1179</v>
      </c>
    </row>
    <row r="35" spans="1:10" ht="17.25" thickBot="1">
      <c r="A35" s="3"/>
      <c r="B35" s="3" t="s">
        <v>2731</v>
      </c>
      <c r="C35" s="4">
        <v>3065</v>
      </c>
      <c r="D35" s="4">
        <v>2101</v>
      </c>
      <c r="E35" s="5">
        <v>870</v>
      </c>
      <c r="F35" s="4">
        <v>1200</v>
      </c>
      <c r="G35" s="5">
        <v>13</v>
      </c>
      <c r="H35" s="4">
        <v>2083</v>
      </c>
      <c r="I35" s="5">
        <v>18</v>
      </c>
      <c r="J35" s="5">
        <v>964</v>
      </c>
    </row>
    <row r="36" spans="1:10" ht="17.25" thickBot="1">
      <c r="A36" s="3"/>
      <c r="B36" s="3" t="s">
        <v>2732</v>
      </c>
      <c r="C36" s="4">
        <v>3597</v>
      </c>
      <c r="D36" s="4">
        <v>2247</v>
      </c>
      <c r="E36" s="5">
        <v>837</v>
      </c>
      <c r="F36" s="4">
        <v>1387</v>
      </c>
      <c r="G36" s="5">
        <v>8</v>
      </c>
      <c r="H36" s="4">
        <v>2232</v>
      </c>
      <c r="I36" s="5">
        <v>15</v>
      </c>
      <c r="J36" s="4">
        <v>1350</v>
      </c>
    </row>
    <row r="37" spans="1:10" ht="17.25" thickBot="1">
      <c r="A37" s="3"/>
      <c r="B37" s="3" t="s">
        <v>2733</v>
      </c>
      <c r="C37" s="4">
        <v>3605</v>
      </c>
      <c r="D37" s="4">
        <v>2321</v>
      </c>
      <c r="E37" s="4">
        <v>1152</v>
      </c>
      <c r="F37" s="4">
        <v>1145</v>
      </c>
      <c r="G37" s="5">
        <v>12</v>
      </c>
      <c r="H37" s="4">
        <v>2309</v>
      </c>
      <c r="I37" s="5">
        <v>12</v>
      </c>
      <c r="J37" s="4">
        <v>1284</v>
      </c>
    </row>
    <row r="38" spans="1:10" ht="17.25" thickBot="1">
      <c r="A38" s="3"/>
      <c r="B38" s="3" t="s">
        <v>2734</v>
      </c>
      <c r="C38" s="4">
        <v>4045</v>
      </c>
      <c r="D38" s="4">
        <v>2670</v>
      </c>
      <c r="E38" s="4">
        <v>1097</v>
      </c>
      <c r="F38" s="4">
        <v>1551</v>
      </c>
      <c r="G38" s="5">
        <v>9</v>
      </c>
      <c r="H38" s="4">
        <v>2657</v>
      </c>
      <c r="I38" s="5">
        <v>13</v>
      </c>
      <c r="J38" s="4">
        <v>1375</v>
      </c>
    </row>
    <row r="39" spans="1:10" ht="17.25" thickBot="1">
      <c r="A39" s="3" t="s">
        <v>2735</v>
      </c>
      <c r="B39" s="3" t="s">
        <v>20</v>
      </c>
      <c r="C39" s="4">
        <v>13841</v>
      </c>
      <c r="D39" s="4">
        <v>9649</v>
      </c>
      <c r="E39" s="4">
        <v>4961</v>
      </c>
      <c r="F39" s="4">
        <v>4532</v>
      </c>
      <c r="G39" s="5">
        <v>52</v>
      </c>
      <c r="H39" s="4">
        <v>9545</v>
      </c>
      <c r="I39" s="5">
        <v>104</v>
      </c>
      <c r="J39" s="4">
        <v>4192</v>
      </c>
    </row>
    <row r="40" spans="1:10" ht="23.25" thickBot="1">
      <c r="A40" s="3"/>
      <c r="B40" s="3" t="s">
        <v>21</v>
      </c>
      <c r="C40" s="4">
        <v>2576</v>
      </c>
      <c r="D40" s="4">
        <v>2576</v>
      </c>
      <c r="E40" s="4">
        <v>1612</v>
      </c>
      <c r="F40" s="5">
        <v>939</v>
      </c>
      <c r="G40" s="5">
        <v>7</v>
      </c>
      <c r="H40" s="4">
        <v>2558</v>
      </c>
      <c r="I40" s="5">
        <v>18</v>
      </c>
      <c r="J40" s="5">
        <v>0</v>
      </c>
    </row>
    <row r="41" spans="1:10" ht="23.25" thickBot="1">
      <c r="A41" s="3"/>
      <c r="B41" s="3" t="s">
        <v>2736</v>
      </c>
      <c r="C41" s="4">
        <v>3163</v>
      </c>
      <c r="D41" s="4">
        <v>1850</v>
      </c>
      <c r="E41" s="5">
        <v>896</v>
      </c>
      <c r="F41" s="5">
        <v>911</v>
      </c>
      <c r="G41" s="5">
        <v>11</v>
      </c>
      <c r="H41" s="4">
        <v>1818</v>
      </c>
      <c r="I41" s="5">
        <v>32</v>
      </c>
      <c r="J41" s="4">
        <v>1313</v>
      </c>
    </row>
    <row r="42" spans="1:10" ht="23.25" thickBot="1">
      <c r="A42" s="3"/>
      <c r="B42" s="3" t="s">
        <v>2737</v>
      </c>
      <c r="C42" s="4">
        <v>2809</v>
      </c>
      <c r="D42" s="4">
        <v>1672</v>
      </c>
      <c r="E42" s="5">
        <v>758</v>
      </c>
      <c r="F42" s="5">
        <v>886</v>
      </c>
      <c r="G42" s="5">
        <v>8</v>
      </c>
      <c r="H42" s="4">
        <v>1652</v>
      </c>
      <c r="I42" s="5">
        <v>20</v>
      </c>
      <c r="J42" s="4">
        <v>1137</v>
      </c>
    </row>
    <row r="43" spans="1:10" ht="23.25" thickBot="1">
      <c r="A43" s="3"/>
      <c r="B43" s="3" t="s">
        <v>2738</v>
      </c>
      <c r="C43" s="4">
        <v>2653</v>
      </c>
      <c r="D43" s="4">
        <v>1753</v>
      </c>
      <c r="E43" s="5">
        <v>770</v>
      </c>
      <c r="F43" s="5">
        <v>954</v>
      </c>
      <c r="G43" s="5">
        <v>9</v>
      </c>
      <c r="H43" s="4">
        <v>1733</v>
      </c>
      <c r="I43" s="5">
        <v>20</v>
      </c>
      <c r="J43" s="5">
        <v>900</v>
      </c>
    </row>
    <row r="44" spans="1:10" ht="23.25" thickBot="1">
      <c r="A44" s="3"/>
      <c r="B44" s="3" t="s">
        <v>2739</v>
      </c>
      <c r="C44" s="4">
        <v>2640</v>
      </c>
      <c r="D44" s="4">
        <v>1798</v>
      </c>
      <c r="E44" s="5">
        <v>925</v>
      </c>
      <c r="F44" s="5">
        <v>842</v>
      </c>
      <c r="G44" s="5">
        <v>17</v>
      </c>
      <c r="H44" s="4">
        <v>1784</v>
      </c>
      <c r="I44" s="5">
        <v>14</v>
      </c>
      <c r="J44" s="5">
        <v>842</v>
      </c>
    </row>
    <row r="45" spans="1:10" ht="17.25" thickBot="1">
      <c r="A45" s="3" t="s">
        <v>2740</v>
      </c>
      <c r="B45" s="3" t="s">
        <v>20</v>
      </c>
      <c r="C45" s="4">
        <v>34226</v>
      </c>
      <c r="D45" s="4">
        <v>24489</v>
      </c>
      <c r="E45" s="4">
        <v>12718</v>
      </c>
      <c r="F45" s="4">
        <v>11470</v>
      </c>
      <c r="G45" s="5">
        <v>94</v>
      </c>
      <c r="H45" s="4">
        <v>24282</v>
      </c>
      <c r="I45" s="5">
        <v>207</v>
      </c>
      <c r="J45" s="4">
        <v>9737</v>
      </c>
    </row>
    <row r="46" spans="1:10" ht="23.25" thickBot="1">
      <c r="A46" s="3"/>
      <c r="B46" s="3" t="s">
        <v>21</v>
      </c>
      <c r="C46" s="4">
        <v>7692</v>
      </c>
      <c r="D46" s="4">
        <v>7691</v>
      </c>
      <c r="E46" s="4">
        <v>4819</v>
      </c>
      <c r="F46" s="4">
        <v>2798</v>
      </c>
      <c r="G46" s="5">
        <v>28</v>
      </c>
      <c r="H46" s="4">
        <v>7645</v>
      </c>
      <c r="I46" s="5">
        <v>46</v>
      </c>
      <c r="J46" s="5">
        <v>1</v>
      </c>
    </row>
    <row r="47" spans="1:10" ht="17.25" thickBot="1">
      <c r="A47" s="3"/>
      <c r="B47" s="3" t="s">
        <v>2741</v>
      </c>
      <c r="C47" s="4">
        <v>2979</v>
      </c>
      <c r="D47" s="4">
        <v>1647</v>
      </c>
      <c r="E47" s="5">
        <v>781</v>
      </c>
      <c r="F47" s="5">
        <v>832</v>
      </c>
      <c r="G47" s="5">
        <v>10</v>
      </c>
      <c r="H47" s="4">
        <v>1623</v>
      </c>
      <c r="I47" s="5">
        <v>24</v>
      </c>
      <c r="J47" s="4">
        <v>1332</v>
      </c>
    </row>
    <row r="48" spans="1:10" ht="17.25" thickBot="1">
      <c r="A48" s="3"/>
      <c r="B48" s="3" t="s">
        <v>2742</v>
      </c>
      <c r="C48" s="4">
        <v>1857</v>
      </c>
      <c r="D48" s="5">
        <v>987</v>
      </c>
      <c r="E48" s="5">
        <v>468</v>
      </c>
      <c r="F48" s="5">
        <v>509</v>
      </c>
      <c r="G48" s="5">
        <v>3</v>
      </c>
      <c r="H48" s="5">
        <v>980</v>
      </c>
      <c r="I48" s="5">
        <v>7</v>
      </c>
      <c r="J48" s="5">
        <v>870</v>
      </c>
    </row>
    <row r="49" spans="1:10" ht="17.25" thickBot="1">
      <c r="A49" s="3"/>
      <c r="B49" s="3" t="s">
        <v>2743</v>
      </c>
      <c r="C49" s="4">
        <v>2969</v>
      </c>
      <c r="D49" s="4">
        <v>2020</v>
      </c>
      <c r="E49" s="5">
        <v>955</v>
      </c>
      <c r="F49" s="4">
        <v>1037</v>
      </c>
      <c r="G49" s="5">
        <v>7</v>
      </c>
      <c r="H49" s="4">
        <v>1999</v>
      </c>
      <c r="I49" s="5">
        <v>21</v>
      </c>
      <c r="J49" s="5">
        <v>949</v>
      </c>
    </row>
    <row r="50" spans="1:10" ht="17.25" thickBot="1">
      <c r="A50" s="3"/>
      <c r="B50" s="3" t="s">
        <v>2744</v>
      </c>
      <c r="C50" s="4">
        <v>3522</v>
      </c>
      <c r="D50" s="4">
        <v>2213</v>
      </c>
      <c r="E50" s="4">
        <v>1246</v>
      </c>
      <c r="F50" s="5">
        <v>921</v>
      </c>
      <c r="G50" s="5">
        <v>12</v>
      </c>
      <c r="H50" s="4">
        <v>2179</v>
      </c>
      <c r="I50" s="5">
        <v>34</v>
      </c>
      <c r="J50" s="4">
        <v>1309</v>
      </c>
    </row>
    <row r="51" spans="1:10" ht="17.25" thickBot="1">
      <c r="A51" s="3"/>
      <c r="B51" s="3" t="s">
        <v>2745</v>
      </c>
      <c r="C51" s="4">
        <v>2318</v>
      </c>
      <c r="D51" s="4">
        <v>1572</v>
      </c>
      <c r="E51" s="5">
        <v>710</v>
      </c>
      <c r="F51" s="5">
        <v>828</v>
      </c>
      <c r="G51" s="5">
        <v>11</v>
      </c>
      <c r="H51" s="4">
        <v>1549</v>
      </c>
      <c r="I51" s="5">
        <v>23</v>
      </c>
      <c r="J51" s="5">
        <v>746</v>
      </c>
    </row>
    <row r="52" spans="1:10" ht="17.25" thickBot="1">
      <c r="A52" s="3"/>
      <c r="B52" s="3" t="s">
        <v>2746</v>
      </c>
      <c r="C52" s="4">
        <v>1881</v>
      </c>
      <c r="D52" s="4">
        <v>1097</v>
      </c>
      <c r="E52" s="5">
        <v>582</v>
      </c>
      <c r="F52" s="5">
        <v>502</v>
      </c>
      <c r="G52" s="5">
        <v>4</v>
      </c>
      <c r="H52" s="4">
        <v>1088</v>
      </c>
      <c r="I52" s="5">
        <v>9</v>
      </c>
      <c r="J52" s="5">
        <v>784</v>
      </c>
    </row>
    <row r="53" spans="1:10" ht="17.25" thickBot="1">
      <c r="A53" s="3"/>
      <c r="B53" s="3" t="s">
        <v>2747</v>
      </c>
      <c r="C53" s="4">
        <v>3356</v>
      </c>
      <c r="D53" s="4">
        <v>2249</v>
      </c>
      <c r="E53" s="4">
        <v>1004</v>
      </c>
      <c r="F53" s="4">
        <v>1209</v>
      </c>
      <c r="G53" s="5">
        <v>13</v>
      </c>
      <c r="H53" s="4">
        <v>2226</v>
      </c>
      <c r="I53" s="5">
        <v>23</v>
      </c>
      <c r="J53" s="4">
        <v>1107</v>
      </c>
    </row>
    <row r="54" spans="1:10" ht="17.25" thickBot="1">
      <c r="A54" s="3"/>
      <c r="B54" s="3" t="s">
        <v>2748</v>
      </c>
      <c r="C54" s="4">
        <v>3566</v>
      </c>
      <c r="D54" s="4">
        <v>2414</v>
      </c>
      <c r="E54" s="5">
        <v>886</v>
      </c>
      <c r="F54" s="4">
        <v>1515</v>
      </c>
      <c r="G54" s="5">
        <v>5</v>
      </c>
      <c r="H54" s="4">
        <v>2406</v>
      </c>
      <c r="I54" s="5">
        <v>8</v>
      </c>
      <c r="J54" s="4">
        <v>1152</v>
      </c>
    </row>
    <row r="55" spans="1:10" ht="17.25" thickBot="1">
      <c r="A55" s="3"/>
      <c r="B55" s="3" t="s">
        <v>2749</v>
      </c>
      <c r="C55" s="4">
        <v>4086</v>
      </c>
      <c r="D55" s="4">
        <v>2599</v>
      </c>
      <c r="E55" s="4">
        <v>1267</v>
      </c>
      <c r="F55" s="4">
        <v>1319</v>
      </c>
      <c r="G55" s="5">
        <v>1</v>
      </c>
      <c r="H55" s="4">
        <v>2587</v>
      </c>
      <c r="I55" s="5">
        <v>12</v>
      </c>
      <c r="J55" s="4">
        <v>1487</v>
      </c>
    </row>
    <row r="56" spans="1:10" ht="17.25" thickBot="1">
      <c r="A56" s="3" t="s">
        <v>2750</v>
      </c>
      <c r="B56" s="3" t="s">
        <v>20</v>
      </c>
      <c r="C56" s="4">
        <v>34415</v>
      </c>
      <c r="D56" s="4">
        <v>24317</v>
      </c>
      <c r="E56" s="4">
        <v>12514</v>
      </c>
      <c r="F56" s="4">
        <v>11465</v>
      </c>
      <c r="G56" s="5">
        <v>142</v>
      </c>
      <c r="H56" s="4">
        <v>24121</v>
      </c>
      <c r="I56" s="5">
        <v>196</v>
      </c>
      <c r="J56" s="4">
        <v>10098</v>
      </c>
    </row>
    <row r="57" spans="1:10" ht="23.25" thickBot="1">
      <c r="A57" s="3"/>
      <c r="B57" s="3" t="s">
        <v>21</v>
      </c>
      <c r="C57" s="4">
        <v>6184</v>
      </c>
      <c r="D57" s="4">
        <v>6183</v>
      </c>
      <c r="E57" s="4">
        <v>3977</v>
      </c>
      <c r="F57" s="4">
        <v>2127</v>
      </c>
      <c r="G57" s="5">
        <v>35</v>
      </c>
      <c r="H57" s="4">
        <v>6139</v>
      </c>
      <c r="I57" s="5">
        <v>44</v>
      </c>
      <c r="J57" s="5">
        <v>1</v>
      </c>
    </row>
    <row r="58" spans="1:10" ht="23.25" thickBot="1">
      <c r="A58" s="3"/>
      <c r="B58" s="3" t="s">
        <v>2751</v>
      </c>
      <c r="C58" s="4">
        <v>2896</v>
      </c>
      <c r="D58" s="4">
        <v>1880</v>
      </c>
      <c r="E58" s="5">
        <v>824</v>
      </c>
      <c r="F58" s="4">
        <v>1031</v>
      </c>
      <c r="G58" s="5">
        <v>11</v>
      </c>
      <c r="H58" s="4">
        <v>1866</v>
      </c>
      <c r="I58" s="5">
        <v>14</v>
      </c>
      <c r="J58" s="4">
        <v>1016</v>
      </c>
    </row>
    <row r="59" spans="1:10" ht="23.25" thickBot="1">
      <c r="A59" s="3"/>
      <c r="B59" s="3" t="s">
        <v>2752</v>
      </c>
      <c r="C59" s="4">
        <v>3148</v>
      </c>
      <c r="D59" s="4">
        <v>2125</v>
      </c>
      <c r="E59" s="4">
        <v>1078</v>
      </c>
      <c r="F59" s="4">
        <v>1013</v>
      </c>
      <c r="G59" s="5">
        <v>19</v>
      </c>
      <c r="H59" s="4">
        <v>2110</v>
      </c>
      <c r="I59" s="5">
        <v>15</v>
      </c>
      <c r="J59" s="4">
        <v>1023</v>
      </c>
    </row>
    <row r="60" spans="1:10" ht="23.25" thickBot="1">
      <c r="A60" s="3"/>
      <c r="B60" s="3" t="s">
        <v>2753</v>
      </c>
      <c r="C60" s="4">
        <v>3010</v>
      </c>
      <c r="D60" s="4">
        <v>2063</v>
      </c>
      <c r="E60" s="5">
        <v>997</v>
      </c>
      <c r="F60" s="4">
        <v>1039</v>
      </c>
      <c r="G60" s="5">
        <v>15</v>
      </c>
      <c r="H60" s="4">
        <v>2051</v>
      </c>
      <c r="I60" s="5">
        <v>12</v>
      </c>
      <c r="J60" s="5">
        <v>947</v>
      </c>
    </row>
    <row r="61" spans="1:10" ht="23.25" thickBot="1">
      <c r="A61" s="3"/>
      <c r="B61" s="3" t="s">
        <v>2754</v>
      </c>
      <c r="C61" s="4">
        <v>2409</v>
      </c>
      <c r="D61" s="4">
        <v>1591</v>
      </c>
      <c r="E61" s="5">
        <v>593</v>
      </c>
      <c r="F61" s="5">
        <v>981</v>
      </c>
      <c r="G61" s="5">
        <v>5</v>
      </c>
      <c r="H61" s="4">
        <v>1579</v>
      </c>
      <c r="I61" s="5">
        <v>12</v>
      </c>
      <c r="J61" s="5">
        <v>818</v>
      </c>
    </row>
    <row r="62" spans="1:10" ht="23.25" thickBot="1">
      <c r="A62" s="3"/>
      <c r="B62" s="3" t="s">
        <v>2755</v>
      </c>
      <c r="C62" s="4">
        <v>2303</v>
      </c>
      <c r="D62" s="4">
        <v>1453</v>
      </c>
      <c r="E62" s="5">
        <v>682</v>
      </c>
      <c r="F62" s="5">
        <v>753</v>
      </c>
      <c r="G62" s="5">
        <v>4</v>
      </c>
      <c r="H62" s="4">
        <v>1439</v>
      </c>
      <c r="I62" s="5">
        <v>14</v>
      </c>
      <c r="J62" s="5">
        <v>850</v>
      </c>
    </row>
    <row r="63" spans="1:10" ht="23.25" thickBot="1">
      <c r="A63" s="3"/>
      <c r="B63" s="3" t="s">
        <v>2756</v>
      </c>
      <c r="C63" s="4">
        <v>3461</v>
      </c>
      <c r="D63" s="4">
        <v>2396</v>
      </c>
      <c r="E63" s="5">
        <v>916</v>
      </c>
      <c r="F63" s="4">
        <v>1457</v>
      </c>
      <c r="G63" s="5">
        <v>10</v>
      </c>
      <c r="H63" s="4">
        <v>2383</v>
      </c>
      <c r="I63" s="5">
        <v>13</v>
      </c>
      <c r="J63" s="4">
        <v>1065</v>
      </c>
    </row>
    <row r="64" spans="1:10" ht="23.25" thickBot="1">
      <c r="A64" s="3"/>
      <c r="B64" s="3" t="s">
        <v>2757</v>
      </c>
      <c r="C64" s="4">
        <v>3423</v>
      </c>
      <c r="D64" s="4">
        <v>2174</v>
      </c>
      <c r="E64" s="4">
        <v>1004</v>
      </c>
      <c r="F64" s="4">
        <v>1133</v>
      </c>
      <c r="G64" s="5">
        <v>17</v>
      </c>
      <c r="H64" s="4">
        <v>2154</v>
      </c>
      <c r="I64" s="5">
        <v>20</v>
      </c>
      <c r="J64" s="4">
        <v>1249</v>
      </c>
    </row>
    <row r="65" spans="1:10" ht="23.25" thickBot="1">
      <c r="A65" s="3"/>
      <c r="B65" s="3" t="s">
        <v>2758</v>
      </c>
      <c r="C65" s="4">
        <v>4132</v>
      </c>
      <c r="D65" s="4">
        <v>2386</v>
      </c>
      <c r="E65" s="4">
        <v>1360</v>
      </c>
      <c r="F65" s="5">
        <v>980</v>
      </c>
      <c r="G65" s="5">
        <v>11</v>
      </c>
      <c r="H65" s="4">
        <v>2351</v>
      </c>
      <c r="I65" s="5">
        <v>35</v>
      </c>
      <c r="J65" s="4">
        <v>1746</v>
      </c>
    </row>
    <row r="66" spans="1:10" ht="23.25" thickBot="1">
      <c r="A66" s="3"/>
      <c r="B66" s="3" t="s">
        <v>2759</v>
      </c>
      <c r="C66" s="4">
        <v>3449</v>
      </c>
      <c r="D66" s="4">
        <v>2066</v>
      </c>
      <c r="E66" s="4">
        <v>1083</v>
      </c>
      <c r="F66" s="5">
        <v>951</v>
      </c>
      <c r="G66" s="5">
        <v>15</v>
      </c>
      <c r="H66" s="4">
        <v>2049</v>
      </c>
      <c r="I66" s="5">
        <v>17</v>
      </c>
      <c r="J66" s="4">
        <v>1383</v>
      </c>
    </row>
    <row r="67" spans="1:10" ht="17.25" thickBot="1">
      <c r="A67" s="3" t="s">
        <v>2760</v>
      </c>
      <c r="B67" s="3" t="s">
        <v>20</v>
      </c>
      <c r="C67" s="4">
        <v>36847</v>
      </c>
      <c r="D67" s="4">
        <v>26842</v>
      </c>
      <c r="E67" s="4">
        <v>10275</v>
      </c>
      <c r="F67" s="4">
        <v>16286</v>
      </c>
      <c r="G67" s="5">
        <v>99</v>
      </c>
      <c r="H67" s="4">
        <v>26660</v>
      </c>
      <c r="I67" s="5">
        <v>182</v>
      </c>
      <c r="J67" s="4">
        <v>10005</v>
      </c>
    </row>
    <row r="68" spans="1:10" ht="23.25" thickBot="1">
      <c r="A68" s="3"/>
      <c r="B68" s="3" t="s">
        <v>21</v>
      </c>
      <c r="C68" s="4">
        <v>6874</v>
      </c>
      <c r="D68" s="4">
        <v>6874</v>
      </c>
      <c r="E68" s="4">
        <v>3146</v>
      </c>
      <c r="F68" s="4">
        <v>3675</v>
      </c>
      <c r="G68" s="5">
        <v>19</v>
      </c>
      <c r="H68" s="4">
        <v>6840</v>
      </c>
      <c r="I68" s="5">
        <v>34</v>
      </c>
      <c r="J68" s="5">
        <v>0</v>
      </c>
    </row>
    <row r="69" spans="1:10" ht="17.25" thickBot="1">
      <c r="A69" s="3"/>
      <c r="B69" s="3" t="s">
        <v>2761</v>
      </c>
      <c r="C69" s="4">
        <v>2919</v>
      </c>
      <c r="D69" s="4">
        <v>2126</v>
      </c>
      <c r="E69" s="5">
        <v>652</v>
      </c>
      <c r="F69" s="4">
        <v>1448</v>
      </c>
      <c r="G69" s="5">
        <v>11</v>
      </c>
      <c r="H69" s="4">
        <v>2111</v>
      </c>
      <c r="I69" s="5">
        <v>15</v>
      </c>
      <c r="J69" s="5">
        <v>793</v>
      </c>
    </row>
    <row r="70" spans="1:10" ht="17.25" thickBot="1">
      <c r="A70" s="3"/>
      <c r="B70" s="3" t="s">
        <v>2762</v>
      </c>
      <c r="C70" s="4">
        <v>3444</v>
      </c>
      <c r="D70" s="4">
        <v>2477</v>
      </c>
      <c r="E70" s="5">
        <v>672</v>
      </c>
      <c r="F70" s="4">
        <v>1790</v>
      </c>
      <c r="G70" s="5">
        <v>6</v>
      </c>
      <c r="H70" s="4">
        <v>2468</v>
      </c>
      <c r="I70" s="5">
        <v>9</v>
      </c>
      <c r="J70" s="5">
        <v>967</v>
      </c>
    </row>
    <row r="71" spans="1:10" ht="17.25" thickBot="1">
      <c r="A71" s="3"/>
      <c r="B71" s="3" t="s">
        <v>2763</v>
      </c>
      <c r="C71" s="4">
        <v>2316</v>
      </c>
      <c r="D71" s="4">
        <v>1480</v>
      </c>
      <c r="E71" s="5">
        <v>400</v>
      </c>
      <c r="F71" s="4">
        <v>1056</v>
      </c>
      <c r="G71" s="5">
        <v>10</v>
      </c>
      <c r="H71" s="4">
        <v>1466</v>
      </c>
      <c r="I71" s="5">
        <v>14</v>
      </c>
      <c r="J71" s="5">
        <v>836</v>
      </c>
    </row>
    <row r="72" spans="1:10" ht="17.25" thickBot="1">
      <c r="A72" s="3"/>
      <c r="B72" s="3" t="s">
        <v>2764</v>
      </c>
      <c r="C72" s="4">
        <v>3496</v>
      </c>
      <c r="D72" s="4">
        <v>2114</v>
      </c>
      <c r="E72" s="5">
        <v>808</v>
      </c>
      <c r="F72" s="4">
        <v>1283</v>
      </c>
      <c r="G72" s="5">
        <v>9</v>
      </c>
      <c r="H72" s="4">
        <v>2100</v>
      </c>
      <c r="I72" s="5">
        <v>14</v>
      </c>
      <c r="J72" s="4">
        <v>1382</v>
      </c>
    </row>
    <row r="73" spans="1:10" ht="17.25" thickBot="1">
      <c r="A73" s="3"/>
      <c r="B73" s="3" t="s">
        <v>2765</v>
      </c>
      <c r="C73" s="4">
        <v>3001</v>
      </c>
      <c r="D73" s="4">
        <v>1937</v>
      </c>
      <c r="E73" s="5">
        <v>603</v>
      </c>
      <c r="F73" s="4">
        <v>1312</v>
      </c>
      <c r="G73" s="5">
        <v>6</v>
      </c>
      <c r="H73" s="4">
        <v>1921</v>
      </c>
      <c r="I73" s="5">
        <v>16</v>
      </c>
      <c r="J73" s="4">
        <v>1064</v>
      </c>
    </row>
    <row r="74" spans="1:10" ht="17.25" thickBot="1">
      <c r="A74" s="3"/>
      <c r="B74" s="3" t="s">
        <v>2766</v>
      </c>
      <c r="C74" s="4">
        <v>3083</v>
      </c>
      <c r="D74" s="4">
        <v>2109</v>
      </c>
      <c r="E74" s="5">
        <v>679</v>
      </c>
      <c r="F74" s="4">
        <v>1407</v>
      </c>
      <c r="G74" s="5">
        <v>5</v>
      </c>
      <c r="H74" s="4">
        <v>2091</v>
      </c>
      <c r="I74" s="5">
        <v>18</v>
      </c>
      <c r="J74" s="5">
        <v>974</v>
      </c>
    </row>
    <row r="75" spans="1:10" ht="17.25" thickBot="1">
      <c r="A75" s="3"/>
      <c r="B75" s="3" t="s">
        <v>2767</v>
      </c>
      <c r="C75" s="4">
        <v>3127</v>
      </c>
      <c r="D75" s="4">
        <v>2118</v>
      </c>
      <c r="E75" s="5">
        <v>820</v>
      </c>
      <c r="F75" s="4">
        <v>1274</v>
      </c>
      <c r="G75" s="5">
        <v>7</v>
      </c>
      <c r="H75" s="4">
        <v>2101</v>
      </c>
      <c r="I75" s="5">
        <v>17</v>
      </c>
      <c r="J75" s="4">
        <v>1009</v>
      </c>
    </row>
    <row r="76" spans="1:10" ht="17.25" thickBot="1">
      <c r="A76" s="3"/>
      <c r="B76" s="3" t="s">
        <v>2768</v>
      </c>
      <c r="C76" s="4">
        <v>3969</v>
      </c>
      <c r="D76" s="4">
        <v>2336</v>
      </c>
      <c r="E76" s="5">
        <v>814</v>
      </c>
      <c r="F76" s="4">
        <v>1490</v>
      </c>
      <c r="G76" s="5">
        <v>13</v>
      </c>
      <c r="H76" s="4">
        <v>2317</v>
      </c>
      <c r="I76" s="5">
        <v>19</v>
      </c>
      <c r="J76" s="4">
        <v>1633</v>
      </c>
    </row>
    <row r="77" spans="1:10" ht="17.25" thickBot="1">
      <c r="A77" s="3"/>
      <c r="B77" s="3" t="s">
        <v>2769</v>
      </c>
      <c r="C77" s="4">
        <v>4618</v>
      </c>
      <c r="D77" s="4">
        <v>3271</v>
      </c>
      <c r="E77" s="4">
        <v>1681</v>
      </c>
      <c r="F77" s="4">
        <v>1551</v>
      </c>
      <c r="G77" s="5">
        <v>13</v>
      </c>
      <c r="H77" s="4">
        <v>3245</v>
      </c>
      <c r="I77" s="5">
        <v>26</v>
      </c>
      <c r="J77" s="4">
        <v>1347</v>
      </c>
    </row>
    <row r="78" spans="1:10" ht="23.25" thickBot="1">
      <c r="A78" s="3" t="s">
        <v>85</v>
      </c>
      <c r="B78" s="3"/>
      <c r="C78" s="5">
        <v>0</v>
      </c>
      <c r="D78" s="5">
        <v>5</v>
      </c>
      <c r="E78" s="5">
        <v>1</v>
      </c>
      <c r="F78" s="5">
        <v>4</v>
      </c>
      <c r="G78" s="5">
        <v>0</v>
      </c>
      <c r="H78" s="5">
        <v>5</v>
      </c>
      <c r="I78" s="5">
        <v>0</v>
      </c>
      <c r="J78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389F-1BAE-43AF-BFE0-BC4ED5A789B0}">
  <dimension ref="A1:Y7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157</v>
      </c>
      <c r="I2" s="1" t="s">
        <v>2774</v>
      </c>
      <c r="J2" s="1" t="s">
        <v>11</v>
      </c>
      <c r="K2" s="18" t="s">
        <v>13</v>
      </c>
      <c r="L2" s="1" t="s">
        <v>3</v>
      </c>
      <c r="M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2770</v>
      </c>
      <c r="F3" s="2" t="s">
        <v>2771</v>
      </c>
      <c r="G3" s="2" t="s">
        <v>2772</v>
      </c>
      <c r="H3" s="2" t="s">
        <v>2773</v>
      </c>
      <c r="I3" s="2" t="s">
        <v>2775</v>
      </c>
      <c r="J3" s="2" t="s">
        <v>2776</v>
      </c>
      <c r="K3" s="17"/>
      <c r="L3" s="2"/>
      <c r="M3" s="17"/>
      <c r="T3" s="7"/>
      <c r="U3" s="9" t="s">
        <v>3877</v>
      </c>
      <c r="V3" s="10" t="str">
        <f>E3</f>
        <v>이탄희</v>
      </c>
      <c r="W3" s="11" t="str">
        <f>F3</f>
        <v>김범수</v>
      </c>
    </row>
    <row r="4" spans="1:25" ht="17.25" thickBot="1">
      <c r="A4" s="3" t="s">
        <v>14</v>
      </c>
      <c r="B4" s="3"/>
      <c r="C4" s="4">
        <v>206940</v>
      </c>
      <c r="D4" s="4">
        <v>150335</v>
      </c>
      <c r="E4" s="4">
        <v>79794</v>
      </c>
      <c r="F4" s="4">
        <v>65358</v>
      </c>
      <c r="G4" s="4">
        <v>2890</v>
      </c>
      <c r="H4" s="5">
        <v>470</v>
      </c>
      <c r="I4" s="5">
        <v>268</v>
      </c>
      <c r="J4" s="5">
        <v>467</v>
      </c>
      <c r="K4" s="4">
        <v>149247</v>
      </c>
      <c r="L4" s="4">
        <v>1088</v>
      </c>
      <c r="M4" s="4">
        <v>56605</v>
      </c>
      <c r="T4" s="7" t="s">
        <v>3880</v>
      </c>
      <c r="U4" s="13">
        <f>D4</f>
        <v>150335</v>
      </c>
      <c r="V4" s="13">
        <f t="shared" ref="V4:W4" si="0">E4</f>
        <v>79794</v>
      </c>
      <c r="W4" s="13">
        <f t="shared" si="0"/>
        <v>65358</v>
      </c>
    </row>
    <row r="5" spans="1:25" ht="23.25" thickBot="1">
      <c r="A5" s="3" t="s">
        <v>15</v>
      </c>
      <c r="B5" s="3"/>
      <c r="C5" s="5">
        <v>327</v>
      </c>
      <c r="D5" s="5">
        <v>316</v>
      </c>
      <c r="E5" s="5">
        <v>131</v>
      </c>
      <c r="F5" s="5">
        <v>146</v>
      </c>
      <c r="G5" s="5">
        <v>19</v>
      </c>
      <c r="H5" s="5">
        <v>6</v>
      </c>
      <c r="I5" s="5">
        <v>3</v>
      </c>
      <c r="J5" s="5">
        <v>3</v>
      </c>
      <c r="K5" s="5">
        <v>308</v>
      </c>
      <c r="L5" s="5">
        <v>8</v>
      </c>
      <c r="M5" s="5">
        <v>11</v>
      </c>
      <c r="T5" s="7" t="s">
        <v>3881</v>
      </c>
      <c r="U5" s="14" t="s">
        <v>3882</v>
      </c>
      <c r="V5" s="14">
        <f>V4/U4</f>
        <v>0.53077460338577176</v>
      </c>
      <c r="W5" s="14">
        <f>W4/U4</f>
        <v>0.43474906043170253</v>
      </c>
      <c r="Y5" s="7" t="str" cm="1">
        <f t="array" aca="1" ref="Y5" ca="1">MID(CELL("filename",A1),FIND("]",CELL("filename",A1))+1,255)</f>
        <v>용인시정</v>
      </c>
    </row>
    <row r="6" spans="1:25" ht="23.25" thickBot="1">
      <c r="A6" s="3" t="s">
        <v>16</v>
      </c>
      <c r="B6" s="3"/>
      <c r="C6" s="4">
        <v>14290</v>
      </c>
      <c r="D6" s="4">
        <v>14275</v>
      </c>
      <c r="E6" s="4">
        <v>8509</v>
      </c>
      <c r="F6" s="4">
        <v>4995</v>
      </c>
      <c r="G6" s="5">
        <v>360</v>
      </c>
      <c r="H6" s="5">
        <v>61</v>
      </c>
      <c r="I6" s="5">
        <v>24</v>
      </c>
      <c r="J6" s="5">
        <v>96</v>
      </c>
      <c r="K6" s="4">
        <v>14045</v>
      </c>
      <c r="L6" s="5">
        <v>230</v>
      </c>
      <c r="M6" s="5">
        <v>15</v>
      </c>
      <c r="T6" s="7" t="s">
        <v>3883</v>
      </c>
      <c r="U6" s="13">
        <f>U8+U7</f>
        <v>54416</v>
      </c>
      <c r="V6" s="13">
        <f t="shared" ref="V6:W6" si="1">V8+V7</f>
        <v>33515</v>
      </c>
      <c r="W6" s="13">
        <f t="shared" si="1"/>
        <v>19145</v>
      </c>
      <c r="Y6" s="13">
        <f>V6-W6</f>
        <v>14370</v>
      </c>
    </row>
    <row r="7" spans="1:25" ht="23.25" thickBot="1">
      <c r="A7" s="3" t="s">
        <v>17</v>
      </c>
      <c r="B7" s="3"/>
      <c r="C7" s="4">
        <v>1401</v>
      </c>
      <c r="D7" s="5">
        <v>348</v>
      </c>
      <c r="E7" s="5">
        <v>244</v>
      </c>
      <c r="F7" s="5">
        <v>90</v>
      </c>
      <c r="G7" s="5">
        <v>9</v>
      </c>
      <c r="H7" s="5">
        <v>1</v>
      </c>
      <c r="I7" s="5">
        <v>0</v>
      </c>
      <c r="J7" s="5">
        <v>2</v>
      </c>
      <c r="K7" s="5">
        <v>346</v>
      </c>
      <c r="L7" s="5">
        <v>2</v>
      </c>
      <c r="M7" s="4">
        <v>1053</v>
      </c>
      <c r="T7" s="7" t="s">
        <v>3878</v>
      </c>
      <c r="U7" s="12">
        <f>SUMIF($B:$B,"관내사전투표",D:D)</f>
        <v>40141</v>
      </c>
      <c r="V7" s="12">
        <f>SUMIF($B:$B,"관내사전투표",E:E)</f>
        <v>25006</v>
      </c>
      <c r="W7" s="12">
        <f>SUMIF($B:$B,"관내사전투표",F:F)</f>
        <v>14150</v>
      </c>
      <c r="Y7" s="12">
        <f>V7-W7</f>
        <v>10856</v>
      </c>
    </row>
    <row r="8" spans="1:25" ht="23.25" thickBot="1">
      <c r="A8" s="3" t="s">
        <v>18</v>
      </c>
      <c r="B8" s="3"/>
      <c r="C8" s="5">
        <v>0</v>
      </c>
      <c r="D8" s="5">
        <v>23</v>
      </c>
      <c r="E8" s="5">
        <v>10</v>
      </c>
      <c r="F8" s="5">
        <v>13</v>
      </c>
      <c r="G8" s="5">
        <v>0</v>
      </c>
      <c r="H8" s="5">
        <v>0</v>
      </c>
      <c r="I8" s="5">
        <v>0</v>
      </c>
      <c r="J8" s="5">
        <v>0</v>
      </c>
      <c r="K8" s="5">
        <v>23</v>
      </c>
      <c r="L8" s="5">
        <v>0</v>
      </c>
      <c r="M8" s="5">
        <v>-23</v>
      </c>
      <c r="T8" s="7" t="s">
        <v>3879</v>
      </c>
      <c r="U8" s="13">
        <f>D6</f>
        <v>14275</v>
      </c>
      <c r="V8" s="13">
        <f>E6</f>
        <v>8509</v>
      </c>
      <c r="W8" s="13">
        <f>F6</f>
        <v>4995</v>
      </c>
      <c r="Y8" s="13">
        <f>V8-W8</f>
        <v>3514</v>
      </c>
    </row>
    <row r="9" spans="1:25" ht="17.25" thickBot="1">
      <c r="A9" s="3" t="s">
        <v>2777</v>
      </c>
      <c r="B9" s="3" t="s">
        <v>20</v>
      </c>
      <c r="C9" s="4">
        <v>30002</v>
      </c>
      <c r="D9" s="4">
        <v>20947</v>
      </c>
      <c r="E9" s="4">
        <v>10197</v>
      </c>
      <c r="F9" s="4">
        <v>10121</v>
      </c>
      <c r="G9" s="5">
        <v>356</v>
      </c>
      <c r="H9" s="5">
        <v>59</v>
      </c>
      <c r="I9" s="5">
        <v>43</v>
      </c>
      <c r="J9" s="5">
        <v>54</v>
      </c>
      <c r="K9" s="4">
        <v>20830</v>
      </c>
      <c r="L9" s="5">
        <v>117</v>
      </c>
      <c r="M9" s="4">
        <v>9055</v>
      </c>
      <c r="T9" s="7" t="s">
        <v>3884</v>
      </c>
      <c r="U9" s="14">
        <f t="shared" ref="U9:W9" si="2">U8/U7</f>
        <v>0.35562143444358635</v>
      </c>
      <c r="V9" s="14">
        <f t="shared" si="2"/>
        <v>0.34027833320003198</v>
      </c>
      <c r="W9" s="14">
        <f t="shared" si="2"/>
        <v>0.35300353356890457</v>
      </c>
      <c r="Y9" s="14">
        <f>Y8/Y7</f>
        <v>0.32369196757553426</v>
      </c>
    </row>
    <row r="10" spans="1:25" ht="23.25" thickBot="1">
      <c r="A10" s="3"/>
      <c r="B10" s="3" t="s">
        <v>21</v>
      </c>
      <c r="C10" s="4">
        <v>6030</v>
      </c>
      <c r="D10" s="4">
        <v>6026</v>
      </c>
      <c r="E10" s="4">
        <v>3431</v>
      </c>
      <c r="F10" s="4">
        <v>2454</v>
      </c>
      <c r="G10" s="5">
        <v>78</v>
      </c>
      <c r="H10" s="5">
        <v>20</v>
      </c>
      <c r="I10" s="5">
        <v>8</v>
      </c>
      <c r="J10" s="5">
        <v>15</v>
      </c>
      <c r="K10" s="4">
        <v>6006</v>
      </c>
      <c r="L10" s="5">
        <v>20</v>
      </c>
      <c r="M10" s="5">
        <v>4</v>
      </c>
      <c r="T10" s="7" t="s">
        <v>3885</v>
      </c>
      <c r="U10" s="14">
        <f>U8/U6</f>
        <v>0.26233093207880037</v>
      </c>
      <c r="V10" s="14">
        <f t="shared" ref="V10:W10" si="3">V8/V6</f>
        <v>0.25388631955840668</v>
      </c>
      <c r="W10" s="14">
        <f t="shared" si="3"/>
        <v>0.26090363019065033</v>
      </c>
      <c r="Y10" s="14">
        <f>Y8/Y6</f>
        <v>0.24453723034098818</v>
      </c>
    </row>
    <row r="11" spans="1:25" ht="23.25" thickBot="1">
      <c r="A11" s="3"/>
      <c r="B11" s="3" t="s">
        <v>2778</v>
      </c>
      <c r="C11" s="4">
        <v>3201</v>
      </c>
      <c r="D11" s="4">
        <v>1790</v>
      </c>
      <c r="E11" s="5">
        <v>628</v>
      </c>
      <c r="F11" s="4">
        <v>1098</v>
      </c>
      <c r="G11" s="5">
        <v>41</v>
      </c>
      <c r="H11" s="5">
        <v>5</v>
      </c>
      <c r="I11" s="5">
        <v>3</v>
      </c>
      <c r="J11" s="5">
        <v>2</v>
      </c>
      <c r="K11" s="4">
        <v>1777</v>
      </c>
      <c r="L11" s="5">
        <v>13</v>
      </c>
      <c r="M11" s="4">
        <v>1411</v>
      </c>
      <c r="T11" s="7" t="s">
        <v>3886</v>
      </c>
      <c r="U11" s="14">
        <f>U7/U6</f>
        <v>0.73766906792119968</v>
      </c>
      <c r="V11" s="14">
        <f t="shared" ref="V11:W11" si="4">V7/V6</f>
        <v>0.74611368044159332</v>
      </c>
      <c r="W11" s="14">
        <f t="shared" si="4"/>
        <v>0.73909636980934967</v>
      </c>
      <c r="Y11" s="14">
        <f>Y7/Y6</f>
        <v>0.75546276965901182</v>
      </c>
    </row>
    <row r="12" spans="1:25" ht="23.25" thickBot="1">
      <c r="A12" s="3"/>
      <c r="B12" s="3" t="s">
        <v>2779</v>
      </c>
      <c r="C12" s="4">
        <v>3185</v>
      </c>
      <c r="D12" s="4">
        <v>2049</v>
      </c>
      <c r="E12" s="5">
        <v>762</v>
      </c>
      <c r="F12" s="4">
        <v>1233</v>
      </c>
      <c r="G12" s="5">
        <v>24</v>
      </c>
      <c r="H12" s="5">
        <v>2</v>
      </c>
      <c r="I12" s="5">
        <v>6</v>
      </c>
      <c r="J12" s="5">
        <v>7</v>
      </c>
      <c r="K12" s="4">
        <v>2034</v>
      </c>
      <c r="L12" s="5">
        <v>15</v>
      </c>
      <c r="M12" s="4">
        <v>1136</v>
      </c>
      <c r="T12" s="7" t="str">
        <f>A9&amp;" 
관내/관외"</f>
        <v>구성동 
관내/관외</v>
      </c>
      <c r="U12" s="14">
        <f>D10/D6</f>
        <v>0.42213660245183887</v>
      </c>
      <c r="V12" s="14">
        <f>E10/E6</f>
        <v>0.40322011987307554</v>
      </c>
      <c r="W12" s="14">
        <f>F10/F6</f>
        <v>0.49129129129129129</v>
      </c>
    </row>
    <row r="13" spans="1:25" ht="17.25" thickBot="1">
      <c r="A13" s="3"/>
      <c r="B13" s="3" t="s">
        <v>2780</v>
      </c>
      <c r="C13" s="4">
        <v>3295</v>
      </c>
      <c r="D13" s="4">
        <v>1921</v>
      </c>
      <c r="E13" s="5">
        <v>854</v>
      </c>
      <c r="F13" s="5">
        <v>987</v>
      </c>
      <c r="G13" s="5">
        <v>46</v>
      </c>
      <c r="H13" s="5">
        <v>7</v>
      </c>
      <c r="I13" s="5">
        <v>2</v>
      </c>
      <c r="J13" s="5">
        <v>9</v>
      </c>
      <c r="K13" s="4">
        <v>1905</v>
      </c>
      <c r="L13" s="5">
        <v>16</v>
      </c>
      <c r="M13" s="4">
        <v>1374</v>
      </c>
    </row>
    <row r="14" spans="1:25" ht="17.25" thickBot="1">
      <c r="A14" s="3"/>
      <c r="B14" s="3" t="s">
        <v>2781</v>
      </c>
      <c r="C14" s="4">
        <v>3014</v>
      </c>
      <c r="D14" s="4">
        <v>2136</v>
      </c>
      <c r="E14" s="5">
        <v>919</v>
      </c>
      <c r="F14" s="4">
        <v>1169</v>
      </c>
      <c r="G14" s="5">
        <v>28</v>
      </c>
      <c r="H14" s="5">
        <v>3</v>
      </c>
      <c r="I14" s="5">
        <v>8</v>
      </c>
      <c r="J14" s="5">
        <v>2</v>
      </c>
      <c r="K14" s="4">
        <v>2129</v>
      </c>
      <c r="L14" s="5">
        <v>7</v>
      </c>
      <c r="M14" s="5">
        <v>878</v>
      </c>
    </row>
    <row r="15" spans="1:25" ht="17.25" thickBot="1">
      <c r="A15" s="3"/>
      <c r="B15" s="3" t="s">
        <v>2782</v>
      </c>
      <c r="C15" s="4">
        <v>1770</v>
      </c>
      <c r="D15" s="4">
        <v>1306</v>
      </c>
      <c r="E15" s="5">
        <v>679</v>
      </c>
      <c r="F15" s="5">
        <v>584</v>
      </c>
      <c r="G15" s="5">
        <v>28</v>
      </c>
      <c r="H15" s="5">
        <v>1</v>
      </c>
      <c r="I15" s="5">
        <v>3</v>
      </c>
      <c r="J15" s="5">
        <v>5</v>
      </c>
      <c r="K15" s="4">
        <v>1300</v>
      </c>
      <c r="L15" s="5">
        <v>6</v>
      </c>
      <c r="M15" s="5">
        <v>464</v>
      </c>
    </row>
    <row r="16" spans="1:25" ht="17.25" thickBot="1">
      <c r="A16" s="3"/>
      <c r="B16" s="3" t="s">
        <v>2783</v>
      </c>
      <c r="C16" s="4">
        <v>3553</v>
      </c>
      <c r="D16" s="4">
        <v>2093</v>
      </c>
      <c r="E16" s="4">
        <v>1109</v>
      </c>
      <c r="F16" s="5">
        <v>910</v>
      </c>
      <c r="G16" s="5">
        <v>48</v>
      </c>
      <c r="H16" s="5">
        <v>6</v>
      </c>
      <c r="I16" s="5">
        <v>3</v>
      </c>
      <c r="J16" s="5">
        <v>6</v>
      </c>
      <c r="K16" s="4">
        <v>2082</v>
      </c>
      <c r="L16" s="5">
        <v>11</v>
      </c>
      <c r="M16" s="4">
        <v>1460</v>
      </c>
    </row>
    <row r="17" spans="1:13" ht="17.25" thickBot="1">
      <c r="A17" s="3"/>
      <c r="B17" s="3" t="s">
        <v>2784</v>
      </c>
      <c r="C17" s="4">
        <v>3192</v>
      </c>
      <c r="D17" s="4">
        <v>1990</v>
      </c>
      <c r="E17" s="5">
        <v>979</v>
      </c>
      <c r="F17" s="5">
        <v>930</v>
      </c>
      <c r="G17" s="5">
        <v>43</v>
      </c>
      <c r="H17" s="5">
        <v>8</v>
      </c>
      <c r="I17" s="5">
        <v>4</v>
      </c>
      <c r="J17" s="5">
        <v>5</v>
      </c>
      <c r="K17" s="4">
        <v>1969</v>
      </c>
      <c r="L17" s="5">
        <v>21</v>
      </c>
      <c r="M17" s="4">
        <v>1202</v>
      </c>
    </row>
    <row r="18" spans="1:13" ht="17.25" thickBot="1">
      <c r="A18" s="3"/>
      <c r="B18" s="3" t="s">
        <v>2785</v>
      </c>
      <c r="C18" s="4">
        <v>2762</v>
      </c>
      <c r="D18" s="4">
        <v>1636</v>
      </c>
      <c r="E18" s="5">
        <v>836</v>
      </c>
      <c r="F18" s="5">
        <v>756</v>
      </c>
      <c r="G18" s="5">
        <v>20</v>
      </c>
      <c r="H18" s="5">
        <v>7</v>
      </c>
      <c r="I18" s="5">
        <v>6</v>
      </c>
      <c r="J18" s="5">
        <v>3</v>
      </c>
      <c r="K18" s="4">
        <v>1628</v>
      </c>
      <c r="L18" s="5">
        <v>8</v>
      </c>
      <c r="M18" s="4">
        <v>1126</v>
      </c>
    </row>
    <row r="19" spans="1:13" ht="17.25" thickBot="1">
      <c r="A19" s="3" t="s">
        <v>2786</v>
      </c>
      <c r="B19" s="3" t="s">
        <v>20</v>
      </c>
      <c r="C19" s="4">
        <v>25058</v>
      </c>
      <c r="D19" s="4">
        <v>17920</v>
      </c>
      <c r="E19" s="4">
        <v>8397</v>
      </c>
      <c r="F19" s="4">
        <v>8912</v>
      </c>
      <c r="G19" s="5">
        <v>338</v>
      </c>
      <c r="H19" s="5">
        <v>50</v>
      </c>
      <c r="I19" s="5">
        <v>41</v>
      </c>
      <c r="J19" s="5">
        <v>59</v>
      </c>
      <c r="K19" s="4">
        <v>17797</v>
      </c>
      <c r="L19" s="5">
        <v>123</v>
      </c>
      <c r="M19" s="4">
        <v>7138</v>
      </c>
    </row>
    <row r="20" spans="1:13" ht="23.25" thickBot="1">
      <c r="A20" s="3"/>
      <c r="B20" s="3" t="s">
        <v>21</v>
      </c>
      <c r="C20" s="4">
        <v>5667</v>
      </c>
      <c r="D20" s="4">
        <v>5666</v>
      </c>
      <c r="E20" s="4">
        <v>3240</v>
      </c>
      <c r="F20" s="4">
        <v>2282</v>
      </c>
      <c r="G20" s="5">
        <v>81</v>
      </c>
      <c r="H20" s="5">
        <v>14</v>
      </c>
      <c r="I20" s="5">
        <v>15</v>
      </c>
      <c r="J20" s="5">
        <v>9</v>
      </c>
      <c r="K20" s="4">
        <v>5641</v>
      </c>
      <c r="L20" s="5">
        <v>25</v>
      </c>
      <c r="M20" s="5">
        <v>1</v>
      </c>
    </row>
    <row r="21" spans="1:13" ht="17.25" thickBot="1">
      <c r="A21" s="3"/>
      <c r="B21" s="3" t="s">
        <v>2787</v>
      </c>
      <c r="C21" s="4">
        <v>2796</v>
      </c>
      <c r="D21" s="4">
        <v>1480</v>
      </c>
      <c r="E21" s="5">
        <v>597</v>
      </c>
      <c r="F21" s="5">
        <v>823</v>
      </c>
      <c r="G21" s="5">
        <v>25</v>
      </c>
      <c r="H21" s="5">
        <v>4</v>
      </c>
      <c r="I21" s="5">
        <v>7</v>
      </c>
      <c r="J21" s="5">
        <v>7</v>
      </c>
      <c r="K21" s="4">
        <v>1463</v>
      </c>
      <c r="L21" s="5">
        <v>17</v>
      </c>
      <c r="M21" s="4">
        <v>1316</v>
      </c>
    </row>
    <row r="22" spans="1:13" ht="17.25" thickBot="1">
      <c r="A22" s="3"/>
      <c r="B22" s="3" t="s">
        <v>2788</v>
      </c>
      <c r="C22" s="4">
        <v>2752</v>
      </c>
      <c r="D22" s="4">
        <v>1779</v>
      </c>
      <c r="E22" s="5">
        <v>617</v>
      </c>
      <c r="F22" s="4">
        <v>1108</v>
      </c>
      <c r="G22" s="5">
        <v>35</v>
      </c>
      <c r="H22" s="5">
        <v>3</v>
      </c>
      <c r="I22" s="5">
        <v>1</v>
      </c>
      <c r="J22" s="5">
        <v>5</v>
      </c>
      <c r="K22" s="4">
        <v>1769</v>
      </c>
      <c r="L22" s="5">
        <v>10</v>
      </c>
      <c r="M22" s="5">
        <v>973</v>
      </c>
    </row>
    <row r="23" spans="1:13" ht="17.25" thickBot="1">
      <c r="A23" s="3"/>
      <c r="B23" s="3" t="s">
        <v>2789</v>
      </c>
      <c r="C23" s="4">
        <v>3166</v>
      </c>
      <c r="D23" s="4">
        <v>1952</v>
      </c>
      <c r="E23" s="5">
        <v>981</v>
      </c>
      <c r="F23" s="5">
        <v>873</v>
      </c>
      <c r="G23" s="5">
        <v>46</v>
      </c>
      <c r="H23" s="5">
        <v>9</v>
      </c>
      <c r="I23" s="5">
        <v>7</v>
      </c>
      <c r="J23" s="5">
        <v>14</v>
      </c>
      <c r="K23" s="4">
        <v>1930</v>
      </c>
      <c r="L23" s="5">
        <v>22</v>
      </c>
      <c r="M23" s="4">
        <v>1214</v>
      </c>
    </row>
    <row r="24" spans="1:13" ht="17.25" thickBot="1">
      <c r="A24" s="3"/>
      <c r="B24" s="3" t="s">
        <v>2790</v>
      </c>
      <c r="C24" s="4">
        <v>2761</v>
      </c>
      <c r="D24" s="4">
        <v>2008</v>
      </c>
      <c r="E24" s="5">
        <v>763</v>
      </c>
      <c r="F24" s="4">
        <v>1187</v>
      </c>
      <c r="G24" s="5">
        <v>34</v>
      </c>
      <c r="H24" s="5">
        <v>4</v>
      </c>
      <c r="I24" s="5">
        <v>3</v>
      </c>
      <c r="J24" s="5">
        <v>6</v>
      </c>
      <c r="K24" s="4">
        <v>1997</v>
      </c>
      <c r="L24" s="5">
        <v>11</v>
      </c>
      <c r="M24" s="5">
        <v>753</v>
      </c>
    </row>
    <row r="25" spans="1:13" ht="17.25" thickBot="1">
      <c r="A25" s="3"/>
      <c r="B25" s="3" t="s">
        <v>2791</v>
      </c>
      <c r="C25" s="4">
        <v>2736</v>
      </c>
      <c r="D25" s="4">
        <v>1775</v>
      </c>
      <c r="E25" s="5">
        <v>824</v>
      </c>
      <c r="F25" s="5">
        <v>878</v>
      </c>
      <c r="G25" s="5">
        <v>45</v>
      </c>
      <c r="H25" s="5">
        <v>3</v>
      </c>
      <c r="I25" s="5">
        <v>3</v>
      </c>
      <c r="J25" s="5">
        <v>5</v>
      </c>
      <c r="K25" s="4">
        <v>1758</v>
      </c>
      <c r="L25" s="5">
        <v>17</v>
      </c>
      <c r="M25" s="5">
        <v>961</v>
      </c>
    </row>
    <row r="26" spans="1:13" ht="17.25" thickBot="1">
      <c r="A26" s="3"/>
      <c r="B26" s="3" t="s">
        <v>2792</v>
      </c>
      <c r="C26" s="4">
        <v>2090</v>
      </c>
      <c r="D26" s="4">
        <v>1350</v>
      </c>
      <c r="E26" s="5">
        <v>536</v>
      </c>
      <c r="F26" s="5">
        <v>772</v>
      </c>
      <c r="G26" s="5">
        <v>20</v>
      </c>
      <c r="H26" s="5">
        <v>2</v>
      </c>
      <c r="I26" s="5">
        <v>2</v>
      </c>
      <c r="J26" s="5">
        <v>7</v>
      </c>
      <c r="K26" s="4">
        <v>1339</v>
      </c>
      <c r="L26" s="5">
        <v>11</v>
      </c>
      <c r="M26" s="5">
        <v>740</v>
      </c>
    </row>
    <row r="27" spans="1:13" ht="17.25" thickBot="1">
      <c r="A27" s="3"/>
      <c r="B27" s="3" t="s">
        <v>2793</v>
      </c>
      <c r="C27" s="4">
        <v>3090</v>
      </c>
      <c r="D27" s="4">
        <v>1910</v>
      </c>
      <c r="E27" s="5">
        <v>839</v>
      </c>
      <c r="F27" s="5">
        <v>989</v>
      </c>
      <c r="G27" s="5">
        <v>52</v>
      </c>
      <c r="H27" s="5">
        <v>11</v>
      </c>
      <c r="I27" s="5">
        <v>3</v>
      </c>
      <c r="J27" s="5">
        <v>6</v>
      </c>
      <c r="K27" s="4">
        <v>1900</v>
      </c>
      <c r="L27" s="5">
        <v>10</v>
      </c>
      <c r="M27" s="4">
        <v>1180</v>
      </c>
    </row>
    <row r="28" spans="1:13" ht="17.25" thickBot="1">
      <c r="A28" s="3" t="s">
        <v>2794</v>
      </c>
      <c r="B28" s="3" t="s">
        <v>20</v>
      </c>
      <c r="C28" s="4">
        <v>28165</v>
      </c>
      <c r="D28" s="4">
        <v>20278</v>
      </c>
      <c r="E28" s="4">
        <v>9902</v>
      </c>
      <c r="F28" s="4">
        <v>9774</v>
      </c>
      <c r="G28" s="5">
        <v>364</v>
      </c>
      <c r="H28" s="5">
        <v>37</v>
      </c>
      <c r="I28" s="5">
        <v>30</v>
      </c>
      <c r="J28" s="5">
        <v>42</v>
      </c>
      <c r="K28" s="4">
        <v>20149</v>
      </c>
      <c r="L28" s="5">
        <v>129</v>
      </c>
      <c r="M28" s="4">
        <v>7887</v>
      </c>
    </row>
    <row r="29" spans="1:13" ht="23.25" thickBot="1">
      <c r="A29" s="3"/>
      <c r="B29" s="3" t="s">
        <v>21</v>
      </c>
      <c r="C29" s="4">
        <v>6318</v>
      </c>
      <c r="D29" s="4">
        <v>6318</v>
      </c>
      <c r="E29" s="4">
        <v>3975</v>
      </c>
      <c r="F29" s="4">
        <v>2180</v>
      </c>
      <c r="G29" s="5">
        <v>102</v>
      </c>
      <c r="H29" s="5">
        <v>16</v>
      </c>
      <c r="I29" s="5">
        <v>12</v>
      </c>
      <c r="J29" s="5">
        <v>7</v>
      </c>
      <c r="K29" s="4">
        <v>6292</v>
      </c>
      <c r="L29" s="5">
        <v>26</v>
      </c>
      <c r="M29" s="5">
        <v>0</v>
      </c>
    </row>
    <row r="30" spans="1:13" ht="17.25" thickBot="1">
      <c r="A30" s="3"/>
      <c r="B30" s="3" t="s">
        <v>2795</v>
      </c>
      <c r="C30" s="4">
        <v>3971</v>
      </c>
      <c r="D30" s="4">
        <v>2099</v>
      </c>
      <c r="E30" s="5">
        <v>911</v>
      </c>
      <c r="F30" s="4">
        <v>1113</v>
      </c>
      <c r="G30" s="5">
        <v>46</v>
      </c>
      <c r="H30" s="5">
        <v>0</v>
      </c>
      <c r="I30" s="5">
        <v>2</v>
      </c>
      <c r="J30" s="5">
        <v>9</v>
      </c>
      <c r="K30" s="4">
        <v>2081</v>
      </c>
      <c r="L30" s="5">
        <v>18</v>
      </c>
      <c r="M30" s="4">
        <v>1872</v>
      </c>
    </row>
    <row r="31" spans="1:13" ht="17.25" thickBot="1">
      <c r="A31" s="3"/>
      <c r="B31" s="3" t="s">
        <v>2796</v>
      </c>
      <c r="C31" s="4">
        <v>3581</v>
      </c>
      <c r="D31" s="4">
        <v>2493</v>
      </c>
      <c r="E31" s="5">
        <v>724</v>
      </c>
      <c r="F31" s="4">
        <v>1711</v>
      </c>
      <c r="G31" s="5">
        <v>38</v>
      </c>
      <c r="H31" s="5">
        <v>3</v>
      </c>
      <c r="I31" s="5">
        <v>0</v>
      </c>
      <c r="J31" s="5">
        <v>1</v>
      </c>
      <c r="K31" s="4">
        <v>2477</v>
      </c>
      <c r="L31" s="5">
        <v>16</v>
      </c>
      <c r="M31" s="4">
        <v>1088</v>
      </c>
    </row>
    <row r="32" spans="1:13" ht="17.25" thickBot="1">
      <c r="A32" s="3"/>
      <c r="B32" s="3" t="s">
        <v>2797</v>
      </c>
      <c r="C32" s="4">
        <v>4374</v>
      </c>
      <c r="D32" s="4">
        <v>2892</v>
      </c>
      <c r="E32" s="4">
        <v>1241</v>
      </c>
      <c r="F32" s="4">
        <v>1563</v>
      </c>
      <c r="G32" s="5">
        <v>48</v>
      </c>
      <c r="H32" s="5">
        <v>4</v>
      </c>
      <c r="I32" s="5">
        <v>4</v>
      </c>
      <c r="J32" s="5">
        <v>12</v>
      </c>
      <c r="K32" s="4">
        <v>2872</v>
      </c>
      <c r="L32" s="5">
        <v>20</v>
      </c>
      <c r="M32" s="4">
        <v>1482</v>
      </c>
    </row>
    <row r="33" spans="1:13" ht="17.25" thickBot="1">
      <c r="A33" s="3"/>
      <c r="B33" s="3" t="s">
        <v>2798</v>
      </c>
      <c r="C33" s="4">
        <v>3202</v>
      </c>
      <c r="D33" s="4">
        <v>2091</v>
      </c>
      <c r="E33" s="5">
        <v>948</v>
      </c>
      <c r="F33" s="4">
        <v>1080</v>
      </c>
      <c r="G33" s="5">
        <v>41</v>
      </c>
      <c r="H33" s="5">
        <v>5</v>
      </c>
      <c r="I33" s="5">
        <v>4</v>
      </c>
      <c r="J33" s="5">
        <v>2</v>
      </c>
      <c r="K33" s="4">
        <v>2080</v>
      </c>
      <c r="L33" s="5">
        <v>11</v>
      </c>
      <c r="M33" s="4">
        <v>1111</v>
      </c>
    </row>
    <row r="34" spans="1:13" ht="17.25" thickBot="1">
      <c r="A34" s="3"/>
      <c r="B34" s="3" t="s">
        <v>2799</v>
      </c>
      <c r="C34" s="4">
        <v>2667</v>
      </c>
      <c r="D34" s="4">
        <v>1772</v>
      </c>
      <c r="E34" s="5">
        <v>773</v>
      </c>
      <c r="F34" s="5">
        <v>941</v>
      </c>
      <c r="G34" s="5">
        <v>31</v>
      </c>
      <c r="H34" s="5">
        <v>3</v>
      </c>
      <c r="I34" s="5">
        <v>4</v>
      </c>
      <c r="J34" s="5">
        <v>6</v>
      </c>
      <c r="K34" s="4">
        <v>1758</v>
      </c>
      <c r="L34" s="5">
        <v>14</v>
      </c>
      <c r="M34" s="5">
        <v>895</v>
      </c>
    </row>
    <row r="35" spans="1:13" ht="17.25" thickBot="1">
      <c r="A35" s="3"/>
      <c r="B35" s="3" t="s">
        <v>2800</v>
      </c>
      <c r="C35" s="4">
        <v>2708</v>
      </c>
      <c r="D35" s="4">
        <v>1775</v>
      </c>
      <c r="E35" s="5">
        <v>957</v>
      </c>
      <c r="F35" s="5">
        <v>756</v>
      </c>
      <c r="G35" s="5">
        <v>39</v>
      </c>
      <c r="H35" s="5">
        <v>4</v>
      </c>
      <c r="I35" s="5">
        <v>3</v>
      </c>
      <c r="J35" s="5">
        <v>1</v>
      </c>
      <c r="K35" s="4">
        <v>1760</v>
      </c>
      <c r="L35" s="5">
        <v>15</v>
      </c>
      <c r="M35" s="5">
        <v>933</v>
      </c>
    </row>
    <row r="36" spans="1:13" ht="17.25" thickBot="1">
      <c r="A36" s="3"/>
      <c r="B36" s="3" t="s">
        <v>2801</v>
      </c>
      <c r="C36" s="4">
        <v>1344</v>
      </c>
      <c r="D36" s="5">
        <v>838</v>
      </c>
      <c r="E36" s="5">
        <v>373</v>
      </c>
      <c r="F36" s="5">
        <v>430</v>
      </c>
      <c r="G36" s="5">
        <v>19</v>
      </c>
      <c r="H36" s="5">
        <v>2</v>
      </c>
      <c r="I36" s="5">
        <v>1</v>
      </c>
      <c r="J36" s="5">
        <v>4</v>
      </c>
      <c r="K36" s="5">
        <v>829</v>
      </c>
      <c r="L36" s="5">
        <v>9</v>
      </c>
      <c r="M36" s="5">
        <v>506</v>
      </c>
    </row>
    <row r="37" spans="1:13" ht="17.25" thickBot="1">
      <c r="A37" s="3" t="s">
        <v>2802</v>
      </c>
      <c r="B37" s="3" t="s">
        <v>20</v>
      </c>
      <c r="C37" s="4">
        <v>40179</v>
      </c>
      <c r="D37" s="4">
        <v>27736</v>
      </c>
      <c r="E37" s="4">
        <v>14515</v>
      </c>
      <c r="F37" s="4">
        <v>12292</v>
      </c>
      <c r="G37" s="5">
        <v>545</v>
      </c>
      <c r="H37" s="5">
        <v>79</v>
      </c>
      <c r="I37" s="5">
        <v>38</v>
      </c>
      <c r="J37" s="5">
        <v>75</v>
      </c>
      <c r="K37" s="4">
        <v>27544</v>
      </c>
      <c r="L37" s="5">
        <v>192</v>
      </c>
      <c r="M37" s="4">
        <v>12443</v>
      </c>
    </row>
    <row r="38" spans="1:13" ht="23.25" thickBot="1">
      <c r="A38" s="3"/>
      <c r="B38" s="3" t="s">
        <v>21</v>
      </c>
      <c r="C38" s="4">
        <v>6229</v>
      </c>
      <c r="D38" s="4">
        <v>6229</v>
      </c>
      <c r="E38" s="4">
        <v>3884</v>
      </c>
      <c r="F38" s="4">
        <v>2193</v>
      </c>
      <c r="G38" s="5">
        <v>91</v>
      </c>
      <c r="H38" s="5">
        <v>14</v>
      </c>
      <c r="I38" s="5">
        <v>4</v>
      </c>
      <c r="J38" s="5">
        <v>13</v>
      </c>
      <c r="K38" s="4">
        <v>6199</v>
      </c>
      <c r="L38" s="5">
        <v>30</v>
      </c>
      <c r="M38" s="5">
        <v>0</v>
      </c>
    </row>
    <row r="39" spans="1:13" ht="23.25" thickBot="1">
      <c r="A39" s="3"/>
      <c r="B39" s="3" t="s">
        <v>2803</v>
      </c>
      <c r="C39" s="4">
        <v>3607</v>
      </c>
      <c r="D39" s="4">
        <v>2051</v>
      </c>
      <c r="E39" s="4">
        <v>1017</v>
      </c>
      <c r="F39" s="5">
        <v>934</v>
      </c>
      <c r="G39" s="5">
        <v>49</v>
      </c>
      <c r="H39" s="5">
        <v>17</v>
      </c>
      <c r="I39" s="5">
        <v>6</v>
      </c>
      <c r="J39" s="5">
        <v>9</v>
      </c>
      <c r="K39" s="4">
        <v>2032</v>
      </c>
      <c r="L39" s="5">
        <v>19</v>
      </c>
      <c r="M39" s="4">
        <v>1556</v>
      </c>
    </row>
    <row r="40" spans="1:13" ht="23.25" thickBot="1">
      <c r="A40" s="3"/>
      <c r="B40" s="3" t="s">
        <v>2804</v>
      </c>
      <c r="C40" s="4">
        <v>3613</v>
      </c>
      <c r="D40" s="4">
        <v>2288</v>
      </c>
      <c r="E40" s="4">
        <v>1132</v>
      </c>
      <c r="F40" s="4">
        <v>1057</v>
      </c>
      <c r="G40" s="5">
        <v>65</v>
      </c>
      <c r="H40" s="5">
        <v>7</v>
      </c>
      <c r="I40" s="5">
        <v>5</v>
      </c>
      <c r="J40" s="5">
        <v>4</v>
      </c>
      <c r="K40" s="4">
        <v>2270</v>
      </c>
      <c r="L40" s="5">
        <v>18</v>
      </c>
      <c r="M40" s="4">
        <v>1325</v>
      </c>
    </row>
    <row r="41" spans="1:13" ht="23.25" thickBot="1">
      <c r="A41" s="3"/>
      <c r="B41" s="3" t="s">
        <v>2805</v>
      </c>
      <c r="C41" s="4">
        <v>3406</v>
      </c>
      <c r="D41" s="4">
        <v>2332</v>
      </c>
      <c r="E41" s="4">
        <v>1184</v>
      </c>
      <c r="F41" s="4">
        <v>1090</v>
      </c>
      <c r="G41" s="5">
        <v>42</v>
      </c>
      <c r="H41" s="5">
        <v>1</v>
      </c>
      <c r="I41" s="5">
        <v>2</v>
      </c>
      <c r="J41" s="5">
        <v>2</v>
      </c>
      <c r="K41" s="4">
        <v>2321</v>
      </c>
      <c r="L41" s="5">
        <v>11</v>
      </c>
      <c r="M41" s="4">
        <v>1074</v>
      </c>
    </row>
    <row r="42" spans="1:13" ht="23.25" thickBot="1">
      <c r="A42" s="3"/>
      <c r="B42" s="3" t="s">
        <v>2806</v>
      </c>
      <c r="C42" s="4">
        <v>3799</v>
      </c>
      <c r="D42" s="4">
        <v>2401</v>
      </c>
      <c r="E42" s="4">
        <v>1146</v>
      </c>
      <c r="F42" s="4">
        <v>1174</v>
      </c>
      <c r="G42" s="5">
        <v>44</v>
      </c>
      <c r="H42" s="5">
        <v>6</v>
      </c>
      <c r="I42" s="5">
        <v>5</v>
      </c>
      <c r="J42" s="5">
        <v>5</v>
      </c>
      <c r="K42" s="4">
        <v>2380</v>
      </c>
      <c r="L42" s="5">
        <v>21</v>
      </c>
      <c r="M42" s="4">
        <v>1398</v>
      </c>
    </row>
    <row r="43" spans="1:13" ht="23.25" thickBot="1">
      <c r="A43" s="3"/>
      <c r="B43" s="3" t="s">
        <v>2807</v>
      </c>
      <c r="C43" s="4">
        <v>3545</v>
      </c>
      <c r="D43" s="4">
        <v>2347</v>
      </c>
      <c r="E43" s="4">
        <v>1215</v>
      </c>
      <c r="F43" s="4">
        <v>1060</v>
      </c>
      <c r="G43" s="5">
        <v>47</v>
      </c>
      <c r="H43" s="5">
        <v>6</v>
      </c>
      <c r="I43" s="5">
        <v>5</v>
      </c>
      <c r="J43" s="5">
        <v>2</v>
      </c>
      <c r="K43" s="4">
        <v>2335</v>
      </c>
      <c r="L43" s="5">
        <v>12</v>
      </c>
      <c r="M43" s="4">
        <v>1198</v>
      </c>
    </row>
    <row r="44" spans="1:13" ht="23.25" thickBot="1">
      <c r="A44" s="3"/>
      <c r="B44" s="3" t="s">
        <v>2808</v>
      </c>
      <c r="C44" s="4">
        <v>3545</v>
      </c>
      <c r="D44" s="4">
        <v>2202</v>
      </c>
      <c r="E44" s="5">
        <v>996</v>
      </c>
      <c r="F44" s="4">
        <v>1164</v>
      </c>
      <c r="G44" s="5">
        <v>26</v>
      </c>
      <c r="H44" s="5">
        <v>5</v>
      </c>
      <c r="I44" s="5">
        <v>1</v>
      </c>
      <c r="J44" s="5">
        <v>3</v>
      </c>
      <c r="K44" s="4">
        <v>2195</v>
      </c>
      <c r="L44" s="5">
        <v>7</v>
      </c>
      <c r="M44" s="4">
        <v>1343</v>
      </c>
    </row>
    <row r="45" spans="1:13" ht="23.25" thickBot="1">
      <c r="A45" s="3"/>
      <c r="B45" s="3" t="s">
        <v>2809</v>
      </c>
      <c r="C45" s="4">
        <v>3069</v>
      </c>
      <c r="D45" s="4">
        <v>2001</v>
      </c>
      <c r="E45" s="5">
        <v>905</v>
      </c>
      <c r="F45" s="4">
        <v>1018</v>
      </c>
      <c r="G45" s="5">
        <v>40</v>
      </c>
      <c r="H45" s="5">
        <v>9</v>
      </c>
      <c r="I45" s="5">
        <v>4</v>
      </c>
      <c r="J45" s="5">
        <v>10</v>
      </c>
      <c r="K45" s="4">
        <v>1986</v>
      </c>
      <c r="L45" s="5">
        <v>15</v>
      </c>
      <c r="M45" s="4">
        <v>1068</v>
      </c>
    </row>
    <row r="46" spans="1:13" ht="23.25" thickBot="1">
      <c r="A46" s="3"/>
      <c r="B46" s="3" t="s">
        <v>2810</v>
      </c>
      <c r="C46" s="4">
        <v>3257</v>
      </c>
      <c r="D46" s="4">
        <v>2016</v>
      </c>
      <c r="E46" s="5">
        <v>979</v>
      </c>
      <c r="F46" s="5">
        <v>957</v>
      </c>
      <c r="G46" s="5">
        <v>45</v>
      </c>
      <c r="H46" s="5">
        <v>3</v>
      </c>
      <c r="I46" s="5">
        <v>2</v>
      </c>
      <c r="J46" s="5">
        <v>14</v>
      </c>
      <c r="K46" s="4">
        <v>2000</v>
      </c>
      <c r="L46" s="5">
        <v>16</v>
      </c>
      <c r="M46" s="4">
        <v>1241</v>
      </c>
    </row>
    <row r="47" spans="1:13" ht="23.25" thickBot="1">
      <c r="A47" s="3"/>
      <c r="B47" s="3" t="s">
        <v>2811</v>
      </c>
      <c r="C47" s="4">
        <v>3352</v>
      </c>
      <c r="D47" s="4">
        <v>2104</v>
      </c>
      <c r="E47" s="4">
        <v>1090</v>
      </c>
      <c r="F47" s="5">
        <v>917</v>
      </c>
      <c r="G47" s="5">
        <v>54</v>
      </c>
      <c r="H47" s="5">
        <v>4</v>
      </c>
      <c r="I47" s="5">
        <v>3</v>
      </c>
      <c r="J47" s="5">
        <v>6</v>
      </c>
      <c r="K47" s="4">
        <v>2074</v>
      </c>
      <c r="L47" s="5">
        <v>30</v>
      </c>
      <c r="M47" s="4">
        <v>1248</v>
      </c>
    </row>
    <row r="48" spans="1:13" ht="23.25" thickBot="1">
      <c r="A48" s="3"/>
      <c r="B48" s="3" t="s">
        <v>2812</v>
      </c>
      <c r="C48" s="4">
        <v>2757</v>
      </c>
      <c r="D48" s="4">
        <v>1765</v>
      </c>
      <c r="E48" s="5">
        <v>967</v>
      </c>
      <c r="F48" s="5">
        <v>728</v>
      </c>
      <c r="G48" s="5">
        <v>42</v>
      </c>
      <c r="H48" s="5">
        <v>7</v>
      </c>
      <c r="I48" s="5">
        <v>1</v>
      </c>
      <c r="J48" s="5">
        <v>7</v>
      </c>
      <c r="K48" s="4">
        <v>1752</v>
      </c>
      <c r="L48" s="5">
        <v>13</v>
      </c>
      <c r="M48" s="5">
        <v>992</v>
      </c>
    </row>
    <row r="49" spans="1:13" ht="17.25" thickBot="1">
      <c r="A49" s="3" t="s">
        <v>2813</v>
      </c>
      <c r="B49" s="3" t="s">
        <v>20</v>
      </c>
      <c r="C49" s="4">
        <v>22539</v>
      </c>
      <c r="D49" s="4">
        <v>15877</v>
      </c>
      <c r="E49" s="4">
        <v>9777</v>
      </c>
      <c r="F49" s="4">
        <v>5506</v>
      </c>
      <c r="G49" s="5">
        <v>322</v>
      </c>
      <c r="H49" s="5">
        <v>80</v>
      </c>
      <c r="I49" s="5">
        <v>35</v>
      </c>
      <c r="J49" s="5">
        <v>62</v>
      </c>
      <c r="K49" s="4">
        <v>15782</v>
      </c>
      <c r="L49" s="5">
        <v>95</v>
      </c>
      <c r="M49" s="4">
        <v>6662</v>
      </c>
    </row>
    <row r="50" spans="1:13" ht="23.25" thickBot="1">
      <c r="A50" s="3"/>
      <c r="B50" s="3" t="s">
        <v>21</v>
      </c>
      <c r="C50" s="4">
        <v>4833</v>
      </c>
      <c r="D50" s="4">
        <v>4833</v>
      </c>
      <c r="E50" s="4">
        <v>3453</v>
      </c>
      <c r="F50" s="4">
        <v>1234</v>
      </c>
      <c r="G50" s="5">
        <v>84</v>
      </c>
      <c r="H50" s="5">
        <v>24</v>
      </c>
      <c r="I50" s="5">
        <v>11</v>
      </c>
      <c r="J50" s="5">
        <v>12</v>
      </c>
      <c r="K50" s="4">
        <v>4818</v>
      </c>
      <c r="L50" s="5">
        <v>15</v>
      </c>
      <c r="M50" s="5">
        <v>0</v>
      </c>
    </row>
    <row r="51" spans="1:13" ht="23.25" thickBot="1">
      <c r="A51" s="3"/>
      <c r="B51" s="3" t="s">
        <v>2814</v>
      </c>
      <c r="C51" s="4">
        <v>3225</v>
      </c>
      <c r="D51" s="4">
        <v>2105</v>
      </c>
      <c r="E51" s="4">
        <v>1229</v>
      </c>
      <c r="F51" s="5">
        <v>795</v>
      </c>
      <c r="G51" s="5">
        <v>45</v>
      </c>
      <c r="H51" s="5">
        <v>16</v>
      </c>
      <c r="I51" s="5">
        <v>1</v>
      </c>
      <c r="J51" s="5">
        <v>6</v>
      </c>
      <c r="K51" s="4">
        <v>2092</v>
      </c>
      <c r="L51" s="5">
        <v>13</v>
      </c>
      <c r="M51" s="4">
        <v>1120</v>
      </c>
    </row>
    <row r="52" spans="1:13" ht="23.25" thickBot="1">
      <c r="A52" s="3"/>
      <c r="B52" s="3" t="s">
        <v>2815</v>
      </c>
      <c r="C52" s="4">
        <v>2851</v>
      </c>
      <c r="D52" s="4">
        <v>1744</v>
      </c>
      <c r="E52" s="5">
        <v>941</v>
      </c>
      <c r="F52" s="5">
        <v>734</v>
      </c>
      <c r="G52" s="5">
        <v>40</v>
      </c>
      <c r="H52" s="5">
        <v>6</v>
      </c>
      <c r="I52" s="5">
        <v>2</v>
      </c>
      <c r="J52" s="5">
        <v>10</v>
      </c>
      <c r="K52" s="4">
        <v>1733</v>
      </c>
      <c r="L52" s="5">
        <v>11</v>
      </c>
      <c r="M52" s="4">
        <v>1107</v>
      </c>
    </row>
    <row r="53" spans="1:13" ht="23.25" thickBot="1">
      <c r="A53" s="3"/>
      <c r="B53" s="3" t="s">
        <v>2816</v>
      </c>
      <c r="C53" s="4">
        <v>2950</v>
      </c>
      <c r="D53" s="4">
        <v>1820</v>
      </c>
      <c r="E53" s="4">
        <v>1027</v>
      </c>
      <c r="F53" s="5">
        <v>704</v>
      </c>
      <c r="G53" s="5">
        <v>37</v>
      </c>
      <c r="H53" s="5">
        <v>14</v>
      </c>
      <c r="I53" s="5">
        <v>9</v>
      </c>
      <c r="J53" s="5">
        <v>11</v>
      </c>
      <c r="K53" s="4">
        <v>1802</v>
      </c>
      <c r="L53" s="5">
        <v>18</v>
      </c>
      <c r="M53" s="4">
        <v>1130</v>
      </c>
    </row>
    <row r="54" spans="1:13" ht="23.25" thickBot="1">
      <c r="A54" s="3"/>
      <c r="B54" s="3" t="s">
        <v>2817</v>
      </c>
      <c r="C54" s="4">
        <v>3152</v>
      </c>
      <c r="D54" s="4">
        <v>1913</v>
      </c>
      <c r="E54" s="4">
        <v>1063</v>
      </c>
      <c r="F54" s="5">
        <v>767</v>
      </c>
      <c r="G54" s="5">
        <v>41</v>
      </c>
      <c r="H54" s="5">
        <v>9</v>
      </c>
      <c r="I54" s="5">
        <v>9</v>
      </c>
      <c r="J54" s="5">
        <v>10</v>
      </c>
      <c r="K54" s="4">
        <v>1899</v>
      </c>
      <c r="L54" s="5">
        <v>14</v>
      </c>
      <c r="M54" s="4">
        <v>1239</v>
      </c>
    </row>
    <row r="55" spans="1:13" ht="23.25" thickBot="1">
      <c r="A55" s="3"/>
      <c r="B55" s="3" t="s">
        <v>2818</v>
      </c>
      <c r="C55" s="4">
        <v>3235</v>
      </c>
      <c r="D55" s="4">
        <v>1980</v>
      </c>
      <c r="E55" s="4">
        <v>1221</v>
      </c>
      <c r="F55" s="5">
        <v>696</v>
      </c>
      <c r="G55" s="5">
        <v>37</v>
      </c>
      <c r="H55" s="5">
        <v>7</v>
      </c>
      <c r="I55" s="5">
        <v>3</v>
      </c>
      <c r="J55" s="5">
        <v>3</v>
      </c>
      <c r="K55" s="4">
        <v>1967</v>
      </c>
      <c r="L55" s="5">
        <v>13</v>
      </c>
      <c r="M55" s="4">
        <v>1255</v>
      </c>
    </row>
    <row r="56" spans="1:13" ht="23.25" thickBot="1">
      <c r="A56" s="3"/>
      <c r="B56" s="3" t="s">
        <v>2819</v>
      </c>
      <c r="C56" s="4">
        <v>2293</v>
      </c>
      <c r="D56" s="4">
        <v>1482</v>
      </c>
      <c r="E56" s="5">
        <v>843</v>
      </c>
      <c r="F56" s="5">
        <v>576</v>
      </c>
      <c r="G56" s="5">
        <v>38</v>
      </c>
      <c r="H56" s="5">
        <v>4</v>
      </c>
      <c r="I56" s="5">
        <v>0</v>
      </c>
      <c r="J56" s="5">
        <v>10</v>
      </c>
      <c r="K56" s="4">
        <v>1471</v>
      </c>
      <c r="L56" s="5">
        <v>11</v>
      </c>
      <c r="M56" s="5">
        <v>811</v>
      </c>
    </row>
    <row r="57" spans="1:13" ht="17.25" thickBot="1">
      <c r="A57" s="3" t="s">
        <v>2820</v>
      </c>
      <c r="B57" s="3" t="s">
        <v>20</v>
      </c>
      <c r="C57" s="4">
        <v>19628</v>
      </c>
      <c r="D57" s="4">
        <v>14165</v>
      </c>
      <c r="E57" s="4">
        <v>8253</v>
      </c>
      <c r="F57" s="4">
        <v>5486</v>
      </c>
      <c r="G57" s="5">
        <v>232</v>
      </c>
      <c r="H57" s="5">
        <v>53</v>
      </c>
      <c r="I57" s="5">
        <v>23</v>
      </c>
      <c r="J57" s="5">
        <v>27</v>
      </c>
      <c r="K57" s="4">
        <v>14074</v>
      </c>
      <c r="L57" s="5">
        <v>91</v>
      </c>
      <c r="M57" s="4">
        <v>5463</v>
      </c>
    </row>
    <row r="58" spans="1:13" ht="23.25" thickBot="1">
      <c r="A58" s="3"/>
      <c r="B58" s="3" t="s">
        <v>21</v>
      </c>
      <c r="C58" s="4">
        <v>4862</v>
      </c>
      <c r="D58" s="4">
        <v>4862</v>
      </c>
      <c r="E58" s="4">
        <v>3311</v>
      </c>
      <c r="F58" s="4">
        <v>1437</v>
      </c>
      <c r="G58" s="5">
        <v>52</v>
      </c>
      <c r="H58" s="5">
        <v>21</v>
      </c>
      <c r="I58" s="5">
        <v>6</v>
      </c>
      <c r="J58" s="5">
        <v>10</v>
      </c>
      <c r="K58" s="4">
        <v>4837</v>
      </c>
      <c r="L58" s="5">
        <v>25</v>
      </c>
      <c r="M58" s="5">
        <v>0</v>
      </c>
    </row>
    <row r="59" spans="1:13" ht="23.25" thickBot="1">
      <c r="A59" s="3"/>
      <c r="B59" s="3" t="s">
        <v>2821</v>
      </c>
      <c r="C59" s="4">
        <v>2952</v>
      </c>
      <c r="D59" s="4">
        <v>2016</v>
      </c>
      <c r="E59" s="4">
        <v>1064</v>
      </c>
      <c r="F59" s="5">
        <v>889</v>
      </c>
      <c r="G59" s="5">
        <v>37</v>
      </c>
      <c r="H59" s="5">
        <v>3</v>
      </c>
      <c r="I59" s="5">
        <v>3</v>
      </c>
      <c r="J59" s="5">
        <v>5</v>
      </c>
      <c r="K59" s="4">
        <v>2001</v>
      </c>
      <c r="L59" s="5">
        <v>15</v>
      </c>
      <c r="M59" s="5">
        <v>936</v>
      </c>
    </row>
    <row r="60" spans="1:13" ht="23.25" thickBot="1">
      <c r="A60" s="3"/>
      <c r="B60" s="3" t="s">
        <v>2822</v>
      </c>
      <c r="C60" s="4">
        <v>4341</v>
      </c>
      <c r="D60" s="4">
        <v>2645</v>
      </c>
      <c r="E60" s="4">
        <v>1332</v>
      </c>
      <c r="F60" s="4">
        <v>1242</v>
      </c>
      <c r="G60" s="5">
        <v>40</v>
      </c>
      <c r="H60" s="5">
        <v>8</v>
      </c>
      <c r="I60" s="5">
        <v>5</v>
      </c>
      <c r="J60" s="5">
        <v>6</v>
      </c>
      <c r="K60" s="4">
        <v>2633</v>
      </c>
      <c r="L60" s="5">
        <v>12</v>
      </c>
      <c r="M60" s="4">
        <v>1696</v>
      </c>
    </row>
    <row r="61" spans="1:13" ht="23.25" thickBot="1">
      <c r="A61" s="3"/>
      <c r="B61" s="3" t="s">
        <v>2823</v>
      </c>
      <c r="C61" s="4">
        <v>1935</v>
      </c>
      <c r="D61" s="4">
        <v>1290</v>
      </c>
      <c r="E61" s="5">
        <v>712</v>
      </c>
      <c r="F61" s="5">
        <v>532</v>
      </c>
      <c r="G61" s="5">
        <v>30</v>
      </c>
      <c r="H61" s="5">
        <v>4</v>
      </c>
      <c r="I61" s="5">
        <v>3</v>
      </c>
      <c r="J61" s="5">
        <v>0</v>
      </c>
      <c r="K61" s="4">
        <v>1281</v>
      </c>
      <c r="L61" s="5">
        <v>9</v>
      </c>
      <c r="M61" s="5">
        <v>645</v>
      </c>
    </row>
    <row r="62" spans="1:13" ht="23.25" thickBot="1">
      <c r="A62" s="3"/>
      <c r="B62" s="3" t="s">
        <v>2824</v>
      </c>
      <c r="C62" s="4">
        <v>2117</v>
      </c>
      <c r="D62" s="4">
        <v>1292</v>
      </c>
      <c r="E62" s="5">
        <v>751</v>
      </c>
      <c r="F62" s="5">
        <v>493</v>
      </c>
      <c r="G62" s="5">
        <v>26</v>
      </c>
      <c r="H62" s="5">
        <v>6</v>
      </c>
      <c r="I62" s="5">
        <v>1</v>
      </c>
      <c r="J62" s="5">
        <v>2</v>
      </c>
      <c r="K62" s="4">
        <v>1279</v>
      </c>
      <c r="L62" s="5">
        <v>13</v>
      </c>
      <c r="M62" s="5">
        <v>825</v>
      </c>
    </row>
    <row r="63" spans="1:13" ht="23.25" thickBot="1">
      <c r="A63" s="3"/>
      <c r="B63" s="3" t="s">
        <v>2825</v>
      </c>
      <c r="C63" s="4">
        <v>3421</v>
      </c>
      <c r="D63" s="4">
        <v>2060</v>
      </c>
      <c r="E63" s="4">
        <v>1083</v>
      </c>
      <c r="F63" s="5">
        <v>893</v>
      </c>
      <c r="G63" s="5">
        <v>47</v>
      </c>
      <c r="H63" s="5">
        <v>11</v>
      </c>
      <c r="I63" s="5">
        <v>5</v>
      </c>
      <c r="J63" s="5">
        <v>4</v>
      </c>
      <c r="K63" s="4">
        <v>2043</v>
      </c>
      <c r="L63" s="5">
        <v>17</v>
      </c>
      <c r="M63" s="4">
        <v>1361</v>
      </c>
    </row>
    <row r="64" spans="1:13" ht="17.25" thickBot="1">
      <c r="A64" s="3" t="s">
        <v>2826</v>
      </c>
      <c r="B64" s="3" t="s">
        <v>20</v>
      </c>
      <c r="C64" s="4">
        <v>25351</v>
      </c>
      <c r="D64" s="4">
        <v>18433</v>
      </c>
      <c r="E64" s="4">
        <v>9849</v>
      </c>
      <c r="F64" s="4">
        <v>8016</v>
      </c>
      <c r="G64" s="5">
        <v>345</v>
      </c>
      <c r="H64" s="5">
        <v>44</v>
      </c>
      <c r="I64" s="5">
        <v>31</v>
      </c>
      <c r="J64" s="5">
        <v>47</v>
      </c>
      <c r="K64" s="4">
        <v>18332</v>
      </c>
      <c r="L64" s="5">
        <v>101</v>
      </c>
      <c r="M64" s="4">
        <v>6918</v>
      </c>
    </row>
    <row r="65" spans="1:13" ht="23.25" thickBot="1">
      <c r="A65" s="3"/>
      <c r="B65" s="3" t="s">
        <v>21</v>
      </c>
      <c r="C65" s="4">
        <v>6209</v>
      </c>
      <c r="D65" s="4">
        <v>6207</v>
      </c>
      <c r="E65" s="4">
        <v>3712</v>
      </c>
      <c r="F65" s="4">
        <v>2370</v>
      </c>
      <c r="G65" s="5">
        <v>80</v>
      </c>
      <c r="H65" s="5">
        <v>8</v>
      </c>
      <c r="I65" s="5">
        <v>10</v>
      </c>
      <c r="J65" s="5">
        <v>9</v>
      </c>
      <c r="K65" s="4">
        <v>6189</v>
      </c>
      <c r="L65" s="5">
        <v>18</v>
      </c>
      <c r="M65" s="5">
        <v>2</v>
      </c>
    </row>
    <row r="66" spans="1:13" ht="23.25" thickBot="1">
      <c r="A66" s="3"/>
      <c r="B66" s="3" t="s">
        <v>2827</v>
      </c>
      <c r="C66" s="4">
        <v>3114</v>
      </c>
      <c r="D66" s="4">
        <v>1810</v>
      </c>
      <c r="E66" s="5">
        <v>878</v>
      </c>
      <c r="F66" s="5">
        <v>863</v>
      </c>
      <c r="G66" s="5">
        <v>39</v>
      </c>
      <c r="H66" s="5">
        <v>4</v>
      </c>
      <c r="I66" s="5">
        <v>6</v>
      </c>
      <c r="J66" s="5">
        <v>3</v>
      </c>
      <c r="K66" s="4">
        <v>1793</v>
      </c>
      <c r="L66" s="5">
        <v>17</v>
      </c>
      <c r="M66" s="4">
        <v>1304</v>
      </c>
    </row>
    <row r="67" spans="1:13" ht="23.25" thickBot="1">
      <c r="A67" s="3"/>
      <c r="B67" s="3" t="s">
        <v>2828</v>
      </c>
      <c r="C67" s="4">
        <v>2976</v>
      </c>
      <c r="D67" s="4">
        <v>1955</v>
      </c>
      <c r="E67" s="5">
        <v>870</v>
      </c>
      <c r="F67" s="4">
        <v>1022</v>
      </c>
      <c r="G67" s="5">
        <v>36</v>
      </c>
      <c r="H67" s="5">
        <v>8</v>
      </c>
      <c r="I67" s="5">
        <v>0</v>
      </c>
      <c r="J67" s="5">
        <v>5</v>
      </c>
      <c r="K67" s="4">
        <v>1941</v>
      </c>
      <c r="L67" s="5">
        <v>14</v>
      </c>
      <c r="M67" s="4">
        <v>1021</v>
      </c>
    </row>
    <row r="68" spans="1:13" ht="23.25" thickBot="1">
      <c r="A68" s="3"/>
      <c r="B68" s="3" t="s">
        <v>2829</v>
      </c>
      <c r="C68" s="4">
        <v>2815</v>
      </c>
      <c r="D68" s="4">
        <v>1626</v>
      </c>
      <c r="E68" s="5">
        <v>760</v>
      </c>
      <c r="F68" s="5">
        <v>806</v>
      </c>
      <c r="G68" s="5">
        <v>35</v>
      </c>
      <c r="H68" s="5">
        <v>7</v>
      </c>
      <c r="I68" s="5">
        <v>2</v>
      </c>
      <c r="J68" s="5">
        <v>5</v>
      </c>
      <c r="K68" s="4">
        <v>1615</v>
      </c>
      <c r="L68" s="5">
        <v>11</v>
      </c>
      <c r="M68" s="4">
        <v>1189</v>
      </c>
    </row>
    <row r="69" spans="1:13" ht="23.25" thickBot="1">
      <c r="A69" s="3"/>
      <c r="B69" s="3" t="s">
        <v>2830</v>
      </c>
      <c r="C69" s="4">
        <v>3687</v>
      </c>
      <c r="D69" s="4">
        <v>2422</v>
      </c>
      <c r="E69" s="4">
        <v>1276</v>
      </c>
      <c r="F69" s="4">
        <v>1069</v>
      </c>
      <c r="G69" s="5">
        <v>44</v>
      </c>
      <c r="H69" s="5">
        <v>9</v>
      </c>
      <c r="I69" s="5">
        <v>7</v>
      </c>
      <c r="J69" s="5">
        <v>9</v>
      </c>
      <c r="K69" s="4">
        <v>2414</v>
      </c>
      <c r="L69" s="5">
        <v>8</v>
      </c>
      <c r="M69" s="4">
        <v>1265</v>
      </c>
    </row>
    <row r="70" spans="1:13" ht="23.25" thickBot="1">
      <c r="A70" s="3"/>
      <c r="B70" s="3" t="s">
        <v>2831</v>
      </c>
      <c r="C70" s="4">
        <v>3085</v>
      </c>
      <c r="D70" s="4">
        <v>2022</v>
      </c>
      <c r="E70" s="4">
        <v>1058</v>
      </c>
      <c r="F70" s="5">
        <v>905</v>
      </c>
      <c r="G70" s="5">
        <v>38</v>
      </c>
      <c r="H70" s="5">
        <v>2</v>
      </c>
      <c r="I70" s="5">
        <v>2</v>
      </c>
      <c r="J70" s="5">
        <v>3</v>
      </c>
      <c r="K70" s="4">
        <v>2008</v>
      </c>
      <c r="L70" s="5">
        <v>14</v>
      </c>
      <c r="M70" s="4">
        <v>1063</v>
      </c>
    </row>
    <row r="71" spans="1:13" ht="23.25" thickBot="1">
      <c r="A71" s="3"/>
      <c r="B71" s="3" t="s">
        <v>2832</v>
      </c>
      <c r="C71" s="4">
        <v>3465</v>
      </c>
      <c r="D71" s="4">
        <v>2391</v>
      </c>
      <c r="E71" s="4">
        <v>1295</v>
      </c>
      <c r="F71" s="5">
        <v>981</v>
      </c>
      <c r="G71" s="5">
        <v>73</v>
      </c>
      <c r="H71" s="5">
        <v>6</v>
      </c>
      <c r="I71" s="5">
        <v>4</v>
      </c>
      <c r="J71" s="5">
        <v>13</v>
      </c>
      <c r="K71" s="4">
        <v>2372</v>
      </c>
      <c r="L71" s="5">
        <v>19</v>
      </c>
      <c r="M71" s="4">
        <v>1074</v>
      </c>
    </row>
    <row r="72" spans="1:13" ht="23.25" thickBot="1">
      <c r="A72" s="3" t="s">
        <v>85</v>
      </c>
      <c r="B72" s="3"/>
      <c r="C72" s="5">
        <v>0</v>
      </c>
      <c r="D72" s="5">
        <v>17</v>
      </c>
      <c r="E72" s="5">
        <v>10</v>
      </c>
      <c r="F72" s="5">
        <v>7</v>
      </c>
      <c r="G72" s="5">
        <v>0</v>
      </c>
      <c r="H72" s="5">
        <v>0</v>
      </c>
      <c r="I72" s="5">
        <v>0</v>
      </c>
      <c r="J72" s="5">
        <v>0</v>
      </c>
      <c r="K72" s="5">
        <v>17</v>
      </c>
      <c r="L72" s="5">
        <v>0</v>
      </c>
      <c r="M72" s="5">
        <v>-17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9DF3-1EBE-42FD-9753-3A39833C2DF1}">
  <dimension ref="A1:Y89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2836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2833</v>
      </c>
      <c r="F3" s="2" t="s">
        <v>2834</v>
      </c>
      <c r="G3" s="2" t="s">
        <v>2835</v>
      </c>
      <c r="H3" s="2" t="s">
        <v>2837</v>
      </c>
      <c r="I3" s="17"/>
      <c r="J3" s="2"/>
      <c r="K3" s="17"/>
      <c r="T3" s="7"/>
      <c r="U3" s="9" t="s">
        <v>3877</v>
      </c>
      <c r="V3" s="10" t="str">
        <f>E3</f>
        <v>윤후덕</v>
      </c>
      <c r="W3" s="11" t="str">
        <f>F3</f>
        <v>신보라</v>
      </c>
    </row>
    <row r="4" spans="1:25" ht="17.25" thickBot="1">
      <c r="A4" s="3" t="s">
        <v>14</v>
      </c>
      <c r="B4" s="3"/>
      <c r="C4" s="4">
        <v>219983</v>
      </c>
      <c r="D4" s="4">
        <v>141143</v>
      </c>
      <c r="E4" s="4">
        <v>85058</v>
      </c>
      <c r="F4" s="4">
        <v>52122</v>
      </c>
      <c r="G4" s="4">
        <v>1145</v>
      </c>
      <c r="H4" s="4">
        <v>1272</v>
      </c>
      <c r="I4" s="4">
        <v>139597</v>
      </c>
      <c r="J4" s="4">
        <v>1546</v>
      </c>
      <c r="K4" s="4">
        <v>78840</v>
      </c>
      <c r="T4" s="7" t="s">
        <v>3880</v>
      </c>
      <c r="U4" s="13">
        <f>D4</f>
        <v>141143</v>
      </c>
      <c r="V4" s="13">
        <f t="shared" ref="V4:W4" si="0">E4</f>
        <v>85058</v>
      </c>
      <c r="W4" s="13">
        <f t="shared" si="0"/>
        <v>52122</v>
      </c>
    </row>
    <row r="5" spans="1:25" ht="23.25" thickBot="1">
      <c r="A5" s="3" t="s">
        <v>15</v>
      </c>
      <c r="B5" s="3"/>
      <c r="C5" s="5">
        <v>403</v>
      </c>
      <c r="D5" s="5">
        <v>388</v>
      </c>
      <c r="E5" s="5">
        <v>202</v>
      </c>
      <c r="F5" s="5">
        <v>143</v>
      </c>
      <c r="G5" s="5">
        <v>17</v>
      </c>
      <c r="H5" s="5">
        <v>6</v>
      </c>
      <c r="I5" s="5">
        <v>368</v>
      </c>
      <c r="J5" s="5">
        <v>20</v>
      </c>
      <c r="K5" s="5">
        <v>15</v>
      </c>
      <c r="T5" s="7" t="s">
        <v>3881</v>
      </c>
      <c r="U5" s="14" t="s">
        <v>3882</v>
      </c>
      <c r="V5" s="14">
        <f>V4/U4</f>
        <v>0.60263704186534228</v>
      </c>
      <c r="W5" s="14">
        <f>W4/U4</f>
        <v>0.36928505133091971</v>
      </c>
      <c r="Y5" s="7" t="str" cm="1">
        <f t="array" aca="1" ref="Y5" ca="1">MID(CELL("filename",A1),FIND("]",CELL("filename",A1))+1,255)</f>
        <v>파주시갑</v>
      </c>
    </row>
    <row r="6" spans="1:25" ht="23.25" thickBot="1">
      <c r="A6" s="3" t="s">
        <v>16</v>
      </c>
      <c r="B6" s="3"/>
      <c r="C6" s="4">
        <v>13106</v>
      </c>
      <c r="D6" s="4">
        <v>13098</v>
      </c>
      <c r="E6" s="4">
        <v>8491</v>
      </c>
      <c r="F6" s="4">
        <v>4126</v>
      </c>
      <c r="G6" s="5">
        <v>141</v>
      </c>
      <c r="H6" s="5">
        <v>77</v>
      </c>
      <c r="I6" s="4">
        <v>12835</v>
      </c>
      <c r="J6" s="5">
        <v>263</v>
      </c>
      <c r="K6" s="5">
        <v>8</v>
      </c>
      <c r="T6" s="7" t="s">
        <v>3883</v>
      </c>
      <c r="U6" s="13">
        <f>U8+U7</f>
        <v>44605</v>
      </c>
      <c r="V6" s="13">
        <f t="shared" ref="V6:W6" si="1">V8+V7</f>
        <v>29903</v>
      </c>
      <c r="W6" s="13">
        <f t="shared" si="1"/>
        <v>13630</v>
      </c>
      <c r="Y6" s="13">
        <f>V6-W6</f>
        <v>16273</v>
      </c>
    </row>
    <row r="7" spans="1:25" ht="23.25" thickBot="1">
      <c r="A7" s="3" t="s">
        <v>17</v>
      </c>
      <c r="B7" s="3"/>
      <c r="C7" s="5">
        <v>849</v>
      </c>
      <c r="D7" s="5">
        <v>229</v>
      </c>
      <c r="E7" s="5">
        <v>171</v>
      </c>
      <c r="F7" s="5">
        <v>55</v>
      </c>
      <c r="G7" s="5">
        <v>1</v>
      </c>
      <c r="H7" s="5">
        <v>0</v>
      </c>
      <c r="I7" s="5">
        <v>227</v>
      </c>
      <c r="J7" s="5">
        <v>2</v>
      </c>
      <c r="K7" s="5">
        <v>620</v>
      </c>
      <c r="T7" s="7" t="s">
        <v>3878</v>
      </c>
      <c r="U7" s="12">
        <f>SUMIF($B:$B,"관내사전투표",D:D)</f>
        <v>31507</v>
      </c>
      <c r="V7" s="12">
        <f>SUMIF($B:$B,"관내사전투표",E:E)</f>
        <v>21412</v>
      </c>
      <c r="W7" s="12">
        <f>SUMIF($B:$B,"관내사전투표",F:F)</f>
        <v>9504</v>
      </c>
      <c r="Y7" s="12">
        <f>V7-W7</f>
        <v>11908</v>
      </c>
    </row>
    <row r="8" spans="1:25" ht="23.25" thickBot="1">
      <c r="A8" s="3" t="s">
        <v>18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  <c r="T8" s="7" t="s">
        <v>3879</v>
      </c>
      <c r="U8" s="13">
        <f>D6</f>
        <v>13098</v>
      </c>
      <c r="V8" s="13">
        <f>E6</f>
        <v>8491</v>
      </c>
      <c r="W8" s="13">
        <f>F6</f>
        <v>4126</v>
      </c>
      <c r="Y8" s="13">
        <f>V8-W8</f>
        <v>4365</v>
      </c>
    </row>
    <row r="9" spans="1:25" ht="17.25" thickBot="1">
      <c r="A9" s="3" t="s">
        <v>2838</v>
      </c>
      <c r="B9" s="3" t="s">
        <v>20</v>
      </c>
      <c r="C9" s="4">
        <v>24704</v>
      </c>
      <c r="D9" s="4">
        <v>14573</v>
      </c>
      <c r="E9" s="4">
        <v>7673</v>
      </c>
      <c r="F9" s="4">
        <v>6448</v>
      </c>
      <c r="G9" s="5">
        <v>146</v>
      </c>
      <c r="H9" s="5">
        <v>145</v>
      </c>
      <c r="I9" s="4">
        <v>14412</v>
      </c>
      <c r="J9" s="5">
        <v>161</v>
      </c>
      <c r="K9" s="4">
        <v>10131</v>
      </c>
      <c r="T9" s="7" t="s">
        <v>3884</v>
      </c>
      <c r="U9" s="14">
        <f t="shared" ref="U9:W9" si="2">U8/U7</f>
        <v>0.41571714222236328</v>
      </c>
      <c r="V9" s="14">
        <f t="shared" si="2"/>
        <v>0.39655333457874087</v>
      </c>
      <c r="W9" s="14">
        <f t="shared" si="2"/>
        <v>0.43413299663299665</v>
      </c>
      <c r="Y9" s="14">
        <f>Y8/Y7</f>
        <v>0.36656029559959691</v>
      </c>
    </row>
    <row r="10" spans="1:25" ht="23.25" thickBot="1">
      <c r="A10" s="3"/>
      <c r="B10" s="3" t="s">
        <v>21</v>
      </c>
      <c r="C10" s="4">
        <v>3888</v>
      </c>
      <c r="D10" s="4">
        <v>3888</v>
      </c>
      <c r="E10" s="4">
        <v>2369</v>
      </c>
      <c r="F10" s="4">
        <v>1426</v>
      </c>
      <c r="G10" s="5">
        <v>38</v>
      </c>
      <c r="H10" s="5">
        <v>20</v>
      </c>
      <c r="I10" s="4">
        <v>3853</v>
      </c>
      <c r="J10" s="5">
        <v>35</v>
      </c>
      <c r="K10" s="5">
        <v>0</v>
      </c>
      <c r="T10" s="7" t="s">
        <v>3885</v>
      </c>
      <c r="U10" s="14">
        <f>U8/U6</f>
        <v>0.29364421029032622</v>
      </c>
      <c r="V10" s="14">
        <f t="shared" ref="V10:W10" si="3">V8/V6</f>
        <v>0.28395144299903019</v>
      </c>
      <c r="W10" s="14">
        <f t="shared" si="3"/>
        <v>0.30271460014673512</v>
      </c>
      <c r="Y10" s="14">
        <f>Y8/Y6</f>
        <v>0.26823572789282862</v>
      </c>
    </row>
    <row r="11" spans="1:25" ht="23.25" thickBot="1">
      <c r="A11" s="3"/>
      <c r="B11" s="3" t="s">
        <v>2839</v>
      </c>
      <c r="C11" s="4">
        <v>3789</v>
      </c>
      <c r="D11" s="4">
        <v>2298</v>
      </c>
      <c r="E11" s="4">
        <v>1163</v>
      </c>
      <c r="F11" s="4">
        <v>1065</v>
      </c>
      <c r="G11" s="5">
        <v>26</v>
      </c>
      <c r="H11" s="5">
        <v>19</v>
      </c>
      <c r="I11" s="4">
        <v>2273</v>
      </c>
      <c r="J11" s="5">
        <v>25</v>
      </c>
      <c r="K11" s="4">
        <v>1491</v>
      </c>
      <c r="T11" s="7" t="s">
        <v>3886</v>
      </c>
      <c r="U11" s="14">
        <f>U7/U6</f>
        <v>0.70635578970967383</v>
      </c>
      <c r="V11" s="14">
        <f t="shared" ref="V11:W11" si="4">V7/V6</f>
        <v>0.71604855700096981</v>
      </c>
      <c r="W11" s="14">
        <f t="shared" si="4"/>
        <v>0.69728539985326488</v>
      </c>
      <c r="Y11" s="14">
        <f>Y7/Y6</f>
        <v>0.73176427210717143</v>
      </c>
    </row>
    <row r="12" spans="1:25" ht="23.25" thickBot="1">
      <c r="A12" s="3"/>
      <c r="B12" s="3" t="s">
        <v>2840</v>
      </c>
      <c r="C12" s="4">
        <v>2732</v>
      </c>
      <c r="D12" s="4">
        <v>1289</v>
      </c>
      <c r="E12" s="5">
        <v>664</v>
      </c>
      <c r="F12" s="5">
        <v>583</v>
      </c>
      <c r="G12" s="5">
        <v>16</v>
      </c>
      <c r="H12" s="5">
        <v>13</v>
      </c>
      <c r="I12" s="4">
        <v>1276</v>
      </c>
      <c r="J12" s="5">
        <v>13</v>
      </c>
      <c r="K12" s="4">
        <v>1443</v>
      </c>
      <c r="T12" s="7" t="str">
        <f>A9&amp;" 
관내/관외"</f>
        <v>조리읍 
관내/관외</v>
      </c>
      <c r="U12" s="14">
        <f>D10/D6</f>
        <v>0.29683921209344938</v>
      </c>
      <c r="V12" s="14">
        <f>E10/E6</f>
        <v>0.27900129548934166</v>
      </c>
      <c r="W12" s="14">
        <f>F10/F6</f>
        <v>0.34561318468250118</v>
      </c>
    </row>
    <row r="13" spans="1:25" ht="17.25" thickBot="1">
      <c r="A13" s="3"/>
      <c r="B13" s="3" t="s">
        <v>2841</v>
      </c>
      <c r="C13" s="4">
        <v>1906</v>
      </c>
      <c r="D13" s="5">
        <v>968</v>
      </c>
      <c r="E13" s="5">
        <v>461</v>
      </c>
      <c r="F13" s="5">
        <v>469</v>
      </c>
      <c r="G13" s="5">
        <v>11</v>
      </c>
      <c r="H13" s="5">
        <v>18</v>
      </c>
      <c r="I13" s="5">
        <v>959</v>
      </c>
      <c r="J13" s="5">
        <v>9</v>
      </c>
      <c r="K13" s="5">
        <v>938</v>
      </c>
    </row>
    <row r="14" spans="1:25" ht="17.25" thickBot="1">
      <c r="A14" s="3"/>
      <c r="B14" s="3" t="s">
        <v>2842</v>
      </c>
      <c r="C14" s="4">
        <v>3094</v>
      </c>
      <c r="D14" s="4">
        <v>1806</v>
      </c>
      <c r="E14" s="5">
        <v>940</v>
      </c>
      <c r="F14" s="5">
        <v>812</v>
      </c>
      <c r="G14" s="5">
        <v>13</v>
      </c>
      <c r="H14" s="5">
        <v>17</v>
      </c>
      <c r="I14" s="4">
        <v>1782</v>
      </c>
      <c r="J14" s="5">
        <v>24</v>
      </c>
      <c r="K14" s="4">
        <v>1288</v>
      </c>
    </row>
    <row r="15" spans="1:25" ht="17.25" thickBot="1">
      <c r="A15" s="3"/>
      <c r="B15" s="3" t="s">
        <v>2843</v>
      </c>
      <c r="C15" s="4">
        <v>1649</v>
      </c>
      <c r="D15" s="5">
        <v>597</v>
      </c>
      <c r="E15" s="5">
        <v>267</v>
      </c>
      <c r="F15" s="5">
        <v>308</v>
      </c>
      <c r="G15" s="5">
        <v>4</v>
      </c>
      <c r="H15" s="5">
        <v>12</v>
      </c>
      <c r="I15" s="5">
        <v>591</v>
      </c>
      <c r="J15" s="5">
        <v>6</v>
      </c>
      <c r="K15" s="4">
        <v>1052</v>
      </c>
    </row>
    <row r="16" spans="1:25" ht="17.25" thickBot="1">
      <c r="A16" s="3"/>
      <c r="B16" s="3" t="s">
        <v>2844</v>
      </c>
      <c r="C16" s="4">
        <v>3434</v>
      </c>
      <c r="D16" s="4">
        <v>1683</v>
      </c>
      <c r="E16" s="5">
        <v>916</v>
      </c>
      <c r="F16" s="5">
        <v>708</v>
      </c>
      <c r="G16" s="5">
        <v>16</v>
      </c>
      <c r="H16" s="5">
        <v>20</v>
      </c>
      <c r="I16" s="4">
        <v>1660</v>
      </c>
      <c r="J16" s="5">
        <v>23</v>
      </c>
      <c r="K16" s="4">
        <v>1751</v>
      </c>
    </row>
    <row r="17" spans="1:11" ht="17.25" thickBot="1">
      <c r="A17" s="3"/>
      <c r="B17" s="3" t="s">
        <v>2845</v>
      </c>
      <c r="C17" s="4">
        <v>1801</v>
      </c>
      <c r="D17" s="5">
        <v>875</v>
      </c>
      <c r="E17" s="5">
        <v>353</v>
      </c>
      <c r="F17" s="5">
        <v>483</v>
      </c>
      <c r="G17" s="5">
        <v>7</v>
      </c>
      <c r="H17" s="5">
        <v>16</v>
      </c>
      <c r="I17" s="5">
        <v>859</v>
      </c>
      <c r="J17" s="5">
        <v>16</v>
      </c>
      <c r="K17" s="5">
        <v>926</v>
      </c>
    </row>
    <row r="18" spans="1:11" ht="17.25" thickBot="1">
      <c r="A18" s="3"/>
      <c r="B18" s="3" t="s">
        <v>2846</v>
      </c>
      <c r="C18" s="4">
        <v>1161</v>
      </c>
      <c r="D18" s="5">
        <v>578</v>
      </c>
      <c r="E18" s="5">
        <v>260</v>
      </c>
      <c r="F18" s="5">
        <v>302</v>
      </c>
      <c r="G18" s="5">
        <v>8</v>
      </c>
      <c r="H18" s="5">
        <v>5</v>
      </c>
      <c r="I18" s="5">
        <v>575</v>
      </c>
      <c r="J18" s="5">
        <v>3</v>
      </c>
      <c r="K18" s="5">
        <v>583</v>
      </c>
    </row>
    <row r="19" spans="1:11" ht="17.25" thickBot="1">
      <c r="A19" s="3"/>
      <c r="B19" s="3" t="s">
        <v>2847</v>
      </c>
      <c r="C19" s="4">
        <v>1250</v>
      </c>
      <c r="D19" s="5">
        <v>591</v>
      </c>
      <c r="E19" s="5">
        <v>280</v>
      </c>
      <c r="F19" s="5">
        <v>292</v>
      </c>
      <c r="G19" s="5">
        <v>7</v>
      </c>
      <c r="H19" s="5">
        <v>5</v>
      </c>
      <c r="I19" s="5">
        <v>584</v>
      </c>
      <c r="J19" s="5">
        <v>7</v>
      </c>
      <c r="K19" s="5">
        <v>659</v>
      </c>
    </row>
    <row r="20" spans="1:11" ht="17.25" thickBot="1">
      <c r="A20" s="3" t="s">
        <v>2848</v>
      </c>
      <c r="B20" s="3" t="s">
        <v>20</v>
      </c>
      <c r="C20" s="4">
        <v>10141</v>
      </c>
      <c r="D20" s="4">
        <v>5757</v>
      </c>
      <c r="E20" s="4">
        <v>2448</v>
      </c>
      <c r="F20" s="4">
        <v>3082</v>
      </c>
      <c r="G20" s="5">
        <v>71</v>
      </c>
      <c r="H20" s="5">
        <v>56</v>
      </c>
      <c r="I20" s="4">
        <v>5657</v>
      </c>
      <c r="J20" s="5">
        <v>100</v>
      </c>
      <c r="K20" s="4">
        <v>4384</v>
      </c>
    </row>
    <row r="21" spans="1:11" ht="23.25" thickBot="1">
      <c r="A21" s="3"/>
      <c r="B21" s="3" t="s">
        <v>21</v>
      </c>
      <c r="C21" s="4">
        <v>2036</v>
      </c>
      <c r="D21" s="4">
        <v>2036</v>
      </c>
      <c r="E21" s="4">
        <v>1035</v>
      </c>
      <c r="F21" s="5">
        <v>935</v>
      </c>
      <c r="G21" s="5">
        <v>27</v>
      </c>
      <c r="H21" s="5">
        <v>9</v>
      </c>
      <c r="I21" s="4">
        <v>2006</v>
      </c>
      <c r="J21" s="5">
        <v>30</v>
      </c>
      <c r="K21" s="5">
        <v>0</v>
      </c>
    </row>
    <row r="22" spans="1:11" ht="17.25" thickBot="1">
      <c r="A22" s="3"/>
      <c r="B22" s="3" t="s">
        <v>2849</v>
      </c>
      <c r="C22" s="4">
        <v>2544</v>
      </c>
      <c r="D22" s="4">
        <v>1071</v>
      </c>
      <c r="E22" s="5">
        <v>425</v>
      </c>
      <c r="F22" s="5">
        <v>598</v>
      </c>
      <c r="G22" s="5">
        <v>20</v>
      </c>
      <c r="H22" s="5">
        <v>13</v>
      </c>
      <c r="I22" s="4">
        <v>1056</v>
      </c>
      <c r="J22" s="5">
        <v>15</v>
      </c>
      <c r="K22" s="4">
        <v>1473</v>
      </c>
    </row>
    <row r="23" spans="1:11" ht="17.25" thickBot="1">
      <c r="A23" s="3"/>
      <c r="B23" s="3" t="s">
        <v>2850</v>
      </c>
      <c r="C23" s="4">
        <v>1898</v>
      </c>
      <c r="D23" s="5">
        <v>939</v>
      </c>
      <c r="E23" s="5">
        <v>319</v>
      </c>
      <c r="F23" s="5">
        <v>585</v>
      </c>
      <c r="G23" s="5">
        <v>7</v>
      </c>
      <c r="H23" s="5">
        <v>10</v>
      </c>
      <c r="I23" s="5">
        <v>921</v>
      </c>
      <c r="J23" s="5">
        <v>18</v>
      </c>
      <c r="K23" s="5">
        <v>959</v>
      </c>
    </row>
    <row r="24" spans="1:11" ht="17.25" thickBot="1">
      <c r="A24" s="3"/>
      <c r="B24" s="3" t="s">
        <v>2851</v>
      </c>
      <c r="C24" s="4">
        <v>1007</v>
      </c>
      <c r="D24" s="5">
        <v>550</v>
      </c>
      <c r="E24" s="5">
        <v>199</v>
      </c>
      <c r="F24" s="5">
        <v>327</v>
      </c>
      <c r="G24" s="5">
        <v>5</v>
      </c>
      <c r="H24" s="5">
        <v>5</v>
      </c>
      <c r="I24" s="5">
        <v>536</v>
      </c>
      <c r="J24" s="5">
        <v>14</v>
      </c>
      <c r="K24" s="5">
        <v>457</v>
      </c>
    </row>
    <row r="25" spans="1:11" ht="17.25" thickBot="1">
      <c r="A25" s="3"/>
      <c r="B25" s="3" t="s">
        <v>2852</v>
      </c>
      <c r="C25" s="4">
        <v>1313</v>
      </c>
      <c r="D25" s="5">
        <v>500</v>
      </c>
      <c r="E25" s="5">
        <v>193</v>
      </c>
      <c r="F25" s="5">
        <v>276</v>
      </c>
      <c r="G25" s="5">
        <v>8</v>
      </c>
      <c r="H25" s="5">
        <v>12</v>
      </c>
      <c r="I25" s="5">
        <v>489</v>
      </c>
      <c r="J25" s="5">
        <v>11</v>
      </c>
      <c r="K25" s="5">
        <v>813</v>
      </c>
    </row>
    <row r="26" spans="1:11" ht="17.25" thickBot="1">
      <c r="A26" s="3"/>
      <c r="B26" s="3" t="s">
        <v>2853</v>
      </c>
      <c r="C26" s="4">
        <v>1343</v>
      </c>
      <c r="D26" s="5">
        <v>661</v>
      </c>
      <c r="E26" s="5">
        <v>277</v>
      </c>
      <c r="F26" s="5">
        <v>361</v>
      </c>
      <c r="G26" s="5">
        <v>4</v>
      </c>
      <c r="H26" s="5">
        <v>7</v>
      </c>
      <c r="I26" s="5">
        <v>649</v>
      </c>
      <c r="J26" s="5">
        <v>12</v>
      </c>
      <c r="K26" s="5">
        <v>682</v>
      </c>
    </row>
    <row r="27" spans="1:11" ht="17.25" thickBot="1">
      <c r="A27" s="3" t="s">
        <v>2854</v>
      </c>
      <c r="B27" s="3" t="s">
        <v>20</v>
      </c>
      <c r="C27" s="4">
        <v>11178</v>
      </c>
      <c r="D27" s="4">
        <v>6490</v>
      </c>
      <c r="E27" s="4">
        <v>3426</v>
      </c>
      <c r="F27" s="4">
        <v>2839</v>
      </c>
      <c r="G27" s="5">
        <v>82</v>
      </c>
      <c r="H27" s="5">
        <v>51</v>
      </c>
      <c r="I27" s="4">
        <v>6398</v>
      </c>
      <c r="J27" s="5">
        <v>92</v>
      </c>
      <c r="K27" s="4">
        <v>4688</v>
      </c>
    </row>
    <row r="28" spans="1:11" ht="23.25" thickBot="1">
      <c r="A28" s="3"/>
      <c r="B28" s="3" t="s">
        <v>21</v>
      </c>
      <c r="C28" s="4">
        <v>1891</v>
      </c>
      <c r="D28" s="4">
        <v>1891</v>
      </c>
      <c r="E28" s="4">
        <v>1185</v>
      </c>
      <c r="F28" s="5">
        <v>643</v>
      </c>
      <c r="G28" s="5">
        <v>29</v>
      </c>
      <c r="H28" s="5">
        <v>9</v>
      </c>
      <c r="I28" s="4">
        <v>1866</v>
      </c>
      <c r="J28" s="5">
        <v>25</v>
      </c>
      <c r="K28" s="5">
        <v>0</v>
      </c>
    </row>
    <row r="29" spans="1:11" ht="17.25" thickBot="1">
      <c r="A29" s="3"/>
      <c r="B29" s="3" t="s">
        <v>2855</v>
      </c>
      <c r="C29" s="4">
        <v>1561</v>
      </c>
      <c r="D29" s="5">
        <v>666</v>
      </c>
      <c r="E29" s="5">
        <v>262</v>
      </c>
      <c r="F29" s="5">
        <v>374</v>
      </c>
      <c r="G29" s="5">
        <v>10</v>
      </c>
      <c r="H29" s="5">
        <v>8</v>
      </c>
      <c r="I29" s="5">
        <v>654</v>
      </c>
      <c r="J29" s="5">
        <v>12</v>
      </c>
      <c r="K29" s="5">
        <v>895</v>
      </c>
    </row>
    <row r="30" spans="1:11" ht="17.25" thickBot="1">
      <c r="A30" s="3"/>
      <c r="B30" s="3" t="s">
        <v>2856</v>
      </c>
      <c r="C30" s="4">
        <v>1186</v>
      </c>
      <c r="D30" s="5">
        <v>602</v>
      </c>
      <c r="E30" s="5">
        <v>245</v>
      </c>
      <c r="F30" s="5">
        <v>334</v>
      </c>
      <c r="G30" s="5">
        <v>12</v>
      </c>
      <c r="H30" s="5">
        <v>2</v>
      </c>
      <c r="I30" s="5">
        <v>593</v>
      </c>
      <c r="J30" s="5">
        <v>9</v>
      </c>
      <c r="K30" s="5">
        <v>584</v>
      </c>
    </row>
    <row r="31" spans="1:11" ht="17.25" thickBot="1">
      <c r="A31" s="3"/>
      <c r="B31" s="3" t="s">
        <v>2857</v>
      </c>
      <c r="C31" s="4">
        <v>1172</v>
      </c>
      <c r="D31" s="5">
        <v>542</v>
      </c>
      <c r="E31" s="5">
        <v>207</v>
      </c>
      <c r="F31" s="5">
        <v>318</v>
      </c>
      <c r="G31" s="5">
        <v>4</v>
      </c>
      <c r="H31" s="5">
        <v>5</v>
      </c>
      <c r="I31" s="5">
        <v>534</v>
      </c>
      <c r="J31" s="5">
        <v>8</v>
      </c>
      <c r="K31" s="5">
        <v>630</v>
      </c>
    </row>
    <row r="32" spans="1:11" ht="17.25" thickBot="1">
      <c r="A32" s="3"/>
      <c r="B32" s="3" t="s">
        <v>2858</v>
      </c>
      <c r="C32" s="4">
        <v>2158</v>
      </c>
      <c r="D32" s="4">
        <v>1064</v>
      </c>
      <c r="E32" s="5">
        <v>576</v>
      </c>
      <c r="F32" s="5">
        <v>452</v>
      </c>
      <c r="G32" s="5">
        <v>13</v>
      </c>
      <c r="H32" s="5">
        <v>10</v>
      </c>
      <c r="I32" s="4">
        <v>1051</v>
      </c>
      <c r="J32" s="5">
        <v>13</v>
      </c>
      <c r="K32" s="4">
        <v>1094</v>
      </c>
    </row>
    <row r="33" spans="1:11" ht="17.25" thickBot="1">
      <c r="A33" s="3"/>
      <c r="B33" s="3" t="s">
        <v>2859</v>
      </c>
      <c r="C33" s="4">
        <v>3210</v>
      </c>
      <c r="D33" s="4">
        <v>1725</v>
      </c>
      <c r="E33" s="5">
        <v>951</v>
      </c>
      <c r="F33" s="5">
        <v>718</v>
      </c>
      <c r="G33" s="5">
        <v>14</v>
      </c>
      <c r="H33" s="5">
        <v>17</v>
      </c>
      <c r="I33" s="4">
        <v>1700</v>
      </c>
      <c r="J33" s="5">
        <v>25</v>
      </c>
      <c r="K33" s="4">
        <v>1485</v>
      </c>
    </row>
    <row r="34" spans="1:11" ht="17.25" thickBot="1">
      <c r="A34" s="3" t="s">
        <v>2860</v>
      </c>
      <c r="B34" s="3" t="s">
        <v>20</v>
      </c>
      <c r="C34" s="4">
        <v>29443</v>
      </c>
      <c r="D34" s="4">
        <v>18091</v>
      </c>
      <c r="E34" s="4">
        <v>10651</v>
      </c>
      <c r="F34" s="4">
        <v>6969</v>
      </c>
      <c r="G34" s="5">
        <v>141</v>
      </c>
      <c r="H34" s="5">
        <v>154</v>
      </c>
      <c r="I34" s="4">
        <v>17915</v>
      </c>
      <c r="J34" s="5">
        <v>176</v>
      </c>
      <c r="K34" s="4">
        <v>11352</v>
      </c>
    </row>
    <row r="35" spans="1:11" ht="23.25" thickBot="1">
      <c r="A35" s="3"/>
      <c r="B35" s="3" t="s">
        <v>21</v>
      </c>
      <c r="C35" s="4">
        <v>3109</v>
      </c>
      <c r="D35" s="4">
        <v>3109</v>
      </c>
      <c r="E35" s="4">
        <v>2134</v>
      </c>
      <c r="F35" s="5">
        <v>926</v>
      </c>
      <c r="G35" s="5">
        <v>11</v>
      </c>
      <c r="H35" s="5">
        <v>22</v>
      </c>
      <c r="I35" s="4">
        <v>3093</v>
      </c>
      <c r="J35" s="5">
        <v>16</v>
      </c>
      <c r="K35" s="5">
        <v>0</v>
      </c>
    </row>
    <row r="36" spans="1:11" ht="17.25" thickBot="1">
      <c r="A36" s="3"/>
      <c r="B36" s="3" t="s">
        <v>2861</v>
      </c>
      <c r="C36" s="4">
        <v>2045</v>
      </c>
      <c r="D36" s="5">
        <v>869</v>
      </c>
      <c r="E36" s="5">
        <v>376</v>
      </c>
      <c r="F36" s="5">
        <v>466</v>
      </c>
      <c r="G36" s="5">
        <v>5</v>
      </c>
      <c r="H36" s="5">
        <v>7</v>
      </c>
      <c r="I36" s="5">
        <v>854</v>
      </c>
      <c r="J36" s="5">
        <v>15</v>
      </c>
      <c r="K36" s="4">
        <v>1176</v>
      </c>
    </row>
    <row r="37" spans="1:11" ht="17.25" thickBot="1">
      <c r="A37" s="3"/>
      <c r="B37" s="3" t="s">
        <v>2862</v>
      </c>
      <c r="C37" s="4">
        <v>3200</v>
      </c>
      <c r="D37" s="4">
        <v>1817</v>
      </c>
      <c r="E37" s="5">
        <v>851</v>
      </c>
      <c r="F37" s="5">
        <v>892</v>
      </c>
      <c r="G37" s="5">
        <v>27</v>
      </c>
      <c r="H37" s="5">
        <v>23</v>
      </c>
      <c r="I37" s="4">
        <v>1793</v>
      </c>
      <c r="J37" s="5">
        <v>24</v>
      </c>
      <c r="K37" s="4">
        <v>1383</v>
      </c>
    </row>
    <row r="38" spans="1:11" ht="17.25" thickBot="1">
      <c r="A38" s="3"/>
      <c r="B38" s="3" t="s">
        <v>2863</v>
      </c>
      <c r="C38" s="4">
        <v>3591</v>
      </c>
      <c r="D38" s="4">
        <v>1818</v>
      </c>
      <c r="E38" s="5">
        <v>971</v>
      </c>
      <c r="F38" s="5">
        <v>770</v>
      </c>
      <c r="G38" s="5">
        <v>18</v>
      </c>
      <c r="H38" s="5">
        <v>28</v>
      </c>
      <c r="I38" s="4">
        <v>1787</v>
      </c>
      <c r="J38" s="5">
        <v>31</v>
      </c>
      <c r="K38" s="4">
        <v>1773</v>
      </c>
    </row>
    <row r="39" spans="1:11" ht="17.25" thickBot="1">
      <c r="A39" s="3"/>
      <c r="B39" s="3" t="s">
        <v>2864</v>
      </c>
      <c r="C39" s="4">
        <v>1434</v>
      </c>
      <c r="D39" s="5">
        <v>783</v>
      </c>
      <c r="E39" s="5">
        <v>324</v>
      </c>
      <c r="F39" s="5">
        <v>445</v>
      </c>
      <c r="G39" s="5">
        <v>7</v>
      </c>
      <c r="H39" s="5">
        <v>3</v>
      </c>
      <c r="I39" s="5">
        <v>779</v>
      </c>
      <c r="J39" s="5">
        <v>4</v>
      </c>
      <c r="K39" s="5">
        <v>651</v>
      </c>
    </row>
    <row r="40" spans="1:11" ht="17.25" thickBot="1">
      <c r="A40" s="3"/>
      <c r="B40" s="3" t="s">
        <v>2865</v>
      </c>
      <c r="C40" s="4">
        <v>2669</v>
      </c>
      <c r="D40" s="4">
        <v>1422</v>
      </c>
      <c r="E40" s="5">
        <v>854</v>
      </c>
      <c r="F40" s="5">
        <v>539</v>
      </c>
      <c r="G40" s="5">
        <v>10</v>
      </c>
      <c r="H40" s="5">
        <v>11</v>
      </c>
      <c r="I40" s="4">
        <v>1414</v>
      </c>
      <c r="J40" s="5">
        <v>8</v>
      </c>
      <c r="K40" s="4">
        <v>1247</v>
      </c>
    </row>
    <row r="41" spans="1:11" ht="17.25" thickBot="1">
      <c r="A41" s="3"/>
      <c r="B41" s="3" t="s">
        <v>2866</v>
      </c>
      <c r="C41" s="4">
        <v>2922</v>
      </c>
      <c r="D41" s="4">
        <v>1799</v>
      </c>
      <c r="E41" s="5">
        <v>991</v>
      </c>
      <c r="F41" s="5">
        <v>764</v>
      </c>
      <c r="G41" s="5">
        <v>13</v>
      </c>
      <c r="H41" s="5">
        <v>9</v>
      </c>
      <c r="I41" s="4">
        <v>1777</v>
      </c>
      <c r="J41" s="5">
        <v>22</v>
      </c>
      <c r="K41" s="4">
        <v>1123</v>
      </c>
    </row>
    <row r="42" spans="1:11" ht="17.25" thickBot="1">
      <c r="A42" s="3"/>
      <c r="B42" s="3" t="s">
        <v>2867</v>
      </c>
      <c r="C42" s="4">
        <v>2514</v>
      </c>
      <c r="D42" s="4">
        <v>1637</v>
      </c>
      <c r="E42" s="4">
        <v>1004</v>
      </c>
      <c r="F42" s="5">
        <v>589</v>
      </c>
      <c r="G42" s="5">
        <v>11</v>
      </c>
      <c r="H42" s="5">
        <v>18</v>
      </c>
      <c r="I42" s="4">
        <v>1622</v>
      </c>
      <c r="J42" s="5">
        <v>15</v>
      </c>
      <c r="K42" s="5">
        <v>877</v>
      </c>
    </row>
    <row r="43" spans="1:11" ht="17.25" thickBot="1">
      <c r="A43" s="3"/>
      <c r="B43" s="3" t="s">
        <v>2868</v>
      </c>
      <c r="C43" s="4">
        <v>2663</v>
      </c>
      <c r="D43" s="4">
        <v>1642</v>
      </c>
      <c r="E43" s="4">
        <v>1131</v>
      </c>
      <c r="F43" s="5">
        <v>481</v>
      </c>
      <c r="G43" s="5">
        <v>8</v>
      </c>
      <c r="H43" s="5">
        <v>9</v>
      </c>
      <c r="I43" s="4">
        <v>1629</v>
      </c>
      <c r="J43" s="5">
        <v>13</v>
      </c>
      <c r="K43" s="4">
        <v>1021</v>
      </c>
    </row>
    <row r="44" spans="1:11" ht="17.25" thickBot="1">
      <c r="A44" s="3"/>
      <c r="B44" s="3" t="s">
        <v>2869</v>
      </c>
      <c r="C44" s="4">
        <v>2041</v>
      </c>
      <c r="D44" s="4">
        <v>1286</v>
      </c>
      <c r="E44" s="5">
        <v>854</v>
      </c>
      <c r="F44" s="5">
        <v>395</v>
      </c>
      <c r="G44" s="5">
        <v>15</v>
      </c>
      <c r="H44" s="5">
        <v>8</v>
      </c>
      <c r="I44" s="4">
        <v>1272</v>
      </c>
      <c r="J44" s="5">
        <v>14</v>
      </c>
      <c r="K44" s="5">
        <v>755</v>
      </c>
    </row>
    <row r="45" spans="1:11" ht="23.25" thickBot="1">
      <c r="A45" s="3"/>
      <c r="B45" s="3" t="s">
        <v>2870</v>
      </c>
      <c r="C45" s="4">
        <v>3255</v>
      </c>
      <c r="D45" s="4">
        <v>1909</v>
      </c>
      <c r="E45" s="4">
        <v>1161</v>
      </c>
      <c r="F45" s="5">
        <v>702</v>
      </c>
      <c r="G45" s="5">
        <v>16</v>
      </c>
      <c r="H45" s="5">
        <v>16</v>
      </c>
      <c r="I45" s="4">
        <v>1895</v>
      </c>
      <c r="J45" s="5">
        <v>14</v>
      </c>
      <c r="K45" s="4">
        <v>1346</v>
      </c>
    </row>
    <row r="46" spans="1:11" ht="17.25" thickBot="1">
      <c r="A46" s="3" t="s">
        <v>2871</v>
      </c>
      <c r="B46" s="3" t="s">
        <v>20</v>
      </c>
      <c r="C46" s="4">
        <v>36267</v>
      </c>
      <c r="D46" s="4">
        <v>24417</v>
      </c>
      <c r="E46" s="4">
        <v>15363</v>
      </c>
      <c r="F46" s="4">
        <v>8506</v>
      </c>
      <c r="G46" s="5">
        <v>150</v>
      </c>
      <c r="H46" s="5">
        <v>184</v>
      </c>
      <c r="I46" s="4">
        <v>24203</v>
      </c>
      <c r="J46" s="5">
        <v>214</v>
      </c>
      <c r="K46" s="4">
        <v>11850</v>
      </c>
    </row>
    <row r="47" spans="1:11" ht="23.25" thickBot="1">
      <c r="A47" s="3"/>
      <c r="B47" s="3" t="s">
        <v>21</v>
      </c>
      <c r="C47" s="4">
        <v>9385</v>
      </c>
      <c r="D47" s="4">
        <v>9384</v>
      </c>
      <c r="E47" s="4">
        <v>6509</v>
      </c>
      <c r="F47" s="4">
        <v>2720</v>
      </c>
      <c r="G47" s="5">
        <v>51</v>
      </c>
      <c r="H47" s="5">
        <v>38</v>
      </c>
      <c r="I47" s="4">
        <v>9318</v>
      </c>
      <c r="J47" s="5">
        <v>66</v>
      </c>
      <c r="K47" s="5">
        <v>1</v>
      </c>
    </row>
    <row r="48" spans="1:11" ht="23.25" thickBot="1">
      <c r="A48" s="3"/>
      <c r="B48" s="3" t="s">
        <v>2872</v>
      </c>
      <c r="C48" s="4">
        <v>2996</v>
      </c>
      <c r="D48" s="4">
        <v>1217</v>
      </c>
      <c r="E48" s="5">
        <v>644</v>
      </c>
      <c r="F48" s="5">
        <v>530</v>
      </c>
      <c r="G48" s="5">
        <v>13</v>
      </c>
      <c r="H48" s="5">
        <v>12</v>
      </c>
      <c r="I48" s="4">
        <v>1199</v>
      </c>
      <c r="J48" s="5">
        <v>18</v>
      </c>
      <c r="K48" s="4">
        <v>1779</v>
      </c>
    </row>
    <row r="49" spans="1:11" ht="23.25" thickBot="1">
      <c r="A49" s="3"/>
      <c r="B49" s="3" t="s">
        <v>2873</v>
      </c>
      <c r="C49" s="4">
        <v>2294</v>
      </c>
      <c r="D49" s="4">
        <v>1600</v>
      </c>
      <c r="E49" s="5">
        <v>998</v>
      </c>
      <c r="F49" s="5">
        <v>575</v>
      </c>
      <c r="G49" s="5">
        <v>8</v>
      </c>
      <c r="H49" s="5">
        <v>9</v>
      </c>
      <c r="I49" s="4">
        <v>1590</v>
      </c>
      <c r="J49" s="5">
        <v>10</v>
      </c>
      <c r="K49" s="5">
        <v>694</v>
      </c>
    </row>
    <row r="50" spans="1:11" ht="23.25" thickBot="1">
      <c r="A50" s="3"/>
      <c r="B50" s="3" t="s">
        <v>2874</v>
      </c>
      <c r="C50" s="4">
        <v>3584</v>
      </c>
      <c r="D50" s="4">
        <v>1561</v>
      </c>
      <c r="E50" s="5">
        <v>912</v>
      </c>
      <c r="F50" s="5">
        <v>587</v>
      </c>
      <c r="G50" s="5">
        <v>13</v>
      </c>
      <c r="H50" s="5">
        <v>26</v>
      </c>
      <c r="I50" s="4">
        <v>1538</v>
      </c>
      <c r="J50" s="5">
        <v>23</v>
      </c>
      <c r="K50" s="4">
        <v>2023</v>
      </c>
    </row>
    <row r="51" spans="1:11" ht="23.25" thickBot="1">
      <c r="A51" s="3"/>
      <c r="B51" s="3" t="s">
        <v>2875</v>
      </c>
      <c r="C51" s="4">
        <v>3349</v>
      </c>
      <c r="D51" s="4">
        <v>1908</v>
      </c>
      <c r="E51" s="4">
        <v>1108</v>
      </c>
      <c r="F51" s="5">
        <v>749</v>
      </c>
      <c r="G51" s="5">
        <v>16</v>
      </c>
      <c r="H51" s="5">
        <v>20</v>
      </c>
      <c r="I51" s="4">
        <v>1893</v>
      </c>
      <c r="J51" s="5">
        <v>15</v>
      </c>
      <c r="K51" s="4">
        <v>1441</v>
      </c>
    </row>
    <row r="52" spans="1:11" ht="23.25" thickBot="1">
      <c r="A52" s="3"/>
      <c r="B52" s="3" t="s">
        <v>2876</v>
      </c>
      <c r="C52" s="4">
        <v>3214</v>
      </c>
      <c r="D52" s="4">
        <v>1816</v>
      </c>
      <c r="E52" s="4">
        <v>1074</v>
      </c>
      <c r="F52" s="5">
        <v>702</v>
      </c>
      <c r="G52" s="5">
        <v>11</v>
      </c>
      <c r="H52" s="5">
        <v>16</v>
      </c>
      <c r="I52" s="4">
        <v>1803</v>
      </c>
      <c r="J52" s="5">
        <v>13</v>
      </c>
      <c r="K52" s="4">
        <v>1398</v>
      </c>
    </row>
    <row r="53" spans="1:11" ht="23.25" thickBot="1">
      <c r="A53" s="3"/>
      <c r="B53" s="3" t="s">
        <v>2877</v>
      </c>
      <c r="C53" s="4">
        <v>2620</v>
      </c>
      <c r="D53" s="4">
        <v>1605</v>
      </c>
      <c r="E53" s="5">
        <v>948</v>
      </c>
      <c r="F53" s="5">
        <v>623</v>
      </c>
      <c r="G53" s="5">
        <v>13</v>
      </c>
      <c r="H53" s="5">
        <v>7</v>
      </c>
      <c r="I53" s="4">
        <v>1591</v>
      </c>
      <c r="J53" s="5">
        <v>14</v>
      </c>
      <c r="K53" s="4">
        <v>1015</v>
      </c>
    </row>
    <row r="54" spans="1:11" ht="23.25" thickBot="1">
      <c r="A54" s="3"/>
      <c r="B54" s="3" t="s">
        <v>2878</v>
      </c>
      <c r="C54" s="4">
        <v>3515</v>
      </c>
      <c r="D54" s="4">
        <v>1974</v>
      </c>
      <c r="E54" s="4">
        <v>1230</v>
      </c>
      <c r="F54" s="5">
        <v>679</v>
      </c>
      <c r="G54" s="5">
        <v>16</v>
      </c>
      <c r="H54" s="5">
        <v>26</v>
      </c>
      <c r="I54" s="4">
        <v>1951</v>
      </c>
      <c r="J54" s="5">
        <v>23</v>
      </c>
      <c r="K54" s="4">
        <v>1541</v>
      </c>
    </row>
    <row r="55" spans="1:11" ht="23.25" thickBot="1">
      <c r="A55" s="3"/>
      <c r="B55" s="3" t="s">
        <v>2879</v>
      </c>
      <c r="C55" s="4">
        <v>3161</v>
      </c>
      <c r="D55" s="4">
        <v>1964</v>
      </c>
      <c r="E55" s="4">
        <v>1126</v>
      </c>
      <c r="F55" s="5">
        <v>804</v>
      </c>
      <c r="G55" s="5">
        <v>5</v>
      </c>
      <c r="H55" s="5">
        <v>16</v>
      </c>
      <c r="I55" s="4">
        <v>1951</v>
      </c>
      <c r="J55" s="5">
        <v>13</v>
      </c>
      <c r="K55" s="4">
        <v>1197</v>
      </c>
    </row>
    <row r="56" spans="1:11" ht="23.25" thickBot="1">
      <c r="A56" s="3"/>
      <c r="B56" s="3" t="s">
        <v>2880</v>
      </c>
      <c r="C56" s="4">
        <v>2149</v>
      </c>
      <c r="D56" s="4">
        <v>1388</v>
      </c>
      <c r="E56" s="5">
        <v>814</v>
      </c>
      <c r="F56" s="5">
        <v>537</v>
      </c>
      <c r="G56" s="5">
        <v>4</v>
      </c>
      <c r="H56" s="5">
        <v>14</v>
      </c>
      <c r="I56" s="4">
        <v>1369</v>
      </c>
      <c r="J56" s="5">
        <v>19</v>
      </c>
      <c r="K56" s="5">
        <v>761</v>
      </c>
    </row>
    <row r="57" spans="1:11" ht="17.25" thickBot="1">
      <c r="A57" s="3" t="s">
        <v>2881</v>
      </c>
      <c r="B57" s="3" t="s">
        <v>20</v>
      </c>
      <c r="C57" s="4">
        <v>41897</v>
      </c>
      <c r="D57" s="4">
        <v>26884</v>
      </c>
      <c r="E57" s="4">
        <v>17340</v>
      </c>
      <c r="F57" s="4">
        <v>8872</v>
      </c>
      <c r="G57" s="5">
        <v>195</v>
      </c>
      <c r="H57" s="5">
        <v>238</v>
      </c>
      <c r="I57" s="4">
        <v>26645</v>
      </c>
      <c r="J57" s="5">
        <v>239</v>
      </c>
      <c r="K57" s="4">
        <v>15013</v>
      </c>
    </row>
    <row r="58" spans="1:11" ht="23.25" thickBot="1">
      <c r="A58" s="3"/>
      <c r="B58" s="3" t="s">
        <v>21</v>
      </c>
      <c r="C58" s="4">
        <v>4709</v>
      </c>
      <c r="D58" s="4">
        <v>4709</v>
      </c>
      <c r="E58" s="4">
        <v>3489</v>
      </c>
      <c r="F58" s="4">
        <v>1156</v>
      </c>
      <c r="G58" s="5">
        <v>20</v>
      </c>
      <c r="H58" s="5">
        <v>15</v>
      </c>
      <c r="I58" s="4">
        <v>4680</v>
      </c>
      <c r="J58" s="5">
        <v>29</v>
      </c>
      <c r="K58" s="5">
        <v>0</v>
      </c>
    </row>
    <row r="59" spans="1:11" ht="23.25" thickBot="1">
      <c r="A59" s="3"/>
      <c r="B59" s="3" t="s">
        <v>2882</v>
      </c>
      <c r="C59" s="4">
        <v>3204</v>
      </c>
      <c r="D59" s="4">
        <v>1533</v>
      </c>
      <c r="E59" s="5">
        <v>893</v>
      </c>
      <c r="F59" s="5">
        <v>578</v>
      </c>
      <c r="G59" s="5">
        <v>17</v>
      </c>
      <c r="H59" s="5">
        <v>23</v>
      </c>
      <c r="I59" s="4">
        <v>1511</v>
      </c>
      <c r="J59" s="5">
        <v>22</v>
      </c>
      <c r="K59" s="4">
        <v>1671</v>
      </c>
    </row>
    <row r="60" spans="1:11" ht="23.25" thickBot="1">
      <c r="A60" s="3"/>
      <c r="B60" s="3" t="s">
        <v>2883</v>
      </c>
      <c r="C60" s="4">
        <v>1553</v>
      </c>
      <c r="D60" s="5">
        <v>951</v>
      </c>
      <c r="E60" s="5">
        <v>580</v>
      </c>
      <c r="F60" s="5">
        <v>356</v>
      </c>
      <c r="G60" s="5">
        <v>7</v>
      </c>
      <c r="H60" s="5">
        <v>0</v>
      </c>
      <c r="I60" s="5">
        <v>943</v>
      </c>
      <c r="J60" s="5">
        <v>8</v>
      </c>
      <c r="K60" s="5">
        <v>602</v>
      </c>
    </row>
    <row r="61" spans="1:11" ht="23.25" thickBot="1">
      <c r="A61" s="3"/>
      <c r="B61" s="3" t="s">
        <v>2884</v>
      </c>
      <c r="C61" s="4">
        <v>1159</v>
      </c>
      <c r="D61" s="5">
        <v>754</v>
      </c>
      <c r="E61" s="5">
        <v>453</v>
      </c>
      <c r="F61" s="5">
        <v>279</v>
      </c>
      <c r="G61" s="5">
        <v>1</v>
      </c>
      <c r="H61" s="5">
        <v>16</v>
      </c>
      <c r="I61" s="5">
        <v>749</v>
      </c>
      <c r="J61" s="5">
        <v>5</v>
      </c>
      <c r="K61" s="5">
        <v>405</v>
      </c>
    </row>
    <row r="62" spans="1:11" ht="23.25" thickBot="1">
      <c r="A62" s="3"/>
      <c r="B62" s="3" t="s">
        <v>2885</v>
      </c>
      <c r="C62" s="4">
        <v>2829</v>
      </c>
      <c r="D62" s="4">
        <v>1745</v>
      </c>
      <c r="E62" s="4">
        <v>1085</v>
      </c>
      <c r="F62" s="5">
        <v>620</v>
      </c>
      <c r="G62" s="5">
        <v>12</v>
      </c>
      <c r="H62" s="5">
        <v>19</v>
      </c>
      <c r="I62" s="4">
        <v>1736</v>
      </c>
      <c r="J62" s="5">
        <v>9</v>
      </c>
      <c r="K62" s="4">
        <v>1084</v>
      </c>
    </row>
    <row r="63" spans="1:11" ht="23.25" thickBot="1">
      <c r="A63" s="3"/>
      <c r="B63" s="3" t="s">
        <v>2886</v>
      </c>
      <c r="C63" s="4">
        <v>2175</v>
      </c>
      <c r="D63" s="4">
        <v>1231</v>
      </c>
      <c r="E63" s="5">
        <v>673</v>
      </c>
      <c r="F63" s="5">
        <v>524</v>
      </c>
      <c r="G63" s="5">
        <v>8</v>
      </c>
      <c r="H63" s="5">
        <v>11</v>
      </c>
      <c r="I63" s="4">
        <v>1216</v>
      </c>
      <c r="J63" s="5">
        <v>15</v>
      </c>
      <c r="K63" s="5">
        <v>944</v>
      </c>
    </row>
    <row r="64" spans="1:11" ht="23.25" thickBot="1">
      <c r="A64" s="3"/>
      <c r="B64" s="3" t="s">
        <v>2887</v>
      </c>
      <c r="C64" s="4">
        <v>2700</v>
      </c>
      <c r="D64" s="4">
        <v>1794</v>
      </c>
      <c r="E64" s="4">
        <v>1074</v>
      </c>
      <c r="F64" s="5">
        <v>688</v>
      </c>
      <c r="G64" s="5">
        <v>7</v>
      </c>
      <c r="H64" s="5">
        <v>13</v>
      </c>
      <c r="I64" s="4">
        <v>1782</v>
      </c>
      <c r="J64" s="5">
        <v>12</v>
      </c>
      <c r="K64" s="5">
        <v>906</v>
      </c>
    </row>
    <row r="65" spans="1:11" ht="23.25" thickBot="1">
      <c r="A65" s="3"/>
      <c r="B65" s="3" t="s">
        <v>2888</v>
      </c>
      <c r="C65" s="4">
        <v>2655</v>
      </c>
      <c r="D65" s="4">
        <v>1465</v>
      </c>
      <c r="E65" s="5">
        <v>863</v>
      </c>
      <c r="F65" s="5">
        <v>565</v>
      </c>
      <c r="G65" s="5">
        <v>12</v>
      </c>
      <c r="H65" s="5">
        <v>12</v>
      </c>
      <c r="I65" s="4">
        <v>1452</v>
      </c>
      <c r="J65" s="5">
        <v>13</v>
      </c>
      <c r="K65" s="4">
        <v>1190</v>
      </c>
    </row>
    <row r="66" spans="1:11" ht="23.25" thickBot="1">
      <c r="A66" s="3"/>
      <c r="B66" s="3" t="s">
        <v>2889</v>
      </c>
      <c r="C66" s="4">
        <v>4075</v>
      </c>
      <c r="D66" s="4">
        <v>2424</v>
      </c>
      <c r="E66" s="4">
        <v>1426</v>
      </c>
      <c r="F66" s="5">
        <v>927</v>
      </c>
      <c r="G66" s="5">
        <v>19</v>
      </c>
      <c r="H66" s="5">
        <v>29</v>
      </c>
      <c r="I66" s="4">
        <v>2401</v>
      </c>
      <c r="J66" s="5">
        <v>23</v>
      </c>
      <c r="K66" s="4">
        <v>1651</v>
      </c>
    </row>
    <row r="67" spans="1:11" ht="23.25" thickBot="1">
      <c r="A67" s="3"/>
      <c r="B67" s="3" t="s">
        <v>2890</v>
      </c>
      <c r="C67" s="4">
        <v>1760</v>
      </c>
      <c r="D67" s="4">
        <v>1222</v>
      </c>
      <c r="E67" s="5">
        <v>810</v>
      </c>
      <c r="F67" s="5">
        <v>384</v>
      </c>
      <c r="G67" s="5">
        <v>11</v>
      </c>
      <c r="H67" s="5">
        <v>12</v>
      </c>
      <c r="I67" s="4">
        <v>1217</v>
      </c>
      <c r="J67" s="5">
        <v>5</v>
      </c>
      <c r="K67" s="5">
        <v>538</v>
      </c>
    </row>
    <row r="68" spans="1:11" ht="23.25" thickBot="1">
      <c r="A68" s="3"/>
      <c r="B68" s="3" t="s">
        <v>2891</v>
      </c>
      <c r="C68" s="4">
        <v>2080</v>
      </c>
      <c r="D68" s="4">
        <v>1152</v>
      </c>
      <c r="E68" s="5">
        <v>666</v>
      </c>
      <c r="F68" s="5">
        <v>432</v>
      </c>
      <c r="G68" s="5">
        <v>13</v>
      </c>
      <c r="H68" s="5">
        <v>18</v>
      </c>
      <c r="I68" s="4">
        <v>1129</v>
      </c>
      <c r="J68" s="5">
        <v>23</v>
      </c>
      <c r="K68" s="5">
        <v>928</v>
      </c>
    </row>
    <row r="69" spans="1:11" ht="23.25" thickBot="1">
      <c r="A69" s="3"/>
      <c r="B69" s="3" t="s">
        <v>2892</v>
      </c>
      <c r="C69" s="4">
        <v>2410</v>
      </c>
      <c r="D69" s="4">
        <v>1563</v>
      </c>
      <c r="E69" s="4">
        <v>1101</v>
      </c>
      <c r="F69" s="5">
        <v>418</v>
      </c>
      <c r="G69" s="5">
        <v>14</v>
      </c>
      <c r="H69" s="5">
        <v>15</v>
      </c>
      <c r="I69" s="4">
        <v>1548</v>
      </c>
      <c r="J69" s="5">
        <v>15</v>
      </c>
      <c r="K69" s="5">
        <v>847</v>
      </c>
    </row>
    <row r="70" spans="1:11" ht="23.25" thickBot="1">
      <c r="A70" s="3"/>
      <c r="B70" s="3" t="s">
        <v>2893</v>
      </c>
      <c r="C70" s="4">
        <v>2217</v>
      </c>
      <c r="D70" s="4">
        <v>1253</v>
      </c>
      <c r="E70" s="5">
        <v>814</v>
      </c>
      <c r="F70" s="5">
        <v>384</v>
      </c>
      <c r="G70" s="5">
        <v>15</v>
      </c>
      <c r="H70" s="5">
        <v>17</v>
      </c>
      <c r="I70" s="4">
        <v>1230</v>
      </c>
      <c r="J70" s="5">
        <v>23</v>
      </c>
      <c r="K70" s="5">
        <v>964</v>
      </c>
    </row>
    <row r="71" spans="1:11" ht="23.25" thickBot="1">
      <c r="A71" s="3"/>
      <c r="B71" s="3" t="s">
        <v>2894</v>
      </c>
      <c r="C71" s="4">
        <v>4723</v>
      </c>
      <c r="D71" s="4">
        <v>2799</v>
      </c>
      <c r="E71" s="4">
        <v>1826</v>
      </c>
      <c r="F71" s="5">
        <v>902</v>
      </c>
      <c r="G71" s="5">
        <v>23</v>
      </c>
      <c r="H71" s="5">
        <v>27</v>
      </c>
      <c r="I71" s="4">
        <v>2778</v>
      </c>
      <c r="J71" s="5">
        <v>21</v>
      </c>
      <c r="K71" s="4">
        <v>1924</v>
      </c>
    </row>
    <row r="72" spans="1:11" ht="23.25" thickBot="1">
      <c r="A72" s="3"/>
      <c r="B72" s="3" t="s">
        <v>2895</v>
      </c>
      <c r="C72" s="4">
        <v>3648</v>
      </c>
      <c r="D72" s="4">
        <v>2289</v>
      </c>
      <c r="E72" s="4">
        <v>1587</v>
      </c>
      <c r="F72" s="5">
        <v>659</v>
      </c>
      <c r="G72" s="5">
        <v>16</v>
      </c>
      <c r="H72" s="5">
        <v>11</v>
      </c>
      <c r="I72" s="4">
        <v>2273</v>
      </c>
      <c r="J72" s="5">
        <v>16</v>
      </c>
      <c r="K72" s="4">
        <v>1359</v>
      </c>
    </row>
    <row r="73" spans="1:11" ht="17.25" thickBot="1">
      <c r="A73" s="3" t="s">
        <v>2896</v>
      </c>
      <c r="B73" s="3" t="s">
        <v>20</v>
      </c>
      <c r="C73" s="4">
        <v>51995</v>
      </c>
      <c r="D73" s="4">
        <v>31207</v>
      </c>
      <c r="E73" s="4">
        <v>19285</v>
      </c>
      <c r="F73" s="4">
        <v>11081</v>
      </c>
      <c r="G73" s="5">
        <v>201</v>
      </c>
      <c r="H73" s="5">
        <v>361</v>
      </c>
      <c r="I73" s="4">
        <v>30928</v>
      </c>
      <c r="J73" s="5">
        <v>279</v>
      </c>
      <c r="K73" s="4">
        <v>20788</v>
      </c>
    </row>
    <row r="74" spans="1:11" ht="23.25" thickBot="1">
      <c r="A74" s="3"/>
      <c r="B74" s="3" t="s">
        <v>21</v>
      </c>
      <c r="C74" s="4">
        <v>6492</v>
      </c>
      <c r="D74" s="4">
        <v>6490</v>
      </c>
      <c r="E74" s="4">
        <v>4691</v>
      </c>
      <c r="F74" s="4">
        <v>1698</v>
      </c>
      <c r="G74" s="5">
        <v>25</v>
      </c>
      <c r="H74" s="5">
        <v>31</v>
      </c>
      <c r="I74" s="4">
        <v>6445</v>
      </c>
      <c r="J74" s="5">
        <v>45</v>
      </c>
      <c r="K74" s="5">
        <v>2</v>
      </c>
    </row>
    <row r="75" spans="1:11" ht="23.25" thickBot="1">
      <c r="A75" s="3"/>
      <c r="B75" s="3" t="s">
        <v>2897</v>
      </c>
      <c r="C75" s="4">
        <v>4100</v>
      </c>
      <c r="D75" s="4">
        <v>2652</v>
      </c>
      <c r="E75" s="4">
        <v>1519</v>
      </c>
      <c r="F75" s="4">
        <v>1070</v>
      </c>
      <c r="G75" s="5">
        <v>13</v>
      </c>
      <c r="H75" s="5">
        <v>27</v>
      </c>
      <c r="I75" s="4">
        <v>2629</v>
      </c>
      <c r="J75" s="5">
        <v>23</v>
      </c>
      <c r="K75" s="4">
        <v>1448</v>
      </c>
    </row>
    <row r="76" spans="1:11" ht="23.25" thickBot="1">
      <c r="A76" s="3"/>
      <c r="B76" s="3" t="s">
        <v>2898</v>
      </c>
      <c r="C76" s="4">
        <v>4154</v>
      </c>
      <c r="D76" s="4">
        <v>2710</v>
      </c>
      <c r="E76" s="4">
        <v>1684</v>
      </c>
      <c r="F76" s="5">
        <v>977</v>
      </c>
      <c r="G76" s="5">
        <v>13</v>
      </c>
      <c r="H76" s="5">
        <v>18</v>
      </c>
      <c r="I76" s="4">
        <v>2692</v>
      </c>
      <c r="J76" s="5">
        <v>18</v>
      </c>
      <c r="K76" s="4">
        <v>1444</v>
      </c>
    </row>
    <row r="77" spans="1:11" ht="23.25" thickBot="1">
      <c r="A77" s="3"/>
      <c r="B77" s="3" t="s">
        <v>2899</v>
      </c>
      <c r="C77" s="4">
        <v>4539</v>
      </c>
      <c r="D77" s="4">
        <v>2240</v>
      </c>
      <c r="E77" s="4">
        <v>1348</v>
      </c>
      <c r="F77" s="5">
        <v>829</v>
      </c>
      <c r="G77" s="5">
        <v>15</v>
      </c>
      <c r="H77" s="5">
        <v>21</v>
      </c>
      <c r="I77" s="4">
        <v>2213</v>
      </c>
      <c r="J77" s="5">
        <v>27</v>
      </c>
      <c r="K77" s="4">
        <v>2299</v>
      </c>
    </row>
    <row r="78" spans="1:11" ht="23.25" thickBot="1">
      <c r="A78" s="3"/>
      <c r="B78" s="3" t="s">
        <v>2900</v>
      </c>
      <c r="C78" s="4">
        <v>3251</v>
      </c>
      <c r="D78" s="4">
        <v>1458</v>
      </c>
      <c r="E78" s="5">
        <v>886</v>
      </c>
      <c r="F78" s="5">
        <v>509</v>
      </c>
      <c r="G78" s="5">
        <v>16</v>
      </c>
      <c r="H78" s="5">
        <v>34</v>
      </c>
      <c r="I78" s="4">
        <v>1445</v>
      </c>
      <c r="J78" s="5">
        <v>13</v>
      </c>
      <c r="K78" s="4">
        <v>1793</v>
      </c>
    </row>
    <row r="79" spans="1:11" ht="23.25" thickBot="1">
      <c r="A79" s="3"/>
      <c r="B79" s="3" t="s">
        <v>2901</v>
      </c>
      <c r="C79" s="4">
        <v>3774</v>
      </c>
      <c r="D79" s="4">
        <v>2089</v>
      </c>
      <c r="E79" s="4">
        <v>1119</v>
      </c>
      <c r="F79" s="5">
        <v>875</v>
      </c>
      <c r="G79" s="5">
        <v>17</v>
      </c>
      <c r="H79" s="5">
        <v>52</v>
      </c>
      <c r="I79" s="4">
        <v>2063</v>
      </c>
      <c r="J79" s="5">
        <v>26</v>
      </c>
      <c r="K79" s="4">
        <v>1685</v>
      </c>
    </row>
    <row r="80" spans="1:11" ht="23.25" thickBot="1">
      <c r="A80" s="3"/>
      <c r="B80" s="3" t="s">
        <v>2902</v>
      </c>
      <c r="C80" s="4">
        <v>4043</v>
      </c>
      <c r="D80" s="4">
        <v>2187</v>
      </c>
      <c r="E80" s="4">
        <v>1339</v>
      </c>
      <c r="F80" s="5">
        <v>772</v>
      </c>
      <c r="G80" s="5">
        <v>24</v>
      </c>
      <c r="H80" s="5">
        <v>36</v>
      </c>
      <c r="I80" s="4">
        <v>2171</v>
      </c>
      <c r="J80" s="5">
        <v>16</v>
      </c>
      <c r="K80" s="4">
        <v>1856</v>
      </c>
    </row>
    <row r="81" spans="1:11" ht="23.25" thickBot="1">
      <c r="A81" s="3"/>
      <c r="B81" s="3" t="s">
        <v>2903</v>
      </c>
      <c r="C81" s="4">
        <v>2102</v>
      </c>
      <c r="D81" s="4">
        <v>1322</v>
      </c>
      <c r="E81" s="5">
        <v>755</v>
      </c>
      <c r="F81" s="5">
        <v>532</v>
      </c>
      <c r="G81" s="5">
        <v>7</v>
      </c>
      <c r="H81" s="5">
        <v>20</v>
      </c>
      <c r="I81" s="4">
        <v>1314</v>
      </c>
      <c r="J81" s="5">
        <v>8</v>
      </c>
      <c r="K81" s="5">
        <v>780</v>
      </c>
    </row>
    <row r="82" spans="1:11" ht="23.25" thickBot="1">
      <c r="A82" s="3"/>
      <c r="B82" s="3" t="s">
        <v>2904</v>
      </c>
      <c r="C82" s="4">
        <v>2216</v>
      </c>
      <c r="D82" s="4">
        <v>1112</v>
      </c>
      <c r="E82" s="5">
        <v>612</v>
      </c>
      <c r="F82" s="5">
        <v>450</v>
      </c>
      <c r="G82" s="5">
        <v>10</v>
      </c>
      <c r="H82" s="5">
        <v>24</v>
      </c>
      <c r="I82" s="4">
        <v>1096</v>
      </c>
      <c r="J82" s="5">
        <v>16</v>
      </c>
      <c r="K82" s="4">
        <v>1104</v>
      </c>
    </row>
    <row r="83" spans="1:11" ht="23.25" thickBot="1">
      <c r="A83" s="3"/>
      <c r="B83" s="3" t="s">
        <v>2905</v>
      </c>
      <c r="C83" s="4">
        <v>2466</v>
      </c>
      <c r="D83" s="4">
        <v>1514</v>
      </c>
      <c r="E83" s="5">
        <v>953</v>
      </c>
      <c r="F83" s="5">
        <v>534</v>
      </c>
      <c r="G83" s="5">
        <v>5</v>
      </c>
      <c r="H83" s="5">
        <v>9</v>
      </c>
      <c r="I83" s="4">
        <v>1501</v>
      </c>
      <c r="J83" s="5">
        <v>13</v>
      </c>
      <c r="K83" s="5">
        <v>952</v>
      </c>
    </row>
    <row r="84" spans="1:11" ht="23.25" thickBot="1">
      <c r="A84" s="3"/>
      <c r="B84" s="3" t="s">
        <v>2906</v>
      </c>
      <c r="C84" s="4">
        <v>1830</v>
      </c>
      <c r="D84" s="4">
        <v>1156</v>
      </c>
      <c r="E84" s="5">
        <v>749</v>
      </c>
      <c r="F84" s="5">
        <v>376</v>
      </c>
      <c r="G84" s="5">
        <v>10</v>
      </c>
      <c r="H84" s="5">
        <v>8</v>
      </c>
      <c r="I84" s="4">
        <v>1143</v>
      </c>
      <c r="J84" s="5">
        <v>13</v>
      </c>
      <c r="K84" s="5">
        <v>674</v>
      </c>
    </row>
    <row r="85" spans="1:11" ht="23.25" thickBot="1">
      <c r="A85" s="3"/>
      <c r="B85" s="3" t="s">
        <v>2907</v>
      </c>
      <c r="C85" s="4">
        <v>2520</v>
      </c>
      <c r="D85" s="5">
        <v>968</v>
      </c>
      <c r="E85" s="5">
        <v>555</v>
      </c>
      <c r="F85" s="5">
        <v>380</v>
      </c>
      <c r="G85" s="5">
        <v>12</v>
      </c>
      <c r="H85" s="5">
        <v>14</v>
      </c>
      <c r="I85" s="5">
        <v>961</v>
      </c>
      <c r="J85" s="5">
        <v>7</v>
      </c>
      <c r="K85" s="4">
        <v>1552</v>
      </c>
    </row>
    <row r="86" spans="1:11" ht="23.25" thickBot="1">
      <c r="A86" s="3"/>
      <c r="B86" s="3" t="s">
        <v>2908</v>
      </c>
      <c r="C86" s="4">
        <v>4305</v>
      </c>
      <c r="D86" s="4">
        <v>1634</v>
      </c>
      <c r="E86" s="5">
        <v>995</v>
      </c>
      <c r="F86" s="5">
        <v>588</v>
      </c>
      <c r="G86" s="5">
        <v>14</v>
      </c>
      <c r="H86" s="5">
        <v>20</v>
      </c>
      <c r="I86" s="4">
        <v>1617</v>
      </c>
      <c r="J86" s="5">
        <v>17</v>
      </c>
      <c r="K86" s="4">
        <v>2671</v>
      </c>
    </row>
    <row r="87" spans="1:11" ht="23.25" thickBot="1">
      <c r="A87" s="3"/>
      <c r="B87" s="3" t="s">
        <v>2909</v>
      </c>
      <c r="C87" s="4">
        <v>3683</v>
      </c>
      <c r="D87" s="4">
        <v>2196</v>
      </c>
      <c r="E87" s="4">
        <v>1288</v>
      </c>
      <c r="F87" s="5">
        <v>865</v>
      </c>
      <c r="G87" s="5">
        <v>9</v>
      </c>
      <c r="H87" s="5">
        <v>14</v>
      </c>
      <c r="I87" s="4">
        <v>2176</v>
      </c>
      <c r="J87" s="5">
        <v>20</v>
      </c>
      <c r="K87" s="4">
        <v>1487</v>
      </c>
    </row>
    <row r="88" spans="1:11" ht="23.25" thickBot="1">
      <c r="A88" s="3"/>
      <c r="B88" s="3" t="s">
        <v>2910</v>
      </c>
      <c r="C88" s="4">
        <v>2520</v>
      </c>
      <c r="D88" s="4">
        <v>1479</v>
      </c>
      <c r="E88" s="5">
        <v>792</v>
      </c>
      <c r="F88" s="5">
        <v>626</v>
      </c>
      <c r="G88" s="5">
        <v>11</v>
      </c>
      <c r="H88" s="5">
        <v>33</v>
      </c>
      <c r="I88" s="4">
        <v>1462</v>
      </c>
      <c r="J88" s="5">
        <v>17</v>
      </c>
      <c r="K88" s="4">
        <v>1041</v>
      </c>
    </row>
    <row r="89" spans="1:11" ht="23.25" thickBot="1">
      <c r="A89" s="3" t="s">
        <v>85</v>
      </c>
      <c r="B89" s="3"/>
      <c r="C89" s="5">
        <v>0</v>
      </c>
      <c r="D89" s="5">
        <v>6</v>
      </c>
      <c r="E89" s="5">
        <v>5</v>
      </c>
      <c r="F89" s="5">
        <v>1</v>
      </c>
      <c r="G89" s="5">
        <v>0</v>
      </c>
      <c r="H89" s="5">
        <v>0</v>
      </c>
      <c r="I89" s="5">
        <v>6</v>
      </c>
      <c r="J89" s="5">
        <v>0</v>
      </c>
      <c r="K89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6BA-EB8E-4880-85E7-879D2B51E6D2}">
  <dimension ref="A1:Y9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2911</v>
      </c>
      <c r="F3" s="2" t="s">
        <v>2912</v>
      </c>
      <c r="G3" s="2" t="s">
        <v>2913</v>
      </c>
      <c r="H3" s="17"/>
      <c r="I3" s="2"/>
      <c r="J3" s="17"/>
      <c r="T3" s="7"/>
      <c r="U3" s="9" t="s">
        <v>3877</v>
      </c>
      <c r="V3" s="10" t="str">
        <f>E3</f>
        <v>박정</v>
      </c>
      <c r="W3" s="11" t="str">
        <f>F3</f>
        <v>박용호</v>
      </c>
    </row>
    <row r="4" spans="1:25" ht="17.25" thickBot="1">
      <c r="A4" s="3" t="s">
        <v>14</v>
      </c>
      <c r="B4" s="3"/>
      <c r="C4" s="4">
        <v>151068</v>
      </c>
      <c r="D4" s="4">
        <v>90578</v>
      </c>
      <c r="E4" s="4">
        <v>48569</v>
      </c>
      <c r="F4" s="4">
        <v>39588</v>
      </c>
      <c r="G4" s="4">
        <v>1224</v>
      </c>
      <c r="H4" s="4">
        <v>89381</v>
      </c>
      <c r="I4" s="4">
        <v>1197</v>
      </c>
      <c r="J4" s="4">
        <v>60490</v>
      </c>
      <c r="T4" s="7" t="s">
        <v>3880</v>
      </c>
      <c r="U4" s="13">
        <f>D4</f>
        <v>90578</v>
      </c>
      <c r="V4" s="13">
        <f t="shared" ref="V4:W4" si="0">E4</f>
        <v>48569</v>
      </c>
      <c r="W4" s="13">
        <f t="shared" si="0"/>
        <v>39588</v>
      </c>
    </row>
    <row r="5" spans="1:25" ht="23.25" thickBot="1">
      <c r="A5" s="3" t="s">
        <v>15</v>
      </c>
      <c r="B5" s="3"/>
      <c r="C5" s="5">
        <v>691</v>
      </c>
      <c r="D5" s="5">
        <v>669</v>
      </c>
      <c r="E5" s="5">
        <v>368</v>
      </c>
      <c r="F5" s="5">
        <v>228</v>
      </c>
      <c r="G5" s="5">
        <v>20</v>
      </c>
      <c r="H5" s="5">
        <v>616</v>
      </c>
      <c r="I5" s="5">
        <v>53</v>
      </c>
      <c r="J5" s="5">
        <v>22</v>
      </c>
      <c r="T5" s="7" t="s">
        <v>3881</v>
      </c>
      <c r="U5" s="14" t="s">
        <v>3882</v>
      </c>
      <c r="V5" s="14">
        <f>V4/U4</f>
        <v>0.53621188368036388</v>
      </c>
      <c r="W5" s="14">
        <f>W4/U4</f>
        <v>0.43705977168848947</v>
      </c>
      <c r="Y5" s="7" t="str" cm="1">
        <f t="array" aca="1" ref="Y5" ca="1">MID(CELL("filename",A1),FIND("]",CELL("filename",A1))+1,255)</f>
        <v>파주시을</v>
      </c>
    </row>
    <row r="6" spans="1:25" ht="23.25" thickBot="1">
      <c r="A6" s="3" t="s">
        <v>16</v>
      </c>
      <c r="B6" s="3"/>
      <c r="C6" s="4">
        <v>7336</v>
      </c>
      <c r="D6" s="4">
        <v>7331</v>
      </c>
      <c r="E6" s="4">
        <v>4593</v>
      </c>
      <c r="F6" s="4">
        <v>2482</v>
      </c>
      <c r="G6" s="5">
        <v>120</v>
      </c>
      <c r="H6" s="4">
        <v>7195</v>
      </c>
      <c r="I6" s="5">
        <v>136</v>
      </c>
      <c r="J6" s="5">
        <v>5</v>
      </c>
      <c r="T6" s="7" t="s">
        <v>3883</v>
      </c>
      <c r="U6" s="13">
        <f>U8+U7</f>
        <v>33930</v>
      </c>
      <c r="V6" s="13">
        <f t="shared" ref="V6:W6" si="1">V8+V7</f>
        <v>20935</v>
      </c>
      <c r="W6" s="13">
        <f t="shared" si="1"/>
        <v>12138</v>
      </c>
      <c r="Y6" s="13">
        <f>V6-W6</f>
        <v>8797</v>
      </c>
    </row>
    <row r="7" spans="1:25" ht="23.25" thickBot="1">
      <c r="A7" s="3" t="s">
        <v>17</v>
      </c>
      <c r="B7" s="3"/>
      <c r="C7" s="5">
        <v>400</v>
      </c>
      <c r="D7" s="5">
        <v>121</v>
      </c>
      <c r="E7" s="5">
        <v>89</v>
      </c>
      <c r="F7" s="5">
        <v>32</v>
      </c>
      <c r="G7" s="5">
        <v>0</v>
      </c>
      <c r="H7" s="5">
        <v>121</v>
      </c>
      <c r="I7" s="5">
        <v>0</v>
      </c>
      <c r="J7" s="5">
        <v>279</v>
      </c>
      <c r="T7" s="7" t="s">
        <v>3878</v>
      </c>
      <c r="U7" s="12">
        <f>SUMIF($B:$B,"관내사전투표",D:D)</f>
        <v>26599</v>
      </c>
      <c r="V7" s="12">
        <f>SUMIF($B:$B,"관내사전투표",E:E)</f>
        <v>16342</v>
      </c>
      <c r="W7" s="12">
        <f>SUMIF($B:$B,"관내사전투표",F:F)</f>
        <v>9656</v>
      </c>
      <c r="Y7" s="12">
        <f>V7-W7</f>
        <v>6686</v>
      </c>
    </row>
    <row r="8" spans="1:25" ht="23.25" thickBot="1">
      <c r="A8" s="3" t="s">
        <v>18</v>
      </c>
      <c r="B8" s="3"/>
      <c r="C8" s="5">
        <v>0</v>
      </c>
      <c r="D8" s="5">
        <v>6</v>
      </c>
      <c r="E8" s="5">
        <v>2</v>
      </c>
      <c r="F8" s="5">
        <v>4</v>
      </c>
      <c r="G8" s="5">
        <v>0</v>
      </c>
      <c r="H8" s="5">
        <v>6</v>
      </c>
      <c r="I8" s="5">
        <v>0</v>
      </c>
      <c r="J8" s="5">
        <v>-6</v>
      </c>
      <c r="T8" s="7" t="s">
        <v>3879</v>
      </c>
      <c r="U8" s="13">
        <f>D6</f>
        <v>7331</v>
      </c>
      <c r="V8" s="13">
        <f>E6</f>
        <v>4593</v>
      </c>
      <c r="W8" s="13">
        <f>F6</f>
        <v>2482</v>
      </c>
      <c r="Y8" s="13">
        <f>V8-W8</f>
        <v>2111</v>
      </c>
    </row>
    <row r="9" spans="1:25" ht="17.25" thickBot="1">
      <c r="A9" s="3" t="s">
        <v>2914</v>
      </c>
      <c r="B9" s="3" t="s">
        <v>20</v>
      </c>
      <c r="C9" s="4">
        <v>36951</v>
      </c>
      <c r="D9" s="4">
        <v>20791</v>
      </c>
      <c r="E9" s="4">
        <v>11240</v>
      </c>
      <c r="F9" s="4">
        <v>9042</v>
      </c>
      <c r="G9" s="5">
        <v>267</v>
      </c>
      <c r="H9" s="4">
        <v>20549</v>
      </c>
      <c r="I9" s="5">
        <v>242</v>
      </c>
      <c r="J9" s="4">
        <v>16160</v>
      </c>
      <c r="T9" s="7" t="s">
        <v>3884</v>
      </c>
      <c r="U9" s="14">
        <f t="shared" ref="U9:W9" si="2">U8/U7</f>
        <v>0.2756118651077108</v>
      </c>
      <c r="V9" s="14">
        <f t="shared" si="2"/>
        <v>0.28105495043446332</v>
      </c>
      <c r="W9" s="14">
        <f t="shared" si="2"/>
        <v>0.25704225352112675</v>
      </c>
      <c r="Y9" s="14">
        <f>Y8/Y7</f>
        <v>0.31573437032605445</v>
      </c>
    </row>
    <row r="10" spans="1:25" ht="23.25" thickBot="1">
      <c r="A10" s="3"/>
      <c r="B10" s="3" t="s">
        <v>21</v>
      </c>
      <c r="C10" s="4">
        <v>6219</v>
      </c>
      <c r="D10" s="4">
        <v>6219</v>
      </c>
      <c r="E10" s="4">
        <v>3987</v>
      </c>
      <c r="F10" s="4">
        <v>2115</v>
      </c>
      <c r="G10" s="5">
        <v>66</v>
      </c>
      <c r="H10" s="4">
        <v>6168</v>
      </c>
      <c r="I10" s="5">
        <v>51</v>
      </c>
      <c r="J10" s="5">
        <v>0</v>
      </c>
      <c r="T10" s="7" t="s">
        <v>3885</v>
      </c>
      <c r="U10" s="14">
        <f>U8/U6</f>
        <v>0.21606248157972296</v>
      </c>
      <c r="V10" s="14">
        <f t="shared" ref="V10:W10" si="3">V8/V6</f>
        <v>0.21939336040124194</v>
      </c>
      <c r="W10" s="14">
        <f t="shared" si="3"/>
        <v>0.20448179271708683</v>
      </c>
      <c r="Y10" s="14">
        <f>Y8/Y6</f>
        <v>0.23996817096737524</v>
      </c>
    </row>
    <row r="11" spans="1:25" ht="23.25" thickBot="1">
      <c r="A11" s="3"/>
      <c r="B11" s="3" t="s">
        <v>2915</v>
      </c>
      <c r="C11" s="4">
        <v>2868</v>
      </c>
      <c r="D11" s="4">
        <v>1511</v>
      </c>
      <c r="E11" s="5">
        <v>655</v>
      </c>
      <c r="F11" s="5">
        <v>821</v>
      </c>
      <c r="G11" s="5">
        <v>20</v>
      </c>
      <c r="H11" s="4">
        <v>1496</v>
      </c>
      <c r="I11" s="5">
        <v>15</v>
      </c>
      <c r="J11" s="4">
        <v>1357</v>
      </c>
      <c r="T11" s="7" t="s">
        <v>3886</v>
      </c>
      <c r="U11" s="14">
        <f>U7/U6</f>
        <v>0.78393751842027704</v>
      </c>
      <c r="V11" s="14">
        <f t="shared" ref="V11:W11" si="4">V7/V6</f>
        <v>0.78060663959875809</v>
      </c>
      <c r="W11" s="14">
        <f t="shared" si="4"/>
        <v>0.79551820728291311</v>
      </c>
      <c r="Y11" s="14">
        <f>Y7/Y6</f>
        <v>0.76003182903262478</v>
      </c>
    </row>
    <row r="12" spans="1:25" ht="23.25" thickBot="1">
      <c r="A12" s="3"/>
      <c r="B12" s="3" t="s">
        <v>2916</v>
      </c>
      <c r="C12" s="4">
        <v>4505</v>
      </c>
      <c r="D12" s="4">
        <v>2122</v>
      </c>
      <c r="E12" s="4">
        <v>1172</v>
      </c>
      <c r="F12" s="5">
        <v>892</v>
      </c>
      <c r="G12" s="5">
        <v>29</v>
      </c>
      <c r="H12" s="4">
        <v>2093</v>
      </c>
      <c r="I12" s="5">
        <v>29</v>
      </c>
      <c r="J12" s="4">
        <v>2383</v>
      </c>
      <c r="T12" s="7" t="str">
        <f>A9&amp;" 
관내/관외"</f>
        <v>문산읍 
관내/관외</v>
      </c>
      <c r="U12" s="14">
        <f>D10/D6</f>
        <v>0.84831537307325056</v>
      </c>
      <c r="V12" s="14">
        <f>E10/E6</f>
        <v>0.86806009144350094</v>
      </c>
      <c r="W12" s="14">
        <f>F10/F6</f>
        <v>0.8521353746978243</v>
      </c>
    </row>
    <row r="13" spans="1:25" ht="17.25" thickBot="1">
      <c r="A13" s="3"/>
      <c r="B13" s="3" t="s">
        <v>2917</v>
      </c>
      <c r="C13" s="4">
        <v>3756</v>
      </c>
      <c r="D13" s="4">
        <v>1606</v>
      </c>
      <c r="E13" s="5">
        <v>752</v>
      </c>
      <c r="F13" s="5">
        <v>801</v>
      </c>
      <c r="G13" s="5">
        <v>25</v>
      </c>
      <c r="H13" s="4">
        <v>1578</v>
      </c>
      <c r="I13" s="5">
        <v>28</v>
      </c>
      <c r="J13" s="4">
        <v>2150</v>
      </c>
    </row>
    <row r="14" spans="1:25" ht="17.25" thickBot="1">
      <c r="A14" s="3"/>
      <c r="B14" s="3" t="s">
        <v>2918</v>
      </c>
      <c r="C14" s="4">
        <v>2421</v>
      </c>
      <c r="D14" s="5">
        <v>989</v>
      </c>
      <c r="E14" s="5">
        <v>506</v>
      </c>
      <c r="F14" s="5">
        <v>460</v>
      </c>
      <c r="G14" s="5">
        <v>11</v>
      </c>
      <c r="H14" s="5">
        <v>977</v>
      </c>
      <c r="I14" s="5">
        <v>12</v>
      </c>
      <c r="J14" s="4">
        <v>1432</v>
      </c>
    </row>
    <row r="15" spans="1:25" ht="17.25" thickBot="1">
      <c r="A15" s="3"/>
      <c r="B15" s="3" t="s">
        <v>2919</v>
      </c>
      <c r="C15" s="4">
        <v>3415</v>
      </c>
      <c r="D15" s="4">
        <v>1505</v>
      </c>
      <c r="E15" s="5">
        <v>775</v>
      </c>
      <c r="F15" s="5">
        <v>681</v>
      </c>
      <c r="G15" s="5">
        <v>27</v>
      </c>
      <c r="H15" s="4">
        <v>1483</v>
      </c>
      <c r="I15" s="5">
        <v>22</v>
      </c>
      <c r="J15" s="4">
        <v>1910</v>
      </c>
    </row>
    <row r="16" spans="1:25" ht="17.25" thickBot="1">
      <c r="A16" s="3"/>
      <c r="B16" s="3" t="s">
        <v>2920</v>
      </c>
      <c r="C16" s="5">
        <v>869</v>
      </c>
      <c r="D16" s="5">
        <v>491</v>
      </c>
      <c r="E16" s="5">
        <v>218</v>
      </c>
      <c r="F16" s="5">
        <v>266</v>
      </c>
      <c r="G16" s="5">
        <v>5</v>
      </c>
      <c r="H16" s="5">
        <v>489</v>
      </c>
      <c r="I16" s="5">
        <v>2</v>
      </c>
      <c r="J16" s="5">
        <v>378</v>
      </c>
    </row>
    <row r="17" spans="1:10" ht="17.25" thickBot="1">
      <c r="A17" s="3"/>
      <c r="B17" s="3" t="s">
        <v>2921</v>
      </c>
      <c r="C17" s="4">
        <v>1020</v>
      </c>
      <c r="D17" s="5">
        <v>603</v>
      </c>
      <c r="E17" s="5">
        <v>218</v>
      </c>
      <c r="F17" s="5">
        <v>377</v>
      </c>
      <c r="G17" s="5">
        <v>3</v>
      </c>
      <c r="H17" s="5">
        <v>598</v>
      </c>
      <c r="I17" s="5">
        <v>5</v>
      </c>
      <c r="J17" s="5">
        <v>417</v>
      </c>
    </row>
    <row r="18" spans="1:10" ht="17.25" thickBot="1">
      <c r="A18" s="3"/>
      <c r="B18" s="3" t="s">
        <v>2922</v>
      </c>
      <c r="C18" s="5">
        <v>675</v>
      </c>
      <c r="D18" s="5">
        <v>358</v>
      </c>
      <c r="E18" s="5">
        <v>144</v>
      </c>
      <c r="F18" s="5">
        <v>205</v>
      </c>
      <c r="G18" s="5">
        <v>5</v>
      </c>
      <c r="H18" s="5">
        <v>354</v>
      </c>
      <c r="I18" s="5">
        <v>4</v>
      </c>
      <c r="J18" s="5">
        <v>317</v>
      </c>
    </row>
    <row r="19" spans="1:10" ht="17.25" thickBot="1">
      <c r="A19" s="3"/>
      <c r="B19" s="3" t="s">
        <v>2923</v>
      </c>
      <c r="C19" s="4">
        <v>2587</v>
      </c>
      <c r="D19" s="4">
        <v>1274</v>
      </c>
      <c r="E19" s="5">
        <v>607</v>
      </c>
      <c r="F19" s="5">
        <v>641</v>
      </c>
      <c r="G19" s="5">
        <v>14</v>
      </c>
      <c r="H19" s="4">
        <v>1262</v>
      </c>
      <c r="I19" s="5">
        <v>12</v>
      </c>
      <c r="J19" s="4">
        <v>1313</v>
      </c>
    </row>
    <row r="20" spans="1:10" ht="23.25" thickBot="1">
      <c r="A20" s="3"/>
      <c r="B20" s="3" t="s">
        <v>2924</v>
      </c>
      <c r="C20" s="4">
        <v>1667</v>
      </c>
      <c r="D20" s="5">
        <v>881</v>
      </c>
      <c r="E20" s="5">
        <v>369</v>
      </c>
      <c r="F20" s="5">
        <v>484</v>
      </c>
      <c r="G20" s="5">
        <v>14</v>
      </c>
      <c r="H20" s="5">
        <v>867</v>
      </c>
      <c r="I20" s="5">
        <v>14</v>
      </c>
      <c r="J20" s="5">
        <v>786</v>
      </c>
    </row>
    <row r="21" spans="1:10" ht="23.25" thickBot="1">
      <c r="A21" s="3"/>
      <c r="B21" s="3" t="s">
        <v>2925</v>
      </c>
      <c r="C21" s="4">
        <v>3539</v>
      </c>
      <c r="D21" s="4">
        <v>1665</v>
      </c>
      <c r="E21" s="5">
        <v>914</v>
      </c>
      <c r="F21" s="5">
        <v>692</v>
      </c>
      <c r="G21" s="5">
        <v>26</v>
      </c>
      <c r="H21" s="4">
        <v>1632</v>
      </c>
      <c r="I21" s="5">
        <v>33</v>
      </c>
      <c r="J21" s="4">
        <v>1874</v>
      </c>
    </row>
    <row r="22" spans="1:10" ht="23.25" thickBot="1">
      <c r="A22" s="3"/>
      <c r="B22" s="3" t="s">
        <v>2926</v>
      </c>
      <c r="C22" s="4">
        <v>3410</v>
      </c>
      <c r="D22" s="4">
        <v>1567</v>
      </c>
      <c r="E22" s="5">
        <v>923</v>
      </c>
      <c r="F22" s="5">
        <v>607</v>
      </c>
      <c r="G22" s="5">
        <v>22</v>
      </c>
      <c r="H22" s="4">
        <v>1552</v>
      </c>
      <c r="I22" s="5">
        <v>15</v>
      </c>
      <c r="J22" s="4">
        <v>1843</v>
      </c>
    </row>
    <row r="23" spans="1:10" ht="17.25" thickBot="1">
      <c r="A23" s="3" t="s">
        <v>2927</v>
      </c>
      <c r="B23" s="3" t="s">
        <v>20</v>
      </c>
      <c r="C23" s="4">
        <v>9537</v>
      </c>
      <c r="D23" s="4">
        <v>5481</v>
      </c>
      <c r="E23" s="4">
        <v>2495</v>
      </c>
      <c r="F23" s="4">
        <v>2819</v>
      </c>
      <c r="G23" s="5">
        <v>84</v>
      </c>
      <c r="H23" s="4">
        <v>5398</v>
      </c>
      <c r="I23" s="5">
        <v>83</v>
      </c>
      <c r="J23" s="4">
        <v>4056</v>
      </c>
    </row>
    <row r="24" spans="1:10" ht="23.25" thickBot="1">
      <c r="A24" s="3"/>
      <c r="B24" s="3" t="s">
        <v>21</v>
      </c>
      <c r="C24" s="4">
        <v>1686</v>
      </c>
      <c r="D24" s="4">
        <v>1686</v>
      </c>
      <c r="E24" s="5">
        <v>918</v>
      </c>
      <c r="F24" s="5">
        <v>714</v>
      </c>
      <c r="G24" s="5">
        <v>19</v>
      </c>
      <c r="H24" s="4">
        <v>1651</v>
      </c>
      <c r="I24" s="5">
        <v>35</v>
      </c>
      <c r="J24" s="5">
        <v>0</v>
      </c>
    </row>
    <row r="25" spans="1:10" ht="17.25" thickBot="1">
      <c r="A25" s="3"/>
      <c r="B25" s="3" t="s">
        <v>2928</v>
      </c>
      <c r="C25" s="4">
        <v>1944</v>
      </c>
      <c r="D25" s="5">
        <v>825</v>
      </c>
      <c r="E25" s="5">
        <v>322</v>
      </c>
      <c r="F25" s="5">
        <v>478</v>
      </c>
      <c r="G25" s="5">
        <v>14</v>
      </c>
      <c r="H25" s="5">
        <v>814</v>
      </c>
      <c r="I25" s="5">
        <v>11</v>
      </c>
      <c r="J25" s="4">
        <v>1119</v>
      </c>
    </row>
    <row r="26" spans="1:10" ht="17.25" thickBot="1">
      <c r="A26" s="3"/>
      <c r="B26" s="3" t="s">
        <v>2929</v>
      </c>
      <c r="C26" s="5">
        <v>544</v>
      </c>
      <c r="D26" s="5">
        <v>315</v>
      </c>
      <c r="E26" s="5">
        <v>132</v>
      </c>
      <c r="F26" s="5">
        <v>167</v>
      </c>
      <c r="G26" s="5">
        <v>9</v>
      </c>
      <c r="H26" s="5">
        <v>308</v>
      </c>
      <c r="I26" s="5">
        <v>7</v>
      </c>
      <c r="J26" s="5">
        <v>229</v>
      </c>
    </row>
    <row r="27" spans="1:10" ht="17.25" thickBot="1">
      <c r="A27" s="3"/>
      <c r="B27" s="3" t="s">
        <v>2930</v>
      </c>
      <c r="C27" s="5">
        <v>660</v>
      </c>
      <c r="D27" s="5">
        <v>381</v>
      </c>
      <c r="E27" s="5">
        <v>164</v>
      </c>
      <c r="F27" s="5">
        <v>206</v>
      </c>
      <c r="G27" s="5">
        <v>3</v>
      </c>
      <c r="H27" s="5">
        <v>373</v>
      </c>
      <c r="I27" s="5">
        <v>8</v>
      </c>
      <c r="J27" s="5">
        <v>279</v>
      </c>
    </row>
    <row r="28" spans="1:10" ht="17.25" thickBot="1">
      <c r="A28" s="3"/>
      <c r="B28" s="3" t="s">
        <v>2931</v>
      </c>
      <c r="C28" s="4">
        <v>1667</v>
      </c>
      <c r="D28" s="5">
        <v>778</v>
      </c>
      <c r="E28" s="5">
        <v>361</v>
      </c>
      <c r="F28" s="5">
        <v>396</v>
      </c>
      <c r="G28" s="5">
        <v>14</v>
      </c>
      <c r="H28" s="5">
        <v>771</v>
      </c>
      <c r="I28" s="5">
        <v>7</v>
      </c>
      <c r="J28" s="5">
        <v>889</v>
      </c>
    </row>
    <row r="29" spans="1:10" ht="17.25" thickBot="1">
      <c r="A29" s="3"/>
      <c r="B29" s="3" t="s">
        <v>2932</v>
      </c>
      <c r="C29" s="4">
        <v>1394</v>
      </c>
      <c r="D29" s="5">
        <v>627</v>
      </c>
      <c r="E29" s="5">
        <v>227</v>
      </c>
      <c r="F29" s="5">
        <v>383</v>
      </c>
      <c r="G29" s="5">
        <v>9</v>
      </c>
      <c r="H29" s="5">
        <v>619</v>
      </c>
      <c r="I29" s="5">
        <v>8</v>
      </c>
      <c r="J29" s="5">
        <v>767</v>
      </c>
    </row>
    <row r="30" spans="1:10" ht="17.25" thickBot="1">
      <c r="A30" s="3"/>
      <c r="B30" s="3" t="s">
        <v>2933</v>
      </c>
      <c r="C30" s="4">
        <v>1642</v>
      </c>
      <c r="D30" s="5">
        <v>869</v>
      </c>
      <c r="E30" s="5">
        <v>371</v>
      </c>
      <c r="F30" s="5">
        <v>475</v>
      </c>
      <c r="G30" s="5">
        <v>16</v>
      </c>
      <c r="H30" s="5">
        <v>862</v>
      </c>
      <c r="I30" s="5">
        <v>7</v>
      </c>
      <c r="J30" s="5">
        <v>773</v>
      </c>
    </row>
    <row r="31" spans="1:10" ht="17.25" thickBot="1">
      <c r="A31" s="3" t="s">
        <v>2934</v>
      </c>
      <c r="B31" s="3" t="s">
        <v>20</v>
      </c>
      <c r="C31" s="4">
        <v>11298</v>
      </c>
      <c r="D31" s="4">
        <v>6334</v>
      </c>
      <c r="E31" s="4">
        <v>2916</v>
      </c>
      <c r="F31" s="4">
        <v>3229</v>
      </c>
      <c r="G31" s="5">
        <v>98</v>
      </c>
      <c r="H31" s="4">
        <v>6243</v>
      </c>
      <c r="I31" s="5">
        <v>91</v>
      </c>
      <c r="J31" s="4">
        <v>4964</v>
      </c>
    </row>
    <row r="32" spans="1:10" ht="23.25" thickBot="1">
      <c r="A32" s="3"/>
      <c r="B32" s="3" t="s">
        <v>21</v>
      </c>
      <c r="C32" s="4">
        <v>2043</v>
      </c>
      <c r="D32" s="4">
        <v>2042</v>
      </c>
      <c r="E32" s="4">
        <v>1051</v>
      </c>
      <c r="F32" s="5">
        <v>935</v>
      </c>
      <c r="G32" s="5">
        <v>26</v>
      </c>
      <c r="H32" s="4">
        <v>2012</v>
      </c>
      <c r="I32" s="5">
        <v>30</v>
      </c>
      <c r="J32" s="5">
        <v>1</v>
      </c>
    </row>
    <row r="33" spans="1:10" ht="17.25" thickBot="1">
      <c r="A33" s="3"/>
      <c r="B33" s="3" t="s">
        <v>2935</v>
      </c>
      <c r="C33" s="4">
        <v>2934</v>
      </c>
      <c r="D33" s="4">
        <v>1077</v>
      </c>
      <c r="E33" s="5">
        <v>444</v>
      </c>
      <c r="F33" s="5">
        <v>597</v>
      </c>
      <c r="G33" s="5">
        <v>17</v>
      </c>
      <c r="H33" s="4">
        <v>1058</v>
      </c>
      <c r="I33" s="5">
        <v>19</v>
      </c>
      <c r="J33" s="4">
        <v>1857</v>
      </c>
    </row>
    <row r="34" spans="1:10" ht="17.25" thickBot="1">
      <c r="A34" s="3"/>
      <c r="B34" s="3" t="s">
        <v>2936</v>
      </c>
      <c r="C34" s="4">
        <v>2263</v>
      </c>
      <c r="D34" s="4">
        <v>1039</v>
      </c>
      <c r="E34" s="5">
        <v>544</v>
      </c>
      <c r="F34" s="5">
        <v>459</v>
      </c>
      <c r="G34" s="5">
        <v>21</v>
      </c>
      <c r="H34" s="4">
        <v>1024</v>
      </c>
      <c r="I34" s="5">
        <v>15</v>
      </c>
      <c r="J34" s="4">
        <v>1224</v>
      </c>
    </row>
    <row r="35" spans="1:10" ht="17.25" thickBot="1">
      <c r="A35" s="3"/>
      <c r="B35" s="3" t="s">
        <v>2937</v>
      </c>
      <c r="C35" s="5">
        <v>926</v>
      </c>
      <c r="D35" s="5">
        <v>489</v>
      </c>
      <c r="E35" s="5">
        <v>214</v>
      </c>
      <c r="F35" s="5">
        <v>263</v>
      </c>
      <c r="G35" s="5">
        <v>6</v>
      </c>
      <c r="H35" s="5">
        <v>483</v>
      </c>
      <c r="I35" s="5">
        <v>6</v>
      </c>
      <c r="J35" s="5">
        <v>437</v>
      </c>
    </row>
    <row r="36" spans="1:10" ht="17.25" thickBot="1">
      <c r="A36" s="3"/>
      <c r="B36" s="3" t="s">
        <v>2938</v>
      </c>
      <c r="C36" s="4">
        <v>1011</v>
      </c>
      <c r="D36" s="5">
        <v>529</v>
      </c>
      <c r="E36" s="5">
        <v>213</v>
      </c>
      <c r="F36" s="5">
        <v>303</v>
      </c>
      <c r="G36" s="5">
        <v>7</v>
      </c>
      <c r="H36" s="5">
        <v>523</v>
      </c>
      <c r="I36" s="5">
        <v>6</v>
      </c>
      <c r="J36" s="5">
        <v>482</v>
      </c>
    </row>
    <row r="37" spans="1:10" ht="17.25" thickBot="1">
      <c r="A37" s="3"/>
      <c r="B37" s="3" t="s">
        <v>2939</v>
      </c>
      <c r="C37" s="5">
        <v>909</v>
      </c>
      <c r="D37" s="5">
        <v>463</v>
      </c>
      <c r="E37" s="5">
        <v>170</v>
      </c>
      <c r="F37" s="5">
        <v>276</v>
      </c>
      <c r="G37" s="5">
        <v>11</v>
      </c>
      <c r="H37" s="5">
        <v>457</v>
      </c>
      <c r="I37" s="5">
        <v>6</v>
      </c>
      <c r="J37" s="5">
        <v>446</v>
      </c>
    </row>
    <row r="38" spans="1:10" ht="17.25" thickBot="1">
      <c r="A38" s="3"/>
      <c r="B38" s="3" t="s">
        <v>2940</v>
      </c>
      <c r="C38" s="4">
        <v>1212</v>
      </c>
      <c r="D38" s="5">
        <v>695</v>
      </c>
      <c r="E38" s="5">
        <v>280</v>
      </c>
      <c r="F38" s="5">
        <v>396</v>
      </c>
      <c r="G38" s="5">
        <v>10</v>
      </c>
      <c r="H38" s="5">
        <v>686</v>
      </c>
      <c r="I38" s="5">
        <v>9</v>
      </c>
      <c r="J38" s="5">
        <v>517</v>
      </c>
    </row>
    <row r="39" spans="1:10" ht="17.25" thickBot="1">
      <c r="A39" s="3" t="s">
        <v>2941</v>
      </c>
      <c r="B39" s="3" t="s">
        <v>20</v>
      </c>
      <c r="C39" s="4">
        <v>8346</v>
      </c>
      <c r="D39" s="4">
        <v>4457</v>
      </c>
      <c r="E39" s="4">
        <v>2344</v>
      </c>
      <c r="F39" s="4">
        <v>1958</v>
      </c>
      <c r="G39" s="5">
        <v>79</v>
      </c>
      <c r="H39" s="4">
        <v>4381</v>
      </c>
      <c r="I39" s="5">
        <v>76</v>
      </c>
      <c r="J39" s="4">
        <v>3889</v>
      </c>
    </row>
    <row r="40" spans="1:10" ht="23.25" thickBot="1">
      <c r="A40" s="3"/>
      <c r="B40" s="3" t="s">
        <v>21</v>
      </c>
      <c r="C40" s="4">
        <v>1482</v>
      </c>
      <c r="D40" s="4">
        <v>1481</v>
      </c>
      <c r="E40" s="5">
        <v>899</v>
      </c>
      <c r="F40" s="5">
        <v>545</v>
      </c>
      <c r="G40" s="5">
        <v>14</v>
      </c>
      <c r="H40" s="4">
        <v>1458</v>
      </c>
      <c r="I40" s="5">
        <v>23</v>
      </c>
      <c r="J40" s="5">
        <v>1</v>
      </c>
    </row>
    <row r="41" spans="1:10" ht="17.25" thickBot="1">
      <c r="A41" s="3"/>
      <c r="B41" s="3" t="s">
        <v>2942</v>
      </c>
      <c r="C41" s="4">
        <v>1101</v>
      </c>
      <c r="D41" s="5">
        <v>491</v>
      </c>
      <c r="E41" s="5">
        <v>177</v>
      </c>
      <c r="F41" s="5">
        <v>299</v>
      </c>
      <c r="G41" s="5">
        <v>6</v>
      </c>
      <c r="H41" s="5">
        <v>482</v>
      </c>
      <c r="I41" s="5">
        <v>9</v>
      </c>
      <c r="J41" s="5">
        <v>610</v>
      </c>
    </row>
    <row r="42" spans="1:10" ht="17.25" thickBot="1">
      <c r="A42" s="3"/>
      <c r="B42" s="3" t="s">
        <v>2943</v>
      </c>
      <c r="C42" s="4">
        <v>1528</v>
      </c>
      <c r="D42" s="5">
        <v>605</v>
      </c>
      <c r="E42" s="5">
        <v>265</v>
      </c>
      <c r="F42" s="5">
        <v>328</v>
      </c>
      <c r="G42" s="5">
        <v>10</v>
      </c>
      <c r="H42" s="5">
        <v>603</v>
      </c>
      <c r="I42" s="5">
        <v>2</v>
      </c>
      <c r="J42" s="5">
        <v>923</v>
      </c>
    </row>
    <row r="43" spans="1:10" ht="17.25" thickBot="1">
      <c r="A43" s="3"/>
      <c r="B43" s="3" t="s">
        <v>2944</v>
      </c>
      <c r="C43" s="4">
        <v>1604</v>
      </c>
      <c r="D43" s="5">
        <v>761</v>
      </c>
      <c r="E43" s="5">
        <v>314</v>
      </c>
      <c r="F43" s="5">
        <v>416</v>
      </c>
      <c r="G43" s="5">
        <v>20</v>
      </c>
      <c r="H43" s="5">
        <v>750</v>
      </c>
      <c r="I43" s="5">
        <v>11</v>
      </c>
      <c r="J43" s="5">
        <v>843</v>
      </c>
    </row>
    <row r="44" spans="1:10" ht="17.25" thickBot="1">
      <c r="A44" s="3"/>
      <c r="B44" s="3" t="s">
        <v>2945</v>
      </c>
      <c r="C44" s="4">
        <v>1059</v>
      </c>
      <c r="D44" s="5">
        <v>383</v>
      </c>
      <c r="E44" s="5">
        <v>221</v>
      </c>
      <c r="F44" s="5">
        <v>142</v>
      </c>
      <c r="G44" s="5">
        <v>10</v>
      </c>
      <c r="H44" s="5">
        <v>373</v>
      </c>
      <c r="I44" s="5">
        <v>10</v>
      </c>
      <c r="J44" s="5">
        <v>676</v>
      </c>
    </row>
    <row r="45" spans="1:10" ht="17.25" thickBot="1">
      <c r="A45" s="3"/>
      <c r="B45" s="3" t="s">
        <v>2946</v>
      </c>
      <c r="C45" s="4">
        <v>1572</v>
      </c>
      <c r="D45" s="5">
        <v>736</v>
      </c>
      <c r="E45" s="5">
        <v>468</v>
      </c>
      <c r="F45" s="5">
        <v>228</v>
      </c>
      <c r="G45" s="5">
        <v>19</v>
      </c>
      <c r="H45" s="5">
        <v>715</v>
      </c>
      <c r="I45" s="5">
        <v>21</v>
      </c>
      <c r="J45" s="5">
        <v>836</v>
      </c>
    </row>
    <row r="46" spans="1:10" ht="17.25" thickBot="1">
      <c r="A46" s="3" t="s">
        <v>2947</v>
      </c>
      <c r="B46" s="3" t="s">
        <v>20</v>
      </c>
      <c r="C46" s="4">
        <v>6143</v>
      </c>
      <c r="D46" s="4">
        <v>3614</v>
      </c>
      <c r="E46" s="4">
        <v>1423</v>
      </c>
      <c r="F46" s="4">
        <v>2092</v>
      </c>
      <c r="G46" s="5">
        <v>51</v>
      </c>
      <c r="H46" s="4">
        <v>3566</v>
      </c>
      <c r="I46" s="5">
        <v>48</v>
      </c>
      <c r="J46" s="4">
        <v>2529</v>
      </c>
    </row>
    <row r="47" spans="1:10" ht="23.25" thickBot="1">
      <c r="A47" s="3"/>
      <c r="B47" s="3" t="s">
        <v>21</v>
      </c>
      <c r="C47" s="4">
        <v>1261</v>
      </c>
      <c r="D47" s="4">
        <v>1261</v>
      </c>
      <c r="E47" s="5">
        <v>589</v>
      </c>
      <c r="F47" s="5">
        <v>636</v>
      </c>
      <c r="G47" s="5">
        <v>19</v>
      </c>
      <c r="H47" s="4">
        <v>1244</v>
      </c>
      <c r="I47" s="5">
        <v>17</v>
      </c>
      <c r="J47" s="5">
        <v>0</v>
      </c>
    </row>
    <row r="48" spans="1:10" ht="17.25" thickBot="1">
      <c r="A48" s="3"/>
      <c r="B48" s="3" t="s">
        <v>2948</v>
      </c>
      <c r="C48" s="4">
        <v>2256</v>
      </c>
      <c r="D48" s="5">
        <v>911</v>
      </c>
      <c r="E48" s="5">
        <v>377</v>
      </c>
      <c r="F48" s="5">
        <v>511</v>
      </c>
      <c r="G48" s="5">
        <v>9</v>
      </c>
      <c r="H48" s="5">
        <v>897</v>
      </c>
      <c r="I48" s="5">
        <v>14</v>
      </c>
      <c r="J48" s="4">
        <v>1345</v>
      </c>
    </row>
    <row r="49" spans="1:10" ht="17.25" thickBot="1">
      <c r="A49" s="3"/>
      <c r="B49" s="3" t="s">
        <v>2949</v>
      </c>
      <c r="C49" s="5">
        <v>575</v>
      </c>
      <c r="D49" s="5">
        <v>330</v>
      </c>
      <c r="E49" s="5">
        <v>106</v>
      </c>
      <c r="F49" s="5">
        <v>215</v>
      </c>
      <c r="G49" s="5">
        <v>3</v>
      </c>
      <c r="H49" s="5">
        <v>324</v>
      </c>
      <c r="I49" s="5">
        <v>6</v>
      </c>
      <c r="J49" s="5">
        <v>245</v>
      </c>
    </row>
    <row r="50" spans="1:10" ht="17.25" thickBot="1">
      <c r="A50" s="3"/>
      <c r="B50" s="3" t="s">
        <v>2950</v>
      </c>
      <c r="C50" s="5">
        <v>877</v>
      </c>
      <c r="D50" s="5">
        <v>465</v>
      </c>
      <c r="E50" s="5">
        <v>132</v>
      </c>
      <c r="F50" s="5">
        <v>321</v>
      </c>
      <c r="G50" s="5">
        <v>6</v>
      </c>
      <c r="H50" s="5">
        <v>459</v>
      </c>
      <c r="I50" s="5">
        <v>6</v>
      </c>
      <c r="J50" s="5">
        <v>412</v>
      </c>
    </row>
    <row r="51" spans="1:10" ht="17.25" thickBot="1">
      <c r="A51" s="3"/>
      <c r="B51" s="3" t="s">
        <v>2951</v>
      </c>
      <c r="C51" s="5">
        <v>571</v>
      </c>
      <c r="D51" s="5">
        <v>289</v>
      </c>
      <c r="E51" s="5">
        <v>116</v>
      </c>
      <c r="F51" s="5">
        <v>164</v>
      </c>
      <c r="G51" s="5">
        <v>8</v>
      </c>
      <c r="H51" s="5">
        <v>288</v>
      </c>
      <c r="I51" s="5">
        <v>1</v>
      </c>
      <c r="J51" s="5">
        <v>282</v>
      </c>
    </row>
    <row r="52" spans="1:10" ht="17.25" thickBot="1">
      <c r="A52" s="3"/>
      <c r="B52" s="3" t="s">
        <v>2952</v>
      </c>
      <c r="C52" s="5">
        <v>603</v>
      </c>
      <c r="D52" s="5">
        <v>358</v>
      </c>
      <c r="E52" s="5">
        <v>103</v>
      </c>
      <c r="F52" s="5">
        <v>245</v>
      </c>
      <c r="G52" s="5">
        <v>6</v>
      </c>
      <c r="H52" s="5">
        <v>354</v>
      </c>
      <c r="I52" s="5">
        <v>4</v>
      </c>
      <c r="J52" s="5">
        <v>245</v>
      </c>
    </row>
    <row r="53" spans="1:10" ht="17.25" thickBot="1">
      <c r="A53" s="3" t="s">
        <v>2953</v>
      </c>
      <c r="B53" s="3" t="s">
        <v>20</v>
      </c>
      <c r="C53" s="4">
        <v>3673</v>
      </c>
      <c r="D53" s="4">
        <v>2438</v>
      </c>
      <c r="E53" s="4">
        <v>1000</v>
      </c>
      <c r="F53" s="4">
        <v>1374</v>
      </c>
      <c r="G53" s="5">
        <v>30</v>
      </c>
      <c r="H53" s="4">
        <v>2404</v>
      </c>
      <c r="I53" s="5">
        <v>34</v>
      </c>
      <c r="J53" s="4">
        <v>1235</v>
      </c>
    </row>
    <row r="54" spans="1:10" ht="23.25" thickBot="1">
      <c r="A54" s="3"/>
      <c r="B54" s="3" t="s">
        <v>21</v>
      </c>
      <c r="C54" s="5">
        <v>730</v>
      </c>
      <c r="D54" s="5">
        <v>730</v>
      </c>
      <c r="E54" s="5">
        <v>403</v>
      </c>
      <c r="F54" s="5">
        <v>300</v>
      </c>
      <c r="G54" s="5">
        <v>12</v>
      </c>
      <c r="H54" s="5">
        <v>715</v>
      </c>
      <c r="I54" s="5">
        <v>15</v>
      </c>
      <c r="J54" s="5">
        <v>0</v>
      </c>
    </row>
    <row r="55" spans="1:10" ht="17.25" thickBot="1">
      <c r="A55" s="3"/>
      <c r="B55" s="3" t="s">
        <v>2954</v>
      </c>
      <c r="C55" s="5">
        <v>407</v>
      </c>
      <c r="D55" s="5">
        <v>209</v>
      </c>
      <c r="E55" s="5">
        <v>50</v>
      </c>
      <c r="F55" s="5">
        <v>152</v>
      </c>
      <c r="G55" s="5">
        <v>3</v>
      </c>
      <c r="H55" s="5">
        <v>205</v>
      </c>
      <c r="I55" s="5">
        <v>4</v>
      </c>
      <c r="J55" s="5">
        <v>198</v>
      </c>
    </row>
    <row r="56" spans="1:10" ht="17.25" thickBot="1">
      <c r="A56" s="3"/>
      <c r="B56" s="3" t="s">
        <v>2955</v>
      </c>
      <c r="C56" s="5">
        <v>375</v>
      </c>
      <c r="D56" s="5">
        <v>211</v>
      </c>
      <c r="E56" s="5">
        <v>77</v>
      </c>
      <c r="F56" s="5">
        <v>132</v>
      </c>
      <c r="G56" s="5">
        <v>1</v>
      </c>
      <c r="H56" s="5">
        <v>210</v>
      </c>
      <c r="I56" s="5">
        <v>1</v>
      </c>
      <c r="J56" s="5">
        <v>164</v>
      </c>
    </row>
    <row r="57" spans="1:10" ht="17.25" thickBot="1">
      <c r="A57" s="3"/>
      <c r="B57" s="3" t="s">
        <v>2956</v>
      </c>
      <c r="C57" s="5">
        <v>396</v>
      </c>
      <c r="D57" s="5">
        <v>221</v>
      </c>
      <c r="E57" s="5">
        <v>74</v>
      </c>
      <c r="F57" s="5">
        <v>141</v>
      </c>
      <c r="G57" s="5">
        <v>2</v>
      </c>
      <c r="H57" s="5">
        <v>217</v>
      </c>
      <c r="I57" s="5">
        <v>4</v>
      </c>
      <c r="J57" s="5">
        <v>175</v>
      </c>
    </row>
    <row r="58" spans="1:10" ht="17.25" thickBot="1">
      <c r="A58" s="3"/>
      <c r="B58" s="3" t="s">
        <v>2957</v>
      </c>
      <c r="C58" s="5">
        <v>776</v>
      </c>
      <c r="D58" s="5">
        <v>476</v>
      </c>
      <c r="E58" s="5">
        <v>208</v>
      </c>
      <c r="F58" s="5">
        <v>258</v>
      </c>
      <c r="G58" s="5">
        <v>4</v>
      </c>
      <c r="H58" s="5">
        <v>470</v>
      </c>
      <c r="I58" s="5">
        <v>6</v>
      </c>
      <c r="J58" s="5">
        <v>300</v>
      </c>
    </row>
    <row r="59" spans="1:10" ht="17.25" thickBot="1">
      <c r="A59" s="3"/>
      <c r="B59" s="3" t="s">
        <v>2958</v>
      </c>
      <c r="C59" s="5">
        <v>509</v>
      </c>
      <c r="D59" s="5">
        <v>298</v>
      </c>
      <c r="E59" s="5">
        <v>84</v>
      </c>
      <c r="F59" s="5">
        <v>208</v>
      </c>
      <c r="G59" s="5">
        <v>5</v>
      </c>
      <c r="H59" s="5">
        <v>297</v>
      </c>
      <c r="I59" s="5">
        <v>1</v>
      </c>
      <c r="J59" s="5">
        <v>211</v>
      </c>
    </row>
    <row r="60" spans="1:10" ht="17.25" thickBot="1">
      <c r="A60" s="3"/>
      <c r="B60" s="3" t="s">
        <v>2959</v>
      </c>
      <c r="C60" s="5">
        <v>480</v>
      </c>
      <c r="D60" s="5">
        <v>293</v>
      </c>
      <c r="E60" s="5">
        <v>104</v>
      </c>
      <c r="F60" s="5">
        <v>183</v>
      </c>
      <c r="G60" s="5">
        <v>3</v>
      </c>
      <c r="H60" s="5">
        <v>290</v>
      </c>
      <c r="I60" s="5">
        <v>3</v>
      </c>
      <c r="J60" s="5">
        <v>187</v>
      </c>
    </row>
    <row r="61" spans="1:10" ht="17.25" thickBot="1">
      <c r="A61" s="3" t="s">
        <v>2960</v>
      </c>
      <c r="B61" s="3" t="s">
        <v>20</v>
      </c>
      <c r="C61" s="5">
        <v>617</v>
      </c>
      <c r="D61" s="5">
        <v>513</v>
      </c>
      <c r="E61" s="5">
        <v>267</v>
      </c>
      <c r="F61" s="5">
        <v>228</v>
      </c>
      <c r="G61" s="5">
        <v>7</v>
      </c>
      <c r="H61" s="5">
        <v>502</v>
      </c>
      <c r="I61" s="5">
        <v>11</v>
      </c>
      <c r="J61" s="5">
        <v>104</v>
      </c>
    </row>
    <row r="62" spans="1:10" ht="23.25" thickBot="1">
      <c r="A62" s="3"/>
      <c r="B62" s="3" t="s">
        <v>21</v>
      </c>
      <c r="C62" s="5">
        <v>259</v>
      </c>
      <c r="D62" s="5">
        <v>259</v>
      </c>
      <c r="E62" s="5">
        <v>165</v>
      </c>
      <c r="F62" s="5">
        <v>81</v>
      </c>
      <c r="G62" s="5">
        <v>3</v>
      </c>
      <c r="H62" s="5">
        <v>249</v>
      </c>
      <c r="I62" s="5">
        <v>10</v>
      </c>
      <c r="J62" s="5">
        <v>0</v>
      </c>
    </row>
    <row r="63" spans="1:10" ht="23.25" thickBot="1">
      <c r="A63" s="3"/>
      <c r="B63" s="3" t="s">
        <v>2961</v>
      </c>
      <c r="C63" s="5">
        <v>358</v>
      </c>
      <c r="D63" s="5">
        <v>254</v>
      </c>
      <c r="E63" s="5">
        <v>102</v>
      </c>
      <c r="F63" s="5">
        <v>147</v>
      </c>
      <c r="G63" s="5">
        <v>4</v>
      </c>
      <c r="H63" s="5">
        <v>253</v>
      </c>
      <c r="I63" s="5">
        <v>1</v>
      </c>
      <c r="J63" s="5">
        <v>104</v>
      </c>
    </row>
    <row r="64" spans="1:10" ht="17.25" thickBot="1">
      <c r="A64" s="3" t="s">
        <v>2962</v>
      </c>
      <c r="B64" s="3" t="s">
        <v>20</v>
      </c>
      <c r="C64" s="5">
        <v>201</v>
      </c>
      <c r="D64" s="5">
        <v>181</v>
      </c>
      <c r="E64" s="5">
        <v>93</v>
      </c>
      <c r="F64" s="5">
        <v>83</v>
      </c>
      <c r="G64" s="5">
        <v>3</v>
      </c>
      <c r="H64" s="5">
        <v>179</v>
      </c>
      <c r="I64" s="5">
        <v>2</v>
      </c>
      <c r="J64" s="5">
        <v>20</v>
      </c>
    </row>
    <row r="65" spans="1:10" ht="23.25" thickBot="1">
      <c r="A65" s="3"/>
      <c r="B65" s="3" t="s">
        <v>21</v>
      </c>
      <c r="C65" s="5">
        <v>114</v>
      </c>
      <c r="D65" s="5">
        <v>114</v>
      </c>
      <c r="E65" s="5">
        <v>72</v>
      </c>
      <c r="F65" s="5">
        <v>40</v>
      </c>
      <c r="G65" s="5">
        <v>1</v>
      </c>
      <c r="H65" s="5">
        <v>113</v>
      </c>
      <c r="I65" s="5">
        <v>1</v>
      </c>
      <c r="J65" s="5">
        <v>0</v>
      </c>
    </row>
    <row r="66" spans="1:10" ht="23.25" thickBot="1">
      <c r="A66" s="3"/>
      <c r="B66" s="3" t="s">
        <v>2963</v>
      </c>
      <c r="C66" s="5">
        <v>87</v>
      </c>
      <c r="D66" s="5">
        <v>67</v>
      </c>
      <c r="E66" s="5">
        <v>21</v>
      </c>
      <c r="F66" s="5">
        <v>43</v>
      </c>
      <c r="G66" s="5">
        <v>2</v>
      </c>
      <c r="H66" s="5">
        <v>66</v>
      </c>
      <c r="I66" s="5">
        <v>1</v>
      </c>
      <c r="J66" s="5">
        <v>20</v>
      </c>
    </row>
    <row r="67" spans="1:10" ht="17.25" thickBot="1">
      <c r="A67" s="3" t="s">
        <v>2964</v>
      </c>
      <c r="B67" s="3" t="s">
        <v>20</v>
      </c>
      <c r="C67" s="4">
        <v>18539</v>
      </c>
      <c r="D67" s="4">
        <v>9625</v>
      </c>
      <c r="E67" s="4">
        <v>4739</v>
      </c>
      <c r="F67" s="4">
        <v>4619</v>
      </c>
      <c r="G67" s="5">
        <v>135</v>
      </c>
      <c r="H67" s="4">
        <v>9493</v>
      </c>
      <c r="I67" s="5">
        <v>132</v>
      </c>
      <c r="J67" s="4">
        <v>8914</v>
      </c>
    </row>
    <row r="68" spans="1:10" ht="23.25" thickBot="1">
      <c r="A68" s="3"/>
      <c r="B68" s="3" t="s">
        <v>21</v>
      </c>
      <c r="C68" s="4">
        <v>2511</v>
      </c>
      <c r="D68" s="4">
        <v>2511</v>
      </c>
      <c r="E68" s="4">
        <v>1478</v>
      </c>
      <c r="F68" s="5">
        <v>972</v>
      </c>
      <c r="G68" s="5">
        <v>37</v>
      </c>
      <c r="H68" s="4">
        <v>2487</v>
      </c>
      <c r="I68" s="5">
        <v>24</v>
      </c>
      <c r="J68" s="5">
        <v>0</v>
      </c>
    </row>
    <row r="69" spans="1:10" ht="23.25" thickBot="1">
      <c r="A69" s="3"/>
      <c r="B69" s="3" t="s">
        <v>2965</v>
      </c>
      <c r="C69" s="4">
        <v>3472</v>
      </c>
      <c r="D69" s="4">
        <v>1578</v>
      </c>
      <c r="E69" s="5">
        <v>823</v>
      </c>
      <c r="F69" s="5">
        <v>714</v>
      </c>
      <c r="G69" s="5">
        <v>15</v>
      </c>
      <c r="H69" s="4">
        <v>1552</v>
      </c>
      <c r="I69" s="5">
        <v>26</v>
      </c>
      <c r="J69" s="4">
        <v>1894</v>
      </c>
    </row>
    <row r="70" spans="1:10" ht="23.25" thickBot="1">
      <c r="A70" s="3"/>
      <c r="B70" s="3" t="s">
        <v>2966</v>
      </c>
      <c r="C70" s="4">
        <v>2036</v>
      </c>
      <c r="D70" s="4">
        <v>1015</v>
      </c>
      <c r="E70" s="5">
        <v>434</v>
      </c>
      <c r="F70" s="5">
        <v>562</v>
      </c>
      <c r="G70" s="5">
        <v>11</v>
      </c>
      <c r="H70" s="4">
        <v>1007</v>
      </c>
      <c r="I70" s="5">
        <v>8</v>
      </c>
      <c r="J70" s="4">
        <v>1021</v>
      </c>
    </row>
    <row r="71" spans="1:10" ht="23.25" thickBot="1">
      <c r="A71" s="3"/>
      <c r="B71" s="3" t="s">
        <v>2967</v>
      </c>
      <c r="C71" s="4">
        <v>2048</v>
      </c>
      <c r="D71" s="5">
        <v>963</v>
      </c>
      <c r="E71" s="5">
        <v>348</v>
      </c>
      <c r="F71" s="5">
        <v>582</v>
      </c>
      <c r="G71" s="5">
        <v>12</v>
      </c>
      <c r="H71" s="5">
        <v>942</v>
      </c>
      <c r="I71" s="5">
        <v>21</v>
      </c>
      <c r="J71" s="4">
        <v>1085</v>
      </c>
    </row>
    <row r="72" spans="1:10" ht="23.25" thickBot="1">
      <c r="A72" s="3"/>
      <c r="B72" s="3" t="s">
        <v>2968</v>
      </c>
      <c r="C72" s="4">
        <v>2735</v>
      </c>
      <c r="D72" s="4">
        <v>1181</v>
      </c>
      <c r="E72" s="5">
        <v>499</v>
      </c>
      <c r="F72" s="5">
        <v>639</v>
      </c>
      <c r="G72" s="5">
        <v>21</v>
      </c>
      <c r="H72" s="4">
        <v>1159</v>
      </c>
      <c r="I72" s="5">
        <v>22</v>
      </c>
      <c r="J72" s="4">
        <v>1554</v>
      </c>
    </row>
    <row r="73" spans="1:10" ht="23.25" thickBot="1">
      <c r="A73" s="3"/>
      <c r="B73" s="3" t="s">
        <v>2969</v>
      </c>
      <c r="C73" s="4">
        <v>3318</v>
      </c>
      <c r="D73" s="4">
        <v>1327</v>
      </c>
      <c r="E73" s="5">
        <v>641</v>
      </c>
      <c r="F73" s="5">
        <v>644</v>
      </c>
      <c r="G73" s="5">
        <v>21</v>
      </c>
      <c r="H73" s="4">
        <v>1306</v>
      </c>
      <c r="I73" s="5">
        <v>21</v>
      </c>
      <c r="J73" s="4">
        <v>1991</v>
      </c>
    </row>
    <row r="74" spans="1:10" ht="23.25" thickBot="1">
      <c r="A74" s="3"/>
      <c r="B74" s="3" t="s">
        <v>2970</v>
      </c>
      <c r="C74" s="4">
        <v>2419</v>
      </c>
      <c r="D74" s="4">
        <v>1050</v>
      </c>
      <c r="E74" s="5">
        <v>516</v>
      </c>
      <c r="F74" s="5">
        <v>506</v>
      </c>
      <c r="G74" s="5">
        <v>18</v>
      </c>
      <c r="H74" s="4">
        <v>1040</v>
      </c>
      <c r="I74" s="5">
        <v>10</v>
      </c>
      <c r="J74" s="4">
        <v>1369</v>
      </c>
    </row>
    <row r="75" spans="1:10" ht="17.25" thickBot="1">
      <c r="A75" s="3" t="s">
        <v>2971</v>
      </c>
      <c r="B75" s="3" t="s">
        <v>20</v>
      </c>
      <c r="C75" s="4">
        <v>25592</v>
      </c>
      <c r="D75" s="4">
        <v>16082</v>
      </c>
      <c r="E75" s="4">
        <v>9703</v>
      </c>
      <c r="F75" s="4">
        <v>6066</v>
      </c>
      <c r="G75" s="5">
        <v>159</v>
      </c>
      <c r="H75" s="4">
        <v>15928</v>
      </c>
      <c r="I75" s="5">
        <v>154</v>
      </c>
      <c r="J75" s="4">
        <v>9510</v>
      </c>
    </row>
    <row r="76" spans="1:10" ht="23.25" thickBot="1">
      <c r="A76" s="3"/>
      <c r="B76" s="3" t="s">
        <v>21</v>
      </c>
      <c r="C76" s="4">
        <v>5358</v>
      </c>
      <c r="D76" s="4">
        <v>5358</v>
      </c>
      <c r="E76" s="4">
        <v>3667</v>
      </c>
      <c r="F76" s="4">
        <v>1577</v>
      </c>
      <c r="G76" s="5">
        <v>59</v>
      </c>
      <c r="H76" s="4">
        <v>5303</v>
      </c>
      <c r="I76" s="5">
        <v>55</v>
      </c>
      <c r="J76" s="5">
        <v>0</v>
      </c>
    </row>
    <row r="77" spans="1:10" ht="23.25" thickBot="1">
      <c r="A77" s="3"/>
      <c r="B77" s="3" t="s">
        <v>2972</v>
      </c>
      <c r="C77" s="4">
        <v>1878</v>
      </c>
      <c r="D77" s="4">
        <v>1044</v>
      </c>
      <c r="E77" s="5">
        <v>537</v>
      </c>
      <c r="F77" s="5">
        <v>498</v>
      </c>
      <c r="G77" s="5">
        <v>4</v>
      </c>
      <c r="H77" s="4">
        <v>1039</v>
      </c>
      <c r="I77" s="5">
        <v>5</v>
      </c>
      <c r="J77" s="5">
        <v>834</v>
      </c>
    </row>
    <row r="78" spans="1:10" ht="23.25" thickBot="1">
      <c r="A78" s="3"/>
      <c r="B78" s="3" t="s">
        <v>2973</v>
      </c>
      <c r="C78" s="4">
        <v>2167</v>
      </c>
      <c r="D78" s="5">
        <v>967</v>
      </c>
      <c r="E78" s="5">
        <v>489</v>
      </c>
      <c r="F78" s="5">
        <v>457</v>
      </c>
      <c r="G78" s="5">
        <v>13</v>
      </c>
      <c r="H78" s="5">
        <v>959</v>
      </c>
      <c r="I78" s="5">
        <v>8</v>
      </c>
      <c r="J78" s="4">
        <v>1200</v>
      </c>
    </row>
    <row r="79" spans="1:10" ht="23.25" thickBot="1">
      <c r="A79" s="3"/>
      <c r="B79" s="3" t="s">
        <v>2974</v>
      </c>
      <c r="C79" s="4">
        <v>2442</v>
      </c>
      <c r="D79" s="4">
        <v>1174</v>
      </c>
      <c r="E79" s="5">
        <v>672</v>
      </c>
      <c r="F79" s="5">
        <v>483</v>
      </c>
      <c r="G79" s="5">
        <v>8</v>
      </c>
      <c r="H79" s="4">
        <v>1163</v>
      </c>
      <c r="I79" s="5">
        <v>11</v>
      </c>
      <c r="J79" s="4">
        <v>1268</v>
      </c>
    </row>
    <row r="80" spans="1:10" ht="23.25" thickBot="1">
      <c r="A80" s="3"/>
      <c r="B80" s="3" t="s">
        <v>2975</v>
      </c>
      <c r="C80" s="4">
        <v>3073</v>
      </c>
      <c r="D80" s="4">
        <v>1604</v>
      </c>
      <c r="E80" s="5">
        <v>909</v>
      </c>
      <c r="F80" s="5">
        <v>668</v>
      </c>
      <c r="G80" s="5">
        <v>13</v>
      </c>
      <c r="H80" s="4">
        <v>1590</v>
      </c>
      <c r="I80" s="5">
        <v>14</v>
      </c>
      <c r="J80" s="4">
        <v>1469</v>
      </c>
    </row>
    <row r="81" spans="1:10" ht="23.25" thickBot="1">
      <c r="A81" s="3"/>
      <c r="B81" s="3" t="s">
        <v>2976</v>
      </c>
      <c r="C81" s="4">
        <v>1861</v>
      </c>
      <c r="D81" s="5">
        <v>979</v>
      </c>
      <c r="E81" s="5">
        <v>443</v>
      </c>
      <c r="F81" s="5">
        <v>505</v>
      </c>
      <c r="G81" s="5">
        <v>18</v>
      </c>
      <c r="H81" s="5">
        <v>966</v>
      </c>
      <c r="I81" s="5">
        <v>13</v>
      </c>
      <c r="J81" s="5">
        <v>882</v>
      </c>
    </row>
    <row r="82" spans="1:10" ht="23.25" thickBot="1">
      <c r="A82" s="3"/>
      <c r="B82" s="3" t="s">
        <v>2977</v>
      </c>
      <c r="C82" s="4">
        <v>3015</v>
      </c>
      <c r="D82" s="4">
        <v>1837</v>
      </c>
      <c r="E82" s="4">
        <v>1080</v>
      </c>
      <c r="F82" s="5">
        <v>719</v>
      </c>
      <c r="G82" s="5">
        <v>16</v>
      </c>
      <c r="H82" s="4">
        <v>1815</v>
      </c>
      <c r="I82" s="5">
        <v>22</v>
      </c>
      <c r="J82" s="4">
        <v>1178</v>
      </c>
    </row>
    <row r="83" spans="1:10" ht="23.25" thickBot="1">
      <c r="A83" s="3"/>
      <c r="B83" s="3" t="s">
        <v>2978</v>
      </c>
      <c r="C83" s="4">
        <v>3120</v>
      </c>
      <c r="D83" s="4">
        <v>1805</v>
      </c>
      <c r="E83" s="4">
        <v>1092</v>
      </c>
      <c r="F83" s="5">
        <v>679</v>
      </c>
      <c r="G83" s="5">
        <v>17</v>
      </c>
      <c r="H83" s="4">
        <v>1788</v>
      </c>
      <c r="I83" s="5">
        <v>17</v>
      </c>
      <c r="J83" s="4">
        <v>1315</v>
      </c>
    </row>
    <row r="84" spans="1:10" ht="23.25" thickBot="1">
      <c r="A84" s="3"/>
      <c r="B84" s="3" t="s">
        <v>2979</v>
      </c>
      <c r="C84" s="4">
        <v>2678</v>
      </c>
      <c r="D84" s="4">
        <v>1314</v>
      </c>
      <c r="E84" s="5">
        <v>814</v>
      </c>
      <c r="F84" s="5">
        <v>480</v>
      </c>
      <c r="G84" s="5">
        <v>11</v>
      </c>
      <c r="H84" s="4">
        <v>1305</v>
      </c>
      <c r="I84" s="5">
        <v>9</v>
      </c>
      <c r="J84" s="4">
        <v>1364</v>
      </c>
    </row>
    <row r="85" spans="1:10" ht="17.25" thickBot="1">
      <c r="A85" s="3" t="s">
        <v>2980</v>
      </c>
      <c r="B85" s="3" t="s">
        <v>20</v>
      </c>
      <c r="C85" s="4">
        <v>21744</v>
      </c>
      <c r="D85" s="4">
        <v>12926</v>
      </c>
      <c r="E85" s="4">
        <v>7293</v>
      </c>
      <c r="F85" s="4">
        <v>5328</v>
      </c>
      <c r="G85" s="5">
        <v>170</v>
      </c>
      <c r="H85" s="4">
        <v>12791</v>
      </c>
      <c r="I85" s="5">
        <v>135</v>
      </c>
      <c r="J85" s="4">
        <v>8818</v>
      </c>
    </row>
    <row r="86" spans="1:10" ht="23.25" thickBot="1">
      <c r="A86" s="3"/>
      <c r="B86" s="3" t="s">
        <v>21</v>
      </c>
      <c r="C86" s="4">
        <v>4939</v>
      </c>
      <c r="D86" s="4">
        <v>4938</v>
      </c>
      <c r="E86" s="4">
        <v>3113</v>
      </c>
      <c r="F86" s="4">
        <v>1741</v>
      </c>
      <c r="G86" s="5">
        <v>57</v>
      </c>
      <c r="H86" s="4">
        <v>4911</v>
      </c>
      <c r="I86" s="5">
        <v>27</v>
      </c>
      <c r="J86" s="5">
        <v>1</v>
      </c>
    </row>
    <row r="87" spans="1:10" ht="23.25" thickBot="1">
      <c r="A87" s="3"/>
      <c r="B87" s="3" t="s">
        <v>2981</v>
      </c>
      <c r="C87" s="4">
        <v>2497</v>
      </c>
      <c r="D87" s="4">
        <v>1201</v>
      </c>
      <c r="E87" s="5">
        <v>630</v>
      </c>
      <c r="F87" s="5">
        <v>527</v>
      </c>
      <c r="G87" s="5">
        <v>25</v>
      </c>
      <c r="H87" s="4">
        <v>1182</v>
      </c>
      <c r="I87" s="5">
        <v>19</v>
      </c>
      <c r="J87" s="4">
        <v>1296</v>
      </c>
    </row>
    <row r="88" spans="1:10" ht="23.25" thickBot="1">
      <c r="A88" s="3"/>
      <c r="B88" s="3" t="s">
        <v>2982</v>
      </c>
      <c r="C88" s="4">
        <v>2311</v>
      </c>
      <c r="D88" s="5">
        <v>923</v>
      </c>
      <c r="E88" s="5">
        <v>472</v>
      </c>
      <c r="F88" s="5">
        <v>422</v>
      </c>
      <c r="G88" s="5">
        <v>13</v>
      </c>
      <c r="H88" s="5">
        <v>907</v>
      </c>
      <c r="I88" s="5">
        <v>16</v>
      </c>
      <c r="J88" s="4">
        <v>1388</v>
      </c>
    </row>
    <row r="89" spans="1:10" ht="23.25" thickBot="1">
      <c r="A89" s="3"/>
      <c r="B89" s="3" t="s">
        <v>2983</v>
      </c>
      <c r="C89" s="4">
        <v>2957</v>
      </c>
      <c r="D89" s="4">
        <v>1245</v>
      </c>
      <c r="E89" s="5">
        <v>608</v>
      </c>
      <c r="F89" s="5">
        <v>607</v>
      </c>
      <c r="G89" s="5">
        <v>11</v>
      </c>
      <c r="H89" s="4">
        <v>1226</v>
      </c>
      <c r="I89" s="5">
        <v>19</v>
      </c>
      <c r="J89" s="4">
        <v>1712</v>
      </c>
    </row>
    <row r="90" spans="1:10" ht="23.25" thickBot="1">
      <c r="A90" s="3"/>
      <c r="B90" s="3" t="s">
        <v>2984</v>
      </c>
      <c r="C90" s="4">
        <v>3243</v>
      </c>
      <c r="D90" s="4">
        <v>1564</v>
      </c>
      <c r="E90" s="5">
        <v>870</v>
      </c>
      <c r="F90" s="5">
        <v>650</v>
      </c>
      <c r="G90" s="5">
        <v>20</v>
      </c>
      <c r="H90" s="4">
        <v>1540</v>
      </c>
      <c r="I90" s="5">
        <v>24</v>
      </c>
      <c r="J90" s="4">
        <v>1679</v>
      </c>
    </row>
    <row r="91" spans="1:10" ht="23.25" thickBot="1">
      <c r="A91" s="3"/>
      <c r="B91" s="3" t="s">
        <v>2985</v>
      </c>
      <c r="C91" s="4">
        <v>3334</v>
      </c>
      <c r="D91" s="4">
        <v>1755</v>
      </c>
      <c r="E91" s="5">
        <v>989</v>
      </c>
      <c r="F91" s="5">
        <v>723</v>
      </c>
      <c r="G91" s="5">
        <v>26</v>
      </c>
      <c r="H91" s="4">
        <v>1738</v>
      </c>
      <c r="I91" s="5">
        <v>17</v>
      </c>
      <c r="J91" s="4">
        <v>1579</v>
      </c>
    </row>
    <row r="92" spans="1:10" ht="23.25" thickBot="1">
      <c r="A92" s="3"/>
      <c r="B92" s="3" t="s">
        <v>2986</v>
      </c>
      <c r="C92" s="4">
        <v>2463</v>
      </c>
      <c r="D92" s="4">
        <v>1300</v>
      </c>
      <c r="E92" s="5">
        <v>611</v>
      </c>
      <c r="F92" s="5">
        <v>658</v>
      </c>
      <c r="G92" s="5">
        <v>18</v>
      </c>
      <c r="H92" s="4">
        <v>1287</v>
      </c>
      <c r="I92" s="5">
        <v>13</v>
      </c>
      <c r="J92" s="4">
        <v>1163</v>
      </c>
    </row>
    <row r="93" spans="1:10" ht="23.25" thickBot="1">
      <c r="A93" s="3" t="s">
        <v>85</v>
      </c>
      <c r="B93" s="3"/>
      <c r="C93" s="5">
        <v>0</v>
      </c>
      <c r="D93" s="5">
        <v>9</v>
      </c>
      <c r="E93" s="5">
        <v>4</v>
      </c>
      <c r="F93" s="5">
        <v>4</v>
      </c>
      <c r="G93" s="5">
        <v>1</v>
      </c>
      <c r="H93" s="5">
        <v>9</v>
      </c>
      <c r="I93" s="5">
        <v>0</v>
      </c>
      <c r="J93" s="5">
        <v>-9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3C8D-7B96-41E9-BB92-0DC6EDD11E8D}">
  <dimension ref="A1:Y9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215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2987</v>
      </c>
      <c r="F3" s="2" t="s">
        <v>2988</v>
      </c>
      <c r="G3" s="2" t="s">
        <v>2989</v>
      </c>
      <c r="H3" s="2" t="s">
        <v>2990</v>
      </c>
      <c r="I3" s="17"/>
      <c r="J3" s="2"/>
      <c r="K3" s="17"/>
      <c r="T3" s="7"/>
      <c r="U3" s="9" t="s">
        <v>3877</v>
      </c>
      <c r="V3" s="10" t="str">
        <f>E3</f>
        <v>김용진</v>
      </c>
      <c r="W3" s="11" t="str">
        <f>F3</f>
        <v>송석준</v>
      </c>
    </row>
    <row r="4" spans="1:25" ht="17.25" thickBot="1">
      <c r="A4" s="3" t="s">
        <v>14</v>
      </c>
      <c r="B4" s="3"/>
      <c r="C4" s="4">
        <v>179016</v>
      </c>
      <c r="D4" s="4">
        <v>110100</v>
      </c>
      <c r="E4" s="4">
        <v>49682</v>
      </c>
      <c r="F4" s="4">
        <v>56544</v>
      </c>
      <c r="G4" s="5">
        <v>846</v>
      </c>
      <c r="H4" s="4">
        <v>1677</v>
      </c>
      <c r="I4" s="4">
        <v>108749</v>
      </c>
      <c r="J4" s="4">
        <v>1351</v>
      </c>
      <c r="K4" s="4">
        <v>68916</v>
      </c>
      <c r="T4" s="7" t="s">
        <v>3880</v>
      </c>
      <c r="U4" s="13">
        <f>D4</f>
        <v>110100</v>
      </c>
      <c r="V4" s="13">
        <f t="shared" ref="V4:W4" si="0">E4</f>
        <v>49682</v>
      </c>
      <c r="W4" s="13">
        <f t="shared" si="0"/>
        <v>56544</v>
      </c>
    </row>
    <row r="5" spans="1:25" ht="23.25" thickBot="1">
      <c r="A5" s="3" t="s">
        <v>15</v>
      </c>
      <c r="B5" s="3"/>
      <c r="C5" s="5">
        <v>535</v>
      </c>
      <c r="D5" s="5">
        <v>502</v>
      </c>
      <c r="E5" s="5">
        <v>159</v>
      </c>
      <c r="F5" s="5">
        <v>202</v>
      </c>
      <c r="G5" s="5">
        <v>23</v>
      </c>
      <c r="H5" s="5">
        <v>31</v>
      </c>
      <c r="I5" s="5">
        <v>415</v>
      </c>
      <c r="J5" s="5">
        <v>87</v>
      </c>
      <c r="K5" s="5">
        <v>33</v>
      </c>
      <c r="T5" s="7" t="s">
        <v>3881</v>
      </c>
      <c r="U5" s="14" t="s">
        <v>3882</v>
      </c>
      <c r="V5" s="14">
        <f>V4/U4</f>
        <v>0.45124432334241599</v>
      </c>
      <c r="W5" s="14">
        <f>W4/U4</f>
        <v>0.51356948228882837</v>
      </c>
      <c r="Y5" s="7" t="str" cm="1">
        <f t="array" aca="1" ref="Y5" ca="1">MID(CELL("filename",A1),FIND("]",CELL("filename",A1))+1,255)</f>
        <v>이천시</v>
      </c>
    </row>
    <row r="6" spans="1:25" ht="23.25" thickBot="1">
      <c r="A6" s="3" t="s">
        <v>16</v>
      </c>
      <c r="B6" s="3"/>
      <c r="C6" s="4">
        <v>8614</v>
      </c>
      <c r="D6" s="4">
        <v>8610</v>
      </c>
      <c r="E6" s="4">
        <v>4486</v>
      </c>
      <c r="F6" s="4">
        <v>3554</v>
      </c>
      <c r="G6" s="5">
        <v>102</v>
      </c>
      <c r="H6" s="5">
        <v>264</v>
      </c>
      <c r="I6" s="4">
        <v>8406</v>
      </c>
      <c r="J6" s="5">
        <v>204</v>
      </c>
      <c r="K6" s="5">
        <v>4</v>
      </c>
      <c r="T6" s="7" t="s">
        <v>3883</v>
      </c>
      <c r="U6" s="13">
        <f>U8+U7</f>
        <v>46288</v>
      </c>
      <c r="V6" s="13">
        <f t="shared" ref="V6:W6" si="1">V8+V7</f>
        <v>23697</v>
      </c>
      <c r="W6" s="13">
        <f t="shared" si="1"/>
        <v>20994</v>
      </c>
      <c r="Y6" s="13">
        <f>V6-W6</f>
        <v>2703</v>
      </c>
    </row>
    <row r="7" spans="1:25" ht="23.25" thickBot="1">
      <c r="A7" s="3" t="s">
        <v>17</v>
      </c>
      <c r="B7" s="3"/>
      <c r="C7" s="5">
        <v>426</v>
      </c>
      <c r="D7" s="5">
        <v>99</v>
      </c>
      <c r="E7" s="5">
        <v>73</v>
      </c>
      <c r="F7" s="5">
        <v>23</v>
      </c>
      <c r="G7" s="5">
        <v>0</v>
      </c>
      <c r="H7" s="5">
        <v>3</v>
      </c>
      <c r="I7" s="5">
        <v>99</v>
      </c>
      <c r="J7" s="5">
        <v>0</v>
      </c>
      <c r="K7" s="5">
        <v>327</v>
      </c>
      <c r="T7" s="7" t="s">
        <v>3878</v>
      </c>
      <c r="U7" s="12">
        <f>SUMIF($B:$B,"관내사전투표",D:D)</f>
        <v>37678</v>
      </c>
      <c r="V7" s="12">
        <f>SUMIF($B:$B,"관내사전투표",E:E)</f>
        <v>19211</v>
      </c>
      <c r="W7" s="12">
        <f>SUMIF($B:$B,"관내사전투표",F:F)</f>
        <v>17440</v>
      </c>
      <c r="Y7" s="12">
        <f>V7-W7</f>
        <v>1771</v>
      </c>
    </row>
    <row r="8" spans="1:25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0</v>
      </c>
      <c r="G8" s="5">
        <v>1</v>
      </c>
      <c r="H8" s="5">
        <v>0</v>
      </c>
      <c r="I8" s="5">
        <v>2</v>
      </c>
      <c r="J8" s="5">
        <v>0</v>
      </c>
      <c r="K8" s="5">
        <v>-2</v>
      </c>
      <c r="T8" s="7" t="s">
        <v>3879</v>
      </c>
      <c r="U8" s="13">
        <f>D6</f>
        <v>8610</v>
      </c>
      <c r="V8" s="13">
        <f>E6</f>
        <v>4486</v>
      </c>
      <c r="W8" s="13">
        <f>F6</f>
        <v>3554</v>
      </c>
      <c r="Y8" s="13">
        <f>V8-W8</f>
        <v>932</v>
      </c>
    </row>
    <row r="9" spans="1:25" ht="17.25" thickBot="1">
      <c r="A9" s="3" t="s">
        <v>2991</v>
      </c>
      <c r="B9" s="3" t="s">
        <v>20</v>
      </c>
      <c r="C9" s="4">
        <v>11932</v>
      </c>
      <c r="D9" s="4">
        <v>7429</v>
      </c>
      <c r="E9" s="4">
        <v>3387</v>
      </c>
      <c r="F9" s="4">
        <v>3846</v>
      </c>
      <c r="G9" s="5">
        <v>40</v>
      </c>
      <c r="H9" s="5">
        <v>66</v>
      </c>
      <c r="I9" s="4">
        <v>7339</v>
      </c>
      <c r="J9" s="5">
        <v>90</v>
      </c>
      <c r="K9" s="4">
        <v>4503</v>
      </c>
      <c r="T9" s="7" t="s">
        <v>3884</v>
      </c>
      <c r="U9" s="14">
        <f t="shared" ref="U9:W9" si="2">U8/U7</f>
        <v>0.22851531397632571</v>
      </c>
      <c r="V9" s="14">
        <f t="shared" si="2"/>
        <v>0.23351205038779865</v>
      </c>
      <c r="W9" s="14">
        <f t="shared" si="2"/>
        <v>0.20378440366972478</v>
      </c>
      <c r="Y9" s="14">
        <f>Y8/Y7</f>
        <v>0.52625635234330892</v>
      </c>
    </row>
    <row r="10" spans="1:25" ht="23.25" thickBot="1">
      <c r="A10" s="3"/>
      <c r="B10" s="3" t="s">
        <v>21</v>
      </c>
      <c r="C10" s="4">
        <v>2662</v>
      </c>
      <c r="D10" s="4">
        <v>2662</v>
      </c>
      <c r="E10" s="4">
        <v>1450</v>
      </c>
      <c r="F10" s="4">
        <v>1141</v>
      </c>
      <c r="G10" s="5">
        <v>14</v>
      </c>
      <c r="H10" s="5">
        <v>30</v>
      </c>
      <c r="I10" s="4">
        <v>2635</v>
      </c>
      <c r="J10" s="5">
        <v>27</v>
      </c>
      <c r="K10" s="5">
        <v>0</v>
      </c>
      <c r="T10" s="7" t="s">
        <v>3885</v>
      </c>
      <c r="U10" s="14">
        <f>U8/U6</f>
        <v>0.18600933287245075</v>
      </c>
      <c r="V10" s="14">
        <f t="shared" ref="V10:W10" si="3">V8/V6</f>
        <v>0.18930666329071191</v>
      </c>
      <c r="W10" s="14">
        <f t="shared" si="3"/>
        <v>0.16928646279889492</v>
      </c>
      <c r="Y10" s="14">
        <f>Y8/Y6</f>
        <v>0.34480207177210509</v>
      </c>
    </row>
    <row r="11" spans="1:25" ht="23.25" thickBot="1">
      <c r="A11" s="3"/>
      <c r="B11" s="3" t="s">
        <v>2992</v>
      </c>
      <c r="C11" s="4">
        <v>1960</v>
      </c>
      <c r="D11" s="5">
        <v>885</v>
      </c>
      <c r="E11" s="5">
        <v>362</v>
      </c>
      <c r="F11" s="5">
        <v>494</v>
      </c>
      <c r="G11" s="5">
        <v>7</v>
      </c>
      <c r="H11" s="5">
        <v>10</v>
      </c>
      <c r="I11" s="5">
        <v>873</v>
      </c>
      <c r="J11" s="5">
        <v>12</v>
      </c>
      <c r="K11" s="4">
        <v>1075</v>
      </c>
      <c r="T11" s="7" t="s">
        <v>3886</v>
      </c>
      <c r="U11" s="14">
        <f>U7/U6</f>
        <v>0.81399066712754931</v>
      </c>
      <c r="V11" s="14">
        <f t="shared" ref="V11:W11" si="4">V7/V6</f>
        <v>0.81069333670928811</v>
      </c>
      <c r="W11" s="14">
        <f t="shared" si="4"/>
        <v>0.83071353720110508</v>
      </c>
      <c r="Y11" s="14">
        <f>Y7/Y6</f>
        <v>0.65519792822789491</v>
      </c>
    </row>
    <row r="12" spans="1:25" ht="23.25" thickBot="1">
      <c r="A12" s="3"/>
      <c r="B12" s="3" t="s">
        <v>2993</v>
      </c>
      <c r="C12" s="4">
        <v>1614</v>
      </c>
      <c r="D12" s="5">
        <v>783</v>
      </c>
      <c r="E12" s="5">
        <v>344</v>
      </c>
      <c r="F12" s="5">
        <v>421</v>
      </c>
      <c r="G12" s="5">
        <v>7</v>
      </c>
      <c r="H12" s="5">
        <v>3</v>
      </c>
      <c r="I12" s="5">
        <v>775</v>
      </c>
      <c r="J12" s="5">
        <v>8</v>
      </c>
      <c r="K12" s="5">
        <v>831</v>
      </c>
      <c r="T12" s="7" t="str">
        <f>A9&amp;" 
관내/관외"</f>
        <v>장호원읍 
관내/관외</v>
      </c>
      <c r="U12" s="14">
        <f>D10/D6</f>
        <v>0.3091753774680604</v>
      </c>
      <c r="V12" s="14">
        <f>E10/E6</f>
        <v>0.32322781988408383</v>
      </c>
      <c r="W12" s="14">
        <f>F10/F6</f>
        <v>0.32104670793472145</v>
      </c>
    </row>
    <row r="13" spans="1:25" ht="23.25" thickBot="1">
      <c r="A13" s="3"/>
      <c r="B13" s="3" t="s">
        <v>2994</v>
      </c>
      <c r="C13" s="5">
        <v>821</v>
      </c>
      <c r="D13" s="5">
        <v>466</v>
      </c>
      <c r="E13" s="5">
        <v>122</v>
      </c>
      <c r="F13" s="5">
        <v>330</v>
      </c>
      <c r="G13" s="5">
        <v>1</v>
      </c>
      <c r="H13" s="5">
        <v>3</v>
      </c>
      <c r="I13" s="5">
        <v>456</v>
      </c>
      <c r="J13" s="5">
        <v>10</v>
      </c>
      <c r="K13" s="5">
        <v>355</v>
      </c>
    </row>
    <row r="14" spans="1:25" ht="23.25" thickBot="1">
      <c r="A14" s="3"/>
      <c r="B14" s="3" t="s">
        <v>2995</v>
      </c>
      <c r="C14" s="5">
        <v>928</v>
      </c>
      <c r="D14" s="5">
        <v>579</v>
      </c>
      <c r="E14" s="5">
        <v>170</v>
      </c>
      <c r="F14" s="5">
        <v>393</v>
      </c>
      <c r="G14" s="5">
        <v>3</v>
      </c>
      <c r="H14" s="5">
        <v>5</v>
      </c>
      <c r="I14" s="5">
        <v>571</v>
      </c>
      <c r="J14" s="5">
        <v>8</v>
      </c>
      <c r="K14" s="5">
        <v>349</v>
      </c>
    </row>
    <row r="15" spans="1:25" ht="23.25" thickBot="1">
      <c r="A15" s="3"/>
      <c r="B15" s="3" t="s">
        <v>2996</v>
      </c>
      <c r="C15" s="5">
        <v>920</v>
      </c>
      <c r="D15" s="5">
        <v>488</v>
      </c>
      <c r="E15" s="5">
        <v>220</v>
      </c>
      <c r="F15" s="5">
        <v>254</v>
      </c>
      <c r="G15" s="5">
        <v>1</v>
      </c>
      <c r="H15" s="5">
        <v>9</v>
      </c>
      <c r="I15" s="5">
        <v>484</v>
      </c>
      <c r="J15" s="5">
        <v>4</v>
      </c>
      <c r="K15" s="5">
        <v>432</v>
      </c>
    </row>
    <row r="16" spans="1:25" ht="23.25" thickBot="1">
      <c r="A16" s="3"/>
      <c r="B16" s="3" t="s">
        <v>2997</v>
      </c>
      <c r="C16" s="5">
        <v>507</v>
      </c>
      <c r="D16" s="5">
        <v>285</v>
      </c>
      <c r="E16" s="5">
        <v>101</v>
      </c>
      <c r="F16" s="5">
        <v>178</v>
      </c>
      <c r="G16" s="5">
        <v>2</v>
      </c>
      <c r="H16" s="5">
        <v>1</v>
      </c>
      <c r="I16" s="5">
        <v>282</v>
      </c>
      <c r="J16" s="5">
        <v>3</v>
      </c>
      <c r="K16" s="5">
        <v>222</v>
      </c>
    </row>
    <row r="17" spans="1:11" ht="23.25" thickBot="1">
      <c r="A17" s="3"/>
      <c r="B17" s="3" t="s">
        <v>2998</v>
      </c>
      <c r="C17" s="4">
        <v>2520</v>
      </c>
      <c r="D17" s="4">
        <v>1281</v>
      </c>
      <c r="E17" s="5">
        <v>618</v>
      </c>
      <c r="F17" s="5">
        <v>635</v>
      </c>
      <c r="G17" s="5">
        <v>5</v>
      </c>
      <c r="H17" s="5">
        <v>5</v>
      </c>
      <c r="I17" s="4">
        <v>1263</v>
      </c>
      <c r="J17" s="5">
        <v>18</v>
      </c>
      <c r="K17" s="4">
        <v>1239</v>
      </c>
    </row>
    <row r="18" spans="1:11" ht="17.25" thickBot="1">
      <c r="A18" s="3" t="s">
        <v>2999</v>
      </c>
      <c r="B18" s="3" t="s">
        <v>20</v>
      </c>
      <c r="C18" s="4">
        <v>26612</v>
      </c>
      <c r="D18" s="4">
        <v>15336</v>
      </c>
      <c r="E18" s="4">
        <v>7709</v>
      </c>
      <c r="F18" s="4">
        <v>7105</v>
      </c>
      <c r="G18" s="5">
        <v>118</v>
      </c>
      <c r="H18" s="5">
        <v>247</v>
      </c>
      <c r="I18" s="4">
        <v>15179</v>
      </c>
      <c r="J18" s="5">
        <v>157</v>
      </c>
      <c r="K18" s="4">
        <v>11276</v>
      </c>
    </row>
    <row r="19" spans="1:11" ht="23.25" thickBot="1">
      <c r="A19" s="3"/>
      <c r="B19" s="3" t="s">
        <v>21</v>
      </c>
      <c r="C19" s="4">
        <v>4328</v>
      </c>
      <c r="D19" s="4">
        <v>4328</v>
      </c>
      <c r="E19" s="4">
        <v>2350</v>
      </c>
      <c r="F19" s="4">
        <v>1872</v>
      </c>
      <c r="G19" s="5">
        <v>28</v>
      </c>
      <c r="H19" s="5">
        <v>46</v>
      </c>
      <c r="I19" s="4">
        <v>4296</v>
      </c>
      <c r="J19" s="5">
        <v>32</v>
      </c>
      <c r="K19" s="5">
        <v>0</v>
      </c>
    </row>
    <row r="20" spans="1:11" ht="17.25" thickBot="1">
      <c r="A20" s="3"/>
      <c r="B20" s="3" t="s">
        <v>3000</v>
      </c>
      <c r="C20" s="4">
        <v>3981</v>
      </c>
      <c r="D20" s="4">
        <v>1493</v>
      </c>
      <c r="E20" s="5">
        <v>623</v>
      </c>
      <c r="F20" s="5">
        <v>809</v>
      </c>
      <c r="G20" s="5">
        <v>12</v>
      </c>
      <c r="H20" s="5">
        <v>36</v>
      </c>
      <c r="I20" s="4">
        <v>1480</v>
      </c>
      <c r="J20" s="5">
        <v>13</v>
      </c>
      <c r="K20" s="4">
        <v>2488</v>
      </c>
    </row>
    <row r="21" spans="1:11" ht="17.25" thickBot="1">
      <c r="A21" s="3"/>
      <c r="B21" s="3" t="s">
        <v>3001</v>
      </c>
      <c r="C21" s="4">
        <v>1942</v>
      </c>
      <c r="D21" s="5">
        <v>903</v>
      </c>
      <c r="E21" s="5">
        <v>294</v>
      </c>
      <c r="F21" s="5">
        <v>570</v>
      </c>
      <c r="G21" s="5">
        <v>8</v>
      </c>
      <c r="H21" s="5">
        <v>17</v>
      </c>
      <c r="I21" s="5">
        <v>889</v>
      </c>
      <c r="J21" s="5">
        <v>14</v>
      </c>
      <c r="K21" s="4">
        <v>1039</v>
      </c>
    </row>
    <row r="22" spans="1:11" ht="17.25" thickBot="1">
      <c r="A22" s="3"/>
      <c r="B22" s="3" t="s">
        <v>3002</v>
      </c>
      <c r="C22" s="5">
        <v>514</v>
      </c>
      <c r="D22" s="5">
        <v>318</v>
      </c>
      <c r="E22" s="5">
        <v>75</v>
      </c>
      <c r="F22" s="5">
        <v>237</v>
      </c>
      <c r="G22" s="5">
        <v>1</v>
      </c>
      <c r="H22" s="5">
        <v>2</v>
      </c>
      <c r="I22" s="5">
        <v>315</v>
      </c>
      <c r="J22" s="5">
        <v>3</v>
      </c>
      <c r="K22" s="5">
        <v>196</v>
      </c>
    </row>
    <row r="23" spans="1:11" ht="17.25" thickBot="1">
      <c r="A23" s="3"/>
      <c r="B23" s="3" t="s">
        <v>3003</v>
      </c>
      <c r="C23" s="4">
        <v>3023</v>
      </c>
      <c r="D23" s="4">
        <v>1547</v>
      </c>
      <c r="E23" s="5">
        <v>750</v>
      </c>
      <c r="F23" s="5">
        <v>735</v>
      </c>
      <c r="G23" s="5">
        <v>13</v>
      </c>
      <c r="H23" s="5">
        <v>27</v>
      </c>
      <c r="I23" s="4">
        <v>1525</v>
      </c>
      <c r="J23" s="5">
        <v>22</v>
      </c>
      <c r="K23" s="4">
        <v>1476</v>
      </c>
    </row>
    <row r="24" spans="1:11" ht="17.25" thickBot="1">
      <c r="A24" s="3"/>
      <c r="B24" s="3" t="s">
        <v>3004</v>
      </c>
      <c r="C24" s="4">
        <v>3407</v>
      </c>
      <c r="D24" s="4">
        <v>1582</v>
      </c>
      <c r="E24" s="5">
        <v>690</v>
      </c>
      <c r="F24" s="5">
        <v>827</v>
      </c>
      <c r="G24" s="5">
        <v>15</v>
      </c>
      <c r="H24" s="5">
        <v>33</v>
      </c>
      <c r="I24" s="4">
        <v>1565</v>
      </c>
      <c r="J24" s="5">
        <v>17</v>
      </c>
      <c r="K24" s="4">
        <v>1825</v>
      </c>
    </row>
    <row r="25" spans="1:11" ht="17.25" thickBot="1">
      <c r="A25" s="3"/>
      <c r="B25" s="3" t="s">
        <v>3005</v>
      </c>
      <c r="C25" s="4">
        <v>3148</v>
      </c>
      <c r="D25" s="4">
        <v>1717</v>
      </c>
      <c r="E25" s="5">
        <v>956</v>
      </c>
      <c r="F25" s="5">
        <v>695</v>
      </c>
      <c r="G25" s="5">
        <v>14</v>
      </c>
      <c r="H25" s="5">
        <v>30</v>
      </c>
      <c r="I25" s="4">
        <v>1695</v>
      </c>
      <c r="J25" s="5">
        <v>22</v>
      </c>
      <c r="K25" s="4">
        <v>1431</v>
      </c>
    </row>
    <row r="26" spans="1:11" ht="17.25" thickBot="1">
      <c r="A26" s="3"/>
      <c r="B26" s="3" t="s">
        <v>3006</v>
      </c>
      <c r="C26" s="4">
        <v>1051</v>
      </c>
      <c r="D26" s="5">
        <v>545</v>
      </c>
      <c r="E26" s="5">
        <v>359</v>
      </c>
      <c r="F26" s="5">
        <v>164</v>
      </c>
      <c r="G26" s="5">
        <v>2</v>
      </c>
      <c r="H26" s="5">
        <v>14</v>
      </c>
      <c r="I26" s="5">
        <v>539</v>
      </c>
      <c r="J26" s="5">
        <v>6</v>
      </c>
      <c r="K26" s="5">
        <v>506</v>
      </c>
    </row>
    <row r="27" spans="1:11" ht="17.25" thickBot="1">
      <c r="A27" s="3"/>
      <c r="B27" s="3" t="s">
        <v>3007</v>
      </c>
      <c r="C27" s="4">
        <v>2710</v>
      </c>
      <c r="D27" s="4">
        <v>1213</v>
      </c>
      <c r="E27" s="5">
        <v>502</v>
      </c>
      <c r="F27" s="5">
        <v>657</v>
      </c>
      <c r="G27" s="5">
        <v>15</v>
      </c>
      <c r="H27" s="5">
        <v>20</v>
      </c>
      <c r="I27" s="4">
        <v>1194</v>
      </c>
      <c r="J27" s="5">
        <v>19</v>
      </c>
      <c r="K27" s="4">
        <v>1497</v>
      </c>
    </row>
    <row r="28" spans="1:11" ht="17.25" thickBot="1">
      <c r="A28" s="3"/>
      <c r="B28" s="3" t="s">
        <v>3008</v>
      </c>
      <c r="C28" s="4">
        <v>2508</v>
      </c>
      <c r="D28" s="4">
        <v>1690</v>
      </c>
      <c r="E28" s="4">
        <v>1110</v>
      </c>
      <c r="F28" s="5">
        <v>539</v>
      </c>
      <c r="G28" s="5">
        <v>10</v>
      </c>
      <c r="H28" s="5">
        <v>22</v>
      </c>
      <c r="I28" s="4">
        <v>1681</v>
      </c>
      <c r="J28" s="5">
        <v>9</v>
      </c>
      <c r="K28" s="5">
        <v>818</v>
      </c>
    </row>
    <row r="29" spans="1:11" ht="17.25" thickBot="1">
      <c r="A29" s="3" t="s">
        <v>3009</v>
      </c>
      <c r="B29" s="3" t="s">
        <v>20</v>
      </c>
      <c r="C29" s="4">
        <v>10959</v>
      </c>
      <c r="D29" s="4">
        <v>6651</v>
      </c>
      <c r="E29" s="4">
        <v>2930</v>
      </c>
      <c r="F29" s="4">
        <v>3547</v>
      </c>
      <c r="G29" s="5">
        <v>38</v>
      </c>
      <c r="H29" s="5">
        <v>67</v>
      </c>
      <c r="I29" s="4">
        <v>6582</v>
      </c>
      <c r="J29" s="5">
        <v>69</v>
      </c>
      <c r="K29" s="4">
        <v>4308</v>
      </c>
    </row>
    <row r="30" spans="1:11" ht="23.25" thickBot="1">
      <c r="A30" s="3"/>
      <c r="B30" s="3" t="s">
        <v>21</v>
      </c>
      <c r="C30" s="4">
        <v>2518</v>
      </c>
      <c r="D30" s="4">
        <v>2518</v>
      </c>
      <c r="E30" s="4">
        <v>1370</v>
      </c>
      <c r="F30" s="4">
        <v>1085</v>
      </c>
      <c r="G30" s="5">
        <v>10</v>
      </c>
      <c r="H30" s="5">
        <v>24</v>
      </c>
      <c r="I30" s="4">
        <v>2489</v>
      </c>
      <c r="J30" s="5">
        <v>29</v>
      </c>
      <c r="K30" s="5">
        <v>0</v>
      </c>
    </row>
    <row r="31" spans="1:11" ht="17.25" thickBot="1">
      <c r="A31" s="3"/>
      <c r="B31" s="3" t="s">
        <v>3010</v>
      </c>
      <c r="C31" s="4">
        <v>3161</v>
      </c>
      <c r="D31" s="4">
        <v>1405</v>
      </c>
      <c r="E31" s="5">
        <v>534</v>
      </c>
      <c r="F31" s="5">
        <v>820</v>
      </c>
      <c r="G31" s="5">
        <v>14</v>
      </c>
      <c r="H31" s="5">
        <v>20</v>
      </c>
      <c r="I31" s="4">
        <v>1388</v>
      </c>
      <c r="J31" s="5">
        <v>17</v>
      </c>
      <c r="K31" s="4">
        <v>1756</v>
      </c>
    </row>
    <row r="32" spans="1:11" ht="17.25" thickBot="1">
      <c r="A32" s="3"/>
      <c r="B32" s="3" t="s">
        <v>3011</v>
      </c>
      <c r="C32" s="4">
        <v>3458</v>
      </c>
      <c r="D32" s="4">
        <v>1727</v>
      </c>
      <c r="E32" s="5">
        <v>666</v>
      </c>
      <c r="F32" s="4">
        <v>1017</v>
      </c>
      <c r="G32" s="5">
        <v>8</v>
      </c>
      <c r="H32" s="5">
        <v>18</v>
      </c>
      <c r="I32" s="4">
        <v>1709</v>
      </c>
      <c r="J32" s="5">
        <v>18</v>
      </c>
      <c r="K32" s="4">
        <v>1731</v>
      </c>
    </row>
    <row r="33" spans="1:11" ht="17.25" thickBot="1">
      <c r="A33" s="3"/>
      <c r="B33" s="3" t="s">
        <v>3012</v>
      </c>
      <c r="C33" s="4">
        <v>1822</v>
      </c>
      <c r="D33" s="4">
        <v>1001</v>
      </c>
      <c r="E33" s="5">
        <v>360</v>
      </c>
      <c r="F33" s="5">
        <v>625</v>
      </c>
      <c r="G33" s="5">
        <v>6</v>
      </c>
      <c r="H33" s="5">
        <v>5</v>
      </c>
      <c r="I33" s="5">
        <v>996</v>
      </c>
      <c r="J33" s="5">
        <v>5</v>
      </c>
      <c r="K33" s="5">
        <v>821</v>
      </c>
    </row>
    <row r="34" spans="1:11" ht="17.25" thickBot="1">
      <c r="A34" s="3" t="s">
        <v>3013</v>
      </c>
      <c r="B34" s="3" t="s">
        <v>20</v>
      </c>
      <c r="C34" s="4">
        <v>8955</v>
      </c>
      <c r="D34" s="4">
        <v>5138</v>
      </c>
      <c r="E34" s="4">
        <v>2044</v>
      </c>
      <c r="F34" s="4">
        <v>2930</v>
      </c>
      <c r="G34" s="5">
        <v>43</v>
      </c>
      <c r="H34" s="5">
        <v>68</v>
      </c>
      <c r="I34" s="4">
        <v>5085</v>
      </c>
      <c r="J34" s="5">
        <v>53</v>
      </c>
      <c r="K34" s="4">
        <v>3817</v>
      </c>
    </row>
    <row r="35" spans="1:11" ht="23.25" thickBot="1">
      <c r="A35" s="3"/>
      <c r="B35" s="3" t="s">
        <v>21</v>
      </c>
      <c r="C35" s="4">
        <v>1918</v>
      </c>
      <c r="D35" s="4">
        <v>1918</v>
      </c>
      <c r="E35" s="5">
        <v>916</v>
      </c>
      <c r="F35" s="5">
        <v>956</v>
      </c>
      <c r="G35" s="5">
        <v>10</v>
      </c>
      <c r="H35" s="5">
        <v>22</v>
      </c>
      <c r="I35" s="4">
        <v>1904</v>
      </c>
      <c r="J35" s="5">
        <v>14</v>
      </c>
      <c r="K35" s="5">
        <v>0</v>
      </c>
    </row>
    <row r="36" spans="1:11" ht="17.25" thickBot="1">
      <c r="A36" s="3"/>
      <c r="B36" s="3" t="s">
        <v>3014</v>
      </c>
      <c r="C36" s="4">
        <v>3248</v>
      </c>
      <c r="D36" s="4">
        <v>1460</v>
      </c>
      <c r="E36" s="5">
        <v>470</v>
      </c>
      <c r="F36" s="5">
        <v>936</v>
      </c>
      <c r="G36" s="5">
        <v>12</v>
      </c>
      <c r="H36" s="5">
        <v>19</v>
      </c>
      <c r="I36" s="4">
        <v>1437</v>
      </c>
      <c r="J36" s="5">
        <v>23</v>
      </c>
      <c r="K36" s="4">
        <v>1788</v>
      </c>
    </row>
    <row r="37" spans="1:11" ht="17.25" thickBot="1">
      <c r="A37" s="3"/>
      <c r="B37" s="3" t="s">
        <v>3015</v>
      </c>
      <c r="C37" s="4">
        <v>3789</v>
      </c>
      <c r="D37" s="4">
        <v>1760</v>
      </c>
      <c r="E37" s="5">
        <v>658</v>
      </c>
      <c r="F37" s="4">
        <v>1038</v>
      </c>
      <c r="G37" s="5">
        <v>21</v>
      </c>
      <c r="H37" s="5">
        <v>27</v>
      </c>
      <c r="I37" s="4">
        <v>1744</v>
      </c>
      <c r="J37" s="5">
        <v>16</v>
      </c>
      <c r="K37" s="4">
        <v>2029</v>
      </c>
    </row>
    <row r="38" spans="1:11" ht="17.25" thickBot="1">
      <c r="A38" s="3" t="s">
        <v>3016</v>
      </c>
      <c r="B38" s="3" t="s">
        <v>20</v>
      </c>
      <c r="C38" s="4">
        <v>5124</v>
      </c>
      <c r="D38" s="4">
        <v>3266</v>
      </c>
      <c r="E38" s="4">
        <v>1088</v>
      </c>
      <c r="F38" s="4">
        <v>2078</v>
      </c>
      <c r="G38" s="5">
        <v>25</v>
      </c>
      <c r="H38" s="5">
        <v>34</v>
      </c>
      <c r="I38" s="4">
        <v>3225</v>
      </c>
      <c r="J38" s="5">
        <v>41</v>
      </c>
      <c r="K38" s="4">
        <v>1858</v>
      </c>
    </row>
    <row r="39" spans="1:11" ht="23.25" thickBot="1">
      <c r="A39" s="3"/>
      <c r="B39" s="3" t="s">
        <v>21</v>
      </c>
      <c r="C39" s="4">
        <v>1413</v>
      </c>
      <c r="D39" s="4">
        <v>1413</v>
      </c>
      <c r="E39" s="5">
        <v>554</v>
      </c>
      <c r="F39" s="5">
        <v>825</v>
      </c>
      <c r="G39" s="5">
        <v>7</v>
      </c>
      <c r="H39" s="5">
        <v>11</v>
      </c>
      <c r="I39" s="4">
        <v>1397</v>
      </c>
      <c r="J39" s="5">
        <v>16</v>
      </c>
      <c r="K39" s="5">
        <v>0</v>
      </c>
    </row>
    <row r="40" spans="1:11" ht="17.25" thickBot="1">
      <c r="A40" s="3"/>
      <c r="B40" s="3" t="s">
        <v>3017</v>
      </c>
      <c r="C40" s="4">
        <v>2785</v>
      </c>
      <c r="D40" s="4">
        <v>1303</v>
      </c>
      <c r="E40" s="5">
        <v>408</v>
      </c>
      <c r="F40" s="5">
        <v>849</v>
      </c>
      <c r="G40" s="5">
        <v>11</v>
      </c>
      <c r="H40" s="5">
        <v>18</v>
      </c>
      <c r="I40" s="4">
        <v>1286</v>
      </c>
      <c r="J40" s="5">
        <v>17</v>
      </c>
      <c r="K40" s="4">
        <v>1482</v>
      </c>
    </row>
    <row r="41" spans="1:11" ht="17.25" thickBot="1">
      <c r="A41" s="3"/>
      <c r="B41" s="3" t="s">
        <v>3018</v>
      </c>
      <c r="C41" s="5">
        <v>926</v>
      </c>
      <c r="D41" s="5">
        <v>550</v>
      </c>
      <c r="E41" s="5">
        <v>126</v>
      </c>
      <c r="F41" s="5">
        <v>404</v>
      </c>
      <c r="G41" s="5">
        <v>7</v>
      </c>
      <c r="H41" s="5">
        <v>5</v>
      </c>
      <c r="I41" s="5">
        <v>542</v>
      </c>
      <c r="J41" s="5">
        <v>8</v>
      </c>
      <c r="K41" s="5">
        <v>376</v>
      </c>
    </row>
    <row r="42" spans="1:11" ht="17.25" thickBot="1">
      <c r="A42" s="3" t="s">
        <v>3019</v>
      </c>
      <c r="B42" s="3" t="s">
        <v>20</v>
      </c>
      <c r="C42" s="4">
        <v>9807</v>
      </c>
      <c r="D42" s="4">
        <v>5851</v>
      </c>
      <c r="E42" s="4">
        <v>2463</v>
      </c>
      <c r="F42" s="4">
        <v>3175</v>
      </c>
      <c r="G42" s="5">
        <v>49</v>
      </c>
      <c r="H42" s="5">
        <v>101</v>
      </c>
      <c r="I42" s="4">
        <v>5788</v>
      </c>
      <c r="J42" s="5">
        <v>63</v>
      </c>
      <c r="K42" s="4">
        <v>3956</v>
      </c>
    </row>
    <row r="43" spans="1:11" ht="23.25" thickBot="1">
      <c r="A43" s="3"/>
      <c r="B43" s="3" t="s">
        <v>21</v>
      </c>
      <c r="C43" s="4">
        <v>2572</v>
      </c>
      <c r="D43" s="4">
        <v>2571</v>
      </c>
      <c r="E43" s="4">
        <v>1277</v>
      </c>
      <c r="F43" s="4">
        <v>1204</v>
      </c>
      <c r="G43" s="5">
        <v>15</v>
      </c>
      <c r="H43" s="5">
        <v>51</v>
      </c>
      <c r="I43" s="4">
        <v>2547</v>
      </c>
      <c r="J43" s="5">
        <v>24</v>
      </c>
      <c r="K43" s="5">
        <v>1</v>
      </c>
    </row>
    <row r="44" spans="1:11" ht="17.25" thickBot="1">
      <c r="A44" s="3"/>
      <c r="B44" s="3" t="s">
        <v>3020</v>
      </c>
      <c r="C44" s="4">
        <v>3874</v>
      </c>
      <c r="D44" s="4">
        <v>1748</v>
      </c>
      <c r="E44" s="5">
        <v>752</v>
      </c>
      <c r="F44" s="5">
        <v>928</v>
      </c>
      <c r="G44" s="5">
        <v>17</v>
      </c>
      <c r="H44" s="5">
        <v>30</v>
      </c>
      <c r="I44" s="4">
        <v>1727</v>
      </c>
      <c r="J44" s="5">
        <v>21</v>
      </c>
      <c r="K44" s="4">
        <v>2126</v>
      </c>
    </row>
    <row r="45" spans="1:11" ht="17.25" thickBot="1">
      <c r="A45" s="3"/>
      <c r="B45" s="3" t="s">
        <v>3021</v>
      </c>
      <c r="C45" s="4">
        <v>1942</v>
      </c>
      <c r="D45" s="5">
        <v>825</v>
      </c>
      <c r="E45" s="5">
        <v>241</v>
      </c>
      <c r="F45" s="5">
        <v>556</v>
      </c>
      <c r="G45" s="5">
        <v>9</v>
      </c>
      <c r="H45" s="5">
        <v>9</v>
      </c>
      <c r="I45" s="5">
        <v>815</v>
      </c>
      <c r="J45" s="5">
        <v>10</v>
      </c>
      <c r="K45" s="4">
        <v>1117</v>
      </c>
    </row>
    <row r="46" spans="1:11" ht="17.25" thickBot="1">
      <c r="A46" s="3"/>
      <c r="B46" s="3" t="s">
        <v>3022</v>
      </c>
      <c r="C46" s="4">
        <v>1419</v>
      </c>
      <c r="D46" s="5">
        <v>707</v>
      </c>
      <c r="E46" s="5">
        <v>193</v>
      </c>
      <c r="F46" s="5">
        <v>487</v>
      </c>
      <c r="G46" s="5">
        <v>8</v>
      </c>
      <c r="H46" s="5">
        <v>11</v>
      </c>
      <c r="I46" s="5">
        <v>699</v>
      </c>
      <c r="J46" s="5">
        <v>8</v>
      </c>
      <c r="K46" s="5">
        <v>712</v>
      </c>
    </row>
    <row r="47" spans="1:11" ht="17.25" thickBot="1">
      <c r="A47" s="3" t="s">
        <v>3023</v>
      </c>
      <c r="B47" s="3" t="s">
        <v>20</v>
      </c>
      <c r="C47" s="4">
        <v>11815</v>
      </c>
      <c r="D47" s="4">
        <v>6604</v>
      </c>
      <c r="E47" s="4">
        <v>3295</v>
      </c>
      <c r="F47" s="4">
        <v>3069</v>
      </c>
      <c r="G47" s="5">
        <v>57</v>
      </c>
      <c r="H47" s="5">
        <v>91</v>
      </c>
      <c r="I47" s="4">
        <v>6512</v>
      </c>
      <c r="J47" s="5">
        <v>92</v>
      </c>
      <c r="K47" s="4">
        <v>5211</v>
      </c>
    </row>
    <row r="48" spans="1:11" ht="23.25" thickBot="1">
      <c r="A48" s="3"/>
      <c r="B48" s="3" t="s">
        <v>21</v>
      </c>
      <c r="C48" s="4">
        <v>2765</v>
      </c>
      <c r="D48" s="4">
        <v>2765</v>
      </c>
      <c r="E48" s="4">
        <v>1548</v>
      </c>
      <c r="F48" s="4">
        <v>1134</v>
      </c>
      <c r="G48" s="5">
        <v>17</v>
      </c>
      <c r="H48" s="5">
        <v>34</v>
      </c>
      <c r="I48" s="4">
        <v>2733</v>
      </c>
      <c r="J48" s="5">
        <v>32</v>
      </c>
      <c r="K48" s="5">
        <v>0</v>
      </c>
    </row>
    <row r="49" spans="1:11" ht="17.25" thickBot="1">
      <c r="A49" s="3"/>
      <c r="B49" s="3" t="s">
        <v>3024</v>
      </c>
      <c r="C49" s="4">
        <v>2477</v>
      </c>
      <c r="D49" s="4">
        <v>1082</v>
      </c>
      <c r="E49" s="5">
        <v>412</v>
      </c>
      <c r="F49" s="5">
        <v>629</v>
      </c>
      <c r="G49" s="5">
        <v>15</v>
      </c>
      <c r="H49" s="5">
        <v>14</v>
      </c>
      <c r="I49" s="4">
        <v>1070</v>
      </c>
      <c r="J49" s="5">
        <v>12</v>
      </c>
      <c r="K49" s="4">
        <v>1395</v>
      </c>
    </row>
    <row r="50" spans="1:11" ht="17.25" thickBot="1">
      <c r="A50" s="3"/>
      <c r="B50" s="3" t="s">
        <v>3025</v>
      </c>
      <c r="C50" s="5">
        <v>924</v>
      </c>
      <c r="D50" s="5">
        <v>467</v>
      </c>
      <c r="E50" s="5">
        <v>111</v>
      </c>
      <c r="F50" s="5">
        <v>344</v>
      </c>
      <c r="G50" s="5">
        <v>2</v>
      </c>
      <c r="H50" s="5">
        <v>6</v>
      </c>
      <c r="I50" s="5">
        <v>463</v>
      </c>
      <c r="J50" s="5">
        <v>4</v>
      </c>
      <c r="K50" s="5">
        <v>457</v>
      </c>
    </row>
    <row r="51" spans="1:11" ht="17.25" thickBot="1">
      <c r="A51" s="3"/>
      <c r="B51" s="3" t="s">
        <v>3026</v>
      </c>
      <c r="C51" s="4">
        <v>3464</v>
      </c>
      <c r="D51" s="4">
        <v>1388</v>
      </c>
      <c r="E51" s="5">
        <v>703</v>
      </c>
      <c r="F51" s="5">
        <v>616</v>
      </c>
      <c r="G51" s="5">
        <v>13</v>
      </c>
      <c r="H51" s="5">
        <v>26</v>
      </c>
      <c r="I51" s="4">
        <v>1358</v>
      </c>
      <c r="J51" s="5">
        <v>30</v>
      </c>
      <c r="K51" s="4">
        <v>2076</v>
      </c>
    </row>
    <row r="52" spans="1:11" ht="17.25" thickBot="1">
      <c r="A52" s="3"/>
      <c r="B52" s="3" t="s">
        <v>3027</v>
      </c>
      <c r="C52" s="4">
        <v>2185</v>
      </c>
      <c r="D52" s="5">
        <v>902</v>
      </c>
      <c r="E52" s="5">
        <v>521</v>
      </c>
      <c r="F52" s="5">
        <v>346</v>
      </c>
      <c r="G52" s="5">
        <v>10</v>
      </c>
      <c r="H52" s="5">
        <v>11</v>
      </c>
      <c r="I52" s="5">
        <v>888</v>
      </c>
      <c r="J52" s="5">
        <v>14</v>
      </c>
      <c r="K52" s="4">
        <v>1283</v>
      </c>
    </row>
    <row r="53" spans="1:11" ht="17.25" thickBot="1">
      <c r="A53" s="3" t="s">
        <v>3028</v>
      </c>
      <c r="B53" s="3" t="s">
        <v>20</v>
      </c>
      <c r="C53" s="4">
        <v>4180</v>
      </c>
      <c r="D53" s="4">
        <v>2814</v>
      </c>
      <c r="E53" s="5">
        <v>787</v>
      </c>
      <c r="F53" s="4">
        <v>1936</v>
      </c>
      <c r="G53" s="5">
        <v>25</v>
      </c>
      <c r="H53" s="5">
        <v>40</v>
      </c>
      <c r="I53" s="4">
        <v>2788</v>
      </c>
      <c r="J53" s="5">
        <v>26</v>
      </c>
      <c r="K53" s="4">
        <v>1366</v>
      </c>
    </row>
    <row r="54" spans="1:11" ht="23.25" thickBot="1">
      <c r="A54" s="3"/>
      <c r="B54" s="3" t="s">
        <v>21</v>
      </c>
      <c r="C54" s="4">
        <v>1353</v>
      </c>
      <c r="D54" s="4">
        <v>1353</v>
      </c>
      <c r="E54" s="5">
        <v>496</v>
      </c>
      <c r="F54" s="5">
        <v>804</v>
      </c>
      <c r="G54" s="5">
        <v>13</v>
      </c>
      <c r="H54" s="5">
        <v>30</v>
      </c>
      <c r="I54" s="4">
        <v>1343</v>
      </c>
      <c r="J54" s="5">
        <v>10</v>
      </c>
      <c r="K54" s="5">
        <v>0</v>
      </c>
    </row>
    <row r="55" spans="1:11" ht="17.25" thickBot="1">
      <c r="A55" s="3"/>
      <c r="B55" s="3" t="s">
        <v>3029</v>
      </c>
      <c r="C55" s="4">
        <v>1690</v>
      </c>
      <c r="D55" s="5">
        <v>812</v>
      </c>
      <c r="E55" s="5">
        <v>190</v>
      </c>
      <c r="F55" s="5">
        <v>600</v>
      </c>
      <c r="G55" s="5">
        <v>7</v>
      </c>
      <c r="H55" s="5">
        <v>4</v>
      </c>
      <c r="I55" s="5">
        <v>801</v>
      </c>
      <c r="J55" s="5">
        <v>11</v>
      </c>
      <c r="K55" s="5">
        <v>878</v>
      </c>
    </row>
    <row r="56" spans="1:11" ht="17.25" thickBot="1">
      <c r="A56" s="3"/>
      <c r="B56" s="3" t="s">
        <v>3030</v>
      </c>
      <c r="C56" s="4">
        <v>1137</v>
      </c>
      <c r="D56" s="5">
        <v>649</v>
      </c>
      <c r="E56" s="5">
        <v>101</v>
      </c>
      <c r="F56" s="5">
        <v>532</v>
      </c>
      <c r="G56" s="5">
        <v>5</v>
      </c>
      <c r="H56" s="5">
        <v>6</v>
      </c>
      <c r="I56" s="5">
        <v>644</v>
      </c>
      <c r="J56" s="5">
        <v>5</v>
      </c>
      <c r="K56" s="5">
        <v>488</v>
      </c>
    </row>
    <row r="57" spans="1:11" ht="17.25" thickBot="1">
      <c r="A57" s="3" t="s">
        <v>3031</v>
      </c>
      <c r="B57" s="3" t="s">
        <v>20</v>
      </c>
      <c r="C57" s="4">
        <v>4004</v>
      </c>
      <c r="D57" s="4">
        <v>2538</v>
      </c>
      <c r="E57" s="5">
        <v>612</v>
      </c>
      <c r="F57" s="4">
        <v>1858</v>
      </c>
      <c r="G57" s="5">
        <v>18</v>
      </c>
      <c r="H57" s="5">
        <v>20</v>
      </c>
      <c r="I57" s="4">
        <v>2508</v>
      </c>
      <c r="J57" s="5">
        <v>30</v>
      </c>
      <c r="K57" s="4">
        <v>1466</v>
      </c>
    </row>
    <row r="58" spans="1:11" ht="23.25" thickBot="1">
      <c r="A58" s="3"/>
      <c r="B58" s="3" t="s">
        <v>21</v>
      </c>
      <c r="C58" s="5">
        <v>893</v>
      </c>
      <c r="D58" s="5">
        <v>893</v>
      </c>
      <c r="E58" s="5">
        <v>299</v>
      </c>
      <c r="F58" s="5">
        <v>562</v>
      </c>
      <c r="G58" s="5">
        <v>8</v>
      </c>
      <c r="H58" s="5">
        <v>12</v>
      </c>
      <c r="I58" s="5">
        <v>881</v>
      </c>
      <c r="J58" s="5">
        <v>12</v>
      </c>
      <c r="K58" s="5">
        <v>0</v>
      </c>
    </row>
    <row r="59" spans="1:11" ht="17.25" thickBot="1">
      <c r="A59" s="3"/>
      <c r="B59" s="3" t="s">
        <v>3032</v>
      </c>
      <c r="C59" s="4">
        <v>1092</v>
      </c>
      <c r="D59" s="5">
        <v>543</v>
      </c>
      <c r="E59" s="5">
        <v>93</v>
      </c>
      <c r="F59" s="5">
        <v>438</v>
      </c>
      <c r="G59" s="5">
        <v>2</v>
      </c>
      <c r="H59" s="5">
        <v>4</v>
      </c>
      <c r="I59" s="5">
        <v>537</v>
      </c>
      <c r="J59" s="5">
        <v>6</v>
      </c>
      <c r="K59" s="5">
        <v>549</v>
      </c>
    </row>
    <row r="60" spans="1:11" ht="17.25" thickBot="1">
      <c r="A60" s="3"/>
      <c r="B60" s="3" t="s">
        <v>3033</v>
      </c>
      <c r="C60" s="5">
        <v>856</v>
      </c>
      <c r="D60" s="5">
        <v>478</v>
      </c>
      <c r="E60" s="5">
        <v>90</v>
      </c>
      <c r="F60" s="5">
        <v>381</v>
      </c>
      <c r="G60" s="5">
        <v>4</v>
      </c>
      <c r="H60" s="5">
        <v>0</v>
      </c>
      <c r="I60" s="5">
        <v>475</v>
      </c>
      <c r="J60" s="5">
        <v>3</v>
      </c>
      <c r="K60" s="5">
        <v>378</v>
      </c>
    </row>
    <row r="61" spans="1:11" ht="17.25" thickBot="1">
      <c r="A61" s="3"/>
      <c r="B61" s="3" t="s">
        <v>3034</v>
      </c>
      <c r="C61" s="4">
        <v>1163</v>
      </c>
      <c r="D61" s="5">
        <v>624</v>
      </c>
      <c r="E61" s="5">
        <v>130</v>
      </c>
      <c r="F61" s="5">
        <v>477</v>
      </c>
      <c r="G61" s="5">
        <v>4</v>
      </c>
      <c r="H61" s="5">
        <v>4</v>
      </c>
      <c r="I61" s="5">
        <v>615</v>
      </c>
      <c r="J61" s="5">
        <v>9</v>
      </c>
      <c r="K61" s="5">
        <v>539</v>
      </c>
    </row>
    <row r="62" spans="1:11" ht="17.25" thickBot="1">
      <c r="A62" s="3" t="s">
        <v>3035</v>
      </c>
      <c r="B62" s="3" t="s">
        <v>20</v>
      </c>
      <c r="C62" s="4">
        <v>2478</v>
      </c>
      <c r="D62" s="4">
        <v>1627</v>
      </c>
      <c r="E62" s="5">
        <v>574</v>
      </c>
      <c r="F62" s="5">
        <v>993</v>
      </c>
      <c r="G62" s="5">
        <v>21</v>
      </c>
      <c r="H62" s="5">
        <v>19</v>
      </c>
      <c r="I62" s="4">
        <v>1607</v>
      </c>
      <c r="J62" s="5">
        <v>20</v>
      </c>
      <c r="K62" s="5">
        <v>851</v>
      </c>
    </row>
    <row r="63" spans="1:11" ht="23.25" thickBot="1">
      <c r="A63" s="3"/>
      <c r="B63" s="3" t="s">
        <v>21</v>
      </c>
      <c r="C63" s="5">
        <v>865</v>
      </c>
      <c r="D63" s="5">
        <v>865</v>
      </c>
      <c r="E63" s="5">
        <v>352</v>
      </c>
      <c r="F63" s="5">
        <v>485</v>
      </c>
      <c r="G63" s="5">
        <v>10</v>
      </c>
      <c r="H63" s="5">
        <v>9</v>
      </c>
      <c r="I63" s="5">
        <v>856</v>
      </c>
      <c r="J63" s="5">
        <v>9</v>
      </c>
      <c r="K63" s="5">
        <v>0</v>
      </c>
    </row>
    <row r="64" spans="1:11" ht="17.25" thickBot="1">
      <c r="A64" s="3"/>
      <c r="B64" s="3" t="s">
        <v>3036</v>
      </c>
      <c r="C64" s="4">
        <v>1613</v>
      </c>
      <c r="D64" s="5">
        <v>762</v>
      </c>
      <c r="E64" s="5">
        <v>222</v>
      </c>
      <c r="F64" s="5">
        <v>508</v>
      </c>
      <c r="G64" s="5">
        <v>11</v>
      </c>
      <c r="H64" s="5">
        <v>10</v>
      </c>
      <c r="I64" s="5">
        <v>751</v>
      </c>
      <c r="J64" s="5">
        <v>11</v>
      </c>
      <c r="K64" s="5">
        <v>851</v>
      </c>
    </row>
    <row r="65" spans="1:11" ht="17.25" thickBot="1">
      <c r="A65" s="3" t="s">
        <v>3037</v>
      </c>
      <c r="B65" s="3" t="s">
        <v>20</v>
      </c>
      <c r="C65" s="4">
        <v>15070</v>
      </c>
      <c r="D65" s="4">
        <v>8568</v>
      </c>
      <c r="E65" s="4">
        <v>3428</v>
      </c>
      <c r="F65" s="4">
        <v>4846</v>
      </c>
      <c r="G65" s="5">
        <v>70</v>
      </c>
      <c r="H65" s="5">
        <v>119</v>
      </c>
      <c r="I65" s="4">
        <v>8463</v>
      </c>
      <c r="J65" s="5">
        <v>105</v>
      </c>
      <c r="K65" s="4">
        <v>6502</v>
      </c>
    </row>
    <row r="66" spans="1:11" ht="23.25" thickBot="1">
      <c r="A66" s="3"/>
      <c r="B66" s="3" t="s">
        <v>21</v>
      </c>
      <c r="C66" s="4">
        <v>3446</v>
      </c>
      <c r="D66" s="4">
        <v>3446</v>
      </c>
      <c r="E66" s="4">
        <v>1710</v>
      </c>
      <c r="F66" s="4">
        <v>1645</v>
      </c>
      <c r="G66" s="5">
        <v>18</v>
      </c>
      <c r="H66" s="5">
        <v>40</v>
      </c>
      <c r="I66" s="4">
        <v>3413</v>
      </c>
      <c r="J66" s="5">
        <v>33</v>
      </c>
      <c r="K66" s="5">
        <v>0</v>
      </c>
    </row>
    <row r="67" spans="1:11" ht="17.25" thickBot="1">
      <c r="A67" s="3"/>
      <c r="B67" s="3" t="s">
        <v>3038</v>
      </c>
      <c r="C67" s="4">
        <v>3050</v>
      </c>
      <c r="D67" s="4">
        <v>1297</v>
      </c>
      <c r="E67" s="5">
        <v>477</v>
      </c>
      <c r="F67" s="5">
        <v>761</v>
      </c>
      <c r="G67" s="5">
        <v>17</v>
      </c>
      <c r="H67" s="5">
        <v>23</v>
      </c>
      <c r="I67" s="4">
        <v>1278</v>
      </c>
      <c r="J67" s="5">
        <v>19</v>
      </c>
      <c r="K67" s="4">
        <v>1753</v>
      </c>
    </row>
    <row r="68" spans="1:11" ht="17.25" thickBot="1">
      <c r="A68" s="3"/>
      <c r="B68" s="3" t="s">
        <v>3039</v>
      </c>
      <c r="C68" s="4">
        <v>2229</v>
      </c>
      <c r="D68" s="5">
        <v>963</v>
      </c>
      <c r="E68" s="5">
        <v>328</v>
      </c>
      <c r="F68" s="5">
        <v>597</v>
      </c>
      <c r="G68" s="5">
        <v>10</v>
      </c>
      <c r="H68" s="5">
        <v>14</v>
      </c>
      <c r="I68" s="5">
        <v>949</v>
      </c>
      <c r="J68" s="5">
        <v>14</v>
      </c>
      <c r="K68" s="4">
        <v>1266</v>
      </c>
    </row>
    <row r="69" spans="1:11" ht="17.25" thickBot="1">
      <c r="A69" s="3"/>
      <c r="B69" s="3" t="s">
        <v>3040</v>
      </c>
      <c r="C69" s="4">
        <v>2013</v>
      </c>
      <c r="D69" s="5">
        <v>786</v>
      </c>
      <c r="E69" s="5">
        <v>229</v>
      </c>
      <c r="F69" s="5">
        <v>531</v>
      </c>
      <c r="G69" s="5">
        <v>3</v>
      </c>
      <c r="H69" s="5">
        <v>14</v>
      </c>
      <c r="I69" s="5">
        <v>777</v>
      </c>
      <c r="J69" s="5">
        <v>9</v>
      </c>
      <c r="K69" s="4">
        <v>1227</v>
      </c>
    </row>
    <row r="70" spans="1:11" ht="17.25" thickBot="1">
      <c r="A70" s="3"/>
      <c r="B70" s="3" t="s">
        <v>3041</v>
      </c>
      <c r="C70" s="4">
        <v>2212</v>
      </c>
      <c r="D70" s="4">
        <v>1118</v>
      </c>
      <c r="E70" s="5">
        <v>383</v>
      </c>
      <c r="F70" s="5">
        <v>693</v>
      </c>
      <c r="G70" s="5">
        <v>12</v>
      </c>
      <c r="H70" s="5">
        <v>15</v>
      </c>
      <c r="I70" s="4">
        <v>1103</v>
      </c>
      <c r="J70" s="5">
        <v>15</v>
      </c>
      <c r="K70" s="4">
        <v>1094</v>
      </c>
    </row>
    <row r="71" spans="1:11" ht="17.25" thickBot="1">
      <c r="A71" s="3"/>
      <c r="B71" s="3" t="s">
        <v>3042</v>
      </c>
      <c r="C71" s="4">
        <v>2120</v>
      </c>
      <c r="D71" s="5">
        <v>958</v>
      </c>
      <c r="E71" s="5">
        <v>301</v>
      </c>
      <c r="F71" s="5">
        <v>619</v>
      </c>
      <c r="G71" s="5">
        <v>10</v>
      </c>
      <c r="H71" s="5">
        <v>13</v>
      </c>
      <c r="I71" s="5">
        <v>943</v>
      </c>
      <c r="J71" s="5">
        <v>15</v>
      </c>
      <c r="K71" s="4">
        <v>1162</v>
      </c>
    </row>
    <row r="72" spans="1:11" ht="17.25" thickBot="1">
      <c r="A72" s="3" t="s">
        <v>3043</v>
      </c>
      <c r="B72" s="3" t="s">
        <v>20</v>
      </c>
      <c r="C72" s="4">
        <v>36092</v>
      </c>
      <c r="D72" s="4">
        <v>21467</v>
      </c>
      <c r="E72" s="4">
        <v>11177</v>
      </c>
      <c r="F72" s="4">
        <v>9729</v>
      </c>
      <c r="G72" s="5">
        <v>124</v>
      </c>
      <c r="H72" s="5">
        <v>277</v>
      </c>
      <c r="I72" s="4">
        <v>21307</v>
      </c>
      <c r="J72" s="5">
        <v>160</v>
      </c>
      <c r="K72" s="4">
        <v>14625</v>
      </c>
    </row>
    <row r="73" spans="1:11" ht="23.25" thickBot="1">
      <c r="A73" s="3"/>
      <c r="B73" s="3" t="s">
        <v>21</v>
      </c>
      <c r="C73" s="4">
        <v>6438</v>
      </c>
      <c r="D73" s="4">
        <v>6438</v>
      </c>
      <c r="E73" s="4">
        <v>3880</v>
      </c>
      <c r="F73" s="4">
        <v>2434</v>
      </c>
      <c r="G73" s="5">
        <v>27</v>
      </c>
      <c r="H73" s="5">
        <v>62</v>
      </c>
      <c r="I73" s="4">
        <v>6403</v>
      </c>
      <c r="J73" s="5">
        <v>35</v>
      </c>
      <c r="K73" s="5">
        <v>0</v>
      </c>
    </row>
    <row r="74" spans="1:11" ht="17.25" thickBot="1">
      <c r="A74" s="3"/>
      <c r="B74" s="3" t="s">
        <v>3044</v>
      </c>
      <c r="C74" s="4">
        <v>4386</v>
      </c>
      <c r="D74" s="4">
        <v>2156</v>
      </c>
      <c r="E74" s="5">
        <v>999</v>
      </c>
      <c r="F74" s="4">
        <v>1093</v>
      </c>
      <c r="G74" s="5">
        <v>12</v>
      </c>
      <c r="H74" s="5">
        <v>36</v>
      </c>
      <c r="I74" s="4">
        <v>2140</v>
      </c>
      <c r="J74" s="5">
        <v>16</v>
      </c>
      <c r="K74" s="4">
        <v>2230</v>
      </c>
    </row>
    <row r="75" spans="1:11" ht="17.25" thickBot="1">
      <c r="A75" s="3"/>
      <c r="B75" s="3" t="s">
        <v>3045</v>
      </c>
      <c r="C75" s="4">
        <v>2812</v>
      </c>
      <c r="D75" s="4">
        <v>1320</v>
      </c>
      <c r="E75" s="5">
        <v>509</v>
      </c>
      <c r="F75" s="5">
        <v>765</v>
      </c>
      <c r="G75" s="5">
        <v>13</v>
      </c>
      <c r="H75" s="5">
        <v>21</v>
      </c>
      <c r="I75" s="4">
        <v>1308</v>
      </c>
      <c r="J75" s="5">
        <v>12</v>
      </c>
      <c r="K75" s="4">
        <v>1492</v>
      </c>
    </row>
    <row r="76" spans="1:11" ht="17.25" thickBot="1">
      <c r="A76" s="3"/>
      <c r="B76" s="3" t="s">
        <v>3046</v>
      </c>
      <c r="C76" s="4">
        <v>3342</v>
      </c>
      <c r="D76" s="4">
        <v>1570</v>
      </c>
      <c r="E76" s="5">
        <v>739</v>
      </c>
      <c r="F76" s="5">
        <v>787</v>
      </c>
      <c r="G76" s="5">
        <v>7</v>
      </c>
      <c r="H76" s="5">
        <v>23</v>
      </c>
      <c r="I76" s="4">
        <v>1556</v>
      </c>
      <c r="J76" s="5">
        <v>14</v>
      </c>
      <c r="K76" s="4">
        <v>1772</v>
      </c>
    </row>
    <row r="77" spans="1:11" ht="17.25" thickBot="1">
      <c r="A77" s="3"/>
      <c r="B77" s="3" t="s">
        <v>3047</v>
      </c>
      <c r="C77" s="4">
        <v>2345</v>
      </c>
      <c r="D77" s="4">
        <v>1215</v>
      </c>
      <c r="E77" s="5">
        <v>581</v>
      </c>
      <c r="F77" s="5">
        <v>598</v>
      </c>
      <c r="G77" s="5">
        <v>13</v>
      </c>
      <c r="H77" s="5">
        <v>16</v>
      </c>
      <c r="I77" s="4">
        <v>1208</v>
      </c>
      <c r="J77" s="5">
        <v>7</v>
      </c>
      <c r="K77" s="4">
        <v>1130</v>
      </c>
    </row>
    <row r="78" spans="1:11" ht="17.25" thickBot="1">
      <c r="A78" s="3"/>
      <c r="B78" s="3" t="s">
        <v>3048</v>
      </c>
      <c r="C78" s="4">
        <v>4324</v>
      </c>
      <c r="D78" s="4">
        <v>2165</v>
      </c>
      <c r="E78" s="4">
        <v>1135</v>
      </c>
      <c r="F78" s="5">
        <v>976</v>
      </c>
      <c r="G78" s="5">
        <v>10</v>
      </c>
      <c r="H78" s="5">
        <v>23</v>
      </c>
      <c r="I78" s="4">
        <v>2144</v>
      </c>
      <c r="J78" s="5">
        <v>21</v>
      </c>
      <c r="K78" s="4">
        <v>2159</v>
      </c>
    </row>
    <row r="79" spans="1:11" ht="17.25" thickBot="1">
      <c r="A79" s="3"/>
      <c r="B79" s="3" t="s">
        <v>3049</v>
      </c>
      <c r="C79" s="4">
        <v>2737</v>
      </c>
      <c r="D79" s="4">
        <v>1410</v>
      </c>
      <c r="E79" s="5">
        <v>629</v>
      </c>
      <c r="F79" s="5">
        <v>730</v>
      </c>
      <c r="G79" s="5">
        <v>8</v>
      </c>
      <c r="H79" s="5">
        <v>26</v>
      </c>
      <c r="I79" s="4">
        <v>1393</v>
      </c>
      <c r="J79" s="5">
        <v>17</v>
      </c>
      <c r="K79" s="4">
        <v>1327</v>
      </c>
    </row>
    <row r="80" spans="1:11" ht="17.25" thickBot="1">
      <c r="A80" s="3"/>
      <c r="B80" s="3" t="s">
        <v>3050</v>
      </c>
      <c r="C80" s="4">
        <v>3515</v>
      </c>
      <c r="D80" s="4">
        <v>1843</v>
      </c>
      <c r="E80" s="5">
        <v>970</v>
      </c>
      <c r="F80" s="5">
        <v>824</v>
      </c>
      <c r="G80" s="5">
        <v>12</v>
      </c>
      <c r="H80" s="5">
        <v>25</v>
      </c>
      <c r="I80" s="4">
        <v>1831</v>
      </c>
      <c r="J80" s="5">
        <v>12</v>
      </c>
      <c r="K80" s="4">
        <v>1672</v>
      </c>
    </row>
    <row r="81" spans="1:11" ht="17.25" thickBot="1">
      <c r="A81" s="3"/>
      <c r="B81" s="3" t="s">
        <v>3051</v>
      </c>
      <c r="C81" s="4">
        <v>2927</v>
      </c>
      <c r="D81" s="4">
        <v>1441</v>
      </c>
      <c r="E81" s="5">
        <v>723</v>
      </c>
      <c r="F81" s="5">
        <v>669</v>
      </c>
      <c r="G81" s="5">
        <v>10</v>
      </c>
      <c r="H81" s="5">
        <v>24</v>
      </c>
      <c r="I81" s="4">
        <v>1426</v>
      </c>
      <c r="J81" s="5">
        <v>15</v>
      </c>
      <c r="K81" s="4">
        <v>1486</v>
      </c>
    </row>
    <row r="82" spans="1:11" ht="17.25" thickBot="1">
      <c r="A82" s="3"/>
      <c r="B82" s="3" t="s">
        <v>3052</v>
      </c>
      <c r="C82" s="4">
        <v>3266</v>
      </c>
      <c r="D82" s="4">
        <v>1909</v>
      </c>
      <c r="E82" s="4">
        <v>1012</v>
      </c>
      <c r="F82" s="5">
        <v>853</v>
      </c>
      <c r="G82" s="5">
        <v>12</v>
      </c>
      <c r="H82" s="5">
        <v>21</v>
      </c>
      <c r="I82" s="4">
        <v>1898</v>
      </c>
      <c r="J82" s="5">
        <v>11</v>
      </c>
      <c r="K82" s="4">
        <v>1357</v>
      </c>
    </row>
    <row r="83" spans="1:11" ht="17.25" thickBot="1">
      <c r="A83" s="3" t="s">
        <v>3053</v>
      </c>
      <c r="B83" s="3" t="s">
        <v>20</v>
      </c>
      <c r="C83" s="4">
        <v>12597</v>
      </c>
      <c r="D83" s="4">
        <v>7458</v>
      </c>
      <c r="E83" s="4">
        <v>2897</v>
      </c>
      <c r="F83" s="4">
        <v>4280</v>
      </c>
      <c r="G83" s="5">
        <v>46</v>
      </c>
      <c r="H83" s="5">
        <v>139</v>
      </c>
      <c r="I83" s="4">
        <v>7362</v>
      </c>
      <c r="J83" s="5">
        <v>96</v>
      </c>
      <c r="K83" s="4">
        <v>5139</v>
      </c>
    </row>
    <row r="84" spans="1:11" ht="23.25" thickBot="1">
      <c r="A84" s="3"/>
      <c r="B84" s="3" t="s">
        <v>21</v>
      </c>
      <c r="C84" s="4">
        <v>3246</v>
      </c>
      <c r="D84" s="4">
        <v>3246</v>
      </c>
      <c r="E84" s="4">
        <v>1443</v>
      </c>
      <c r="F84" s="4">
        <v>1686</v>
      </c>
      <c r="G84" s="5">
        <v>14</v>
      </c>
      <c r="H84" s="5">
        <v>60</v>
      </c>
      <c r="I84" s="4">
        <v>3203</v>
      </c>
      <c r="J84" s="5">
        <v>43</v>
      </c>
      <c r="K84" s="5">
        <v>0</v>
      </c>
    </row>
    <row r="85" spans="1:11" ht="17.25" thickBot="1">
      <c r="A85" s="3"/>
      <c r="B85" s="3" t="s">
        <v>3054</v>
      </c>
      <c r="C85" s="4">
        <v>2069</v>
      </c>
      <c r="D85" s="5">
        <v>819</v>
      </c>
      <c r="E85" s="5">
        <v>275</v>
      </c>
      <c r="F85" s="5">
        <v>511</v>
      </c>
      <c r="G85" s="5">
        <v>6</v>
      </c>
      <c r="H85" s="5">
        <v>20</v>
      </c>
      <c r="I85" s="5">
        <v>812</v>
      </c>
      <c r="J85" s="5">
        <v>7</v>
      </c>
      <c r="K85" s="4">
        <v>1250</v>
      </c>
    </row>
    <row r="86" spans="1:11" ht="17.25" thickBot="1">
      <c r="A86" s="3"/>
      <c r="B86" s="3" t="s">
        <v>3055</v>
      </c>
      <c r="C86" s="4">
        <v>2620</v>
      </c>
      <c r="D86" s="4">
        <v>1086</v>
      </c>
      <c r="E86" s="5">
        <v>377</v>
      </c>
      <c r="F86" s="5">
        <v>673</v>
      </c>
      <c r="G86" s="5">
        <v>7</v>
      </c>
      <c r="H86" s="5">
        <v>18</v>
      </c>
      <c r="I86" s="4">
        <v>1075</v>
      </c>
      <c r="J86" s="5">
        <v>11</v>
      </c>
      <c r="K86" s="4">
        <v>1534</v>
      </c>
    </row>
    <row r="87" spans="1:11" ht="17.25" thickBot="1">
      <c r="A87" s="3"/>
      <c r="B87" s="3" t="s">
        <v>3056</v>
      </c>
      <c r="C87" s="4">
        <v>2231</v>
      </c>
      <c r="D87" s="4">
        <v>1094</v>
      </c>
      <c r="E87" s="5">
        <v>406</v>
      </c>
      <c r="F87" s="5">
        <v>648</v>
      </c>
      <c r="G87" s="5">
        <v>11</v>
      </c>
      <c r="H87" s="5">
        <v>13</v>
      </c>
      <c r="I87" s="4">
        <v>1078</v>
      </c>
      <c r="J87" s="5">
        <v>16</v>
      </c>
      <c r="K87" s="4">
        <v>1137</v>
      </c>
    </row>
    <row r="88" spans="1:11" ht="17.25" thickBot="1">
      <c r="A88" s="3"/>
      <c r="B88" s="3" t="s">
        <v>3057</v>
      </c>
      <c r="C88" s="4">
        <v>2431</v>
      </c>
      <c r="D88" s="4">
        <v>1213</v>
      </c>
      <c r="E88" s="5">
        <v>396</v>
      </c>
      <c r="F88" s="5">
        <v>762</v>
      </c>
      <c r="G88" s="5">
        <v>8</v>
      </c>
      <c r="H88" s="5">
        <v>28</v>
      </c>
      <c r="I88" s="4">
        <v>1194</v>
      </c>
      <c r="J88" s="5">
        <v>19</v>
      </c>
      <c r="K88" s="4">
        <v>1218</v>
      </c>
    </row>
    <row r="89" spans="1:11" ht="17.25" thickBot="1">
      <c r="A89" s="3" t="s">
        <v>3058</v>
      </c>
      <c r="B89" s="3" t="s">
        <v>20</v>
      </c>
      <c r="C89" s="4">
        <v>9816</v>
      </c>
      <c r="D89" s="4">
        <v>6136</v>
      </c>
      <c r="E89" s="4">
        <v>2571</v>
      </c>
      <c r="F89" s="4">
        <v>3370</v>
      </c>
      <c r="G89" s="5">
        <v>46</v>
      </c>
      <c r="H89" s="5">
        <v>91</v>
      </c>
      <c r="I89" s="4">
        <v>6078</v>
      </c>
      <c r="J89" s="5">
        <v>58</v>
      </c>
      <c r="K89" s="4">
        <v>3680</v>
      </c>
    </row>
    <row r="90" spans="1:11" ht="23.25" thickBot="1">
      <c r="A90" s="3"/>
      <c r="B90" s="3" t="s">
        <v>21</v>
      </c>
      <c r="C90" s="4">
        <v>3262</v>
      </c>
      <c r="D90" s="4">
        <v>3262</v>
      </c>
      <c r="E90" s="4">
        <v>1566</v>
      </c>
      <c r="F90" s="4">
        <v>1607</v>
      </c>
      <c r="G90" s="5">
        <v>19</v>
      </c>
      <c r="H90" s="5">
        <v>50</v>
      </c>
      <c r="I90" s="4">
        <v>3242</v>
      </c>
      <c r="J90" s="5">
        <v>20</v>
      </c>
      <c r="K90" s="5">
        <v>0</v>
      </c>
    </row>
    <row r="91" spans="1:11" ht="17.25" thickBot="1">
      <c r="A91" s="3"/>
      <c r="B91" s="3" t="s">
        <v>3059</v>
      </c>
      <c r="C91" s="4">
        <v>2434</v>
      </c>
      <c r="D91" s="4">
        <v>1098</v>
      </c>
      <c r="E91" s="5">
        <v>380</v>
      </c>
      <c r="F91" s="5">
        <v>679</v>
      </c>
      <c r="G91" s="5">
        <v>9</v>
      </c>
      <c r="H91" s="5">
        <v>19</v>
      </c>
      <c r="I91" s="4">
        <v>1087</v>
      </c>
      <c r="J91" s="5">
        <v>11</v>
      </c>
      <c r="K91" s="4">
        <v>1336</v>
      </c>
    </row>
    <row r="92" spans="1:11" ht="17.25" thickBot="1">
      <c r="A92" s="3"/>
      <c r="B92" s="3" t="s">
        <v>3060</v>
      </c>
      <c r="C92" s="4">
        <v>2061</v>
      </c>
      <c r="D92" s="5">
        <v>967</v>
      </c>
      <c r="E92" s="5">
        <v>353</v>
      </c>
      <c r="F92" s="5">
        <v>583</v>
      </c>
      <c r="G92" s="5">
        <v>9</v>
      </c>
      <c r="H92" s="5">
        <v>8</v>
      </c>
      <c r="I92" s="5">
        <v>953</v>
      </c>
      <c r="J92" s="5">
        <v>14</v>
      </c>
      <c r="K92" s="4">
        <v>1094</v>
      </c>
    </row>
    <row r="93" spans="1:11" ht="17.25" thickBot="1">
      <c r="A93" s="3"/>
      <c r="B93" s="3" t="s">
        <v>3061</v>
      </c>
      <c r="C93" s="4">
        <v>2059</v>
      </c>
      <c r="D93" s="5">
        <v>809</v>
      </c>
      <c r="E93" s="5">
        <v>272</v>
      </c>
      <c r="F93" s="5">
        <v>501</v>
      </c>
      <c r="G93" s="5">
        <v>9</v>
      </c>
      <c r="H93" s="5">
        <v>14</v>
      </c>
      <c r="I93" s="5">
        <v>796</v>
      </c>
      <c r="J93" s="5">
        <v>13</v>
      </c>
      <c r="K93" s="4">
        <v>1250</v>
      </c>
    </row>
    <row r="94" spans="1:11" ht="23.25" thickBot="1">
      <c r="A94" s="3" t="s">
        <v>85</v>
      </c>
      <c r="B94" s="3"/>
      <c r="C94" s="5">
        <v>0</v>
      </c>
      <c r="D94" s="5">
        <v>4</v>
      </c>
      <c r="E94" s="5">
        <v>1</v>
      </c>
      <c r="F94" s="5">
        <v>3</v>
      </c>
      <c r="G94" s="5">
        <v>0</v>
      </c>
      <c r="H94" s="5">
        <v>0</v>
      </c>
      <c r="I94" s="5">
        <v>4</v>
      </c>
      <c r="J94" s="5">
        <v>0</v>
      </c>
      <c r="K94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6C5B-75B9-4529-A574-1B9B07338975}">
  <dimension ref="A1:Y10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3062</v>
      </c>
      <c r="F3" s="2" t="s">
        <v>3063</v>
      </c>
      <c r="G3" s="2" t="s">
        <v>3064</v>
      </c>
      <c r="H3" s="17"/>
      <c r="I3" s="2"/>
      <c r="J3" s="17"/>
      <c r="T3" s="7"/>
      <c r="U3" s="9" t="s">
        <v>3877</v>
      </c>
      <c r="V3" s="10" t="str">
        <f>E3</f>
        <v>이규민</v>
      </c>
      <c r="W3" s="11" t="str">
        <f>F3</f>
        <v>김학용</v>
      </c>
    </row>
    <row r="4" spans="1:25" ht="17.25" thickBot="1">
      <c r="A4" s="3" t="s">
        <v>14</v>
      </c>
      <c r="B4" s="3"/>
      <c r="C4" s="4">
        <v>155021</v>
      </c>
      <c r="D4" s="4">
        <v>98475</v>
      </c>
      <c r="E4" s="4">
        <v>49721</v>
      </c>
      <c r="F4" s="4">
        <v>45554</v>
      </c>
      <c r="G4" s="4">
        <v>1372</v>
      </c>
      <c r="H4" s="4">
        <v>96647</v>
      </c>
      <c r="I4" s="4">
        <v>1828</v>
      </c>
      <c r="J4" s="4">
        <v>56546</v>
      </c>
      <c r="T4" s="7" t="s">
        <v>3880</v>
      </c>
      <c r="U4" s="13">
        <f>D4</f>
        <v>98475</v>
      </c>
      <c r="V4" s="13">
        <f t="shared" ref="V4:W4" si="0">E4</f>
        <v>49721</v>
      </c>
      <c r="W4" s="13">
        <f t="shared" si="0"/>
        <v>45554</v>
      </c>
    </row>
    <row r="5" spans="1:25" ht="23.25" thickBot="1">
      <c r="A5" s="3" t="s">
        <v>15</v>
      </c>
      <c r="B5" s="3"/>
      <c r="C5" s="5">
        <v>238</v>
      </c>
      <c r="D5" s="5">
        <v>225</v>
      </c>
      <c r="E5" s="5">
        <v>90</v>
      </c>
      <c r="F5" s="5">
        <v>111</v>
      </c>
      <c r="G5" s="5">
        <v>8</v>
      </c>
      <c r="H5" s="5">
        <v>209</v>
      </c>
      <c r="I5" s="5">
        <v>16</v>
      </c>
      <c r="J5" s="5">
        <v>13</v>
      </c>
      <c r="T5" s="7" t="s">
        <v>3881</v>
      </c>
      <c r="U5" s="14" t="s">
        <v>3882</v>
      </c>
      <c r="V5" s="14">
        <f>V4/U4</f>
        <v>0.50490987560294487</v>
      </c>
      <c r="W5" s="14">
        <f>W4/U4</f>
        <v>0.46259456714902258</v>
      </c>
      <c r="Y5" s="7" t="str" cm="1">
        <f t="array" aca="1" ref="Y5" ca="1">MID(CELL("filename",A1),FIND("]",CELL("filename",A1))+1,255)</f>
        <v>안성시</v>
      </c>
    </row>
    <row r="6" spans="1:25" ht="23.25" thickBot="1">
      <c r="A6" s="3" t="s">
        <v>16</v>
      </c>
      <c r="B6" s="3"/>
      <c r="C6" s="4">
        <v>6985</v>
      </c>
      <c r="D6" s="4">
        <v>6977</v>
      </c>
      <c r="E6" s="4">
        <v>3989</v>
      </c>
      <c r="F6" s="4">
        <v>2733</v>
      </c>
      <c r="G6" s="5">
        <v>112</v>
      </c>
      <c r="H6" s="4">
        <v>6834</v>
      </c>
      <c r="I6" s="5">
        <v>143</v>
      </c>
      <c r="J6" s="5">
        <v>8</v>
      </c>
      <c r="T6" s="7" t="s">
        <v>3883</v>
      </c>
      <c r="U6" s="13">
        <f>U8+U7</f>
        <v>41583</v>
      </c>
      <c r="V6" s="13">
        <f t="shared" ref="V6:W6" si="1">V8+V7</f>
        <v>23026</v>
      </c>
      <c r="W6" s="13">
        <f t="shared" si="1"/>
        <v>17461</v>
      </c>
      <c r="Y6" s="13">
        <f>V6-W6</f>
        <v>5565</v>
      </c>
    </row>
    <row r="7" spans="1:25" ht="23.25" thickBot="1">
      <c r="A7" s="3" t="s">
        <v>17</v>
      </c>
      <c r="B7" s="3"/>
      <c r="C7" s="5">
        <v>378</v>
      </c>
      <c r="D7" s="5">
        <v>71</v>
      </c>
      <c r="E7" s="5">
        <v>40</v>
      </c>
      <c r="F7" s="5">
        <v>29</v>
      </c>
      <c r="G7" s="5">
        <v>2</v>
      </c>
      <c r="H7" s="5">
        <v>71</v>
      </c>
      <c r="I7" s="5">
        <v>0</v>
      </c>
      <c r="J7" s="5">
        <v>307</v>
      </c>
      <c r="T7" s="7" t="s">
        <v>3878</v>
      </c>
      <c r="U7" s="12">
        <f>SUMIF($B:$B,"관내사전투표",D:D)</f>
        <v>34606</v>
      </c>
      <c r="V7" s="12">
        <f>SUMIF($B:$B,"관내사전투표",E:E)</f>
        <v>19037</v>
      </c>
      <c r="W7" s="12">
        <f>SUMIF($B:$B,"관내사전투표",F:F)</f>
        <v>14728</v>
      </c>
      <c r="Y7" s="12">
        <f>V7-W7</f>
        <v>4309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3</v>
      </c>
      <c r="F8" s="5">
        <v>4</v>
      </c>
      <c r="G8" s="5">
        <v>0</v>
      </c>
      <c r="H8" s="5">
        <v>7</v>
      </c>
      <c r="I8" s="5">
        <v>0</v>
      </c>
      <c r="J8" s="5">
        <v>-7</v>
      </c>
      <c r="T8" s="7" t="s">
        <v>3879</v>
      </c>
      <c r="U8" s="13">
        <f>D6</f>
        <v>6977</v>
      </c>
      <c r="V8" s="13">
        <f>E6</f>
        <v>3989</v>
      </c>
      <c r="W8" s="13">
        <f>F6</f>
        <v>2733</v>
      </c>
      <c r="Y8" s="13">
        <f>V8-W8</f>
        <v>1256</v>
      </c>
    </row>
    <row r="9" spans="1:25" ht="17.25" thickBot="1">
      <c r="A9" s="3" t="s">
        <v>3065</v>
      </c>
      <c r="B9" s="3" t="s">
        <v>20</v>
      </c>
      <c r="C9" s="4">
        <v>41975</v>
      </c>
      <c r="D9" s="4">
        <v>24001</v>
      </c>
      <c r="E9" s="4">
        <v>13639</v>
      </c>
      <c r="F9" s="4">
        <v>9743</v>
      </c>
      <c r="G9" s="5">
        <v>279</v>
      </c>
      <c r="H9" s="4">
        <v>23661</v>
      </c>
      <c r="I9" s="5">
        <v>340</v>
      </c>
      <c r="J9" s="4">
        <v>17974</v>
      </c>
      <c r="T9" s="7" t="s">
        <v>3884</v>
      </c>
      <c r="U9" s="14">
        <f t="shared" ref="U9:W9" si="2">U8/U7</f>
        <v>0.20161243714962723</v>
      </c>
      <c r="V9" s="14">
        <f t="shared" si="2"/>
        <v>0.2095393181698797</v>
      </c>
      <c r="W9" s="14">
        <f t="shared" si="2"/>
        <v>0.1855649103747963</v>
      </c>
      <c r="Y9" s="14">
        <f>Y8/Y7</f>
        <v>0.29148294267811559</v>
      </c>
    </row>
    <row r="10" spans="1:25" ht="23.25" thickBot="1">
      <c r="A10" s="3"/>
      <c r="B10" s="3" t="s">
        <v>21</v>
      </c>
      <c r="C10" s="4">
        <v>6547</v>
      </c>
      <c r="D10" s="4">
        <v>6535</v>
      </c>
      <c r="E10" s="4">
        <v>4151</v>
      </c>
      <c r="F10" s="4">
        <v>2285</v>
      </c>
      <c r="G10" s="5">
        <v>45</v>
      </c>
      <c r="H10" s="4">
        <v>6481</v>
      </c>
      <c r="I10" s="5">
        <v>54</v>
      </c>
      <c r="J10" s="5">
        <v>12</v>
      </c>
      <c r="T10" s="7" t="s">
        <v>3885</v>
      </c>
      <c r="U10" s="14">
        <f>U8/U6</f>
        <v>0.16778491210350382</v>
      </c>
      <c r="V10" s="14">
        <f t="shared" ref="V10:W10" si="3">V8/V6</f>
        <v>0.17323894727699124</v>
      </c>
      <c r="W10" s="14">
        <f t="shared" si="3"/>
        <v>0.15652024511769086</v>
      </c>
      <c r="Y10" s="14">
        <f>Y8/Y6</f>
        <v>0.22569631626235401</v>
      </c>
    </row>
    <row r="11" spans="1:25" ht="23.25" thickBot="1">
      <c r="A11" s="3"/>
      <c r="B11" s="3" t="s">
        <v>3066</v>
      </c>
      <c r="C11" s="4">
        <v>3699</v>
      </c>
      <c r="D11" s="4">
        <v>1869</v>
      </c>
      <c r="E11" s="5">
        <v>938</v>
      </c>
      <c r="F11" s="5">
        <v>876</v>
      </c>
      <c r="G11" s="5">
        <v>26</v>
      </c>
      <c r="H11" s="4">
        <v>1840</v>
      </c>
      <c r="I11" s="5">
        <v>29</v>
      </c>
      <c r="J11" s="4">
        <v>1830</v>
      </c>
      <c r="T11" s="7" t="s">
        <v>3886</v>
      </c>
      <c r="U11" s="14">
        <f>U7/U6</f>
        <v>0.83221508789649612</v>
      </c>
      <c r="V11" s="14">
        <f t="shared" ref="V11:W11" si="4">V7/V6</f>
        <v>0.82676105272300882</v>
      </c>
      <c r="W11" s="14">
        <f t="shared" si="4"/>
        <v>0.8434797548823092</v>
      </c>
      <c r="Y11" s="14">
        <f>Y7/Y6</f>
        <v>0.77430368373764602</v>
      </c>
    </row>
    <row r="12" spans="1:25" ht="23.25" thickBot="1">
      <c r="A12" s="3"/>
      <c r="B12" s="3" t="s">
        <v>3067</v>
      </c>
      <c r="C12" s="4">
        <v>1756</v>
      </c>
      <c r="D12" s="5">
        <v>851</v>
      </c>
      <c r="E12" s="5">
        <v>441</v>
      </c>
      <c r="F12" s="5">
        <v>377</v>
      </c>
      <c r="G12" s="5">
        <v>13</v>
      </c>
      <c r="H12" s="5">
        <v>831</v>
      </c>
      <c r="I12" s="5">
        <v>20</v>
      </c>
      <c r="J12" s="5">
        <v>905</v>
      </c>
      <c r="T12" s="7" t="str">
        <f>A9&amp;" 
관내/관외"</f>
        <v>공도읍 
관내/관외</v>
      </c>
      <c r="U12" s="14">
        <f>D10/D6</f>
        <v>0.93664898953705034</v>
      </c>
      <c r="V12" s="14">
        <f>E10/E6</f>
        <v>1.040611682125846</v>
      </c>
      <c r="W12" s="14">
        <f>F10/F6</f>
        <v>0.83607757043541897</v>
      </c>
    </row>
    <row r="13" spans="1:25" ht="17.25" thickBot="1">
      <c r="A13" s="3"/>
      <c r="B13" s="3" t="s">
        <v>3068</v>
      </c>
      <c r="C13" s="4">
        <v>2728</v>
      </c>
      <c r="D13" s="4">
        <v>1315</v>
      </c>
      <c r="E13" s="5">
        <v>652</v>
      </c>
      <c r="F13" s="5">
        <v>607</v>
      </c>
      <c r="G13" s="5">
        <v>19</v>
      </c>
      <c r="H13" s="4">
        <v>1278</v>
      </c>
      <c r="I13" s="5">
        <v>37</v>
      </c>
      <c r="J13" s="4">
        <v>1413</v>
      </c>
    </row>
    <row r="14" spans="1:25" ht="17.25" thickBot="1">
      <c r="A14" s="3"/>
      <c r="B14" s="3" t="s">
        <v>3069</v>
      </c>
      <c r="C14" s="4">
        <v>3970</v>
      </c>
      <c r="D14" s="4">
        <v>1560</v>
      </c>
      <c r="E14" s="5">
        <v>837</v>
      </c>
      <c r="F14" s="5">
        <v>664</v>
      </c>
      <c r="G14" s="5">
        <v>25</v>
      </c>
      <c r="H14" s="4">
        <v>1526</v>
      </c>
      <c r="I14" s="5">
        <v>34</v>
      </c>
      <c r="J14" s="4">
        <v>2410</v>
      </c>
    </row>
    <row r="15" spans="1:25" ht="17.25" thickBot="1">
      <c r="A15" s="3"/>
      <c r="B15" s="3" t="s">
        <v>3070</v>
      </c>
      <c r="C15" s="4">
        <v>3816</v>
      </c>
      <c r="D15" s="4">
        <v>1970</v>
      </c>
      <c r="E15" s="4">
        <v>1049</v>
      </c>
      <c r="F15" s="5">
        <v>881</v>
      </c>
      <c r="G15" s="5">
        <v>22</v>
      </c>
      <c r="H15" s="4">
        <v>1952</v>
      </c>
      <c r="I15" s="5">
        <v>18</v>
      </c>
      <c r="J15" s="4">
        <v>1846</v>
      </c>
    </row>
    <row r="16" spans="1:25" ht="17.25" thickBot="1">
      <c r="A16" s="3"/>
      <c r="B16" s="3" t="s">
        <v>3071</v>
      </c>
      <c r="C16" s="4">
        <v>2719</v>
      </c>
      <c r="D16" s="4">
        <v>1250</v>
      </c>
      <c r="E16" s="5">
        <v>643</v>
      </c>
      <c r="F16" s="5">
        <v>552</v>
      </c>
      <c r="G16" s="5">
        <v>26</v>
      </c>
      <c r="H16" s="4">
        <v>1221</v>
      </c>
      <c r="I16" s="5">
        <v>29</v>
      </c>
      <c r="J16" s="4">
        <v>1469</v>
      </c>
    </row>
    <row r="17" spans="1:10" ht="17.25" thickBot="1">
      <c r="A17" s="3"/>
      <c r="B17" s="3" t="s">
        <v>3072</v>
      </c>
      <c r="C17" s="4">
        <v>4644</v>
      </c>
      <c r="D17" s="4">
        <v>2172</v>
      </c>
      <c r="E17" s="4">
        <v>1104</v>
      </c>
      <c r="F17" s="4">
        <v>1009</v>
      </c>
      <c r="G17" s="5">
        <v>29</v>
      </c>
      <c r="H17" s="4">
        <v>2142</v>
      </c>
      <c r="I17" s="5">
        <v>30</v>
      </c>
      <c r="J17" s="4">
        <v>2472</v>
      </c>
    </row>
    <row r="18" spans="1:10" ht="17.25" thickBot="1">
      <c r="A18" s="3"/>
      <c r="B18" s="3" t="s">
        <v>3073</v>
      </c>
      <c r="C18" s="4">
        <v>3251</v>
      </c>
      <c r="D18" s="4">
        <v>1573</v>
      </c>
      <c r="E18" s="5">
        <v>980</v>
      </c>
      <c r="F18" s="5">
        <v>556</v>
      </c>
      <c r="G18" s="5">
        <v>24</v>
      </c>
      <c r="H18" s="4">
        <v>1560</v>
      </c>
      <c r="I18" s="5">
        <v>13</v>
      </c>
      <c r="J18" s="4">
        <v>1678</v>
      </c>
    </row>
    <row r="19" spans="1:10" ht="17.25" thickBot="1">
      <c r="A19" s="3"/>
      <c r="B19" s="3" t="s">
        <v>3074</v>
      </c>
      <c r="C19" s="4">
        <v>1839</v>
      </c>
      <c r="D19" s="5">
        <v>961</v>
      </c>
      <c r="E19" s="5">
        <v>533</v>
      </c>
      <c r="F19" s="5">
        <v>393</v>
      </c>
      <c r="G19" s="5">
        <v>18</v>
      </c>
      <c r="H19" s="5">
        <v>944</v>
      </c>
      <c r="I19" s="5">
        <v>17</v>
      </c>
      <c r="J19" s="5">
        <v>878</v>
      </c>
    </row>
    <row r="20" spans="1:10" ht="23.25" thickBot="1">
      <c r="A20" s="3"/>
      <c r="B20" s="3" t="s">
        <v>3075</v>
      </c>
      <c r="C20" s="4">
        <v>3017</v>
      </c>
      <c r="D20" s="4">
        <v>1618</v>
      </c>
      <c r="E20" s="5">
        <v>891</v>
      </c>
      <c r="F20" s="5">
        <v>692</v>
      </c>
      <c r="G20" s="5">
        <v>10</v>
      </c>
      <c r="H20" s="4">
        <v>1593</v>
      </c>
      <c r="I20" s="5">
        <v>25</v>
      </c>
      <c r="J20" s="4">
        <v>1399</v>
      </c>
    </row>
    <row r="21" spans="1:10" ht="23.25" thickBot="1">
      <c r="A21" s="3"/>
      <c r="B21" s="3" t="s">
        <v>3076</v>
      </c>
      <c r="C21" s="4">
        <v>3989</v>
      </c>
      <c r="D21" s="4">
        <v>2327</v>
      </c>
      <c r="E21" s="4">
        <v>1420</v>
      </c>
      <c r="F21" s="5">
        <v>851</v>
      </c>
      <c r="G21" s="5">
        <v>22</v>
      </c>
      <c r="H21" s="4">
        <v>2293</v>
      </c>
      <c r="I21" s="5">
        <v>34</v>
      </c>
      <c r="J21" s="4">
        <v>1662</v>
      </c>
    </row>
    <row r="22" spans="1:10" ht="17.25" thickBot="1">
      <c r="A22" s="3" t="s">
        <v>3077</v>
      </c>
      <c r="B22" s="3" t="s">
        <v>20</v>
      </c>
      <c r="C22" s="4">
        <v>5166</v>
      </c>
      <c r="D22" s="4">
        <v>3574</v>
      </c>
      <c r="E22" s="4">
        <v>1563</v>
      </c>
      <c r="F22" s="4">
        <v>1844</v>
      </c>
      <c r="G22" s="5">
        <v>62</v>
      </c>
      <c r="H22" s="4">
        <v>3469</v>
      </c>
      <c r="I22" s="5">
        <v>105</v>
      </c>
      <c r="J22" s="4">
        <v>1592</v>
      </c>
    </row>
    <row r="23" spans="1:10" ht="23.25" thickBot="1">
      <c r="A23" s="3"/>
      <c r="B23" s="3" t="s">
        <v>21</v>
      </c>
      <c r="C23" s="4">
        <v>1713</v>
      </c>
      <c r="D23" s="4">
        <v>1711</v>
      </c>
      <c r="E23" s="5">
        <v>917</v>
      </c>
      <c r="F23" s="5">
        <v>731</v>
      </c>
      <c r="G23" s="5">
        <v>24</v>
      </c>
      <c r="H23" s="4">
        <v>1672</v>
      </c>
      <c r="I23" s="5">
        <v>39</v>
      </c>
      <c r="J23" s="5">
        <v>2</v>
      </c>
    </row>
    <row r="24" spans="1:10" ht="17.25" thickBot="1">
      <c r="A24" s="3"/>
      <c r="B24" s="3" t="s">
        <v>3078</v>
      </c>
      <c r="C24" s="4">
        <v>1038</v>
      </c>
      <c r="D24" s="5">
        <v>468</v>
      </c>
      <c r="E24" s="5">
        <v>200</v>
      </c>
      <c r="F24" s="5">
        <v>245</v>
      </c>
      <c r="G24" s="5">
        <v>14</v>
      </c>
      <c r="H24" s="5">
        <v>459</v>
      </c>
      <c r="I24" s="5">
        <v>9</v>
      </c>
      <c r="J24" s="5">
        <v>570</v>
      </c>
    </row>
    <row r="25" spans="1:10" ht="17.25" thickBot="1">
      <c r="A25" s="3"/>
      <c r="B25" s="3" t="s">
        <v>3079</v>
      </c>
      <c r="C25" s="5">
        <v>574</v>
      </c>
      <c r="D25" s="5">
        <v>313</v>
      </c>
      <c r="E25" s="5">
        <v>105</v>
      </c>
      <c r="F25" s="5">
        <v>189</v>
      </c>
      <c r="G25" s="5">
        <v>7</v>
      </c>
      <c r="H25" s="5">
        <v>301</v>
      </c>
      <c r="I25" s="5">
        <v>12</v>
      </c>
      <c r="J25" s="5">
        <v>261</v>
      </c>
    </row>
    <row r="26" spans="1:10" ht="17.25" thickBot="1">
      <c r="A26" s="3"/>
      <c r="B26" s="3" t="s">
        <v>3080</v>
      </c>
      <c r="C26" s="4">
        <v>1111</v>
      </c>
      <c r="D26" s="5">
        <v>643</v>
      </c>
      <c r="E26" s="5">
        <v>242</v>
      </c>
      <c r="F26" s="5">
        <v>377</v>
      </c>
      <c r="G26" s="5">
        <v>10</v>
      </c>
      <c r="H26" s="5">
        <v>629</v>
      </c>
      <c r="I26" s="5">
        <v>14</v>
      </c>
      <c r="J26" s="5">
        <v>468</v>
      </c>
    </row>
    <row r="27" spans="1:10" ht="17.25" thickBot="1">
      <c r="A27" s="3"/>
      <c r="B27" s="3" t="s">
        <v>3081</v>
      </c>
      <c r="C27" s="5">
        <v>730</v>
      </c>
      <c r="D27" s="5">
        <v>439</v>
      </c>
      <c r="E27" s="5">
        <v>99</v>
      </c>
      <c r="F27" s="5">
        <v>302</v>
      </c>
      <c r="G27" s="5">
        <v>7</v>
      </c>
      <c r="H27" s="5">
        <v>408</v>
      </c>
      <c r="I27" s="5">
        <v>31</v>
      </c>
      <c r="J27" s="5">
        <v>291</v>
      </c>
    </row>
    <row r="28" spans="1:10" ht="17.25" thickBot="1">
      <c r="A28" s="3" t="s">
        <v>3082</v>
      </c>
      <c r="B28" s="3" t="s">
        <v>20</v>
      </c>
      <c r="C28" s="4">
        <v>6287</v>
      </c>
      <c r="D28" s="4">
        <v>4133</v>
      </c>
      <c r="E28" s="4">
        <v>2070</v>
      </c>
      <c r="F28" s="4">
        <v>1945</v>
      </c>
      <c r="G28" s="5">
        <v>53</v>
      </c>
      <c r="H28" s="4">
        <v>4068</v>
      </c>
      <c r="I28" s="5">
        <v>65</v>
      </c>
      <c r="J28" s="4">
        <v>2154</v>
      </c>
    </row>
    <row r="29" spans="1:10" ht="23.25" thickBot="1">
      <c r="A29" s="3"/>
      <c r="B29" s="3" t="s">
        <v>21</v>
      </c>
      <c r="C29" s="4">
        <v>1338</v>
      </c>
      <c r="D29" s="4">
        <v>1337</v>
      </c>
      <c r="E29" s="5">
        <v>775</v>
      </c>
      <c r="F29" s="5">
        <v>537</v>
      </c>
      <c r="G29" s="5">
        <v>13</v>
      </c>
      <c r="H29" s="4">
        <v>1325</v>
      </c>
      <c r="I29" s="5">
        <v>12</v>
      </c>
      <c r="J29" s="5">
        <v>1</v>
      </c>
    </row>
    <row r="30" spans="1:10" ht="17.25" thickBot="1">
      <c r="A30" s="3"/>
      <c r="B30" s="3" t="s">
        <v>3083</v>
      </c>
      <c r="C30" s="4">
        <v>1161</v>
      </c>
      <c r="D30" s="5">
        <v>686</v>
      </c>
      <c r="E30" s="5">
        <v>267</v>
      </c>
      <c r="F30" s="5">
        <v>400</v>
      </c>
      <c r="G30" s="5">
        <v>11</v>
      </c>
      <c r="H30" s="5">
        <v>678</v>
      </c>
      <c r="I30" s="5">
        <v>8</v>
      </c>
      <c r="J30" s="5">
        <v>475</v>
      </c>
    </row>
    <row r="31" spans="1:10" ht="17.25" thickBot="1">
      <c r="A31" s="3"/>
      <c r="B31" s="3" t="s">
        <v>3084</v>
      </c>
      <c r="C31" s="5">
        <v>532</v>
      </c>
      <c r="D31" s="5">
        <v>311</v>
      </c>
      <c r="E31" s="5">
        <v>102</v>
      </c>
      <c r="F31" s="5">
        <v>195</v>
      </c>
      <c r="G31" s="5">
        <v>6</v>
      </c>
      <c r="H31" s="5">
        <v>303</v>
      </c>
      <c r="I31" s="5">
        <v>8</v>
      </c>
      <c r="J31" s="5">
        <v>221</v>
      </c>
    </row>
    <row r="32" spans="1:10" ht="17.25" thickBot="1">
      <c r="A32" s="3"/>
      <c r="B32" s="3" t="s">
        <v>3085</v>
      </c>
      <c r="C32" s="5">
        <v>642</v>
      </c>
      <c r="D32" s="5">
        <v>383</v>
      </c>
      <c r="E32" s="5">
        <v>156</v>
      </c>
      <c r="F32" s="5">
        <v>211</v>
      </c>
      <c r="G32" s="5">
        <v>5</v>
      </c>
      <c r="H32" s="5">
        <v>372</v>
      </c>
      <c r="I32" s="5">
        <v>11</v>
      </c>
      <c r="J32" s="5">
        <v>259</v>
      </c>
    </row>
    <row r="33" spans="1:10" ht="17.25" thickBot="1">
      <c r="A33" s="3"/>
      <c r="B33" s="3" t="s">
        <v>3086</v>
      </c>
      <c r="C33" s="5">
        <v>506</v>
      </c>
      <c r="D33" s="5">
        <v>299</v>
      </c>
      <c r="E33" s="5">
        <v>75</v>
      </c>
      <c r="F33" s="5">
        <v>205</v>
      </c>
      <c r="G33" s="5">
        <v>5</v>
      </c>
      <c r="H33" s="5">
        <v>285</v>
      </c>
      <c r="I33" s="5">
        <v>14</v>
      </c>
      <c r="J33" s="5">
        <v>207</v>
      </c>
    </row>
    <row r="34" spans="1:10" ht="17.25" thickBot="1">
      <c r="A34" s="3"/>
      <c r="B34" s="3" t="s">
        <v>3087</v>
      </c>
      <c r="C34" s="4">
        <v>2108</v>
      </c>
      <c r="D34" s="4">
        <v>1117</v>
      </c>
      <c r="E34" s="5">
        <v>695</v>
      </c>
      <c r="F34" s="5">
        <v>397</v>
      </c>
      <c r="G34" s="5">
        <v>13</v>
      </c>
      <c r="H34" s="4">
        <v>1105</v>
      </c>
      <c r="I34" s="5">
        <v>12</v>
      </c>
      <c r="J34" s="5">
        <v>991</v>
      </c>
    </row>
    <row r="35" spans="1:10" ht="17.25" thickBot="1">
      <c r="A35" s="3" t="s">
        <v>3088</v>
      </c>
      <c r="B35" s="3" t="s">
        <v>20</v>
      </c>
      <c r="C35" s="4">
        <v>3243</v>
      </c>
      <c r="D35" s="4">
        <v>2220</v>
      </c>
      <c r="E35" s="5">
        <v>882</v>
      </c>
      <c r="F35" s="4">
        <v>1239</v>
      </c>
      <c r="G35" s="5">
        <v>42</v>
      </c>
      <c r="H35" s="4">
        <v>2163</v>
      </c>
      <c r="I35" s="5">
        <v>57</v>
      </c>
      <c r="J35" s="4">
        <v>1023</v>
      </c>
    </row>
    <row r="36" spans="1:10" ht="23.25" thickBot="1">
      <c r="A36" s="3"/>
      <c r="B36" s="3" t="s">
        <v>21</v>
      </c>
      <c r="C36" s="4">
        <v>1092</v>
      </c>
      <c r="D36" s="4">
        <v>1092</v>
      </c>
      <c r="E36" s="5">
        <v>514</v>
      </c>
      <c r="F36" s="5">
        <v>546</v>
      </c>
      <c r="G36" s="5">
        <v>14</v>
      </c>
      <c r="H36" s="4">
        <v>1074</v>
      </c>
      <c r="I36" s="5">
        <v>18</v>
      </c>
      <c r="J36" s="5">
        <v>0</v>
      </c>
    </row>
    <row r="37" spans="1:10" ht="17.25" thickBot="1">
      <c r="A37" s="3"/>
      <c r="B37" s="3" t="s">
        <v>3089</v>
      </c>
      <c r="C37" s="4">
        <v>1072</v>
      </c>
      <c r="D37" s="5">
        <v>487</v>
      </c>
      <c r="E37" s="5">
        <v>181</v>
      </c>
      <c r="F37" s="5">
        <v>282</v>
      </c>
      <c r="G37" s="5">
        <v>13</v>
      </c>
      <c r="H37" s="5">
        <v>476</v>
      </c>
      <c r="I37" s="5">
        <v>11</v>
      </c>
      <c r="J37" s="5">
        <v>585</v>
      </c>
    </row>
    <row r="38" spans="1:10" ht="17.25" thickBot="1">
      <c r="A38" s="3"/>
      <c r="B38" s="3" t="s">
        <v>3090</v>
      </c>
      <c r="C38" s="5">
        <v>498</v>
      </c>
      <c r="D38" s="5">
        <v>322</v>
      </c>
      <c r="E38" s="5">
        <v>82</v>
      </c>
      <c r="F38" s="5">
        <v>229</v>
      </c>
      <c r="G38" s="5">
        <v>8</v>
      </c>
      <c r="H38" s="5">
        <v>319</v>
      </c>
      <c r="I38" s="5">
        <v>3</v>
      </c>
      <c r="J38" s="5">
        <v>176</v>
      </c>
    </row>
    <row r="39" spans="1:10" ht="17.25" thickBot="1">
      <c r="A39" s="3"/>
      <c r="B39" s="3" t="s">
        <v>3091</v>
      </c>
      <c r="C39" s="5">
        <v>581</v>
      </c>
      <c r="D39" s="5">
        <v>319</v>
      </c>
      <c r="E39" s="5">
        <v>105</v>
      </c>
      <c r="F39" s="5">
        <v>182</v>
      </c>
      <c r="G39" s="5">
        <v>7</v>
      </c>
      <c r="H39" s="5">
        <v>294</v>
      </c>
      <c r="I39" s="5">
        <v>25</v>
      </c>
      <c r="J39" s="5">
        <v>262</v>
      </c>
    </row>
    <row r="40" spans="1:10" ht="17.25" thickBot="1">
      <c r="A40" s="3" t="s">
        <v>3092</v>
      </c>
      <c r="B40" s="3" t="s">
        <v>20</v>
      </c>
      <c r="C40" s="4">
        <v>5062</v>
      </c>
      <c r="D40" s="4">
        <v>3190</v>
      </c>
      <c r="E40" s="4">
        <v>1422</v>
      </c>
      <c r="F40" s="4">
        <v>1644</v>
      </c>
      <c r="G40" s="5">
        <v>43</v>
      </c>
      <c r="H40" s="4">
        <v>3109</v>
      </c>
      <c r="I40" s="5">
        <v>81</v>
      </c>
      <c r="J40" s="4">
        <v>1872</v>
      </c>
    </row>
    <row r="41" spans="1:10" ht="23.25" thickBot="1">
      <c r="A41" s="3"/>
      <c r="B41" s="3" t="s">
        <v>21</v>
      </c>
      <c r="C41" s="4">
        <v>1460</v>
      </c>
      <c r="D41" s="4">
        <v>1458</v>
      </c>
      <c r="E41" s="5">
        <v>746</v>
      </c>
      <c r="F41" s="5">
        <v>658</v>
      </c>
      <c r="G41" s="5">
        <v>19</v>
      </c>
      <c r="H41" s="4">
        <v>1423</v>
      </c>
      <c r="I41" s="5">
        <v>35</v>
      </c>
      <c r="J41" s="5">
        <v>2</v>
      </c>
    </row>
    <row r="42" spans="1:10" ht="17.25" thickBot="1">
      <c r="A42" s="3"/>
      <c r="B42" s="3" t="s">
        <v>3093</v>
      </c>
      <c r="C42" s="4">
        <v>1240</v>
      </c>
      <c r="D42" s="5">
        <v>628</v>
      </c>
      <c r="E42" s="5">
        <v>260</v>
      </c>
      <c r="F42" s="5">
        <v>351</v>
      </c>
      <c r="G42" s="5">
        <v>9</v>
      </c>
      <c r="H42" s="5">
        <v>620</v>
      </c>
      <c r="I42" s="5">
        <v>8</v>
      </c>
      <c r="J42" s="5">
        <v>612</v>
      </c>
    </row>
    <row r="43" spans="1:10" ht="17.25" thickBot="1">
      <c r="A43" s="3"/>
      <c r="B43" s="3" t="s">
        <v>3094</v>
      </c>
      <c r="C43" s="4">
        <v>1452</v>
      </c>
      <c r="D43" s="5">
        <v>635</v>
      </c>
      <c r="E43" s="5">
        <v>256</v>
      </c>
      <c r="F43" s="5">
        <v>346</v>
      </c>
      <c r="G43" s="5">
        <v>7</v>
      </c>
      <c r="H43" s="5">
        <v>609</v>
      </c>
      <c r="I43" s="5">
        <v>26</v>
      </c>
      <c r="J43" s="5">
        <v>817</v>
      </c>
    </row>
    <row r="44" spans="1:10" ht="17.25" thickBot="1">
      <c r="A44" s="3"/>
      <c r="B44" s="3" t="s">
        <v>3095</v>
      </c>
      <c r="C44" s="5">
        <v>910</v>
      </c>
      <c r="D44" s="5">
        <v>469</v>
      </c>
      <c r="E44" s="5">
        <v>160</v>
      </c>
      <c r="F44" s="5">
        <v>289</v>
      </c>
      <c r="G44" s="5">
        <v>8</v>
      </c>
      <c r="H44" s="5">
        <v>457</v>
      </c>
      <c r="I44" s="5">
        <v>12</v>
      </c>
      <c r="J44" s="5">
        <v>441</v>
      </c>
    </row>
    <row r="45" spans="1:10" ht="17.25" thickBot="1">
      <c r="A45" s="3" t="s">
        <v>3096</v>
      </c>
      <c r="B45" s="3" t="s">
        <v>20</v>
      </c>
      <c r="C45" s="4">
        <v>12556</v>
      </c>
      <c r="D45" s="4">
        <v>7130</v>
      </c>
      <c r="E45" s="4">
        <v>3772</v>
      </c>
      <c r="F45" s="4">
        <v>3150</v>
      </c>
      <c r="G45" s="5">
        <v>104</v>
      </c>
      <c r="H45" s="4">
        <v>7026</v>
      </c>
      <c r="I45" s="5">
        <v>104</v>
      </c>
      <c r="J45" s="4">
        <v>5426</v>
      </c>
    </row>
    <row r="46" spans="1:10" ht="23.25" thickBot="1">
      <c r="A46" s="3"/>
      <c r="B46" s="3" t="s">
        <v>21</v>
      </c>
      <c r="C46" s="4">
        <v>2772</v>
      </c>
      <c r="D46" s="4">
        <v>2769</v>
      </c>
      <c r="E46" s="4">
        <v>1591</v>
      </c>
      <c r="F46" s="4">
        <v>1125</v>
      </c>
      <c r="G46" s="5">
        <v>23</v>
      </c>
      <c r="H46" s="4">
        <v>2739</v>
      </c>
      <c r="I46" s="5">
        <v>30</v>
      </c>
      <c r="J46" s="5">
        <v>3</v>
      </c>
    </row>
    <row r="47" spans="1:10" ht="17.25" thickBot="1">
      <c r="A47" s="3"/>
      <c r="B47" s="3" t="s">
        <v>3097</v>
      </c>
      <c r="C47" s="4">
        <v>1457</v>
      </c>
      <c r="D47" s="5">
        <v>696</v>
      </c>
      <c r="E47" s="5">
        <v>290</v>
      </c>
      <c r="F47" s="5">
        <v>387</v>
      </c>
      <c r="G47" s="5">
        <v>9</v>
      </c>
      <c r="H47" s="5">
        <v>686</v>
      </c>
      <c r="I47" s="5">
        <v>10</v>
      </c>
      <c r="J47" s="5">
        <v>761</v>
      </c>
    </row>
    <row r="48" spans="1:10" ht="17.25" thickBot="1">
      <c r="A48" s="3"/>
      <c r="B48" s="3" t="s">
        <v>3098</v>
      </c>
      <c r="C48" s="4">
        <v>1336</v>
      </c>
      <c r="D48" s="5">
        <v>702</v>
      </c>
      <c r="E48" s="5">
        <v>307</v>
      </c>
      <c r="F48" s="5">
        <v>356</v>
      </c>
      <c r="G48" s="5">
        <v>14</v>
      </c>
      <c r="H48" s="5">
        <v>677</v>
      </c>
      <c r="I48" s="5">
        <v>25</v>
      </c>
      <c r="J48" s="5">
        <v>634</v>
      </c>
    </row>
    <row r="49" spans="1:10" ht="17.25" thickBot="1">
      <c r="A49" s="3"/>
      <c r="B49" s="3" t="s">
        <v>3099</v>
      </c>
      <c r="C49" s="4">
        <v>3532</v>
      </c>
      <c r="D49" s="4">
        <v>1103</v>
      </c>
      <c r="E49" s="5">
        <v>516</v>
      </c>
      <c r="F49" s="5">
        <v>534</v>
      </c>
      <c r="G49" s="5">
        <v>32</v>
      </c>
      <c r="H49" s="4">
        <v>1082</v>
      </c>
      <c r="I49" s="5">
        <v>21</v>
      </c>
      <c r="J49" s="4">
        <v>2429</v>
      </c>
    </row>
    <row r="50" spans="1:10" ht="17.25" thickBot="1">
      <c r="A50" s="3"/>
      <c r="B50" s="3" t="s">
        <v>3100</v>
      </c>
      <c r="C50" s="4">
        <v>3459</v>
      </c>
      <c r="D50" s="4">
        <v>1860</v>
      </c>
      <c r="E50" s="4">
        <v>1068</v>
      </c>
      <c r="F50" s="5">
        <v>748</v>
      </c>
      <c r="G50" s="5">
        <v>26</v>
      </c>
      <c r="H50" s="4">
        <v>1842</v>
      </c>
      <c r="I50" s="5">
        <v>18</v>
      </c>
      <c r="J50" s="4">
        <v>1599</v>
      </c>
    </row>
    <row r="51" spans="1:10" ht="17.25" thickBot="1">
      <c r="A51" s="3" t="s">
        <v>3101</v>
      </c>
      <c r="B51" s="3" t="s">
        <v>20</v>
      </c>
      <c r="C51" s="4">
        <v>4776</v>
      </c>
      <c r="D51" s="4">
        <v>3145</v>
      </c>
      <c r="E51" s="4">
        <v>1180</v>
      </c>
      <c r="F51" s="4">
        <v>1820</v>
      </c>
      <c r="G51" s="5">
        <v>56</v>
      </c>
      <c r="H51" s="4">
        <v>3056</v>
      </c>
      <c r="I51" s="5">
        <v>89</v>
      </c>
      <c r="J51" s="4">
        <v>1631</v>
      </c>
    </row>
    <row r="52" spans="1:10" ht="23.25" thickBot="1">
      <c r="A52" s="3"/>
      <c r="B52" s="3" t="s">
        <v>21</v>
      </c>
      <c r="C52" s="4">
        <v>1333</v>
      </c>
      <c r="D52" s="4">
        <v>1333</v>
      </c>
      <c r="E52" s="5">
        <v>604</v>
      </c>
      <c r="F52" s="5">
        <v>685</v>
      </c>
      <c r="G52" s="5">
        <v>19</v>
      </c>
      <c r="H52" s="4">
        <v>1308</v>
      </c>
      <c r="I52" s="5">
        <v>25</v>
      </c>
      <c r="J52" s="5">
        <v>0</v>
      </c>
    </row>
    <row r="53" spans="1:10" ht="17.25" thickBot="1">
      <c r="A53" s="3"/>
      <c r="B53" s="3" t="s">
        <v>3102</v>
      </c>
      <c r="C53" s="4">
        <v>1268</v>
      </c>
      <c r="D53" s="5">
        <v>620</v>
      </c>
      <c r="E53" s="5">
        <v>206</v>
      </c>
      <c r="F53" s="5">
        <v>373</v>
      </c>
      <c r="G53" s="5">
        <v>13</v>
      </c>
      <c r="H53" s="5">
        <v>592</v>
      </c>
      <c r="I53" s="5">
        <v>28</v>
      </c>
      <c r="J53" s="5">
        <v>648</v>
      </c>
    </row>
    <row r="54" spans="1:10" ht="17.25" thickBot="1">
      <c r="A54" s="3"/>
      <c r="B54" s="3" t="s">
        <v>3103</v>
      </c>
      <c r="C54" s="5">
        <v>918</v>
      </c>
      <c r="D54" s="5">
        <v>535</v>
      </c>
      <c r="E54" s="5">
        <v>158</v>
      </c>
      <c r="F54" s="5">
        <v>355</v>
      </c>
      <c r="G54" s="5">
        <v>5</v>
      </c>
      <c r="H54" s="5">
        <v>518</v>
      </c>
      <c r="I54" s="5">
        <v>17</v>
      </c>
      <c r="J54" s="5">
        <v>383</v>
      </c>
    </row>
    <row r="55" spans="1:10" ht="17.25" thickBot="1">
      <c r="A55" s="3"/>
      <c r="B55" s="3" t="s">
        <v>3104</v>
      </c>
      <c r="C55" s="4">
        <v>1257</v>
      </c>
      <c r="D55" s="5">
        <v>657</v>
      </c>
      <c r="E55" s="5">
        <v>212</v>
      </c>
      <c r="F55" s="5">
        <v>407</v>
      </c>
      <c r="G55" s="5">
        <v>19</v>
      </c>
      <c r="H55" s="5">
        <v>638</v>
      </c>
      <c r="I55" s="5">
        <v>19</v>
      </c>
      <c r="J55" s="5">
        <v>600</v>
      </c>
    </row>
    <row r="56" spans="1:10" ht="17.25" thickBot="1">
      <c r="A56" s="3" t="s">
        <v>3105</v>
      </c>
      <c r="B56" s="3" t="s">
        <v>20</v>
      </c>
      <c r="C56" s="4">
        <v>5114</v>
      </c>
      <c r="D56" s="4">
        <v>2915</v>
      </c>
      <c r="E56" s="4">
        <v>1252</v>
      </c>
      <c r="F56" s="4">
        <v>1547</v>
      </c>
      <c r="G56" s="5">
        <v>42</v>
      </c>
      <c r="H56" s="4">
        <v>2841</v>
      </c>
      <c r="I56" s="5">
        <v>74</v>
      </c>
      <c r="J56" s="4">
        <v>2199</v>
      </c>
    </row>
    <row r="57" spans="1:10" ht="23.25" thickBot="1">
      <c r="A57" s="3"/>
      <c r="B57" s="3" t="s">
        <v>21</v>
      </c>
      <c r="C57" s="4">
        <v>1040</v>
      </c>
      <c r="D57" s="4">
        <v>1039</v>
      </c>
      <c r="E57" s="5">
        <v>478</v>
      </c>
      <c r="F57" s="5">
        <v>545</v>
      </c>
      <c r="G57" s="5">
        <v>6</v>
      </c>
      <c r="H57" s="4">
        <v>1029</v>
      </c>
      <c r="I57" s="5">
        <v>10</v>
      </c>
      <c r="J57" s="5">
        <v>1</v>
      </c>
    </row>
    <row r="58" spans="1:10" ht="17.25" thickBot="1">
      <c r="A58" s="3"/>
      <c r="B58" s="3" t="s">
        <v>3106</v>
      </c>
      <c r="C58" s="4">
        <v>2603</v>
      </c>
      <c r="D58" s="4">
        <v>1052</v>
      </c>
      <c r="E58" s="5">
        <v>390</v>
      </c>
      <c r="F58" s="5">
        <v>595</v>
      </c>
      <c r="G58" s="5">
        <v>24</v>
      </c>
      <c r="H58" s="4">
        <v>1009</v>
      </c>
      <c r="I58" s="5">
        <v>43</v>
      </c>
      <c r="J58" s="4">
        <v>1551</v>
      </c>
    </row>
    <row r="59" spans="1:10" ht="17.25" thickBot="1">
      <c r="A59" s="3"/>
      <c r="B59" s="3" t="s">
        <v>3107</v>
      </c>
      <c r="C59" s="5">
        <v>960</v>
      </c>
      <c r="D59" s="5">
        <v>530</v>
      </c>
      <c r="E59" s="5">
        <v>287</v>
      </c>
      <c r="F59" s="5">
        <v>227</v>
      </c>
      <c r="G59" s="5">
        <v>11</v>
      </c>
      <c r="H59" s="5">
        <v>525</v>
      </c>
      <c r="I59" s="5">
        <v>5</v>
      </c>
      <c r="J59" s="5">
        <v>430</v>
      </c>
    </row>
    <row r="60" spans="1:10" ht="17.25" thickBot="1">
      <c r="A60" s="3"/>
      <c r="B60" s="3" t="s">
        <v>3108</v>
      </c>
      <c r="C60" s="5">
        <v>511</v>
      </c>
      <c r="D60" s="5">
        <v>294</v>
      </c>
      <c r="E60" s="5">
        <v>97</v>
      </c>
      <c r="F60" s="5">
        <v>180</v>
      </c>
      <c r="G60" s="5">
        <v>1</v>
      </c>
      <c r="H60" s="5">
        <v>278</v>
      </c>
      <c r="I60" s="5">
        <v>16</v>
      </c>
      <c r="J60" s="5">
        <v>217</v>
      </c>
    </row>
    <row r="61" spans="1:10" ht="17.25" thickBot="1">
      <c r="A61" s="3" t="s">
        <v>3109</v>
      </c>
      <c r="B61" s="3" t="s">
        <v>20</v>
      </c>
      <c r="C61" s="4">
        <v>6478</v>
      </c>
      <c r="D61" s="4">
        <v>4055</v>
      </c>
      <c r="E61" s="4">
        <v>1604</v>
      </c>
      <c r="F61" s="4">
        <v>2303</v>
      </c>
      <c r="G61" s="5">
        <v>58</v>
      </c>
      <c r="H61" s="4">
        <v>3965</v>
      </c>
      <c r="I61" s="5">
        <v>90</v>
      </c>
      <c r="J61" s="4">
        <v>2423</v>
      </c>
    </row>
    <row r="62" spans="1:10" ht="23.25" thickBot="1">
      <c r="A62" s="3"/>
      <c r="B62" s="3" t="s">
        <v>21</v>
      </c>
      <c r="C62" s="4">
        <v>1610</v>
      </c>
      <c r="D62" s="4">
        <v>1609</v>
      </c>
      <c r="E62" s="5">
        <v>723</v>
      </c>
      <c r="F62" s="5">
        <v>835</v>
      </c>
      <c r="G62" s="5">
        <v>17</v>
      </c>
      <c r="H62" s="4">
        <v>1575</v>
      </c>
      <c r="I62" s="5">
        <v>34</v>
      </c>
      <c r="J62" s="5">
        <v>1</v>
      </c>
    </row>
    <row r="63" spans="1:10" ht="17.25" thickBot="1">
      <c r="A63" s="3"/>
      <c r="B63" s="3" t="s">
        <v>3110</v>
      </c>
      <c r="C63" s="4">
        <v>1465</v>
      </c>
      <c r="D63" s="5">
        <v>637</v>
      </c>
      <c r="E63" s="5">
        <v>264</v>
      </c>
      <c r="F63" s="5">
        <v>353</v>
      </c>
      <c r="G63" s="5">
        <v>6</v>
      </c>
      <c r="H63" s="5">
        <v>623</v>
      </c>
      <c r="I63" s="5">
        <v>14</v>
      </c>
      <c r="J63" s="5">
        <v>828</v>
      </c>
    </row>
    <row r="64" spans="1:10" ht="17.25" thickBot="1">
      <c r="A64" s="3"/>
      <c r="B64" s="3" t="s">
        <v>3111</v>
      </c>
      <c r="C64" s="4">
        <v>1269</v>
      </c>
      <c r="D64" s="5">
        <v>654</v>
      </c>
      <c r="E64" s="5">
        <v>236</v>
      </c>
      <c r="F64" s="5">
        <v>383</v>
      </c>
      <c r="G64" s="5">
        <v>11</v>
      </c>
      <c r="H64" s="5">
        <v>630</v>
      </c>
      <c r="I64" s="5">
        <v>24</v>
      </c>
      <c r="J64" s="5">
        <v>615</v>
      </c>
    </row>
    <row r="65" spans="1:10" ht="17.25" thickBot="1">
      <c r="A65" s="3"/>
      <c r="B65" s="3" t="s">
        <v>3112</v>
      </c>
      <c r="C65" s="4">
        <v>1274</v>
      </c>
      <c r="D65" s="5">
        <v>682</v>
      </c>
      <c r="E65" s="5">
        <v>234</v>
      </c>
      <c r="F65" s="5">
        <v>426</v>
      </c>
      <c r="G65" s="5">
        <v>10</v>
      </c>
      <c r="H65" s="5">
        <v>670</v>
      </c>
      <c r="I65" s="5">
        <v>12</v>
      </c>
      <c r="J65" s="5">
        <v>592</v>
      </c>
    </row>
    <row r="66" spans="1:10" ht="17.25" thickBot="1">
      <c r="A66" s="3"/>
      <c r="B66" s="3" t="s">
        <v>3113</v>
      </c>
      <c r="C66" s="5">
        <v>860</v>
      </c>
      <c r="D66" s="5">
        <v>473</v>
      </c>
      <c r="E66" s="5">
        <v>147</v>
      </c>
      <c r="F66" s="5">
        <v>306</v>
      </c>
      <c r="G66" s="5">
        <v>14</v>
      </c>
      <c r="H66" s="5">
        <v>467</v>
      </c>
      <c r="I66" s="5">
        <v>6</v>
      </c>
      <c r="J66" s="5">
        <v>387</v>
      </c>
    </row>
    <row r="67" spans="1:10" ht="17.25" thickBot="1">
      <c r="A67" s="3" t="s">
        <v>3114</v>
      </c>
      <c r="B67" s="3" t="s">
        <v>20</v>
      </c>
      <c r="C67" s="4">
        <v>6152</v>
      </c>
      <c r="D67" s="4">
        <v>3879</v>
      </c>
      <c r="E67" s="4">
        <v>1693</v>
      </c>
      <c r="F67" s="4">
        <v>2043</v>
      </c>
      <c r="G67" s="5">
        <v>47</v>
      </c>
      <c r="H67" s="4">
        <v>3783</v>
      </c>
      <c r="I67" s="5">
        <v>96</v>
      </c>
      <c r="J67" s="4">
        <v>2273</v>
      </c>
    </row>
    <row r="68" spans="1:10" ht="23.25" thickBot="1">
      <c r="A68" s="3"/>
      <c r="B68" s="3" t="s">
        <v>21</v>
      </c>
      <c r="C68" s="4">
        <v>1888</v>
      </c>
      <c r="D68" s="4">
        <v>1885</v>
      </c>
      <c r="E68" s="5">
        <v>924</v>
      </c>
      <c r="F68" s="5">
        <v>895</v>
      </c>
      <c r="G68" s="5">
        <v>16</v>
      </c>
      <c r="H68" s="4">
        <v>1835</v>
      </c>
      <c r="I68" s="5">
        <v>50</v>
      </c>
      <c r="J68" s="5">
        <v>3</v>
      </c>
    </row>
    <row r="69" spans="1:10" ht="17.25" thickBot="1">
      <c r="A69" s="3"/>
      <c r="B69" s="3" t="s">
        <v>3115</v>
      </c>
      <c r="C69" s="4">
        <v>2228</v>
      </c>
      <c r="D69" s="4">
        <v>1030</v>
      </c>
      <c r="E69" s="5">
        <v>396</v>
      </c>
      <c r="F69" s="5">
        <v>599</v>
      </c>
      <c r="G69" s="5">
        <v>13</v>
      </c>
      <c r="H69" s="4">
        <v>1008</v>
      </c>
      <c r="I69" s="5">
        <v>22</v>
      </c>
      <c r="J69" s="4">
        <v>1198</v>
      </c>
    </row>
    <row r="70" spans="1:10" ht="17.25" thickBot="1">
      <c r="A70" s="3"/>
      <c r="B70" s="3" t="s">
        <v>3116</v>
      </c>
      <c r="C70" s="4">
        <v>1380</v>
      </c>
      <c r="D70" s="5">
        <v>613</v>
      </c>
      <c r="E70" s="5">
        <v>246</v>
      </c>
      <c r="F70" s="5">
        <v>337</v>
      </c>
      <c r="G70" s="5">
        <v>15</v>
      </c>
      <c r="H70" s="5">
        <v>598</v>
      </c>
      <c r="I70" s="5">
        <v>15</v>
      </c>
      <c r="J70" s="5">
        <v>767</v>
      </c>
    </row>
    <row r="71" spans="1:10" ht="17.25" thickBot="1">
      <c r="A71" s="3"/>
      <c r="B71" s="3" t="s">
        <v>3117</v>
      </c>
      <c r="C71" s="5">
        <v>656</v>
      </c>
      <c r="D71" s="5">
        <v>351</v>
      </c>
      <c r="E71" s="5">
        <v>127</v>
      </c>
      <c r="F71" s="5">
        <v>212</v>
      </c>
      <c r="G71" s="5">
        <v>3</v>
      </c>
      <c r="H71" s="5">
        <v>342</v>
      </c>
      <c r="I71" s="5">
        <v>9</v>
      </c>
      <c r="J71" s="5">
        <v>305</v>
      </c>
    </row>
    <row r="72" spans="1:10" ht="17.25" thickBot="1">
      <c r="A72" s="3" t="s">
        <v>3118</v>
      </c>
      <c r="B72" s="3" t="s">
        <v>20</v>
      </c>
      <c r="C72" s="4">
        <v>3078</v>
      </c>
      <c r="D72" s="4">
        <v>1991</v>
      </c>
      <c r="E72" s="5">
        <v>916</v>
      </c>
      <c r="F72" s="5">
        <v>984</v>
      </c>
      <c r="G72" s="5">
        <v>28</v>
      </c>
      <c r="H72" s="4">
        <v>1928</v>
      </c>
      <c r="I72" s="5">
        <v>63</v>
      </c>
      <c r="J72" s="4">
        <v>1087</v>
      </c>
    </row>
    <row r="73" spans="1:10" ht="23.25" thickBot="1">
      <c r="A73" s="3"/>
      <c r="B73" s="3" t="s">
        <v>21</v>
      </c>
      <c r="C73" s="5">
        <v>904</v>
      </c>
      <c r="D73" s="5">
        <v>904</v>
      </c>
      <c r="E73" s="5">
        <v>494</v>
      </c>
      <c r="F73" s="5">
        <v>391</v>
      </c>
      <c r="G73" s="5">
        <v>11</v>
      </c>
      <c r="H73" s="5">
        <v>896</v>
      </c>
      <c r="I73" s="5">
        <v>8</v>
      </c>
      <c r="J73" s="5">
        <v>0</v>
      </c>
    </row>
    <row r="74" spans="1:10" ht="17.25" thickBot="1">
      <c r="A74" s="3"/>
      <c r="B74" s="3" t="s">
        <v>3119</v>
      </c>
      <c r="C74" s="4">
        <v>1320</v>
      </c>
      <c r="D74" s="5">
        <v>656</v>
      </c>
      <c r="E74" s="5">
        <v>230</v>
      </c>
      <c r="F74" s="5">
        <v>373</v>
      </c>
      <c r="G74" s="5">
        <v>10</v>
      </c>
      <c r="H74" s="5">
        <v>613</v>
      </c>
      <c r="I74" s="5">
        <v>43</v>
      </c>
      <c r="J74" s="5">
        <v>664</v>
      </c>
    </row>
    <row r="75" spans="1:10" ht="17.25" thickBot="1">
      <c r="A75" s="3"/>
      <c r="B75" s="3" t="s">
        <v>3120</v>
      </c>
      <c r="C75" s="5">
        <v>854</v>
      </c>
      <c r="D75" s="5">
        <v>431</v>
      </c>
      <c r="E75" s="5">
        <v>192</v>
      </c>
      <c r="F75" s="5">
        <v>220</v>
      </c>
      <c r="G75" s="5">
        <v>7</v>
      </c>
      <c r="H75" s="5">
        <v>419</v>
      </c>
      <c r="I75" s="5">
        <v>12</v>
      </c>
      <c r="J75" s="5">
        <v>423</v>
      </c>
    </row>
    <row r="76" spans="1:10" ht="17.25" thickBot="1">
      <c r="A76" s="3" t="s">
        <v>3121</v>
      </c>
      <c r="B76" s="3" t="s">
        <v>20</v>
      </c>
      <c r="C76" s="4">
        <v>2157</v>
      </c>
      <c r="D76" s="4">
        <v>1655</v>
      </c>
      <c r="E76" s="5">
        <v>722</v>
      </c>
      <c r="F76" s="5">
        <v>882</v>
      </c>
      <c r="G76" s="5">
        <v>26</v>
      </c>
      <c r="H76" s="4">
        <v>1630</v>
      </c>
      <c r="I76" s="5">
        <v>25</v>
      </c>
      <c r="J76" s="5">
        <v>502</v>
      </c>
    </row>
    <row r="77" spans="1:10" ht="23.25" thickBot="1">
      <c r="A77" s="3"/>
      <c r="B77" s="3" t="s">
        <v>21</v>
      </c>
      <c r="C77" s="5">
        <v>962</v>
      </c>
      <c r="D77" s="5">
        <v>962</v>
      </c>
      <c r="E77" s="5">
        <v>478</v>
      </c>
      <c r="F77" s="5">
        <v>468</v>
      </c>
      <c r="G77" s="5">
        <v>5</v>
      </c>
      <c r="H77" s="5">
        <v>951</v>
      </c>
      <c r="I77" s="5">
        <v>11</v>
      </c>
      <c r="J77" s="5">
        <v>0</v>
      </c>
    </row>
    <row r="78" spans="1:10" ht="17.25" thickBot="1">
      <c r="A78" s="3"/>
      <c r="B78" s="3" t="s">
        <v>3122</v>
      </c>
      <c r="C78" s="5">
        <v>800</v>
      </c>
      <c r="D78" s="5">
        <v>445</v>
      </c>
      <c r="E78" s="5">
        <v>151</v>
      </c>
      <c r="F78" s="5">
        <v>273</v>
      </c>
      <c r="G78" s="5">
        <v>15</v>
      </c>
      <c r="H78" s="5">
        <v>439</v>
      </c>
      <c r="I78" s="5">
        <v>6</v>
      </c>
      <c r="J78" s="5">
        <v>355</v>
      </c>
    </row>
    <row r="79" spans="1:10" ht="17.25" thickBot="1">
      <c r="A79" s="3"/>
      <c r="B79" s="3" t="s">
        <v>3123</v>
      </c>
      <c r="C79" s="5">
        <v>395</v>
      </c>
      <c r="D79" s="5">
        <v>248</v>
      </c>
      <c r="E79" s="5">
        <v>93</v>
      </c>
      <c r="F79" s="5">
        <v>141</v>
      </c>
      <c r="G79" s="5">
        <v>6</v>
      </c>
      <c r="H79" s="5">
        <v>240</v>
      </c>
      <c r="I79" s="5">
        <v>8</v>
      </c>
      <c r="J79" s="5">
        <v>147</v>
      </c>
    </row>
    <row r="80" spans="1:10" ht="17.25" thickBot="1">
      <c r="A80" s="3" t="s">
        <v>3124</v>
      </c>
      <c r="B80" s="3" t="s">
        <v>20</v>
      </c>
      <c r="C80" s="4">
        <v>11080</v>
      </c>
      <c r="D80" s="4">
        <v>7356</v>
      </c>
      <c r="E80" s="4">
        <v>3367</v>
      </c>
      <c r="F80" s="4">
        <v>3781</v>
      </c>
      <c r="G80" s="5">
        <v>122</v>
      </c>
      <c r="H80" s="4">
        <v>7270</v>
      </c>
      <c r="I80" s="5">
        <v>86</v>
      </c>
      <c r="J80" s="4">
        <v>3724</v>
      </c>
    </row>
    <row r="81" spans="1:10" ht="23.25" thickBot="1">
      <c r="A81" s="3"/>
      <c r="B81" s="3" t="s">
        <v>21</v>
      </c>
      <c r="C81" s="4">
        <v>3462</v>
      </c>
      <c r="D81" s="4">
        <v>3460</v>
      </c>
      <c r="E81" s="4">
        <v>1724</v>
      </c>
      <c r="F81" s="4">
        <v>1644</v>
      </c>
      <c r="G81" s="5">
        <v>50</v>
      </c>
      <c r="H81" s="4">
        <v>3418</v>
      </c>
      <c r="I81" s="5">
        <v>42</v>
      </c>
      <c r="J81" s="5">
        <v>2</v>
      </c>
    </row>
    <row r="82" spans="1:10" ht="23.25" thickBot="1">
      <c r="A82" s="3"/>
      <c r="B82" s="3" t="s">
        <v>3125</v>
      </c>
      <c r="C82" s="4">
        <v>1400</v>
      </c>
      <c r="D82" s="5">
        <v>669</v>
      </c>
      <c r="E82" s="5">
        <v>265</v>
      </c>
      <c r="F82" s="5">
        <v>381</v>
      </c>
      <c r="G82" s="5">
        <v>10</v>
      </c>
      <c r="H82" s="5">
        <v>656</v>
      </c>
      <c r="I82" s="5">
        <v>13</v>
      </c>
      <c r="J82" s="5">
        <v>731</v>
      </c>
    </row>
    <row r="83" spans="1:10" ht="23.25" thickBot="1">
      <c r="A83" s="3"/>
      <c r="B83" s="3" t="s">
        <v>3126</v>
      </c>
      <c r="C83" s="4">
        <v>1844</v>
      </c>
      <c r="D83" s="4">
        <v>1050</v>
      </c>
      <c r="E83" s="5">
        <v>432</v>
      </c>
      <c r="F83" s="5">
        <v>583</v>
      </c>
      <c r="G83" s="5">
        <v>22</v>
      </c>
      <c r="H83" s="4">
        <v>1037</v>
      </c>
      <c r="I83" s="5">
        <v>13</v>
      </c>
      <c r="J83" s="5">
        <v>794</v>
      </c>
    </row>
    <row r="84" spans="1:10" ht="23.25" thickBot="1">
      <c r="A84" s="3"/>
      <c r="B84" s="3" t="s">
        <v>3127</v>
      </c>
      <c r="C84" s="4">
        <v>2990</v>
      </c>
      <c r="D84" s="4">
        <v>1480</v>
      </c>
      <c r="E84" s="5">
        <v>677</v>
      </c>
      <c r="F84" s="5">
        <v>769</v>
      </c>
      <c r="G84" s="5">
        <v>25</v>
      </c>
      <c r="H84" s="4">
        <v>1471</v>
      </c>
      <c r="I84" s="5">
        <v>9</v>
      </c>
      <c r="J84" s="4">
        <v>1510</v>
      </c>
    </row>
    <row r="85" spans="1:10" ht="23.25" thickBot="1">
      <c r="A85" s="3"/>
      <c r="B85" s="3" t="s">
        <v>3128</v>
      </c>
      <c r="C85" s="4">
        <v>1384</v>
      </c>
      <c r="D85" s="5">
        <v>697</v>
      </c>
      <c r="E85" s="5">
        <v>269</v>
      </c>
      <c r="F85" s="5">
        <v>404</v>
      </c>
      <c r="G85" s="5">
        <v>15</v>
      </c>
      <c r="H85" s="5">
        <v>688</v>
      </c>
      <c r="I85" s="5">
        <v>9</v>
      </c>
      <c r="J85" s="5">
        <v>687</v>
      </c>
    </row>
    <row r="86" spans="1:10" ht="17.25" thickBot="1">
      <c r="A86" s="3" t="s">
        <v>3129</v>
      </c>
      <c r="B86" s="3" t="s">
        <v>20</v>
      </c>
      <c r="C86" s="4">
        <v>17400</v>
      </c>
      <c r="D86" s="4">
        <v>10929</v>
      </c>
      <c r="E86" s="4">
        <v>5864</v>
      </c>
      <c r="F86" s="4">
        <v>4695</v>
      </c>
      <c r="G86" s="5">
        <v>164</v>
      </c>
      <c r="H86" s="4">
        <v>10723</v>
      </c>
      <c r="I86" s="5">
        <v>206</v>
      </c>
      <c r="J86" s="4">
        <v>6471</v>
      </c>
    </row>
    <row r="87" spans="1:10" ht="23.25" thickBot="1">
      <c r="A87" s="3"/>
      <c r="B87" s="3" t="s">
        <v>21</v>
      </c>
      <c r="C87" s="4">
        <v>4588</v>
      </c>
      <c r="D87" s="4">
        <v>4583</v>
      </c>
      <c r="E87" s="4">
        <v>2665</v>
      </c>
      <c r="F87" s="4">
        <v>1793</v>
      </c>
      <c r="G87" s="5">
        <v>62</v>
      </c>
      <c r="H87" s="4">
        <v>4520</v>
      </c>
      <c r="I87" s="5">
        <v>63</v>
      </c>
      <c r="J87" s="5">
        <v>5</v>
      </c>
    </row>
    <row r="88" spans="1:10" ht="23.25" thickBot="1">
      <c r="A88" s="3"/>
      <c r="B88" s="3" t="s">
        <v>3130</v>
      </c>
      <c r="C88" s="4">
        <v>3450</v>
      </c>
      <c r="D88" s="4">
        <v>1708</v>
      </c>
      <c r="E88" s="5">
        <v>806</v>
      </c>
      <c r="F88" s="5">
        <v>814</v>
      </c>
      <c r="G88" s="5">
        <v>23</v>
      </c>
      <c r="H88" s="4">
        <v>1643</v>
      </c>
      <c r="I88" s="5">
        <v>65</v>
      </c>
      <c r="J88" s="4">
        <v>1742</v>
      </c>
    </row>
    <row r="89" spans="1:10" ht="23.25" thickBot="1">
      <c r="A89" s="3"/>
      <c r="B89" s="3" t="s">
        <v>3131</v>
      </c>
      <c r="C89" s="4">
        <v>3496</v>
      </c>
      <c r="D89" s="4">
        <v>1613</v>
      </c>
      <c r="E89" s="5">
        <v>862</v>
      </c>
      <c r="F89" s="5">
        <v>705</v>
      </c>
      <c r="G89" s="5">
        <v>25</v>
      </c>
      <c r="H89" s="4">
        <v>1592</v>
      </c>
      <c r="I89" s="5">
        <v>21</v>
      </c>
      <c r="J89" s="4">
        <v>1883</v>
      </c>
    </row>
    <row r="90" spans="1:10" ht="23.25" thickBot="1">
      <c r="A90" s="3"/>
      <c r="B90" s="3" t="s">
        <v>3132</v>
      </c>
      <c r="C90" s="4">
        <v>2325</v>
      </c>
      <c r="D90" s="4">
        <v>1274</v>
      </c>
      <c r="E90" s="5">
        <v>641</v>
      </c>
      <c r="F90" s="5">
        <v>594</v>
      </c>
      <c r="G90" s="5">
        <v>22</v>
      </c>
      <c r="H90" s="4">
        <v>1257</v>
      </c>
      <c r="I90" s="5">
        <v>17</v>
      </c>
      <c r="J90" s="4">
        <v>1051</v>
      </c>
    </row>
    <row r="91" spans="1:10" ht="23.25" thickBot="1">
      <c r="A91" s="3"/>
      <c r="B91" s="3" t="s">
        <v>3133</v>
      </c>
      <c r="C91" s="5">
        <v>667</v>
      </c>
      <c r="D91" s="5">
        <v>384</v>
      </c>
      <c r="E91" s="5">
        <v>185</v>
      </c>
      <c r="F91" s="5">
        <v>176</v>
      </c>
      <c r="G91" s="5">
        <v>7</v>
      </c>
      <c r="H91" s="5">
        <v>368</v>
      </c>
      <c r="I91" s="5">
        <v>16</v>
      </c>
      <c r="J91" s="5">
        <v>283</v>
      </c>
    </row>
    <row r="92" spans="1:10" ht="23.25" thickBot="1">
      <c r="A92" s="3"/>
      <c r="B92" s="3" t="s">
        <v>3134</v>
      </c>
      <c r="C92" s="4">
        <v>2874</v>
      </c>
      <c r="D92" s="4">
        <v>1367</v>
      </c>
      <c r="E92" s="5">
        <v>705</v>
      </c>
      <c r="F92" s="5">
        <v>613</v>
      </c>
      <c r="G92" s="5">
        <v>25</v>
      </c>
      <c r="H92" s="4">
        <v>1343</v>
      </c>
      <c r="I92" s="5">
        <v>24</v>
      </c>
      <c r="J92" s="4">
        <v>1507</v>
      </c>
    </row>
    <row r="93" spans="1:10" ht="17.25" thickBot="1">
      <c r="A93" s="3" t="s">
        <v>3135</v>
      </c>
      <c r="B93" s="3" t="s">
        <v>20</v>
      </c>
      <c r="C93" s="4">
        <v>16896</v>
      </c>
      <c r="D93" s="4">
        <v>10976</v>
      </c>
      <c r="E93" s="4">
        <v>5633</v>
      </c>
      <c r="F93" s="4">
        <v>5033</v>
      </c>
      <c r="G93" s="5">
        <v>124</v>
      </c>
      <c r="H93" s="4">
        <v>10790</v>
      </c>
      <c r="I93" s="5">
        <v>186</v>
      </c>
      <c r="J93" s="4">
        <v>5920</v>
      </c>
    </row>
    <row r="94" spans="1:10" ht="23.25" thickBot="1">
      <c r="A94" s="3"/>
      <c r="B94" s="3" t="s">
        <v>21</v>
      </c>
      <c r="C94" s="4">
        <v>3931</v>
      </c>
      <c r="D94" s="4">
        <v>3929</v>
      </c>
      <c r="E94" s="4">
        <v>2253</v>
      </c>
      <c r="F94" s="4">
        <v>1590</v>
      </c>
      <c r="G94" s="5">
        <v>31</v>
      </c>
      <c r="H94" s="4">
        <v>3874</v>
      </c>
      <c r="I94" s="5">
        <v>55</v>
      </c>
      <c r="J94" s="5">
        <v>2</v>
      </c>
    </row>
    <row r="95" spans="1:10" ht="23.25" thickBot="1">
      <c r="A95" s="3"/>
      <c r="B95" s="3" t="s">
        <v>3136</v>
      </c>
      <c r="C95" s="4">
        <v>3288</v>
      </c>
      <c r="D95" s="4">
        <v>1683</v>
      </c>
      <c r="E95" s="5">
        <v>901</v>
      </c>
      <c r="F95" s="5">
        <v>736</v>
      </c>
      <c r="G95" s="5">
        <v>18</v>
      </c>
      <c r="H95" s="4">
        <v>1655</v>
      </c>
      <c r="I95" s="5">
        <v>28</v>
      </c>
      <c r="J95" s="4">
        <v>1605</v>
      </c>
    </row>
    <row r="96" spans="1:10" ht="23.25" thickBot="1">
      <c r="A96" s="3"/>
      <c r="B96" s="3" t="s">
        <v>3137</v>
      </c>
      <c r="C96" s="4">
        <v>1419</v>
      </c>
      <c r="D96" s="5">
        <v>788</v>
      </c>
      <c r="E96" s="5">
        <v>404</v>
      </c>
      <c r="F96" s="5">
        <v>353</v>
      </c>
      <c r="G96" s="5">
        <v>13</v>
      </c>
      <c r="H96" s="5">
        <v>770</v>
      </c>
      <c r="I96" s="5">
        <v>18</v>
      </c>
      <c r="J96" s="5">
        <v>631</v>
      </c>
    </row>
    <row r="97" spans="1:10" ht="23.25" thickBot="1">
      <c r="A97" s="3"/>
      <c r="B97" s="3" t="s">
        <v>3138</v>
      </c>
      <c r="C97" s="4">
        <v>1277</v>
      </c>
      <c r="D97" s="5">
        <v>689</v>
      </c>
      <c r="E97" s="5">
        <v>285</v>
      </c>
      <c r="F97" s="5">
        <v>381</v>
      </c>
      <c r="G97" s="5">
        <v>11</v>
      </c>
      <c r="H97" s="5">
        <v>677</v>
      </c>
      <c r="I97" s="5">
        <v>12</v>
      </c>
      <c r="J97" s="5">
        <v>588</v>
      </c>
    </row>
    <row r="98" spans="1:10" ht="23.25" thickBot="1">
      <c r="A98" s="3"/>
      <c r="B98" s="3" t="s">
        <v>3139</v>
      </c>
      <c r="C98" s="4">
        <v>2010</v>
      </c>
      <c r="D98" s="4">
        <v>1123</v>
      </c>
      <c r="E98" s="5">
        <v>498</v>
      </c>
      <c r="F98" s="5">
        <v>568</v>
      </c>
      <c r="G98" s="5">
        <v>20</v>
      </c>
      <c r="H98" s="4">
        <v>1086</v>
      </c>
      <c r="I98" s="5">
        <v>37</v>
      </c>
      <c r="J98" s="5">
        <v>887</v>
      </c>
    </row>
    <row r="99" spans="1:10" ht="23.25" thickBot="1">
      <c r="A99" s="3"/>
      <c r="B99" s="3" t="s">
        <v>3140</v>
      </c>
      <c r="C99" s="4">
        <v>2294</v>
      </c>
      <c r="D99" s="4">
        <v>1242</v>
      </c>
      <c r="E99" s="5">
        <v>629</v>
      </c>
      <c r="F99" s="5">
        <v>585</v>
      </c>
      <c r="G99" s="5">
        <v>15</v>
      </c>
      <c r="H99" s="4">
        <v>1229</v>
      </c>
      <c r="I99" s="5">
        <v>13</v>
      </c>
      <c r="J99" s="4">
        <v>1052</v>
      </c>
    </row>
    <row r="100" spans="1:10" ht="23.25" thickBot="1">
      <c r="A100" s="3"/>
      <c r="B100" s="3" t="s">
        <v>3141</v>
      </c>
      <c r="C100" s="4">
        <v>1215</v>
      </c>
      <c r="D100" s="5">
        <v>650</v>
      </c>
      <c r="E100" s="5">
        <v>259</v>
      </c>
      <c r="F100" s="5">
        <v>373</v>
      </c>
      <c r="G100" s="5">
        <v>9</v>
      </c>
      <c r="H100" s="5">
        <v>641</v>
      </c>
      <c r="I100" s="5">
        <v>9</v>
      </c>
      <c r="J100" s="5">
        <v>565</v>
      </c>
    </row>
    <row r="101" spans="1:10" ht="23.25" thickBot="1">
      <c r="A101" s="3"/>
      <c r="B101" s="3" t="s">
        <v>3142</v>
      </c>
      <c r="C101" s="4">
        <v>1462</v>
      </c>
      <c r="D101" s="5">
        <v>872</v>
      </c>
      <c r="E101" s="5">
        <v>404</v>
      </c>
      <c r="F101" s="5">
        <v>447</v>
      </c>
      <c r="G101" s="5">
        <v>7</v>
      </c>
      <c r="H101" s="5">
        <v>858</v>
      </c>
      <c r="I101" s="5">
        <v>14</v>
      </c>
      <c r="J101" s="5">
        <v>590</v>
      </c>
    </row>
    <row r="102" spans="1:10" ht="23.25" thickBot="1">
      <c r="A102" s="3" t="s">
        <v>85</v>
      </c>
      <c r="B102" s="3"/>
      <c r="C102" s="5">
        <v>0</v>
      </c>
      <c r="D102" s="5">
        <v>46</v>
      </c>
      <c r="E102" s="5">
        <v>20</v>
      </c>
      <c r="F102" s="5">
        <v>24</v>
      </c>
      <c r="G102" s="5">
        <v>0</v>
      </c>
      <c r="H102" s="5">
        <v>44</v>
      </c>
      <c r="I102" s="5">
        <v>2</v>
      </c>
      <c r="J102" s="5">
        <v>-46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6C80-1593-4040-87D8-8FCC05C8093F}">
  <dimension ref="A1:Y6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215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3143</v>
      </c>
      <c r="F3" s="2" t="s">
        <v>3144</v>
      </c>
      <c r="G3" s="2" t="s">
        <v>3145</v>
      </c>
      <c r="H3" s="2" t="s">
        <v>3146</v>
      </c>
      <c r="I3" s="17"/>
      <c r="J3" s="2"/>
      <c r="K3" s="17"/>
      <c r="T3" s="7"/>
      <c r="U3" s="9" t="s">
        <v>3877</v>
      </c>
      <c r="V3" s="10" t="str">
        <f>E3</f>
        <v>김주영</v>
      </c>
      <c r="W3" s="11" t="str">
        <f>F3</f>
        <v>박진호</v>
      </c>
    </row>
    <row r="4" spans="1:25" ht="17.25" thickBot="1">
      <c r="A4" s="3" t="s">
        <v>14</v>
      </c>
      <c r="B4" s="3"/>
      <c r="C4" s="4">
        <v>165807</v>
      </c>
      <c r="D4" s="4">
        <v>111816</v>
      </c>
      <c r="E4" s="4">
        <v>58613</v>
      </c>
      <c r="F4" s="4">
        <v>42660</v>
      </c>
      <c r="G4" s="5">
        <v>584</v>
      </c>
      <c r="H4" s="4">
        <v>8972</v>
      </c>
      <c r="I4" s="4">
        <v>110829</v>
      </c>
      <c r="J4" s="5">
        <v>987</v>
      </c>
      <c r="K4" s="4">
        <v>53991</v>
      </c>
      <c r="T4" s="7" t="s">
        <v>3880</v>
      </c>
      <c r="U4" s="13">
        <f>D4</f>
        <v>111816</v>
      </c>
      <c r="V4" s="13">
        <f t="shared" ref="V4:W4" si="0">E4</f>
        <v>58613</v>
      </c>
      <c r="W4" s="13">
        <f t="shared" si="0"/>
        <v>42660</v>
      </c>
    </row>
    <row r="5" spans="1:25" ht="23.25" thickBot="1">
      <c r="A5" s="3" t="s">
        <v>15</v>
      </c>
      <c r="B5" s="3"/>
      <c r="C5" s="5">
        <v>229</v>
      </c>
      <c r="D5" s="5">
        <v>219</v>
      </c>
      <c r="E5" s="5">
        <v>94</v>
      </c>
      <c r="F5" s="5">
        <v>67</v>
      </c>
      <c r="G5" s="5">
        <v>1</v>
      </c>
      <c r="H5" s="5">
        <v>46</v>
      </c>
      <c r="I5" s="5">
        <v>208</v>
      </c>
      <c r="J5" s="5">
        <v>11</v>
      </c>
      <c r="K5" s="5">
        <v>10</v>
      </c>
      <c r="T5" s="7" t="s">
        <v>3881</v>
      </c>
      <c r="U5" s="14" t="s">
        <v>3882</v>
      </c>
      <c r="V5" s="14">
        <f>V4/U4</f>
        <v>0.52419152894040211</v>
      </c>
      <c r="W5" s="14">
        <f>W4/U4</f>
        <v>0.3815196394075982</v>
      </c>
      <c r="Y5" s="7" t="str" cm="1">
        <f t="array" aca="1" ref="Y5" ca="1">MID(CELL("filename",A1),FIND("]",CELL("filename",A1))+1,255)</f>
        <v>김포시갑</v>
      </c>
    </row>
    <row r="6" spans="1:25" ht="23.25" thickBot="1">
      <c r="A6" s="3" t="s">
        <v>16</v>
      </c>
      <c r="B6" s="3"/>
      <c r="C6" s="4">
        <v>9505</v>
      </c>
      <c r="D6" s="4">
        <v>9499</v>
      </c>
      <c r="E6" s="4">
        <v>5374</v>
      </c>
      <c r="F6" s="4">
        <v>3015</v>
      </c>
      <c r="G6" s="5">
        <v>87</v>
      </c>
      <c r="H6" s="5">
        <v>906</v>
      </c>
      <c r="I6" s="4">
        <v>9382</v>
      </c>
      <c r="J6" s="5">
        <v>117</v>
      </c>
      <c r="K6" s="5">
        <v>6</v>
      </c>
      <c r="T6" s="7" t="s">
        <v>3883</v>
      </c>
      <c r="U6" s="13">
        <f>U8+U7</f>
        <v>35753</v>
      </c>
      <c r="V6" s="13">
        <f t="shared" ref="V6:W6" si="1">V8+V7</f>
        <v>20818</v>
      </c>
      <c r="W6" s="13">
        <f t="shared" si="1"/>
        <v>11600</v>
      </c>
      <c r="Y6" s="13">
        <f>V6-W6</f>
        <v>9218</v>
      </c>
    </row>
    <row r="7" spans="1:25" ht="23.25" thickBot="1">
      <c r="A7" s="3" t="s">
        <v>17</v>
      </c>
      <c r="B7" s="3"/>
      <c r="C7" s="5">
        <v>664</v>
      </c>
      <c r="D7" s="5">
        <v>164</v>
      </c>
      <c r="E7" s="5">
        <v>113</v>
      </c>
      <c r="F7" s="5">
        <v>44</v>
      </c>
      <c r="G7" s="5">
        <v>2</v>
      </c>
      <c r="H7" s="5">
        <v>5</v>
      </c>
      <c r="I7" s="5">
        <v>164</v>
      </c>
      <c r="J7" s="5">
        <v>0</v>
      </c>
      <c r="K7" s="5">
        <v>500</v>
      </c>
      <c r="T7" s="7" t="s">
        <v>3878</v>
      </c>
      <c r="U7" s="12">
        <f>SUMIF($B:$B,"관내사전투표",D:D)</f>
        <v>26254</v>
      </c>
      <c r="V7" s="12">
        <f>SUMIF($B:$B,"관내사전투표",E:E)</f>
        <v>15444</v>
      </c>
      <c r="W7" s="12">
        <f>SUMIF($B:$B,"관내사전투표",F:F)</f>
        <v>8585</v>
      </c>
      <c r="Y7" s="12">
        <f>V7-W7</f>
        <v>6859</v>
      </c>
    </row>
    <row r="8" spans="1:25" ht="23.25" thickBot="1">
      <c r="A8" s="3" t="s">
        <v>18</v>
      </c>
      <c r="B8" s="3"/>
      <c r="C8" s="5">
        <v>0</v>
      </c>
      <c r="D8" s="5">
        <v>11</v>
      </c>
      <c r="E8" s="5">
        <v>3</v>
      </c>
      <c r="F8" s="5">
        <v>7</v>
      </c>
      <c r="G8" s="5">
        <v>0</v>
      </c>
      <c r="H8" s="5">
        <v>1</v>
      </c>
      <c r="I8" s="5">
        <v>11</v>
      </c>
      <c r="J8" s="5">
        <v>0</v>
      </c>
      <c r="K8" s="5">
        <v>-11</v>
      </c>
      <c r="T8" s="7" t="s">
        <v>3879</v>
      </c>
      <c r="U8" s="13">
        <f>D6</f>
        <v>9499</v>
      </c>
      <c r="V8" s="13">
        <f>E6</f>
        <v>5374</v>
      </c>
      <c r="W8" s="13">
        <f>F6</f>
        <v>3015</v>
      </c>
      <c r="Y8" s="13">
        <f>V8-W8</f>
        <v>2359</v>
      </c>
    </row>
    <row r="9" spans="1:25" ht="17.25" thickBot="1">
      <c r="A9" s="3" t="s">
        <v>3147</v>
      </c>
      <c r="B9" s="3" t="s">
        <v>20</v>
      </c>
      <c r="C9" s="4">
        <v>22220</v>
      </c>
      <c r="D9" s="4">
        <v>15163</v>
      </c>
      <c r="E9" s="4">
        <v>7436</v>
      </c>
      <c r="F9" s="4">
        <v>6502</v>
      </c>
      <c r="G9" s="5">
        <v>78</v>
      </c>
      <c r="H9" s="4">
        <v>1024</v>
      </c>
      <c r="I9" s="4">
        <v>15040</v>
      </c>
      <c r="J9" s="5">
        <v>123</v>
      </c>
      <c r="K9" s="4">
        <v>7057</v>
      </c>
      <c r="T9" s="7" t="s">
        <v>3884</v>
      </c>
      <c r="U9" s="14">
        <f t="shared" ref="U9:W9" si="2">U8/U7</f>
        <v>0.36181153348061246</v>
      </c>
      <c r="V9" s="14">
        <f t="shared" si="2"/>
        <v>0.34796684796684796</v>
      </c>
      <c r="W9" s="14">
        <f t="shared" si="2"/>
        <v>0.35119394292370415</v>
      </c>
      <c r="Y9" s="14">
        <f>Y8/Y7</f>
        <v>0.34392768625164016</v>
      </c>
    </row>
    <row r="10" spans="1:25" ht="23.25" thickBot="1">
      <c r="A10" s="3"/>
      <c r="B10" s="3" t="s">
        <v>21</v>
      </c>
      <c r="C10" s="4">
        <v>4089</v>
      </c>
      <c r="D10" s="4">
        <v>4089</v>
      </c>
      <c r="E10" s="4">
        <v>2314</v>
      </c>
      <c r="F10" s="4">
        <v>1482</v>
      </c>
      <c r="G10" s="5">
        <v>13</v>
      </c>
      <c r="H10" s="5">
        <v>253</v>
      </c>
      <c r="I10" s="4">
        <v>4062</v>
      </c>
      <c r="J10" s="5">
        <v>27</v>
      </c>
      <c r="K10" s="5">
        <v>0</v>
      </c>
      <c r="T10" s="7" t="s">
        <v>3885</v>
      </c>
      <c r="U10" s="14">
        <f>U8/U6</f>
        <v>0.26568399854557662</v>
      </c>
      <c r="V10" s="14">
        <f t="shared" ref="V10:W10" si="3">V8/V6</f>
        <v>0.25814199250648479</v>
      </c>
      <c r="W10" s="14">
        <f t="shared" si="3"/>
        <v>0.25991379310344825</v>
      </c>
      <c r="Y10" s="14">
        <f>Y8/Y6</f>
        <v>0.2559123454111521</v>
      </c>
    </row>
    <row r="11" spans="1:25" ht="23.25" thickBot="1">
      <c r="A11" s="3"/>
      <c r="B11" s="3" t="s">
        <v>3148</v>
      </c>
      <c r="C11" s="4">
        <v>2679</v>
      </c>
      <c r="D11" s="4">
        <v>1388</v>
      </c>
      <c r="E11" s="5">
        <v>572</v>
      </c>
      <c r="F11" s="5">
        <v>673</v>
      </c>
      <c r="G11" s="5">
        <v>7</v>
      </c>
      <c r="H11" s="5">
        <v>122</v>
      </c>
      <c r="I11" s="4">
        <v>1374</v>
      </c>
      <c r="J11" s="5">
        <v>14</v>
      </c>
      <c r="K11" s="4">
        <v>1291</v>
      </c>
      <c r="T11" s="7" t="s">
        <v>3886</v>
      </c>
      <c r="U11" s="14">
        <f>U7/U6</f>
        <v>0.73431600145442344</v>
      </c>
      <c r="V11" s="14">
        <f t="shared" ref="V11:W11" si="4">V7/V6</f>
        <v>0.74185800749351527</v>
      </c>
      <c r="W11" s="14">
        <f t="shared" si="4"/>
        <v>0.74008620689655169</v>
      </c>
      <c r="Y11" s="14">
        <f>Y7/Y6</f>
        <v>0.74408765458884796</v>
      </c>
    </row>
    <row r="12" spans="1:25" ht="23.25" thickBot="1">
      <c r="A12" s="3"/>
      <c r="B12" s="3" t="s">
        <v>3149</v>
      </c>
      <c r="C12" s="4">
        <v>1463</v>
      </c>
      <c r="D12" s="5">
        <v>855</v>
      </c>
      <c r="E12" s="5">
        <v>238</v>
      </c>
      <c r="F12" s="5">
        <v>540</v>
      </c>
      <c r="G12" s="5">
        <v>9</v>
      </c>
      <c r="H12" s="5">
        <v>58</v>
      </c>
      <c r="I12" s="5">
        <v>845</v>
      </c>
      <c r="J12" s="5">
        <v>10</v>
      </c>
      <c r="K12" s="5">
        <v>608</v>
      </c>
      <c r="T12" s="7" t="str">
        <f>A9&amp;" 
관내/관외"</f>
        <v>고촌읍 
관내/관외</v>
      </c>
      <c r="U12" s="14">
        <f>D10/D6</f>
        <v>0.43046636488051376</v>
      </c>
      <c r="V12" s="14">
        <f>E10/E6</f>
        <v>0.43059173799776701</v>
      </c>
      <c r="W12" s="14">
        <f>F10/F6</f>
        <v>0.49154228855721394</v>
      </c>
    </row>
    <row r="13" spans="1:25" ht="17.25" thickBot="1">
      <c r="A13" s="3"/>
      <c r="B13" s="3" t="s">
        <v>3150</v>
      </c>
      <c r="C13" s="4">
        <v>3279</v>
      </c>
      <c r="D13" s="4">
        <v>2049</v>
      </c>
      <c r="E13" s="5">
        <v>896</v>
      </c>
      <c r="F13" s="5">
        <v>942</v>
      </c>
      <c r="G13" s="5">
        <v>21</v>
      </c>
      <c r="H13" s="5">
        <v>165</v>
      </c>
      <c r="I13" s="4">
        <v>2024</v>
      </c>
      <c r="J13" s="5">
        <v>25</v>
      </c>
      <c r="K13" s="4">
        <v>1230</v>
      </c>
    </row>
    <row r="14" spans="1:25" ht="17.25" thickBot="1">
      <c r="A14" s="3"/>
      <c r="B14" s="3" t="s">
        <v>3151</v>
      </c>
      <c r="C14" s="4">
        <v>3247</v>
      </c>
      <c r="D14" s="4">
        <v>1813</v>
      </c>
      <c r="E14" s="5">
        <v>825</v>
      </c>
      <c r="F14" s="5">
        <v>828</v>
      </c>
      <c r="G14" s="5">
        <v>8</v>
      </c>
      <c r="H14" s="5">
        <v>137</v>
      </c>
      <c r="I14" s="4">
        <v>1798</v>
      </c>
      <c r="J14" s="5">
        <v>15</v>
      </c>
      <c r="K14" s="4">
        <v>1434</v>
      </c>
    </row>
    <row r="15" spans="1:25" ht="17.25" thickBot="1">
      <c r="A15" s="3"/>
      <c r="B15" s="3" t="s">
        <v>3152</v>
      </c>
      <c r="C15" s="4">
        <v>4692</v>
      </c>
      <c r="D15" s="4">
        <v>2973</v>
      </c>
      <c r="E15" s="4">
        <v>1671</v>
      </c>
      <c r="F15" s="4">
        <v>1119</v>
      </c>
      <c r="G15" s="5">
        <v>13</v>
      </c>
      <c r="H15" s="5">
        <v>149</v>
      </c>
      <c r="I15" s="4">
        <v>2952</v>
      </c>
      <c r="J15" s="5">
        <v>21</v>
      </c>
      <c r="K15" s="4">
        <v>1719</v>
      </c>
    </row>
    <row r="16" spans="1:25" ht="17.25" thickBot="1">
      <c r="A16" s="3"/>
      <c r="B16" s="3" t="s">
        <v>3153</v>
      </c>
      <c r="C16" s="4">
        <v>2771</v>
      </c>
      <c r="D16" s="4">
        <v>1996</v>
      </c>
      <c r="E16" s="5">
        <v>920</v>
      </c>
      <c r="F16" s="5">
        <v>918</v>
      </c>
      <c r="G16" s="5">
        <v>7</v>
      </c>
      <c r="H16" s="5">
        <v>140</v>
      </c>
      <c r="I16" s="4">
        <v>1985</v>
      </c>
      <c r="J16" s="5">
        <v>11</v>
      </c>
      <c r="K16" s="5">
        <v>775</v>
      </c>
    </row>
    <row r="17" spans="1:11" ht="17.25" thickBot="1">
      <c r="A17" s="3" t="s">
        <v>3154</v>
      </c>
      <c r="B17" s="3" t="s">
        <v>20</v>
      </c>
      <c r="C17" s="4">
        <v>20658</v>
      </c>
      <c r="D17" s="4">
        <v>13641</v>
      </c>
      <c r="E17" s="4">
        <v>6983</v>
      </c>
      <c r="F17" s="4">
        <v>5048</v>
      </c>
      <c r="G17" s="5">
        <v>69</v>
      </c>
      <c r="H17" s="4">
        <v>1403</v>
      </c>
      <c r="I17" s="4">
        <v>13503</v>
      </c>
      <c r="J17" s="5">
        <v>138</v>
      </c>
      <c r="K17" s="4">
        <v>7017</v>
      </c>
    </row>
    <row r="18" spans="1:11" ht="23.25" thickBot="1">
      <c r="A18" s="3"/>
      <c r="B18" s="3" t="s">
        <v>21</v>
      </c>
      <c r="C18" s="4">
        <v>5742</v>
      </c>
      <c r="D18" s="4">
        <v>5741</v>
      </c>
      <c r="E18" s="4">
        <v>3269</v>
      </c>
      <c r="F18" s="4">
        <v>1832</v>
      </c>
      <c r="G18" s="5">
        <v>24</v>
      </c>
      <c r="H18" s="5">
        <v>569</v>
      </c>
      <c r="I18" s="4">
        <v>5694</v>
      </c>
      <c r="J18" s="5">
        <v>47</v>
      </c>
      <c r="K18" s="5">
        <v>1</v>
      </c>
    </row>
    <row r="19" spans="1:11" ht="17.25" thickBot="1">
      <c r="A19" s="3"/>
      <c r="B19" s="3" t="s">
        <v>3155</v>
      </c>
      <c r="C19" s="4">
        <v>3142</v>
      </c>
      <c r="D19" s="4">
        <v>1290</v>
      </c>
      <c r="E19" s="5">
        <v>527</v>
      </c>
      <c r="F19" s="5">
        <v>574</v>
      </c>
      <c r="G19" s="5">
        <v>10</v>
      </c>
      <c r="H19" s="5">
        <v>158</v>
      </c>
      <c r="I19" s="4">
        <v>1269</v>
      </c>
      <c r="J19" s="5">
        <v>21</v>
      </c>
      <c r="K19" s="4">
        <v>1852</v>
      </c>
    </row>
    <row r="20" spans="1:11" ht="17.25" thickBot="1">
      <c r="A20" s="3"/>
      <c r="B20" s="3" t="s">
        <v>3156</v>
      </c>
      <c r="C20" s="4">
        <v>2513</v>
      </c>
      <c r="D20" s="4">
        <v>1169</v>
      </c>
      <c r="E20" s="5">
        <v>486</v>
      </c>
      <c r="F20" s="5">
        <v>534</v>
      </c>
      <c r="G20" s="5">
        <v>7</v>
      </c>
      <c r="H20" s="5">
        <v>126</v>
      </c>
      <c r="I20" s="4">
        <v>1153</v>
      </c>
      <c r="J20" s="5">
        <v>16</v>
      </c>
      <c r="K20" s="4">
        <v>1344</v>
      </c>
    </row>
    <row r="21" spans="1:11" ht="17.25" thickBot="1">
      <c r="A21" s="3"/>
      <c r="B21" s="3" t="s">
        <v>3157</v>
      </c>
      <c r="C21" s="4">
        <v>3185</v>
      </c>
      <c r="D21" s="4">
        <v>1917</v>
      </c>
      <c r="E21" s="5">
        <v>920</v>
      </c>
      <c r="F21" s="5">
        <v>781</v>
      </c>
      <c r="G21" s="5">
        <v>8</v>
      </c>
      <c r="H21" s="5">
        <v>189</v>
      </c>
      <c r="I21" s="4">
        <v>1898</v>
      </c>
      <c r="J21" s="5">
        <v>19</v>
      </c>
      <c r="K21" s="4">
        <v>1268</v>
      </c>
    </row>
    <row r="22" spans="1:11" ht="17.25" thickBot="1">
      <c r="A22" s="3"/>
      <c r="B22" s="3" t="s">
        <v>3158</v>
      </c>
      <c r="C22" s="5">
        <v>681</v>
      </c>
      <c r="D22" s="5">
        <v>328</v>
      </c>
      <c r="E22" s="5">
        <v>136</v>
      </c>
      <c r="F22" s="5">
        <v>130</v>
      </c>
      <c r="G22" s="5">
        <v>0</v>
      </c>
      <c r="H22" s="5">
        <v>58</v>
      </c>
      <c r="I22" s="5">
        <v>324</v>
      </c>
      <c r="J22" s="5">
        <v>4</v>
      </c>
      <c r="K22" s="5">
        <v>353</v>
      </c>
    </row>
    <row r="23" spans="1:11" ht="17.25" thickBot="1">
      <c r="A23" s="3"/>
      <c r="B23" s="3" t="s">
        <v>3159</v>
      </c>
      <c r="C23" s="4">
        <v>3044</v>
      </c>
      <c r="D23" s="4">
        <v>1603</v>
      </c>
      <c r="E23" s="5">
        <v>746</v>
      </c>
      <c r="F23" s="5">
        <v>647</v>
      </c>
      <c r="G23" s="5">
        <v>12</v>
      </c>
      <c r="H23" s="5">
        <v>182</v>
      </c>
      <c r="I23" s="4">
        <v>1587</v>
      </c>
      <c r="J23" s="5">
        <v>16</v>
      </c>
      <c r="K23" s="4">
        <v>1441</v>
      </c>
    </row>
    <row r="24" spans="1:11" ht="17.25" thickBot="1">
      <c r="A24" s="3"/>
      <c r="B24" s="3" t="s">
        <v>3160</v>
      </c>
      <c r="C24" s="4">
        <v>2351</v>
      </c>
      <c r="D24" s="4">
        <v>1593</v>
      </c>
      <c r="E24" s="5">
        <v>899</v>
      </c>
      <c r="F24" s="5">
        <v>550</v>
      </c>
      <c r="G24" s="5">
        <v>8</v>
      </c>
      <c r="H24" s="5">
        <v>121</v>
      </c>
      <c r="I24" s="4">
        <v>1578</v>
      </c>
      <c r="J24" s="5">
        <v>15</v>
      </c>
      <c r="K24" s="5">
        <v>758</v>
      </c>
    </row>
    <row r="25" spans="1:11" ht="17.25" thickBot="1">
      <c r="A25" s="3" t="s">
        <v>3161</v>
      </c>
      <c r="B25" s="3" t="s">
        <v>20</v>
      </c>
      <c r="C25" s="4">
        <v>45402</v>
      </c>
      <c r="D25" s="4">
        <v>30381</v>
      </c>
      <c r="E25" s="4">
        <v>16560</v>
      </c>
      <c r="F25" s="4">
        <v>11501</v>
      </c>
      <c r="G25" s="5">
        <v>129</v>
      </c>
      <c r="H25" s="4">
        <v>1977</v>
      </c>
      <c r="I25" s="4">
        <v>30167</v>
      </c>
      <c r="J25" s="5">
        <v>214</v>
      </c>
      <c r="K25" s="4">
        <v>15021</v>
      </c>
    </row>
    <row r="26" spans="1:11" ht="23.25" thickBot="1">
      <c r="A26" s="3"/>
      <c r="B26" s="3" t="s">
        <v>21</v>
      </c>
      <c r="C26" s="4">
        <v>5997</v>
      </c>
      <c r="D26" s="4">
        <v>5996</v>
      </c>
      <c r="E26" s="4">
        <v>3792</v>
      </c>
      <c r="F26" s="4">
        <v>1840</v>
      </c>
      <c r="G26" s="5">
        <v>21</v>
      </c>
      <c r="H26" s="5">
        <v>306</v>
      </c>
      <c r="I26" s="4">
        <v>5959</v>
      </c>
      <c r="J26" s="5">
        <v>37</v>
      </c>
      <c r="K26" s="5">
        <v>1</v>
      </c>
    </row>
    <row r="27" spans="1:11" ht="17.25" thickBot="1">
      <c r="A27" s="3"/>
      <c r="B27" s="3" t="s">
        <v>3162</v>
      </c>
      <c r="C27" s="4">
        <v>3498</v>
      </c>
      <c r="D27" s="4">
        <v>1779</v>
      </c>
      <c r="E27" s="5">
        <v>927</v>
      </c>
      <c r="F27" s="5">
        <v>690</v>
      </c>
      <c r="G27" s="5">
        <v>6</v>
      </c>
      <c r="H27" s="5">
        <v>145</v>
      </c>
      <c r="I27" s="4">
        <v>1768</v>
      </c>
      <c r="J27" s="5">
        <v>11</v>
      </c>
      <c r="K27" s="4">
        <v>1719</v>
      </c>
    </row>
    <row r="28" spans="1:11" ht="17.25" thickBot="1">
      <c r="A28" s="3"/>
      <c r="B28" s="3" t="s">
        <v>3163</v>
      </c>
      <c r="C28" s="4">
        <v>1999</v>
      </c>
      <c r="D28" s="4">
        <v>1139</v>
      </c>
      <c r="E28" s="5">
        <v>486</v>
      </c>
      <c r="F28" s="5">
        <v>510</v>
      </c>
      <c r="G28" s="5">
        <v>9</v>
      </c>
      <c r="H28" s="5">
        <v>121</v>
      </c>
      <c r="I28" s="4">
        <v>1126</v>
      </c>
      <c r="J28" s="5">
        <v>13</v>
      </c>
      <c r="K28" s="5">
        <v>860</v>
      </c>
    </row>
    <row r="29" spans="1:11" ht="17.25" thickBot="1">
      <c r="A29" s="3"/>
      <c r="B29" s="3" t="s">
        <v>3164</v>
      </c>
      <c r="C29" s="4">
        <v>3192</v>
      </c>
      <c r="D29" s="4">
        <v>2023</v>
      </c>
      <c r="E29" s="5">
        <v>931</v>
      </c>
      <c r="F29" s="5">
        <v>912</v>
      </c>
      <c r="G29" s="5">
        <v>14</v>
      </c>
      <c r="H29" s="5">
        <v>145</v>
      </c>
      <c r="I29" s="4">
        <v>2002</v>
      </c>
      <c r="J29" s="5">
        <v>21</v>
      </c>
      <c r="K29" s="4">
        <v>1169</v>
      </c>
    </row>
    <row r="30" spans="1:11" ht="17.25" thickBot="1">
      <c r="A30" s="3"/>
      <c r="B30" s="3" t="s">
        <v>3165</v>
      </c>
      <c r="C30" s="4">
        <v>2629</v>
      </c>
      <c r="D30" s="4">
        <v>1515</v>
      </c>
      <c r="E30" s="5">
        <v>777</v>
      </c>
      <c r="F30" s="5">
        <v>615</v>
      </c>
      <c r="G30" s="5">
        <v>11</v>
      </c>
      <c r="H30" s="5">
        <v>103</v>
      </c>
      <c r="I30" s="4">
        <v>1506</v>
      </c>
      <c r="J30" s="5">
        <v>9</v>
      </c>
      <c r="K30" s="4">
        <v>1114</v>
      </c>
    </row>
    <row r="31" spans="1:11" ht="17.25" thickBot="1">
      <c r="A31" s="3"/>
      <c r="B31" s="3" t="s">
        <v>3166</v>
      </c>
      <c r="C31" s="4">
        <v>3843</v>
      </c>
      <c r="D31" s="4">
        <v>2292</v>
      </c>
      <c r="E31" s="4">
        <v>1207</v>
      </c>
      <c r="F31" s="5">
        <v>899</v>
      </c>
      <c r="G31" s="5">
        <v>8</v>
      </c>
      <c r="H31" s="5">
        <v>163</v>
      </c>
      <c r="I31" s="4">
        <v>2277</v>
      </c>
      <c r="J31" s="5">
        <v>15</v>
      </c>
      <c r="K31" s="4">
        <v>1551</v>
      </c>
    </row>
    <row r="32" spans="1:11" ht="17.25" thickBot="1">
      <c r="A32" s="3"/>
      <c r="B32" s="3" t="s">
        <v>3167</v>
      </c>
      <c r="C32" s="4">
        <v>3047</v>
      </c>
      <c r="D32" s="4">
        <v>1891</v>
      </c>
      <c r="E32" s="5">
        <v>945</v>
      </c>
      <c r="F32" s="5">
        <v>782</v>
      </c>
      <c r="G32" s="5">
        <v>9</v>
      </c>
      <c r="H32" s="5">
        <v>137</v>
      </c>
      <c r="I32" s="4">
        <v>1873</v>
      </c>
      <c r="J32" s="5">
        <v>18</v>
      </c>
      <c r="K32" s="4">
        <v>1156</v>
      </c>
    </row>
    <row r="33" spans="1:11" ht="17.25" thickBot="1">
      <c r="A33" s="3"/>
      <c r="B33" s="3" t="s">
        <v>3168</v>
      </c>
      <c r="C33" s="4">
        <v>3669</v>
      </c>
      <c r="D33" s="4">
        <v>2336</v>
      </c>
      <c r="E33" s="4">
        <v>1222</v>
      </c>
      <c r="F33" s="5">
        <v>905</v>
      </c>
      <c r="G33" s="5">
        <v>15</v>
      </c>
      <c r="H33" s="5">
        <v>176</v>
      </c>
      <c r="I33" s="4">
        <v>2318</v>
      </c>
      <c r="J33" s="5">
        <v>18</v>
      </c>
      <c r="K33" s="4">
        <v>1333</v>
      </c>
    </row>
    <row r="34" spans="1:11" ht="17.25" thickBot="1">
      <c r="A34" s="3"/>
      <c r="B34" s="3" t="s">
        <v>3169</v>
      </c>
      <c r="C34" s="4">
        <v>3384</v>
      </c>
      <c r="D34" s="4">
        <v>2067</v>
      </c>
      <c r="E34" s="5">
        <v>983</v>
      </c>
      <c r="F34" s="5">
        <v>947</v>
      </c>
      <c r="G34" s="5">
        <v>8</v>
      </c>
      <c r="H34" s="5">
        <v>115</v>
      </c>
      <c r="I34" s="4">
        <v>2053</v>
      </c>
      <c r="J34" s="5">
        <v>14</v>
      </c>
      <c r="K34" s="4">
        <v>1317</v>
      </c>
    </row>
    <row r="35" spans="1:11" ht="17.25" thickBot="1">
      <c r="A35" s="3"/>
      <c r="B35" s="3" t="s">
        <v>3170</v>
      </c>
      <c r="C35" s="4">
        <v>3139</v>
      </c>
      <c r="D35" s="4">
        <v>1922</v>
      </c>
      <c r="E35" s="4">
        <v>1127</v>
      </c>
      <c r="F35" s="5">
        <v>640</v>
      </c>
      <c r="G35" s="5">
        <v>5</v>
      </c>
      <c r="H35" s="5">
        <v>134</v>
      </c>
      <c r="I35" s="4">
        <v>1906</v>
      </c>
      <c r="J35" s="5">
        <v>16</v>
      </c>
      <c r="K35" s="4">
        <v>1217</v>
      </c>
    </row>
    <row r="36" spans="1:11" ht="23.25" thickBot="1">
      <c r="A36" s="3"/>
      <c r="B36" s="3" t="s">
        <v>3171</v>
      </c>
      <c r="C36" s="4">
        <v>1376</v>
      </c>
      <c r="D36" s="5">
        <v>897</v>
      </c>
      <c r="E36" s="5">
        <v>393</v>
      </c>
      <c r="F36" s="5">
        <v>449</v>
      </c>
      <c r="G36" s="5">
        <v>5</v>
      </c>
      <c r="H36" s="5">
        <v>43</v>
      </c>
      <c r="I36" s="5">
        <v>890</v>
      </c>
      <c r="J36" s="5">
        <v>7</v>
      </c>
      <c r="K36" s="5">
        <v>479</v>
      </c>
    </row>
    <row r="37" spans="1:11" ht="23.25" thickBot="1">
      <c r="A37" s="3"/>
      <c r="B37" s="3" t="s">
        <v>3172</v>
      </c>
      <c r="C37" s="4">
        <v>2224</v>
      </c>
      <c r="D37" s="4">
        <v>1513</v>
      </c>
      <c r="E37" s="5">
        <v>821</v>
      </c>
      <c r="F37" s="5">
        <v>594</v>
      </c>
      <c r="G37" s="5">
        <v>6</v>
      </c>
      <c r="H37" s="5">
        <v>79</v>
      </c>
      <c r="I37" s="4">
        <v>1500</v>
      </c>
      <c r="J37" s="5">
        <v>13</v>
      </c>
      <c r="K37" s="5">
        <v>711</v>
      </c>
    </row>
    <row r="38" spans="1:11" ht="23.25" thickBot="1">
      <c r="A38" s="3"/>
      <c r="B38" s="3" t="s">
        <v>3173</v>
      </c>
      <c r="C38" s="4">
        <v>2841</v>
      </c>
      <c r="D38" s="4">
        <v>1990</v>
      </c>
      <c r="E38" s="4">
        <v>1164</v>
      </c>
      <c r="F38" s="5">
        <v>694</v>
      </c>
      <c r="G38" s="5">
        <v>5</v>
      </c>
      <c r="H38" s="5">
        <v>119</v>
      </c>
      <c r="I38" s="4">
        <v>1982</v>
      </c>
      <c r="J38" s="5">
        <v>8</v>
      </c>
      <c r="K38" s="5">
        <v>851</v>
      </c>
    </row>
    <row r="39" spans="1:11" ht="23.25" thickBot="1">
      <c r="A39" s="3"/>
      <c r="B39" s="3" t="s">
        <v>3174</v>
      </c>
      <c r="C39" s="4">
        <v>4564</v>
      </c>
      <c r="D39" s="4">
        <v>3021</v>
      </c>
      <c r="E39" s="4">
        <v>1785</v>
      </c>
      <c r="F39" s="4">
        <v>1024</v>
      </c>
      <c r="G39" s="5">
        <v>7</v>
      </c>
      <c r="H39" s="5">
        <v>191</v>
      </c>
      <c r="I39" s="4">
        <v>3007</v>
      </c>
      <c r="J39" s="5">
        <v>14</v>
      </c>
      <c r="K39" s="4">
        <v>1543</v>
      </c>
    </row>
    <row r="40" spans="1:11" ht="17.25" thickBot="1">
      <c r="A40" s="3" t="s">
        <v>3175</v>
      </c>
      <c r="B40" s="3" t="s">
        <v>20</v>
      </c>
      <c r="C40" s="4">
        <v>28817</v>
      </c>
      <c r="D40" s="4">
        <v>18461</v>
      </c>
      <c r="E40" s="4">
        <v>10572</v>
      </c>
      <c r="F40" s="4">
        <v>6529</v>
      </c>
      <c r="G40" s="5">
        <v>90</v>
      </c>
      <c r="H40" s="4">
        <v>1148</v>
      </c>
      <c r="I40" s="4">
        <v>18339</v>
      </c>
      <c r="J40" s="5">
        <v>122</v>
      </c>
      <c r="K40" s="4">
        <v>10356</v>
      </c>
    </row>
    <row r="41" spans="1:11" ht="23.25" thickBot="1">
      <c r="A41" s="3"/>
      <c r="B41" s="3" t="s">
        <v>21</v>
      </c>
      <c r="C41" s="4">
        <v>5037</v>
      </c>
      <c r="D41" s="4">
        <v>5035</v>
      </c>
      <c r="E41" s="4">
        <v>3231</v>
      </c>
      <c r="F41" s="4">
        <v>1494</v>
      </c>
      <c r="G41" s="5">
        <v>11</v>
      </c>
      <c r="H41" s="5">
        <v>274</v>
      </c>
      <c r="I41" s="4">
        <v>5010</v>
      </c>
      <c r="J41" s="5">
        <v>25</v>
      </c>
      <c r="K41" s="5">
        <v>2</v>
      </c>
    </row>
    <row r="42" spans="1:11" ht="17.25" thickBot="1">
      <c r="A42" s="3"/>
      <c r="B42" s="3" t="s">
        <v>3176</v>
      </c>
      <c r="C42" s="4">
        <v>3366</v>
      </c>
      <c r="D42" s="4">
        <v>1878</v>
      </c>
      <c r="E42" s="4">
        <v>1016</v>
      </c>
      <c r="F42" s="5">
        <v>698</v>
      </c>
      <c r="G42" s="5">
        <v>9</v>
      </c>
      <c r="H42" s="5">
        <v>146</v>
      </c>
      <c r="I42" s="4">
        <v>1869</v>
      </c>
      <c r="J42" s="5">
        <v>9</v>
      </c>
      <c r="K42" s="4">
        <v>1488</v>
      </c>
    </row>
    <row r="43" spans="1:11" ht="17.25" thickBot="1">
      <c r="A43" s="3"/>
      <c r="B43" s="3" t="s">
        <v>3177</v>
      </c>
      <c r="C43" s="4">
        <v>3157</v>
      </c>
      <c r="D43" s="4">
        <v>1938</v>
      </c>
      <c r="E43" s="4">
        <v>1016</v>
      </c>
      <c r="F43" s="5">
        <v>752</v>
      </c>
      <c r="G43" s="5">
        <v>4</v>
      </c>
      <c r="H43" s="5">
        <v>148</v>
      </c>
      <c r="I43" s="4">
        <v>1920</v>
      </c>
      <c r="J43" s="5">
        <v>18</v>
      </c>
      <c r="K43" s="4">
        <v>1219</v>
      </c>
    </row>
    <row r="44" spans="1:11" ht="17.25" thickBot="1">
      <c r="A44" s="3"/>
      <c r="B44" s="3" t="s">
        <v>3178</v>
      </c>
      <c r="C44" s="4">
        <v>2469</v>
      </c>
      <c r="D44" s="4">
        <v>1194</v>
      </c>
      <c r="E44" s="5">
        <v>537</v>
      </c>
      <c r="F44" s="5">
        <v>541</v>
      </c>
      <c r="G44" s="5">
        <v>11</v>
      </c>
      <c r="H44" s="5">
        <v>97</v>
      </c>
      <c r="I44" s="4">
        <v>1186</v>
      </c>
      <c r="J44" s="5">
        <v>8</v>
      </c>
      <c r="K44" s="4">
        <v>1275</v>
      </c>
    </row>
    <row r="45" spans="1:11" ht="17.25" thickBot="1">
      <c r="A45" s="3"/>
      <c r="B45" s="3" t="s">
        <v>3179</v>
      </c>
      <c r="C45" s="4">
        <v>3873</v>
      </c>
      <c r="D45" s="4">
        <v>2382</v>
      </c>
      <c r="E45" s="4">
        <v>1307</v>
      </c>
      <c r="F45" s="5">
        <v>884</v>
      </c>
      <c r="G45" s="5">
        <v>22</v>
      </c>
      <c r="H45" s="5">
        <v>147</v>
      </c>
      <c r="I45" s="4">
        <v>2360</v>
      </c>
      <c r="J45" s="5">
        <v>22</v>
      </c>
      <c r="K45" s="4">
        <v>1491</v>
      </c>
    </row>
    <row r="46" spans="1:11" ht="17.25" thickBot="1">
      <c r="A46" s="3"/>
      <c r="B46" s="3" t="s">
        <v>3180</v>
      </c>
      <c r="C46" s="4">
        <v>3742</v>
      </c>
      <c r="D46" s="4">
        <v>1618</v>
      </c>
      <c r="E46" s="5">
        <v>803</v>
      </c>
      <c r="F46" s="5">
        <v>651</v>
      </c>
      <c r="G46" s="5">
        <v>14</v>
      </c>
      <c r="H46" s="5">
        <v>130</v>
      </c>
      <c r="I46" s="4">
        <v>1598</v>
      </c>
      <c r="J46" s="5">
        <v>20</v>
      </c>
      <c r="K46" s="4">
        <v>2124</v>
      </c>
    </row>
    <row r="47" spans="1:11" ht="17.25" thickBot="1">
      <c r="A47" s="3"/>
      <c r="B47" s="3" t="s">
        <v>3181</v>
      </c>
      <c r="C47" s="4">
        <v>3960</v>
      </c>
      <c r="D47" s="4">
        <v>2311</v>
      </c>
      <c r="E47" s="4">
        <v>1396</v>
      </c>
      <c r="F47" s="5">
        <v>778</v>
      </c>
      <c r="G47" s="5">
        <v>15</v>
      </c>
      <c r="H47" s="5">
        <v>108</v>
      </c>
      <c r="I47" s="4">
        <v>2297</v>
      </c>
      <c r="J47" s="5">
        <v>14</v>
      </c>
      <c r="K47" s="4">
        <v>1649</v>
      </c>
    </row>
    <row r="48" spans="1:11" ht="17.25" thickBot="1">
      <c r="A48" s="3"/>
      <c r="B48" s="3" t="s">
        <v>3182</v>
      </c>
      <c r="C48" s="4">
        <v>3213</v>
      </c>
      <c r="D48" s="4">
        <v>2105</v>
      </c>
      <c r="E48" s="4">
        <v>1266</v>
      </c>
      <c r="F48" s="5">
        <v>731</v>
      </c>
      <c r="G48" s="5">
        <v>4</v>
      </c>
      <c r="H48" s="5">
        <v>98</v>
      </c>
      <c r="I48" s="4">
        <v>2099</v>
      </c>
      <c r="J48" s="5">
        <v>6</v>
      </c>
      <c r="K48" s="4">
        <v>1108</v>
      </c>
    </row>
    <row r="49" spans="1:11" ht="17.25" thickBot="1">
      <c r="A49" s="3" t="s">
        <v>3183</v>
      </c>
      <c r="B49" s="3" t="s">
        <v>20</v>
      </c>
      <c r="C49" s="4">
        <v>38312</v>
      </c>
      <c r="D49" s="4">
        <v>24271</v>
      </c>
      <c r="E49" s="4">
        <v>11475</v>
      </c>
      <c r="F49" s="4">
        <v>9947</v>
      </c>
      <c r="G49" s="5">
        <v>128</v>
      </c>
      <c r="H49" s="4">
        <v>2461</v>
      </c>
      <c r="I49" s="4">
        <v>24011</v>
      </c>
      <c r="J49" s="5">
        <v>260</v>
      </c>
      <c r="K49" s="4">
        <v>14041</v>
      </c>
    </row>
    <row r="50" spans="1:11" ht="23.25" thickBot="1">
      <c r="A50" s="3"/>
      <c r="B50" s="3" t="s">
        <v>21</v>
      </c>
      <c r="C50" s="4">
        <v>5394</v>
      </c>
      <c r="D50" s="4">
        <v>5393</v>
      </c>
      <c r="E50" s="4">
        <v>2838</v>
      </c>
      <c r="F50" s="4">
        <v>1937</v>
      </c>
      <c r="G50" s="5">
        <v>26</v>
      </c>
      <c r="H50" s="5">
        <v>552</v>
      </c>
      <c r="I50" s="4">
        <v>5353</v>
      </c>
      <c r="J50" s="5">
        <v>40</v>
      </c>
      <c r="K50" s="5">
        <v>1</v>
      </c>
    </row>
    <row r="51" spans="1:11" ht="23.25" thickBot="1">
      <c r="A51" s="3"/>
      <c r="B51" s="3" t="s">
        <v>3184</v>
      </c>
      <c r="C51" s="4">
        <v>2591</v>
      </c>
      <c r="D51" s="4">
        <v>1085</v>
      </c>
      <c r="E51" s="5">
        <v>452</v>
      </c>
      <c r="F51" s="5">
        <v>473</v>
      </c>
      <c r="G51" s="5">
        <v>13</v>
      </c>
      <c r="H51" s="5">
        <v>126</v>
      </c>
      <c r="I51" s="4">
        <v>1064</v>
      </c>
      <c r="J51" s="5">
        <v>21</v>
      </c>
      <c r="K51" s="4">
        <v>1506</v>
      </c>
    </row>
    <row r="52" spans="1:11" ht="23.25" thickBot="1">
      <c r="A52" s="3"/>
      <c r="B52" s="3" t="s">
        <v>3185</v>
      </c>
      <c r="C52" s="4">
        <v>1120</v>
      </c>
      <c r="D52" s="5">
        <v>598</v>
      </c>
      <c r="E52" s="5">
        <v>249</v>
      </c>
      <c r="F52" s="5">
        <v>261</v>
      </c>
      <c r="G52" s="5">
        <v>1</v>
      </c>
      <c r="H52" s="5">
        <v>56</v>
      </c>
      <c r="I52" s="5">
        <v>567</v>
      </c>
      <c r="J52" s="5">
        <v>31</v>
      </c>
      <c r="K52" s="5">
        <v>522</v>
      </c>
    </row>
    <row r="53" spans="1:11" ht="23.25" thickBot="1">
      <c r="A53" s="3"/>
      <c r="B53" s="3" t="s">
        <v>3186</v>
      </c>
      <c r="C53" s="4">
        <v>1185</v>
      </c>
      <c r="D53" s="5">
        <v>562</v>
      </c>
      <c r="E53" s="5">
        <v>186</v>
      </c>
      <c r="F53" s="5">
        <v>280</v>
      </c>
      <c r="G53" s="5">
        <v>7</v>
      </c>
      <c r="H53" s="5">
        <v>84</v>
      </c>
      <c r="I53" s="5">
        <v>557</v>
      </c>
      <c r="J53" s="5">
        <v>5</v>
      </c>
      <c r="K53" s="5">
        <v>623</v>
      </c>
    </row>
    <row r="54" spans="1:11" ht="23.25" thickBot="1">
      <c r="A54" s="3"/>
      <c r="B54" s="3" t="s">
        <v>3187</v>
      </c>
      <c r="C54" s="4">
        <v>1807</v>
      </c>
      <c r="D54" s="5">
        <v>873</v>
      </c>
      <c r="E54" s="5">
        <v>352</v>
      </c>
      <c r="F54" s="5">
        <v>389</v>
      </c>
      <c r="G54" s="5">
        <v>6</v>
      </c>
      <c r="H54" s="5">
        <v>114</v>
      </c>
      <c r="I54" s="5">
        <v>861</v>
      </c>
      <c r="J54" s="5">
        <v>12</v>
      </c>
      <c r="K54" s="5">
        <v>934</v>
      </c>
    </row>
    <row r="55" spans="1:11" ht="23.25" thickBot="1">
      <c r="A55" s="3"/>
      <c r="B55" s="3" t="s">
        <v>3188</v>
      </c>
      <c r="C55" s="4">
        <v>2768</v>
      </c>
      <c r="D55" s="4">
        <v>1584</v>
      </c>
      <c r="E55" s="5">
        <v>670</v>
      </c>
      <c r="F55" s="5">
        <v>717</v>
      </c>
      <c r="G55" s="5">
        <v>7</v>
      </c>
      <c r="H55" s="5">
        <v>174</v>
      </c>
      <c r="I55" s="4">
        <v>1568</v>
      </c>
      <c r="J55" s="5">
        <v>16</v>
      </c>
      <c r="K55" s="4">
        <v>1184</v>
      </c>
    </row>
    <row r="56" spans="1:11" ht="23.25" thickBot="1">
      <c r="A56" s="3"/>
      <c r="B56" s="3" t="s">
        <v>3189</v>
      </c>
      <c r="C56" s="4">
        <v>2486</v>
      </c>
      <c r="D56" s="4">
        <v>1454</v>
      </c>
      <c r="E56" s="5">
        <v>629</v>
      </c>
      <c r="F56" s="5">
        <v>644</v>
      </c>
      <c r="G56" s="5">
        <v>8</v>
      </c>
      <c r="H56" s="5">
        <v>152</v>
      </c>
      <c r="I56" s="4">
        <v>1433</v>
      </c>
      <c r="J56" s="5">
        <v>21</v>
      </c>
      <c r="K56" s="4">
        <v>1032</v>
      </c>
    </row>
    <row r="57" spans="1:11" ht="23.25" thickBot="1">
      <c r="A57" s="3"/>
      <c r="B57" s="3" t="s">
        <v>3190</v>
      </c>
      <c r="C57" s="4">
        <v>2391</v>
      </c>
      <c r="D57" s="4">
        <v>1387</v>
      </c>
      <c r="E57" s="5">
        <v>618</v>
      </c>
      <c r="F57" s="5">
        <v>586</v>
      </c>
      <c r="G57" s="5">
        <v>13</v>
      </c>
      <c r="H57" s="5">
        <v>152</v>
      </c>
      <c r="I57" s="4">
        <v>1369</v>
      </c>
      <c r="J57" s="5">
        <v>18</v>
      </c>
      <c r="K57" s="4">
        <v>1004</v>
      </c>
    </row>
    <row r="58" spans="1:11" ht="23.25" thickBot="1">
      <c r="A58" s="3"/>
      <c r="B58" s="3" t="s">
        <v>3191</v>
      </c>
      <c r="C58" s="4">
        <v>1484</v>
      </c>
      <c r="D58" s="5">
        <v>861</v>
      </c>
      <c r="E58" s="5">
        <v>472</v>
      </c>
      <c r="F58" s="5">
        <v>303</v>
      </c>
      <c r="G58" s="5">
        <v>7</v>
      </c>
      <c r="H58" s="5">
        <v>76</v>
      </c>
      <c r="I58" s="5">
        <v>858</v>
      </c>
      <c r="J58" s="5">
        <v>3</v>
      </c>
      <c r="K58" s="5">
        <v>623</v>
      </c>
    </row>
    <row r="59" spans="1:11" ht="23.25" thickBot="1">
      <c r="A59" s="3"/>
      <c r="B59" s="3" t="s">
        <v>3192</v>
      </c>
      <c r="C59" s="4">
        <v>3086</v>
      </c>
      <c r="D59" s="4">
        <v>1773</v>
      </c>
      <c r="E59" s="5">
        <v>905</v>
      </c>
      <c r="F59" s="5">
        <v>671</v>
      </c>
      <c r="G59" s="5">
        <v>10</v>
      </c>
      <c r="H59" s="5">
        <v>166</v>
      </c>
      <c r="I59" s="4">
        <v>1752</v>
      </c>
      <c r="J59" s="5">
        <v>21</v>
      </c>
      <c r="K59" s="4">
        <v>1313</v>
      </c>
    </row>
    <row r="60" spans="1:11" ht="23.25" thickBot="1">
      <c r="A60" s="3"/>
      <c r="B60" s="3" t="s">
        <v>3193</v>
      </c>
      <c r="C60" s="4">
        <v>3595</v>
      </c>
      <c r="D60" s="4">
        <v>2270</v>
      </c>
      <c r="E60" s="4">
        <v>1059</v>
      </c>
      <c r="F60" s="5">
        <v>962</v>
      </c>
      <c r="G60" s="5">
        <v>13</v>
      </c>
      <c r="H60" s="5">
        <v>212</v>
      </c>
      <c r="I60" s="4">
        <v>2246</v>
      </c>
      <c r="J60" s="5">
        <v>24</v>
      </c>
      <c r="K60" s="4">
        <v>1325</v>
      </c>
    </row>
    <row r="61" spans="1:11" ht="23.25" thickBot="1">
      <c r="A61" s="3"/>
      <c r="B61" s="3" t="s">
        <v>3194</v>
      </c>
      <c r="C61" s="4">
        <v>3222</v>
      </c>
      <c r="D61" s="4">
        <v>2186</v>
      </c>
      <c r="E61" s="4">
        <v>1058</v>
      </c>
      <c r="F61" s="5">
        <v>882</v>
      </c>
      <c r="G61" s="5">
        <v>6</v>
      </c>
      <c r="H61" s="5">
        <v>211</v>
      </c>
      <c r="I61" s="4">
        <v>2157</v>
      </c>
      <c r="J61" s="5">
        <v>29</v>
      </c>
      <c r="K61" s="4">
        <v>1036</v>
      </c>
    </row>
    <row r="62" spans="1:11" ht="23.25" thickBot="1">
      <c r="A62" s="3"/>
      <c r="B62" s="3" t="s">
        <v>3195</v>
      </c>
      <c r="C62" s="4">
        <v>4967</v>
      </c>
      <c r="D62" s="4">
        <v>2785</v>
      </c>
      <c r="E62" s="4">
        <v>1236</v>
      </c>
      <c r="F62" s="4">
        <v>1294</v>
      </c>
      <c r="G62" s="5">
        <v>5</v>
      </c>
      <c r="H62" s="5">
        <v>240</v>
      </c>
      <c r="I62" s="4">
        <v>2775</v>
      </c>
      <c r="J62" s="5">
        <v>10</v>
      </c>
      <c r="K62" s="4">
        <v>2182</v>
      </c>
    </row>
    <row r="63" spans="1:11" ht="23.25" thickBot="1">
      <c r="A63" s="3"/>
      <c r="B63" s="3" t="s">
        <v>3196</v>
      </c>
      <c r="C63" s="4">
        <v>2216</v>
      </c>
      <c r="D63" s="4">
        <v>1460</v>
      </c>
      <c r="E63" s="5">
        <v>751</v>
      </c>
      <c r="F63" s="5">
        <v>548</v>
      </c>
      <c r="G63" s="5">
        <v>6</v>
      </c>
      <c r="H63" s="5">
        <v>146</v>
      </c>
      <c r="I63" s="4">
        <v>1451</v>
      </c>
      <c r="J63" s="5">
        <v>9</v>
      </c>
      <c r="K63" s="5">
        <v>756</v>
      </c>
    </row>
    <row r="64" spans="1:11" ht="23.25" thickBot="1">
      <c r="A64" s="3" t="s">
        <v>85</v>
      </c>
      <c r="B64" s="3"/>
      <c r="C64" s="5">
        <v>0</v>
      </c>
      <c r="D64" s="5">
        <v>6</v>
      </c>
      <c r="E64" s="5">
        <v>3</v>
      </c>
      <c r="F64" s="5">
        <v>0</v>
      </c>
      <c r="G64" s="5">
        <v>0</v>
      </c>
      <c r="H64" s="5">
        <v>1</v>
      </c>
      <c r="I64" s="5">
        <v>4</v>
      </c>
      <c r="J64" s="5">
        <v>2</v>
      </c>
      <c r="K64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E19B-6DE1-4E31-9117-A94D22D8016F}">
  <dimension ref="A1:Y87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869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3197</v>
      </c>
      <c r="F3" s="2" t="s">
        <v>3198</v>
      </c>
      <c r="G3" s="2" t="s">
        <v>3199</v>
      </c>
      <c r="H3" s="2" t="s">
        <v>3200</v>
      </c>
      <c r="I3" s="17"/>
      <c r="J3" s="2"/>
      <c r="K3" s="17"/>
      <c r="T3" s="7"/>
      <c r="U3" s="9" t="s">
        <v>3877</v>
      </c>
      <c r="V3" s="10" t="str">
        <f>E3</f>
        <v>박상혁</v>
      </c>
      <c r="W3" s="11" t="str">
        <f>F3</f>
        <v>홍철호</v>
      </c>
    </row>
    <row r="4" spans="1:25" ht="17.25" thickBot="1">
      <c r="A4" s="3" t="s">
        <v>14</v>
      </c>
      <c r="B4" s="3"/>
      <c r="C4" s="4">
        <v>187295</v>
      </c>
      <c r="D4" s="4">
        <v>118595</v>
      </c>
      <c r="E4" s="4">
        <v>63193</v>
      </c>
      <c r="F4" s="4">
        <v>52200</v>
      </c>
      <c r="G4" s="4">
        <v>1131</v>
      </c>
      <c r="H4" s="5">
        <v>865</v>
      </c>
      <c r="I4" s="4">
        <v>117389</v>
      </c>
      <c r="J4" s="4">
        <v>1206</v>
      </c>
      <c r="K4" s="4">
        <v>68700</v>
      </c>
      <c r="T4" s="7" t="s">
        <v>3880</v>
      </c>
      <c r="U4" s="13">
        <f>D4</f>
        <v>118595</v>
      </c>
      <c r="V4" s="13">
        <f t="shared" ref="V4:W4" si="0">E4</f>
        <v>63193</v>
      </c>
      <c r="W4" s="13">
        <f t="shared" si="0"/>
        <v>52200</v>
      </c>
    </row>
    <row r="5" spans="1:25" ht="23.25" thickBot="1">
      <c r="A5" s="3" t="s">
        <v>15</v>
      </c>
      <c r="B5" s="3"/>
      <c r="C5" s="5">
        <v>226</v>
      </c>
      <c r="D5" s="5">
        <v>214</v>
      </c>
      <c r="E5" s="5">
        <v>91</v>
      </c>
      <c r="F5" s="5">
        <v>103</v>
      </c>
      <c r="G5" s="5">
        <v>8</v>
      </c>
      <c r="H5" s="5">
        <v>3</v>
      </c>
      <c r="I5" s="5">
        <v>205</v>
      </c>
      <c r="J5" s="5">
        <v>9</v>
      </c>
      <c r="K5" s="5">
        <v>12</v>
      </c>
      <c r="T5" s="7" t="s">
        <v>3881</v>
      </c>
      <c r="U5" s="14" t="s">
        <v>3882</v>
      </c>
      <c r="V5" s="14">
        <f>V4/U4</f>
        <v>0.53284708461570895</v>
      </c>
      <c r="W5" s="14">
        <f>W4/U4</f>
        <v>0.44015346346810574</v>
      </c>
      <c r="Y5" s="7" t="str" cm="1">
        <f t="array" aca="1" ref="Y5" ca="1">MID(CELL("filename",A1),FIND("]",CELL("filename",A1))+1,255)</f>
        <v>김포시을</v>
      </c>
    </row>
    <row r="6" spans="1:25" ht="23.25" thickBot="1">
      <c r="A6" s="3" t="s">
        <v>16</v>
      </c>
      <c r="B6" s="3"/>
      <c r="C6" s="4">
        <v>10728</v>
      </c>
      <c r="D6" s="4">
        <v>10728</v>
      </c>
      <c r="E6" s="4">
        <v>6351</v>
      </c>
      <c r="F6" s="4">
        <v>3964</v>
      </c>
      <c r="G6" s="5">
        <v>122</v>
      </c>
      <c r="H6" s="5">
        <v>118</v>
      </c>
      <c r="I6" s="4">
        <v>10555</v>
      </c>
      <c r="J6" s="5">
        <v>173</v>
      </c>
      <c r="K6" s="5">
        <v>0</v>
      </c>
      <c r="T6" s="7" t="s">
        <v>3883</v>
      </c>
      <c r="U6" s="13">
        <f>U8+U7</f>
        <v>43208</v>
      </c>
      <c r="V6" s="13">
        <f t="shared" ref="V6:W6" si="1">V8+V7</f>
        <v>25470</v>
      </c>
      <c r="W6" s="13">
        <f t="shared" si="1"/>
        <v>16636</v>
      </c>
      <c r="Y6" s="13">
        <f>V6-W6</f>
        <v>8834</v>
      </c>
    </row>
    <row r="7" spans="1:25" ht="23.25" thickBot="1">
      <c r="A7" s="3" t="s">
        <v>17</v>
      </c>
      <c r="B7" s="3"/>
      <c r="C7" s="5">
        <v>581</v>
      </c>
      <c r="D7" s="5">
        <v>159</v>
      </c>
      <c r="E7" s="5">
        <v>116</v>
      </c>
      <c r="F7" s="5">
        <v>43</v>
      </c>
      <c r="G7" s="5">
        <v>0</v>
      </c>
      <c r="H7" s="5">
        <v>0</v>
      </c>
      <c r="I7" s="5">
        <v>159</v>
      </c>
      <c r="J7" s="5">
        <v>0</v>
      </c>
      <c r="K7" s="5">
        <v>422</v>
      </c>
      <c r="T7" s="7" t="s">
        <v>3878</v>
      </c>
      <c r="U7" s="12">
        <f>SUMIF($B:$B,"관내사전투표",D:D)</f>
        <v>32480</v>
      </c>
      <c r="V7" s="12">
        <f>SUMIF($B:$B,"관내사전투표",E:E)</f>
        <v>19119</v>
      </c>
      <c r="W7" s="12">
        <f>SUMIF($B:$B,"관내사전투표",F:F)</f>
        <v>12672</v>
      </c>
      <c r="Y7" s="12">
        <f>V7-W7</f>
        <v>6447</v>
      </c>
    </row>
    <row r="8" spans="1:25" ht="23.25" thickBot="1">
      <c r="A8" s="3" t="s">
        <v>18</v>
      </c>
      <c r="B8" s="3"/>
      <c r="C8" s="5">
        <v>0</v>
      </c>
      <c r="D8" s="5">
        <v>8</v>
      </c>
      <c r="E8" s="5">
        <v>5</v>
      </c>
      <c r="F8" s="5">
        <v>3</v>
      </c>
      <c r="G8" s="5">
        <v>0</v>
      </c>
      <c r="H8" s="5">
        <v>0</v>
      </c>
      <c r="I8" s="5">
        <v>8</v>
      </c>
      <c r="J8" s="5">
        <v>0</v>
      </c>
      <c r="K8" s="5">
        <v>-8</v>
      </c>
      <c r="T8" s="7" t="s">
        <v>3879</v>
      </c>
      <c r="U8" s="13">
        <f>D6</f>
        <v>10728</v>
      </c>
      <c r="V8" s="13">
        <f>E6</f>
        <v>6351</v>
      </c>
      <c r="W8" s="13">
        <f>F6</f>
        <v>3964</v>
      </c>
      <c r="Y8" s="13">
        <f>V8-W8</f>
        <v>2387</v>
      </c>
    </row>
    <row r="9" spans="1:25" ht="17.25" thickBot="1">
      <c r="A9" s="3" t="s">
        <v>3201</v>
      </c>
      <c r="B9" s="3" t="s">
        <v>20</v>
      </c>
      <c r="C9" s="4">
        <v>21425</v>
      </c>
      <c r="D9" s="4">
        <v>11679</v>
      </c>
      <c r="E9" s="4">
        <v>4802</v>
      </c>
      <c r="F9" s="4">
        <v>6481</v>
      </c>
      <c r="G9" s="5">
        <v>103</v>
      </c>
      <c r="H9" s="5">
        <v>131</v>
      </c>
      <c r="I9" s="4">
        <v>11517</v>
      </c>
      <c r="J9" s="5">
        <v>162</v>
      </c>
      <c r="K9" s="4">
        <v>9746</v>
      </c>
      <c r="T9" s="7" t="s">
        <v>3884</v>
      </c>
      <c r="U9" s="14">
        <f t="shared" ref="U9:W9" si="2">U8/U7</f>
        <v>0.33029556650246306</v>
      </c>
      <c r="V9" s="14">
        <f t="shared" si="2"/>
        <v>0.33218264553585436</v>
      </c>
      <c r="W9" s="14">
        <f t="shared" si="2"/>
        <v>0.31281565656565657</v>
      </c>
      <c r="Y9" s="14">
        <f>Y8/Y7</f>
        <v>0.37024972855591748</v>
      </c>
    </row>
    <row r="10" spans="1:25" ht="23.25" thickBot="1">
      <c r="A10" s="3"/>
      <c r="B10" s="3" t="s">
        <v>21</v>
      </c>
      <c r="C10" s="4">
        <v>3457</v>
      </c>
      <c r="D10" s="4">
        <v>3457</v>
      </c>
      <c r="E10" s="4">
        <v>1735</v>
      </c>
      <c r="F10" s="4">
        <v>1617</v>
      </c>
      <c r="G10" s="5">
        <v>26</v>
      </c>
      <c r="H10" s="5">
        <v>43</v>
      </c>
      <c r="I10" s="4">
        <v>3421</v>
      </c>
      <c r="J10" s="5">
        <v>36</v>
      </c>
      <c r="K10" s="5">
        <v>0</v>
      </c>
      <c r="T10" s="7" t="s">
        <v>3885</v>
      </c>
      <c r="U10" s="14">
        <f>U8/U6</f>
        <v>0.24828735419366785</v>
      </c>
      <c r="V10" s="14">
        <f t="shared" ref="V10:W10" si="3">V8/V6</f>
        <v>0.24935217903415782</v>
      </c>
      <c r="W10" s="14">
        <f t="shared" si="3"/>
        <v>0.23827843231546045</v>
      </c>
      <c r="Y10" s="14">
        <f>Y8/Y6</f>
        <v>0.27020602218700474</v>
      </c>
    </row>
    <row r="11" spans="1:25" ht="23.25" thickBot="1">
      <c r="A11" s="3"/>
      <c r="B11" s="3" t="s">
        <v>3202</v>
      </c>
      <c r="C11" s="4">
        <v>2006</v>
      </c>
      <c r="D11" s="4">
        <v>1184</v>
      </c>
      <c r="E11" s="5">
        <v>461</v>
      </c>
      <c r="F11" s="5">
        <v>699</v>
      </c>
      <c r="G11" s="5">
        <v>6</v>
      </c>
      <c r="H11" s="5">
        <v>5</v>
      </c>
      <c r="I11" s="4">
        <v>1171</v>
      </c>
      <c r="J11" s="5">
        <v>13</v>
      </c>
      <c r="K11" s="5">
        <v>822</v>
      </c>
      <c r="T11" s="7" t="s">
        <v>3886</v>
      </c>
      <c r="U11" s="14">
        <f>U7/U6</f>
        <v>0.75171264580633212</v>
      </c>
      <c r="V11" s="14">
        <f t="shared" ref="V11:W11" si="4">V7/V6</f>
        <v>0.75064782096584215</v>
      </c>
      <c r="W11" s="14">
        <f t="shared" si="4"/>
        <v>0.76172156768453958</v>
      </c>
      <c r="Y11" s="14">
        <f>Y7/Y6</f>
        <v>0.72979397781299526</v>
      </c>
    </row>
    <row r="12" spans="1:25" ht="23.25" thickBot="1">
      <c r="A12" s="3"/>
      <c r="B12" s="3" t="s">
        <v>3203</v>
      </c>
      <c r="C12" s="4">
        <v>1486</v>
      </c>
      <c r="D12" s="5">
        <v>624</v>
      </c>
      <c r="E12" s="5">
        <v>232</v>
      </c>
      <c r="F12" s="5">
        <v>375</v>
      </c>
      <c r="G12" s="5">
        <v>7</v>
      </c>
      <c r="H12" s="5">
        <v>5</v>
      </c>
      <c r="I12" s="5">
        <v>619</v>
      </c>
      <c r="J12" s="5">
        <v>5</v>
      </c>
      <c r="K12" s="5">
        <v>862</v>
      </c>
      <c r="T12" s="7" t="str">
        <f>A9&amp;" 
관내/관외"</f>
        <v>통진읍 
관내/관외</v>
      </c>
      <c r="U12" s="14">
        <f>D10/D6</f>
        <v>0.32224086502609994</v>
      </c>
      <c r="V12" s="14">
        <f>E10/E6</f>
        <v>0.27318532514564636</v>
      </c>
      <c r="W12" s="14">
        <f>F10/F6</f>
        <v>0.4079212916246216</v>
      </c>
    </row>
    <row r="13" spans="1:25" ht="17.25" thickBot="1">
      <c r="A13" s="3"/>
      <c r="B13" s="3" t="s">
        <v>3204</v>
      </c>
      <c r="C13" s="4">
        <v>3053</v>
      </c>
      <c r="D13" s="4">
        <v>1415</v>
      </c>
      <c r="E13" s="5">
        <v>537</v>
      </c>
      <c r="F13" s="5">
        <v>804</v>
      </c>
      <c r="G13" s="5">
        <v>17</v>
      </c>
      <c r="H13" s="5">
        <v>22</v>
      </c>
      <c r="I13" s="4">
        <v>1380</v>
      </c>
      <c r="J13" s="5">
        <v>35</v>
      </c>
      <c r="K13" s="4">
        <v>1638</v>
      </c>
    </row>
    <row r="14" spans="1:25" ht="17.25" thickBot="1">
      <c r="A14" s="3"/>
      <c r="B14" s="3" t="s">
        <v>3205</v>
      </c>
      <c r="C14" s="4">
        <v>1354</v>
      </c>
      <c r="D14" s="5">
        <v>738</v>
      </c>
      <c r="E14" s="5">
        <v>179</v>
      </c>
      <c r="F14" s="5">
        <v>537</v>
      </c>
      <c r="G14" s="5">
        <v>7</v>
      </c>
      <c r="H14" s="5">
        <v>4</v>
      </c>
      <c r="I14" s="5">
        <v>727</v>
      </c>
      <c r="J14" s="5">
        <v>11</v>
      </c>
      <c r="K14" s="5">
        <v>616</v>
      </c>
    </row>
    <row r="15" spans="1:25" ht="17.25" thickBot="1">
      <c r="A15" s="3"/>
      <c r="B15" s="3" t="s">
        <v>3206</v>
      </c>
      <c r="C15" s="4">
        <v>2200</v>
      </c>
      <c r="D15" s="5">
        <v>951</v>
      </c>
      <c r="E15" s="5">
        <v>359</v>
      </c>
      <c r="F15" s="5">
        <v>557</v>
      </c>
      <c r="G15" s="5">
        <v>14</v>
      </c>
      <c r="H15" s="5">
        <v>11</v>
      </c>
      <c r="I15" s="5">
        <v>941</v>
      </c>
      <c r="J15" s="5">
        <v>10</v>
      </c>
      <c r="K15" s="4">
        <v>1249</v>
      </c>
    </row>
    <row r="16" spans="1:25" ht="17.25" thickBot="1">
      <c r="A16" s="3"/>
      <c r="B16" s="3" t="s">
        <v>3207</v>
      </c>
      <c r="C16" s="4">
        <v>2819</v>
      </c>
      <c r="D16" s="4">
        <v>1312</v>
      </c>
      <c r="E16" s="5">
        <v>430</v>
      </c>
      <c r="F16" s="5">
        <v>841</v>
      </c>
      <c r="G16" s="5">
        <v>10</v>
      </c>
      <c r="H16" s="5">
        <v>11</v>
      </c>
      <c r="I16" s="4">
        <v>1292</v>
      </c>
      <c r="J16" s="5">
        <v>20</v>
      </c>
      <c r="K16" s="4">
        <v>1507</v>
      </c>
    </row>
    <row r="17" spans="1:11" ht="17.25" thickBot="1">
      <c r="A17" s="3"/>
      <c r="B17" s="3" t="s">
        <v>3208</v>
      </c>
      <c r="C17" s="4">
        <v>1828</v>
      </c>
      <c r="D17" s="5">
        <v>757</v>
      </c>
      <c r="E17" s="5">
        <v>281</v>
      </c>
      <c r="F17" s="5">
        <v>446</v>
      </c>
      <c r="G17" s="5">
        <v>8</v>
      </c>
      <c r="H17" s="5">
        <v>13</v>
      </c>
      <c r="I17" s="5">
        <v>748</v>
      </c>
      <c r="J17" s="5">
        <v>9</v>
      </c>
      <c r="K17" s="4">
        <v>1071</v>
      </c>
    </row>
    <row r="18" spans="1:11" ht="17.25" thickBot="1">
      <c r="A18" s="3"/>
      <c r="B18" s="3" t="s">
        <v>3209</v>
      </c>
      <c r="C18" s="4">
        <v>3222</v>
      </c>
      <c r="D18" s="4">
        <v>1241</v>
      </c>
      <c r="E18" s="5">
        <v>588</v>
      </c>
      <c r="F18" s="5">
        <v>605</v>
      </c>
      <c r="G18" s="5">
        <v>8</v>
      </c>
      <c r="H18" s="5">
        <v>17</v>
      </c>
      <c r="I18" s="4">
        <v>1218</v>
      </c>
      <c r="J18" s="5">
        <v>23</v>
      </c>
      <c r="K18" s="4">
        <v>1981</v>
      </c>
    </row>
    <row r="19" spans="1:11" ht="17.25" thickBot="1">
      <c r="A19" s="3" t="s">
        <v>3210</v>
      </c>
      <c r="B19" s="3" t="s">
        <v>20</v>
      </c>
      <c r="C19" s="4">
        <v>21147</v>
      </c>
      <c r="D19" s="4">
        <v>11908</v>
      </c>
      <c r="E19" s="4">
        <v>5558</v>
      </c>
      <c r="F19" s="4">
        <v>5947</v>
      </c>
      <c r="G19" s="5">
        <v>111</v>
      </c>
      <c r="H19" s="5">
        <v>122</v>
      </c>
      <c r="I19" s="4">
        <v>11738</v>
      </c>
      <c r="J19" s="5">
        <v>170</v>
      </c>
      <c r="K19" s="4">
        <v>9239</v>
      </c>
    </row>
    <row r="20" spans="1:11" ht="23.25" thickBot="1">
      <c r="A20" s="3"/>
      <c r="B20" s="3" t="s">
        <v>21</v>
      </c>
      <c r="C20" s="4">
        <v>3697</v>
      </c>
      <c r="D20" s="4">
        <v>3696</v>
      </c>
      <c r="E20" s="4">
        <v>2021</v>
      </c>
      <c r="F20" s="4">
        <v>1564</v>
      </c>
      <c r="G20" s="5">
        <v>27</v>
      </c>
      <c r="H20" s="5">
        <v>27</v>
      </c>
      <c r="I20" s="4">
        <v>3639</v>
      </c>
      <c r="J20" s="5">
        <v>57</v>
      </c>
      <c r="K20" s="5">
        <v>1</v>
      </c>
    </row>
    <row r="21" spans="1:11" ht="17.25" thickBot="1">
      <c r="A21" s="3"/>
      <c r="B21" s="3" t="s">
        <v>3211</v>
      </c>
      <c r="C21" s="4">
        <v>2580</v>
      </c>
      <c r="D21" s="4">
        <v>1019</v>
      </c>
      <c r="E21" s="5">
        <v>345</v>
      </c>
      <c r="F21" s="5">
        <v>633</v>
      </c>
      <c r="G21" s="5">
        <v>10</v>
      </c>
      <c r="H21" s="5">
        <v>13</v>
      </c>
      <c r="I21" s="4">
        <v>1001</v>
      </c>
      <c r="J21" s="5">
        <v>18</v>
      </c>
      <c r="K21" s="4">
        <v>1561</v>
      </c>
    </row>
    <row r="22" spans="1:11" ht="17.25" thickBot="1">
      <c r="A22" s="3"/>
      <c r="B22" s="3" t="s">
        <v>3212</v>
      </c>
      <c r="C22" s="4">
        <v>1952</v>
      </c>
      <c r="D22" s="5">
        <v>950</v>
      </c>
      <c r="E22" s="5">
        <v>410</v>
      </c>
      <c r="F22" s="5">
        <v>495</v>
      </c>
      <c r="G22" s="5">
        <v>12</v>
      </c>
      <c r="H22" s="5">
        <v>14</v>
      </c>
      <c r="I22" s="5">
        <v>931</v>
      </c>
      <c r="J22" s="5">
        <v>19</v>
      </c>
      <c r="K22" s="4">
        <v>1002</v>
      </c>
    </row>
    <row r="23" spans="1:11" ht="17.25" thickBot="1">
      <c r="A23" s="3"/>
      <c r="B23" s="3" t="s">
        <v>3213</v>
      </c>
      <c r="C23" s="4">
        <v>1021</v>
      </c>
      <c r="D23" s="5">
        <v>570</v>
      </c>
      <c r="E23" s="5">
        <v>163</v>
      </c>
      <c r="F23" s="5">
        <v>384</v>
      </c>
      <c r="G23" s="5">
        <v>7</v>
      </c>
      <c r="H23" s="5">
        <v>5</v>
      </c>
      <c r="I23" s="5">
        <v>559</v>
      </c>
      <c r="J23" s="5">
        <v>11</v>
      </c>
      <c r="K23" s="5">
        <v>451</v>
      </c>
    </row>
    <row r="24" spans="1:11" ht="17.25" thickBot="1">
      <c r="A24" s="3"/>
      <c r="B24" s="3" t="s">
        <v>3214</v>
      </c>
      <c r="C24" s="4">
        <v>3248</v>
      </c>
      <c r="D24" s="4">
        <v>1557</v>
      </c>
      <c r="E24" s="5">
        <v>768</v>
      </c>
      <c r="F24" s="5">
        <v>735</v>
      </c>
      <c r="G24" s="5">
        <v>16</v>
      </c>
      <c r="H24" s="5">
        <v>26</v>
      </c>
      <c r="I24" s="4">
        <v>1545</v>
      </c>
      <c r="J24" s="5">
        <v>12</v>
      </c>
      <c r="K24" s="4">
        <v>1691</v>
      </c>
    </row>
    <row r="25" spans="1:11" ht="17.25" thickBot="1">
      <c r="A25" s="3"/>
      <c r="B25" s="3" t="s">
        <v>3215</v>
      </c>
      <c r="C25" s="5">
        <v>516</v>
      </c>
      <c r="D25" s="5">
        <v>266</v>
      </c>
      <c r="E25" s="5">
        <v>77</v>
      </c>
      <c r="F25" s="5">
        <v>181</v>
      </c>
      <c r="G25" s="5">
        <v>4</v>
      </c>
      <c r="H25" s="5">
        <v>2</v>
      </c>
      <c r="I25" s="5">
        <v>264</v>
      </c>
      <c r="J25" s="5">
        <v>2</v>
      </c>
      <c r="K25" s="5">
        <v>250</v>
      </c>
    </row>
    <row r="26" spans="1:11" ht="17.25" thickBot="1">
      <c r="A26" s="3"/>
      <c r="B26" s="3" t="s">
        <v>3216</v>
      </c>
      <c r="C26" s="5">
        <v>266</v>
      </c>
      <c r="D26" s="5">
        <v>148</v>
      </c>
      <c r="E26" s="5">
        <v>43</v>
      </c>
      <c r="F26" s="5">
        <v>101</v>
      </c>
      <c r="G26" s="5">
        <v>1</v>
      </c>
      <c r="H26" s="5">
        <v>1</v>
      </c>
      <c r="I26" s="5">
        <v>146</v>
      </c>
      <c r="J26" s="5">
        <v>2</v>
      </c>
      <c r="K26" s="5">
        <v>118</v>
      </c>
    </row>
    <row r="27" spans="1:11" ht="17.25" thickBot="1">
      <c r="A27" s="3"/>
      <c r="B27" s="3" t="s">
        <v>3217</v>
      </c>
      <c r="C27" s="5">
        <v>822</v>
      </c>
      <c r="D27" s="5">
        <v>460</v>
      </c>
      <c r="E27" s="5">
        <v>133</v>
      </c>
      <c r="F27" s="5">
        <v>311</v>
      </c>
      <c r="G27" s="5">
        <v>4</v>
      </c>
      <c r="H27" s="5">
        <v>5</v>
      </c>
      <c r="I27" s="5">
        <v>453</v>
      </c>
      <c r="J27" s="5">
        <v>7</v>
      </c>
      <c r="K27" s="5">
        <v>362</v>
      </c>
    </row>
    <row r="28" spans="1:11" ht="17.25" thickBot="1">
      <c r="A28" s="3"/>
      <c r="B28" s="3" t="s">
        <v>3218</v>
      </c>
      <c r="C28" s="4">
        <v>2710</v>
      </c>
      <c r="D28" s="4">
        <v>1344</v>
      </c>
      <c r="E28" s="5">
        <v>654</v>
      </c>
      <c r="F28" s="5">
        <v>647</v>
      </c>
      <c r="G28" s="5">
        <v>8</v>
      </c>
      <c r="H28" s="5">
        <v>19</v>
      </c>
      <c r="I28" s="4">
        <v>1328</v>
      </c>
      <c r="J28" s="5">
        <v>16</v>
      </c>
      <c r="K28" s="4">
        <v>1366</v>
      </c>
    </row>
    <row r="29" spans="1:11" ht="17.25" thickBot="1">
      <c r="A29" s="3"/>
      <c r="B29" s="3" t="s">
        <v>3219</v>
      </c>
      <c r="C29" s="4">
        <v>2073</v>
      </c>
      <c r="D29" s="4">
        <v>1062</v>
      </c>
      <c r="E29" s="5">
        <v>522</v>
      </c>
      <c r="F29" s="5">
        <v>514</v>
      </c>
      <c r="G29" s="5">
        <v>10</v>
      </c>
      <c r="H29" s="5">
        <v>3</v>
      </c>
      <c r="I29" s="4">
        <v>1049</v>
      </c>
      <c r="J29" s="5">
        <v>13</v>
      </c>
      <c r="K29" s="4">
        <v>1011</v>
      </c>
    </row>
    <row r="30" spans="1:11" ht="23.25" thickBot="1">
      <c r="A30" s="3"/>
      <c r="B30" s="3" t="s">
        <v>3220</v>
      </c>
      <c r="C30" s="4">
        <v>2262</v>
      </c>
      <c r="D30" s="5">
        <v>836</v>
      </c>
      <c r="E30" s="5">
        <v>422</v>
      </c>
      <c r="F30" s="5">
        <v>382</v>
      </c>
      <c r="G30" s="5">
        <v>12</v>
      </c>
      <c r="H30" s="5">
        <v>7</v>
      </c>
      <c r="I30" s="5">
        <v>823</v>
      </c>
      <c r="J30" s="5">
        <v>13</v>
      </c>
      <c r="K30" s="4">
        <v>1426</v>
      </c>
    </row>
    <row r="31" spans="1:11" ht="17.25" thickBot="1">
      <c r="A31" s="3" t="s">
        <v>3221</v>
      </c>
      <c r="B31" s="3" t="s">
        <v>20</v>
      </c>
      <c r="C31" s="4">
        <v>8554</v>
      </c>
      <c r="D31" s="4">
        <v>4897</v>
      </c>
      <c r="E31" s="4">
        <v>1696</v>
      </c>
      <c r="F31" s="4">
        <v>3066</v>
      </c>
      <c r="G31" s="5">
        <v>36</v>
      </c>
      <c r="H31" s="5">
        <v>38</v>
      </c>
      <c r="I31" s="4">
        <v>4836</v>
      </c>
      <c r="J31" s="5">
        <v>61</v>
      </c>
      <c r="K31" s="4">
        <v>3657</v>
      </c>
    </row>
    <row r="32" spans="1:11" ht="23.25" thickBot="1">
      <c r="A32" s="3"/>
      <c r="B32" s="3" t="s">
        <v>21</v>
      </c>
      <c r="C32" s="4">
        <v>1700</v>
      </c>
      <c r="D32" s="4">
        <v>1700</v>
      </c>
      <c r="E32" s="5">
        <v>708</v>
      </c>
      <c r="F32" s="5">
        <v>947</v>
      </c>
      <c r="G32" s="5">
        <v>15</v>
      </c>
      <c r="H32" s="5">
        <v>9</v>
      </c>
      <c r="I32" s="4">
        <v>1679</v>
      </c>
      <c r="J32" s="5">
        <v>21</v>
      </c>
      <c r="K32" s="5">
        <v>0</v>
      </c>
    </row>
    <row r="33" spans="1:11" ht="17.25" thickBot="1">
      <c r="A33" s="3"/>
      <c r="B33" s="3" t="s">
        <v>3222</v>
      </c>
      <c r="C33" s="4">
        <v>2376</v>
      </c>
      <c r="D33" s="5">
        <v>897</v>
      </c>
      <c r="E33" s="5">
        <v>303</v>
      </c>
      <c r="F33" s="5">
        <v>566</v>
      </c>
      <c r="G33" s="5">
        <v>6</v>
      </c>
      <c r="H33" s="5">
        <v>12</v>
      </c>
      <c r="I33" s="5">
        <v>887</v>
      </c>
      <c r="J33" s="5">
        <v>10</v>
      </c>
      <c r="K33" s="4">
        <v>1479</v>
      </c>
    </row>
    <row r="34" spans="1:11" ht="17.25" thickBot="1">
      <c r="A34" s="3"/>
      <c r="B34" s="3" t="s">
        <v>3223</v>
      </c>
      <c r="C34" s="4">
        <v>1737</v>
      </c>
      <c r="D34" s="5">
        <v>943</v>
      </c>
      <c r="E34" s="5">
        <v>300</v>
      </c>
      <c r="F34" s="5">
        <v>613</v>
      </c>
      <c r="G34" s="5">
        <v>8</v>
      </c>
      <c r="H34" s="5">
        <v>8</v>
      </c>
      <c r="I34" s="5">
        <v>929</v>
      </c>
      <c r="J34" s="5">
        <v>14</v>
      </c>
      <c r="K34" s="5">
        <v>794</v>
      </c>
    </row>
    <row r="35" spans="1:11" ht="17.25" thickBot="1">
      <c r="A35" s="3"/>
      <c r="B35" s="3" t="s">
        <v>3224</v>
      </c>
      <c r="C35" s="5">
        <v>933</v>
      </c>
      <c r="D35" s="5">
        <v>428</v>
      </c>
      <c r="E35" s="5">
        <v>139</v>
      </c>
      <c r="F35" s="5">
        <v>281</v>
      </c>
      <c r="G35" s="5">
        <v>3</v>
      </c>
      <c r="H35" s="5">
        <v>4</v>
      </c>
      <c r="I35" s="5">
        <v>427</v>
      </c>
      <c r="J35" s="5">
        <v>1</v>
      </c>
      <c r="K35" s="5">
        <v>505</v>
      </c>
    </row>
    <row r="36" spans="1:11" ht="17.25" thickBot="1">
      <c r="A36" s="3"/>
      <c r="B36" s="3" t="s">
        <v>3225</v>
      </c>
      <c r="C36" s="5">
        <v>820</v>
      </c>
      <c r="D36" s="5">
        <v>427</v>
      </c>
      <c r="E36" s="5">
        <v>104</v>
      </c>
      <c r="F36" s="5">
        <v>312</v>
      </c>
      <c r="G36" s="5">
        <v>2</v>
      </c>
      <c r="H36" s="5">
        <v>1</v>
      </c>
      <c r="I36" s="5">
        <v>419</v>
      </c>
      <c r="J36" s="5">
        <v>8</v>
      </c>
      <c r="K36" s="5">
        <v>393</v>
      </c>
    </row>
    <row r="37" spans="1:11" ht="17.25" thickBot="1">
      <c r="A37" s="3"/>
      <c r="B37" s="3" t="s">
        <v>3226</v>
      </c>
      <c r="C37" s="5">
        <v>988</v>
      </c>
      <c r="D37" s="5">
        <v>502</v>
      </c>
      <c r="E37" s="5">
        <v>142</v>
      </c>
      <c r="F37" s="5">
        <v>347</v>
      </c>
      <c r="G37" s="5">
        <v>2</v>
      </c>
      <c r="H37" s="5">
        <v>4</v>
      </c>
      <c r="I37" s="5">
        <v>495</v>
      </c>
      <c r="J37" s="5">
        <v>7</v>
      </c>
      <c r="K37" s="5">
        <v>486</v>
      </c>
    </row>
    <row r="38" spans="1:11" ht="17.25" thickBot="1">
      <c r="A38" s="3" t="s">
        <v>3227</v>
      </c>
      <c r="B38" s="3" t="s">
        <v>20</v>
      </c>
      <c r="C38" s="4">
        <v>5129</v>
      </c>
      <c r="D38" s="4">
        <v>3250</v>
      </c>
      <c r="E38" s="4">
        <v>1076</v>
      </c>
      <c r="F38" s="4">
        <v>2036</v>
      </c>
      <c r="G38" s="5">
        <v>28</v>
      </c>
      <c r="H38" s="5">
        <v>27</v>
      </c>
      <c r="I38" s="4">
        <v>3167</v>
      </c>
      <c r="J38" s="5">
        <v>83</v>
      </c>
      <c r="K38" s="4">
        <v>1879</v>
      </c>
    </row>
    <row r="39" spans="1:11" ht="23.25" thickBot="1">
      <c r="A39" s="3"/>
      <c r="B39" s="3" t="s">
        <v>21</v>
      </c>
      <c r="C39" s="4">
        <v>1483</v>
      </c>
      <c r="D39" s="4">
        <v>1483</v>
      </c>
      <c r="E39" s="5">
        <v>570</v>
      </c>
      <c r="F39" s="5">
        <v>859</v>
      </c>
      <c r="G39" s="5">
        <v>14</v>
      </c>
      <c r="H39" s="5">
        <v>16</v>
      </c>
      <c r="I39" s="4">
        <v>1459</v>
      </c>
      <c r="J39" s="5">
        <v>24</v>
      </c>
      <c r="K39" s="5">
        <v>0</v>
      </c>
    </row>
    <row r="40" spans="1:11" ht="17.25" thickBot="1">
      <c r="A40" s="3"/>
      <c r="B40" s="3" t="s">
        <v>3228</v>
      </c>
      <c r="C40" s="4">
        <v>1100</v>
      </c>
      <c r="D40" s="5">
        <v>527</v>
      </c>
      <c r="E40" s="5">
        <v>178</v>
      </c>
      <c r="F40" s="5">
        <v>308</v>
      </c>
      <c r="G40" s="5">
        <v>7</v>
      </c>
      <c r="H40" s="5">
        <v>5</v>
      </c>
      <c r="I40" s="5">
        <v>498</v>
      </c>
      <c r="J40" s="5">
        <v>29</v>
      </c>
      <c r="K40" s="5">
        <v>573</v>
      </c>
    </row>
    <row r="41" spans="1:11" ht="17.25" thickBot="1">
      <c r="A41" s="3"/>
      <c r="B41" s="3" t="s">
        <v>3229</v>
      </c>
      <c r="C41" s="5">
        <v>441</v>
      </c>
      <c r="D41" s="5">
        <v>268</v>
      </c>
      <c r="E41" s="5">
        <v>74</v>
      </c>
      <c r="F41" s="5">
        <v>175</v>
      </c>
      <c r="G41" s="5">
        <v>3</v>
      </c>
      <c r="H41" s="5">
        <v>3</v>
      </c>
      <c r="I41" s="5">
        <v>255</v>
      </c>
      <c r="J41" s="5">
        <v>13</v>
      </c>
      <c r="K41" s="5">
        <v>173</v>
      </c>
    </row>
    <row r="42" spans="1:11" ht="17.25" thickBot="1">
      <c r="A42" s="3"/>
      <c r="B42" s="3" t="s">
        <v>3230</v>
      </c>
      <c r="C42" s="5">
        <v>448</v>
      </c>
      <c r="D42" s="5">
        <v>268</v>
      </c>
      <c r="E42" s="5">
        <v>57</v>
      </c>
      <c r="F42" s="5">
        <v>206</v>
      </c>
      <c r="G42" s="5">
        <v>0</v>
      </c>
      <c r="H42" s="5">
        <v>0</v>
      </c>
      <c r="I42" s="5">
        <v>263</v>
      </c>
      <c r="J42" s="5">
        <v>5</v>
      </c>
      <c r="K42" s="5">
        <v>180</v>
      </c>
    </row>
    <row r="43" spans="1:11" ht="17.25" thickBot="1">
      <c r="A43" s="3"/>
      <c r="B43" s="3" t="s">
        <v>3231</v>
      </c>
      <c r="C43" s="4">
        <v>1657</v>
      </c>
      <c r="D43" s="5">
        <v>704</v>
      </c>
      <c r="E43" s="5">
        <v>197</v>
      </c>
      <c r="F43" s="5">
        <v>488</v>
      </c>
      <c r="G43" s="5">
        <v>4</v>
      </c>
      <c r="H43" s="5">
        <v>3</v>
      </c>
      <c r="I43" s="5">
        <v>692</v>
      </c>
      <c r="J43" s="5">
        <v>12</v>
      </c>
      <c r="K43" s="5">
        <v>953</v>
      </c>
    </row>
    <row r="44" spans="1:11" ht="17.25" thickBot="1">
      <c r="A44" s="3" t="s">
        <v>3232</v>
      </c>
      <c r="B44" s="3" t="s">
        <v>20</v>
      </c>
      <c r="C44" s="4">
        <v>7422</v>
      </c>
      <c r="D44" s="4">
        <v>4518</v>
      </c>
      <c r="E44" s="4">
        <v>1518</v>
      </c>
      <c r="F44" s="4">
        <v>2885</v>
      </c>
      <c r="G44" s="5">
        <v>36</v>
      </c>
      <c r="H44" s="5">
        <v>27</v>
      </c>
      <c r="I44" s="4">
        <v>4466</v>
      </c>
      <c r="J44" s="5">
        <v>52</v>
      </c>
      <c r="K44" s="4">
        <v>2904</v>
      </c>
    </row>
    <row r="45" spans="1:11" ht="23.25" thickBot="1">
      <c r="A45" s="3"/>
      <c r="B45" s="3" t="s">
        <v>21</v>
      </c>
      <c r="C45" s="4">
        <v>1904</v>
      </c>
      <c r="D45" s="4">
        <v>1904</v>
      </c>
      <c r="E45" s="5">
        <v>776</v>
      </c>
      <c r="F45" s="4">
        <v>1073</v>
      </c>
      <c r="G45" s="5">
        <v>13</v>
      </c>
      <c r="H45" s="5">
        <v>15</v>
      </c>
      <c r="I45" s="4">
        <v>1877</v>
      </c>
      <c r="J45" s="5">
        <v>27</v>
      </c>
      <c r="K45" s="5">
        <v>0</v>
      </c>
    </row>
    <row r="46" spans="1:11" ht="17.25" thickBot="1">
      <c r="A46" s="3"/>
      <c r="B46" s="3" t="s">
        <v>3233</v>
      </c>
      <c r="C46" s="4">
        <v>2187</v>
      </c>
      <c r="D46" s="5">
        <v>835</v>
      </c>
      <c r="E46" s="5">
        <v>245</v>
      </c>
      <c r="F46" s="5">
        <v>562</v>
      </c>
      <c r="G46" s="5">
        <v>12</v>
      </c>
      <c r="H46" s="5">
        <v>5</v>
      </c>
      <c r="I46" s="5">
        <v>824</v>
      </c>
      <c r="J46" s="5">
        <v>11</v>
      </c>
      <c r="K46" s="4">
        <v>1352</v>
      </c>
    </row>
    <row r="47" spans="1:11" ht="17.25" thickBot="1">
      <c r="A47" s="3"/>
      <c r="B47" s="3" t="s">
        <v>3234</v>
      </c>
      <c r="C47" s="5">
        <v>970</v>
      </c>
      <c r="D47" s="5">
        <v>531</v>
      </c>
      <c r="E47" s="5">
        <v>159</v>
      </c>
      <c r="F47" s="5">
        <v>358</v>
      </c>
      <c r="G47" s="5">
        <v>7</v>
      </c>
      <c r="H47" s="5">
        <v>4</v>
      </c>
      <c r="I47" s="5">
        <v>528</v>
      </c>
      <c r="J47" s="5">
        <v>3</v>
      </c>
      <c r="K47" s="5">
        <v>439</v>
      </c>
    </row>
    <row r="48" spans="1:11" ht="17.25" thickBot="1">
      <c r="A48" s="3"/>
      <c r="B48" s="3" t="s">
        <v>3235</v>
      </c>
      <c r="C48" s="5">
        <v>806</v>
      </c>
      <c r="D48" s="5">
        <v>414</v>
      </c>
      <c r="E48" s="5">
        <v>119</v>
      </c>
      <c r="F48" s="5">
        <v>289</v>
      </c>
      <c r="G48" s="5">
        <v>0</v>
      </c>
      <c r="H48" s="5">
        <v>1</v>
      </c>
      <c r="I48" s="5">
        <v>409</v>
      </c>
      <c r="J48" s="5">
        <v>5</v>
      </c>
      <c r="K48" s="5">
        <v>392</v>
      </c>
    </row>
    <row r="49" spans="1:11" ht="17.25" thickBot="1">
      <c r="A49" s="3"/>
      <c r="B49" s="3" t="s">
        <v>3236</v>
      </c>
      <c r="C49" s="4">
        <v>1046</v>
      </c>
      <c r="D49" s="5">
        <v>562</v>
      </c>
      <c r="E49" s="5">
        <v>140</v>
      </c>
      <c r="F49" s="5">
        <v>417</v>
      </c>
      <c r="G49" s="5">
        <v>2</v>
      </c>
      <c r="H49" s="5">
        <v>1</v>
      </c>
      <c r="I49" s="5">
        <v>560</v>
      </c>
      <c r="J49" s="5">
        <v>2</v>
      </c>
      <c r="K49" s="5">
        <v>484</v>
      </c>
    </row>
    <row r="50" spans="1:11" ht="17.25" thickBot="1">
      <c r="A50" s="3"/>
      <c r="B50" s="3" t="s">
        <v>3237</v>
      </c>
      <c r="C50" s="5">
        <v>509</v>
      </c>
      <c r="D50" s="5">
        <v>272</v>
      </c>
      <c r="E50" s="5">
        <v>79</v>
      </c>
      <c r="F50" s="5">
        <v>186</v>
      </c>
      <c r="G50" s="5">
        <v>2</v>
      </c>
      <c r="H50" s="5">
        <v>1</v>
      </c>
      <c r="I50" s="5">
        <v>268</v>
      </c>
      <c r="J50" s="5">
        <v>4</v>
      </c>
      <c r="K50" s="5">
        <v>237</v>
      </c>
    </row>
    <row r="51" spans="1:11" ht="17.25" thickBot="1">
      <c r="A51" s="3" t="s">
        <v>3238</v>
      </c>
      <c r="B51" s="3" t="s">
        <v>20</v>
      </c>
      <c r="C51" s="4">
        <v>29031</v>
      </c>
      <c r="D51" s="4">
        <v>17603</v>
      </c>
      <c r="E51" s="4">
        <v>10732</v>
      </c>
      <c r="F51" s="4">
        <v>6468</v>
      </c>
      <c r="G51" s="5">
        <v>185</v>
      </c>
      <c r="H51" s="5">
        <v>101</v>
      </c>
      <c r="I51" s="4">
        <v>17486</v>
      </c>
      <c r="J51" s="5">
        <v>117</v>
      </c>
      <c r="K51" s="4">
        <v>11428</v>
      </c>
    </row>
    <row r="52" spans="1:11" ht="23.25" thickBot="1">
      <c r="A52" s="3"/>
      <c r="B52" s="3" t="s">
        <v>21</v>
      </c>
      <c r="C52" s="4">
        <v>5717</v>
      </c>
      <c r="D52" s="4">
        <v>5717</v>
      </c>
      <c r="E52" s="4">
        <v>3885</v>
      </c>
      <c r="F52" s="4">
        <v>1733</v>
      </c>
      <c r="G52" s="5">
        <v>50</v>
      </c>
      <c r="H52" s="5">
        <v>19</v>
      </c>
      <c r="I52" s="4">
        <v>5687</v>
      </c>
      <c r="J52" s="5">
        <v>30</v>
      </c>
      <c r="K52" s="5">
        <v>0</v>
      </c>
    </row>
    <row r="53" spans="1:11" ht="17.25" thickBot="1">
      <c r="A53" s="3"/>
      <c r="B53" s="3" t="s">
        <v>3239</v>
      </c>
      <c r="C53" s="4">
        <v>4119</v>
      </c>
      <c r="D53" s="4">
        <v>1964</v>
      </c>
      <c r="E53" s="4">
        <v>1084</v>
      </c>
      <c r="F53" s="5">
        <v>817</v>
      </c>
      <c r="G53" s="5">
        <v>26</v>
      </c>
      <c r="H53" s="5">
        <v>14</v>
      </c>
      <c r="I53" s="4">
        <v>1941</v>
      </c>
      <c r="J53" s="5">
        <v>23</v>
      </c>
      <c r="K53" s="4">
        <v>2155</v>
      </c>
    </row>
    <row r="54" spans="1:11" ht="17.25" thickBot="1">
      <c r="A54" s="3"/>
      <c r="B54" s="3" t="s">
        <v>3240</v>
      </c>
      <c r="C54" s="4">
        <v>4805</v>
      </c>
      <c r="D54" s="4">
        <v>2020</v>
      </c>
      <c r="E54" s="4">
        <v>1151</v>
      </c>
      <c r="F54" s="5">
        <v>802</v>
      </c>
      <c r="G54" s="5">
        <v>31</v>
      </c>
      <c r="H54" s="5">
        <v>21</v>
      </c>
      <c r="I54" s="4">
        <v>2005</v>
      </c>
      <c r="J54" s="5">
        <v>15</v>
      </c>
      <c r="K54" s="4">
        <v>2785</v>
      </c>
    </row>
    <row r="55" spans="1:11" ht="17.25" thickBot="1">
      <c r="A55" s="3"/>
      <c r="B55" s="3" t="s">
        <v>3241</v>
      </c>
      <c r="C55" s="4">
        <v>3922</v>
      </c>
      <c r="D55" s="4">
        <v>2240</v>
      </c>
      <c r="E55" s="4">
        <v>1386</v>
      </c>
      <c r="F55" s="5">
        <v>815</v>
      </c>
      <c r="G55" s="5">
        <v>21</v>
      </c>
      <c r="H55" s="5">
        <v>8</v>
      </c>
      <c r="I55" s="4">
        <v>2230</v>
      </c>
      <c r="J55" s="5">
        <v>10</v>
      </c>
      <c r="K55" s="4">
        <v>1682</v>
      </c>
    </row>
    <row r="56" spans="1:11" ht="17.25" thickBot="1">
      <c r="A56" s="3"/>
      <c r="B56" s="3" t="s">
        <v>3242</v>
      </c>
      <c r="C56" s="4">
        <v>3330</v>
      </c>
      <c r="D56" s="4">
        <v>1758</v>
      </c>
      <c r="E56" s="4">
        <v>1004</v>
      </c>
      <c r="F56" s="5">
        <v>716</v>
      </c>
      <c r="G56" s="5">
        <v>16</v>
      </c>
      <c r="H56" s="5">
        <v>10</v>
      </c>
      <c r="I56" s="4">
        <v>1746</v>
      </c>
      <c r="J56" s="5">
        <v>12</v>
      </c>
      <c r="K56" s="4">
        <v>1572</v>
      </c>
    </row>
    <row r="57" spans="1:11" ht="17.25" thickBot="1">
      <c r="A57" s="3"/>
      <c r="B57" s="3" t="s">
        <v>3243</v>
      </c>
      <c r="C57" s="4">
        <v>4017</v>
      </c>
      <c r="D57" s="4">
        <v>2098</v>
      </c>
      <c r="E57" s="4">
        <v>1158</v>
      </c>
      <c r="F57" s="5">
        <v>896</v>
      </c>
      <c r="G57" s="5">
        <v>23</v>
      </c>
      <c r="H57" s="5">
        <v>11</v>
      </c>
      <c r="I57" s="4">
        <v>2088</v>
      </c>
      <c r="J57" s="5">
        <v>10</v>
      </c>
      <c r="K57" s="4">
        <v>1919</v>
      </c>
    </row>
    <row r="58" spans="1:11" ht="17.25" thickBot="1">
      <c r="A58" s="3"/>
      <c r="B58" s="3" t="s">
        <v>3244</v>
      </c>
      <c r="C58" s="4">
        <v>3121</v>
      </c>
      <c r="D58" s="4">
        <v>1806</v>
      </c>
      <c r="E58" s="4">
        <v>1064</v>
      </c>
      <c r="F58" s="5">
        <v>689</v>
      </c>
      <c r="G58" s="5">
        <v>18</v>
      </c>
      <c r="H58" s="5">
        <v>18</v>
      </c>
      <c r="I58" s="4">
        <v>1789</v>
      </c>
      <c r="J58" s="5">
        <v>17</v>
      </c>
      <c r="K58" s="4">
        <v>1315</v>
      </c>
    </row>
    <row r="59" spans="1:11" ht="17.25" thickBot="1">
      <c r="A59" s="3" t="s">
        <v>3245</v>
      </c>
      <c r="B59" s="3" t="s">
        <v>20</v>
      </c>
      <c r="C59" s="4">
        <v>34122</v>
      </c>
      <c r="D59" s="4">
        <v>22229</v>
      </c>
      <c r="E59" s="4">
        <v>12873</v>
      </c>
      <c r="F59" s="4">
        <v>8898</v>
      </c>
      <c r="G59" s="5">
        <v>211</v>
      </c>
      <c r="H59" s="5">
        <v>105</v>
      </c>
      <c r="I59" s="4">
        <v>22087</v>
      </c>
      <c r="J59" s="5">
        <v>142</v>
      </c>
      <c r="K59" s="4">
        <v>11893</v>
      </c>
    </row>
    <row r="60" spans="1:11" ht="23.25" thickBot="1">
      <c r="A60" s="3"/>
      <c r="B60" s="3" t="s">
        <v>21</v>
      </c>
      <c r="C60" s="4">
        <v>5293</v>
      </c>
      <c r="D60" s="4">
        <v>5293</v>
      </c>
      <c r="E60" s="4">
        <v>3482</v>
      </c>
      <c r="F60" s="4">
        <v>1747</v>
      </c>
      <c r="G60" s="5">
        <v>30</v>
      </c>
      <c r="H60" s="5">
        <v>14</v>
      </c>
      <c r="I60" s="4">
        <v>5273</v>
      </c>
      <c r="J60" s="5">
        <v>20</v>
      </c>
      <c r="K60" s="5">
        <v>0</v>
      </c>
    </row>
    <row r="61" spans="1:11" ht="17.25" thickBot="1">
      <c r="A61" s="3"/>
      <c r="B61" s="3" t="s">
        <v>3246</v>
      </c>
      <c r="C61" s="4">
        <v>3699</v>
      </c>
      <c r="D61" s="4">
        <v>2288</v>
      </c>
      <c r="E61" s="4">
        <v>1308</v>
      </c>
      <c r="F61" s="5">
        <v>919</v>
      </c>
      <c r="G61" s="5">
        <v>29</v>
      </c>
      <c r="H61" s="5">
        <v>14</v>
      </c>
      <c r="I61" s="4">
        <v>2270</v>
      </c>
      <c r="J61" s="5">
        <v>18</v>
      </c>
      <c r="K61" s="4">
        <v>1411</v>
      </c>
    </row>
    <row r="62" spans="1:11" ht="17.25" thickBot="1">
      <c r="A62" s="3"/>
      <c r="B62" s="3" t="s">
        <v>3247</v>
      </c>
      <c r="C62" s="4">
        <v>2787</v>
      </c>
      <c r="D62" s="4">
        <v>1414</v>
      </c>
      <c r="E62" s="5">
        <v>824</v>
      </c>
      <c r="F62" s="5">
        <v>550</v>
      </c>
      <c r="G62" s="5">
        <v>22</v>
      </c>
      <c r="H62" s="5">
        <v>6</v>
      </c>
      <c r="I62" s="4">
        <v>1402</v>
      </c>
      <c r="J62" s="5">
        <v>12</v>
      </c>
      <c r="K62" s="4">
        <v>1373</v>
      </c>
    </row>
    <row r="63" spans="1:11" ht="17.25" thickBot="1">
      <c r="A63" s="3"/>
      <c r="B63" s="3" t="s">
        <v>3248</v>
      </c>
      <c r="C63" s="4">
        <v>1944</v>
      </c>
      <c r="D63" s="4">
        <v>1229</v>
      </c>
      <c r="E63" s="5">
        <v>731</v>
      </c>
      <c r="F63" s="5">
        <v>477</v>
      </c>
      <c r="G63" s="5">
        <v>13</v>
      </c>
      <c r="H63" s="5">
        <v>4</v>
      </c>
      <c r="I63" s="4">
        <v>1225</v>
      </c>
      <c r="J63" s="5">
        <v>4</v>
      </c>
      <c r="K63" s="5">
        <v>715</v>
      </c>
    </row>
    <row r="64" spans="1:11" ht="17.25" thickBot="1">
      <c r="A64" s="3"/>
      <c r="B64" s="3" t="s">
        <v>3249</v>
      </c>
      <c r="C64" s="4">
        <v>2196</v>
      </c>
      <c r="D64" s="4">
        <v>1416</v>
      </c>
      <c r="E64" s="5">
        <v>893</v>
      </c>
      <c r="F64" s="5">
        <v>501</v>
      </c>
      <c r="G64" s="5">
        <v>9</v>
      </c>
      <c r="H64" s="5">
        <v>4</v>
      </c>
      <c r="I64" s="4">
        <v>1407</v>
      </c>
      <c r="J64" s="5">
        <v>9</v>
      </c>
      <c r="K64" s="5">
        <v>780</v>
      </c>
    </row>
    <row r="65" spans="1:11" ht="17.25" thickBot="1">
      <c r="A65" s="3"/>
      <c r="B65" s="3" t="s">
        <v>3250</v>
      </c>
      <c r="C65" s="4">
        <v>3593</v>
      </c>
      <c r="D65" s="4">
        <v>2041</v>
      </c>
      <c r="E65" s="4">
        <v>1099</v>
      </c>
      <c r="F65" s="5">
        <v>895</v>
      </c>
      <c r="G65" s="5">
        <v>20</v>
      </c>
      <c r="H65" s="5">
        <v>14</v>
      </c>
      <c r="I65" s="4">
        <v>2028</v>
      </c>
      <c r="J65" s="5">
        <v>13</v>
      </c>
      <c r="K65" s="4">
        <v>1552</v>
      </c>
    </row>
    <row r="66" spans="1:11" ht="17.25" thickBot="1">
      <c r="A66" s="3"/>
      <c r="B66" s="3" t="s">
        <v>3251</v>
      </c>
      <c r="C66" s="4">
        <v>3430</v>
      </c>
      <c r="D66" s="4">
        <v>1904</v>
      </c>
      <c r="E66" s="4">
        <v>1099</v>
      </c>
      <c r="F66" s="5">
        <v>759</v>
      </c>
      <c r="G66" s="5">
        <v>22</v>
      </c>
      <c r="H66" s="5">
        <v>10</v>
      </c>
      <c r="I66" s="4">
        <v>1890</v>
      </c>
      <c r="J66" s="5">
        <v>14</v>
      </c>
      <c r="K66" s="4">
        <v>1526</v>
      </c>
    </row>
    <row r="67" spans="1:11" ht="17.25" thickBot="1">
      <c r="A67" s="3"/>
      <c r="B67" s="3" t="s">
        <v>3252</v>
      </c>
      <c r="C67" s="4">
        <v>3489</v>
      </c>
      <c r="D67" s="4">
        <v>2341</v>
      </c>
      <c r="E67" s="4">
        <v>1094</v>
      </c>
      <c r="F67" s="4">
        <v>1201</v>
      </c>
      <c r="G67" s="5">
        <v>17</v>
      </c>
      <c r="H67" s="5">
        <v>14</v>
      </c>
      <c r="I67" s="4">
        <v>2326</v>
      </c>
      <c r="J67" s="5">
        <v>15</v>
      </c>
      <c r="K67" s="4">
        <v>1148</v>
      </c>
    </row>
    <row r="68" spans="1:11" ht="17.25" thickBot="1">
      <c r="A68" s="3"/>
      <c r="B68" s="3" t="s">
        <v>3253</v>
      </c>
      <c r="C68" s="4">
        <v>3712</v>
      </c>
      <c r="D68" s="4">
        <v>2165</v>
      </c>
      <c r="E68" s="4">
        <v>1148</v>
      </c>
      <c r="F68" s="5">
        <v>964</v>
      </c>
      <c r="G68" s="5">
        <v>23</v>
      </c>
      <c r="H68" s="5">
        <v>11</v>
      </c>
      <c r="I68" s="4">
        <v>2146</v>
      </c>
      <c r="J68" s="5">
        <v>19</v>
      </c>
      <c r="K68" s="4">
        <v>1547</v>
      </c>
    </row>
    <row r="69" spans="1:11" ht="17.25" thickBot="1">
      <c r="A69" s="3"/>
      <c r="B69" s="3" t="s">
        <v>3254</v>
      </c>
      <c r="C69" s="4">
        <v>3979</v>
      </c>
      <c r="D69" s="4">
        <v>2138</v>
      </c>
      <c r="E69" s="4">
        <v>1195</v>
      </c>
      <c r="F69" s="5">
        <v>885</v>
      </c>
      <c r="G69" s="5">
        <v>26</v>
      </c>
      <c r="H69" s="5">
        <v>14</v>
      </c>
      <c r="I69" s="4">
        <v>2120</v>
      </c>
      <c r="J69" s="5">
        <v>18</v>
      </c>
      <c r="K69" s="4">
        <v>1841</v>
      </c>
    </row>
    <row r="70" spans="1:11" ht="17.25" thickBot="1">
      <c r="A70" s="3" t="s">
        <v>3255</v>
      </c>
      <c r="B70" s="3" t="s">
        <v>20</v>
      </c>
      <c r="C70" s="4">
        <v>27128</v>
      </c>
      <c r="D70" s="4">
        <v>17719</v>
      </c>
      <c r="E70" s="4">
        <v>10028</v>
      </c>
      <c r="F70" s="4">
        <v>7327</v>
      </c>
      <c r="G70" s="5">
        <v>156</v>
      </c>
      <c r="H70" s="5">
        <v>98</v>
      </c>
      <c r="I70" s="4">
        <v>17609</v>
      </c>
      <c r="J70" s="5">
        <v>110</v>
      </c>
      <c r="K70" s="4">
        <v>9409</v>
      </c>
    </row>
    <row r="71" spans="1:11" ht="23.25" thickBot="1">
      <c r="A71" s="3"/>
      <c r="B71" s="3" t="s">
        <v>21</v>
      </c>
      <c r="C71" s="4">
        <v>5229</v>
      </c>
      <c r="D71" s="4">
        <v>5229</v>
      </c>
      <c r="E71" s="4">
        <v>3226</v>
      </c>
      <c r="F71" s="4">
        <v>1929</v>
      </c>
      <c r="G71" s="5">
        <v>31</v>
      </c>
      <c r="H71" s="5">
        <v>22</v>
      </c>
      <c r="I71" s="4">
        <v>5208</v>
      </c>
      <c r="J71" s="5">
        <v>21</v>
      </c>
      <c r="K71" s="5">
        <v>0</v>
      </c>
    </row>
    <row r="72" spans="1:11" ht="23.25" thickBot="1">
      <c r="A72" s="3"/>
      <c r="B72" s="3" t="s">
        <v>3256</v>
      </c>
      <c r="C72" s="4">
        <v>2621</v>
      </c>
      <c r="D72" s="4">
        <v>1683</v>
      </c>
      <c r="E72" s="5">
        <v>612</v>
      </c>
      <c r="F72" s="4">
        <v>1031</v>
      </c>
      <c r="G72" s="5">
        <v>13</v>
      </c>
      <c r="H72" s="5">
        <v>12</v>
      </c>
      <c r="I72" s="4">
        <v>1668</v>
      </c>
      <c r="J72" s="5">
        <v>15</v>
      </c>
      <c r="K72" s="5">
        <v>938</v>
      </c>
    </row>
    <row r="73" spans="1:11" ht="23.25" thickBot="1">
      <c r="A73" s="3"/>
      <c r="B73" s="3" t="s">
        <v>3257</v>
      </c>
      <c r="C73" s="4">
        <v>2856</v>
      </c>
      <c r="D73" s="4">
        <v>1461</v>
      </c>
      <c r="E73" s="5">
        <v>664</v>
      </c>
      <c r="F73" s="5">
        <v>755</v>
      </c>
      <c r="G73" s="5">
        <v>17</v>
      </c>
      <c r="H73" s="5">
        <v>9</v>
      </c>
      <c r="I73" s="4">
        <v>1445</v>
      </c>
      <c r="J73" s="5">
        <v>16</v>
      </c>
      <c r="K73" s="4">
        <v>1395</v>
      </c>
    </row>
    <row r="74" spans="1:11" ht="23.25" thickBot="1">
      <c r="A74" s="3"/>
      <c r="B74" s="3" t="s">
        <v>3258</v>
      </c>
      <c r="C74" s="4">
        <v>3336</v>
      </c>
      <c r="D74" s="4">
        <v>1816</v>
      </c>
      <c r="E74" s="5">
        <v>981</v>
      </c>
      <c r="F74" s="5">
        <v>798</v>
      </c>
      <c r="G74" s="5">
        <v>16</v>
      </c>
      <c r="H74" s="5">
        <v>11</v>
      </c>
      <c r="I74" s="4">
        <v>1806</v>
      </c>
      <c r="J74" s="5">
        <v>10</v>
      </c>
      <c r="K74" s="4">
        <v>1520</v>
      </c>
    </row>
    <row r="75" spans="1:11" ht="23.25" thickBot="1">
      <c r="A75" s="3"/>
      <c r="B75" s="3" t="s">
        <v>3259</v>
      </c>
      <c r="C75" s="4">
        <v>3388</v>
      </c>
      <c r="D75" s="4">
        <v>1863</v>
      </c>
      <c r="E75" s="4">
        <v>1143</v>
      </c>
      <c r="F75" s="5">
        <v>689</v>
      </c>
      <c r="G75" s="5">
        <v>15</v>
      </c>
      <c r="H75" s="5">
        <v>10</v>
      </c>
      <c r="I75" s="4">
        <v>1857</v>
      </c>
      <c r="J75" s="5">
        <v>6</v>
      </c>
      <c r="K75" s="4">
        <v>1525</v>
      </c>
    </row>
    <row r="76" spans="1:11" ht="23.25" thickBot="1">
      <c r="A76" s="3"/>
      <c r="B76" s="3" t="s">
        <v>3260</v>
      </c>
      <c r="C76" s="4">
        <v>3086</v>
      </c>
      <c r="D76" s="4">
        <v>1697</v>
      </c>
      <c r="E76" s="4">
        <v>1066</v>
      </c>
      <c r="F76" s="5">
        <v>595</v>
      </c>
      <c r="G76" s="5">
        <v>16</v>
      </c>
      <c r="H76" s="5">
        <v>10</v>
      </c>
      <c r="I76" s="4">
        <v>1687</v>
      </c>
      <c r="J76" s="5">
        <v>10</v>
      </c>
      <c r="K76" s="4">
        <v>1389</v>
      </c>
    </row>
    <row r="77" spans="1:11" ht="23.25" thickBot="1">
      <c r="A77" s="3"/>
      <c r="B77" s="3" t="s">
        <v>3261</v>
      </c>
      <c r="C77" s="4">
        <v>3467</v>
      </c>
      <c r="D77" s="4">
        <v>2042</v>
      </c>
      <c r="E77" s="4">
        <v>1283</v>
      </c>
      <c r="F77" s="5">
        <v>711</v>
      </c>
      <c r="G77" s="5">
        <v>25</v>
      </c>
      <c r="H77" s="5">
        <v>10</v>
      </c>
      <c r="I77" s="4">
        <v>2029</v>
      </c>
      <c r="J77" s="5">
        <v>13</v>
      </c>
      <c r="K77" s="4">
        <v>1425</v>
      </c>
    </row>
    <row r="78" spans="1:11" ht="23.25" thickBot="1">
      <c r="A78" s="3"/>
      <c r="B78" s="3" t="s">
        <v>3262</v>
      </c>
      <c r="C78" s="4">
        <v>3145</v>
      </c>
      <c r="D78" s="4">
        <v>1928</v>
      </c>
      <c r="E78" s="4">
        <v>1053</v>
      </c>
      <c r="F78" s="5">
        <v>819</v>
      </c>
      <c r="G78" s="5">
        <v>23</v>
      </c>
      <c r="H78" s="5">
        <v>14</v>
      </c>
      <c r="I78" s="4">
        <v>1909</v>
      </c>
      <c r="J78" s="5">
        <v>19</v>
      </c>
      <c r="K78" s="4">
        <v>1217</v>
      </c>
    </row>
    <row r="79" spans="1:11" ht="17.25" thickBot="1">
      <c r="A79" s="3" t="s">
        <v>3263</v>
      </c>
      <c r="B79" s="3" t="s">
        <v>20</v>
      </c>
      <c r="C79" s="4">
        <v>21802</v>
      </c>
      <c r="D79" s="4">
        <v>13682</v>
      </c>
      <c r="E79" s="4">
        <v>8346</v>
      </c>
      <c r="F79" s="4">
        <v>4979</v>
      </c>
      <c r="G79" s="5">
        <v>135</v>
      </c>
      <c r="H79" s="5">
        <v>95</v>
      </c>
      <c r="I79" s="4">
        <v>13555</v>
      </c>
      <c r="J79" s="5">
        <v>127</v>
      </c>
      <c r="K79" s="4">
        <v>8120</v>
      </c>
    </row>
    <row r="80" spans="1:11" ht="23.25" thickBot="1">
      <c r="A80" s="3"/>
      <c r="B80" s="3" t="s">
        <v>21</v>
      </c>
      <c r="C80" s="4">
        <v>4001</v>
      </c>
      <c r="D80" s="4">
        <v>4001</v>
      </c>
      <c r="E80" s="4">
        <v>2716</v>
      </c>
      <c r="F80" s="4">
        <v>1203</v>
      </c>
      <c r="G80" s="5">
        <v>28</v>
      </c>
      <c r="H80" s="5">
        <v>22</v>
      </c>
      <c r="I80" s="4">
        <v>3969</v>
      </c>
      <c r="J80" s="5">
        <v>32</v>
      </c>
      <c r="K80" s="5">
        <v>0</v>
      </c>
    </row>
    <row r="81" spans="1:11" ht="17.25" thickBot="1">
      <c r="A81" s="3"/>
      <c r="B81" s="3" t="s">
        <v>3264</v>
      </c>
      <c r="C81" s="4">
        <v>2893</v>
      </c>
      <c r="D81" s="4">
        <v>1332</v>
      </c>
      <c r="E81" s="5">
        <v>802</v>
      </c>
      <c r="F81" s="5">
        <v>495</v>
      </c>
      <c r="G81" s="5">
        <v>16</v>
      </c>
      <c r="H81" s="5">
        <v>7</v>
      </c>
      <c r="I81" s="4">
        <v>1320</v>
      </c>
      <c r="J81" s="5">
        <v>12</v>
      </c>
      <c r="K81" s="4">
        <v>1561</v>
      </c>
    </row>
    <row r="82" spans="1:11" ht="17.25" thickBot="1">
      <c r="A82" s="3"/>
      <c r="B82" s="3" t="s">
        <v>3265</v>
      </c>
      <c r="C82" s="4">
        <v>2846</v>
      </c>
      <c r="D82" s="4">
        <v>1455</v>
      </c>
      <c r="E82" s="5">
        <v>867</v>
      </c>
      <c r="F82" s="5">
        <v>544</v>
      </c>
      <c r="G82" s="5">
        <v>23</v>
      </c>
      <c r="H82" s="5">
        <v>10</v>
      </c>
      <c r="I82" s="4">
        <v>1444</v>
      </c>
      <c r="J82" s="5">
        <v>11</v>
      </c>
      <c r="K82" s="4">
        <v>1391</v>
      </c>
    </row>
    <row r="83" spans="1:11" ht="17.25" thickBot="1">
      <c r="A83" s="3"/>
      <c r="B83" s="3" t="s">
        <v>3266</v>
      </c>
      <c r="C83" s="4">
        <v>3034</v>
      </c>
      <c r="D83" s="4">
        <v>1633</v>
      </c>
      <c r="E83" s="5">
        <v>838</v>
      </c>
      <c r="F83" s="5">
        <v>737</v>
      </c>
      <c r="G83" s="5">
        <v>23</v>
      </c>
      <c r="H83" s="5">
        <v>11</v>
      </c>
      <c r="I83" s="4">
        <v>1609</v>
      </c>
      <c r="J83" s="5">
        <v>24</v>
      </c>
      <c r="K83" s="4">
        <v>1401</v>
      </c>
    </row>
    <row r="84" spans="1:11" ht="17.25" thickBot="1">
      <c r="A84" s="3"/>
      <c r="B84" s="3" t="s">
        <v>3267</v>
      </c>
      <c r="C84" s="4">
        <v>2622</v>
      </c>
      <c r="D84" s="4">
        <v>1439</v>
      </c>
      <c r="E84" s="5">
        <v>744</v>
      </c>
      <c r="F84" s="5">
        <v>636</v>
      </c>
      <c r="G84" s="5">
        <v>14</v>
      </c>
      <c r="H84" s="5">
        <v>22</v>
      </c>
      <c r="I84" s="4">
        <v>1416</v>
      </c>
      <c r="J84" s="5">
        <v>23</v>
      </c>
      <c r="K84" s="4">
        <v>1183</v>
      </c>
    </row>
    <row r="85" spans="1:11" ht="17.25" thickBot="1">
      <c r="A85" s="3"/>
      <c r="B85" s="3" t="s">
        <v>3268</v>
      </c>
      <c r="C85" s="4">
        <v>2937</v>
      </c>
      <c r="D85" s="4">
        <v>1805</v>
      </c>
      <c r="E85" s="4">
        <v>1158</v>
      </c>
      <c r="F85" s="5">
        <v>607</v>
      </c>
      <c r="G85" s="5">
        <v>14</v>
      </c>
      <c r="H85" s="5">
        <v>14</v>
      </c>
      <c r="I85" s="4">
        <v>1793</v>
      </c>
      <c r="J85" s="5">
        <v>12</v>
      </c>
      <c r="K85" s="4">
        <v>1132</v>
      </c>
    </row>
    <row r="86" spans="1:11" ht="17.25" thickBot="1">
      <c r="A86" s="3"/>
      <c r="B86" s="3" t="s">
        <v>3269</v>
      </c>
      <c r="C86" s="4">
        <v>3469</v>
      </c>
      <c r="D86" s="4">
        <v>2017</v>
      </c>
      <c r="E86" s="4">
        <v>1221</v>
      </c>
      <c r="F86" s="5">
        <v>757</v>
      </c>
      <c r="G86" s="5">
        <v>17</v>
      </c>
      <c r="H86" s="5">
        <v>9</v>
      </c>
      <c r="I86" s="4">
        <v>2004</v>
      </c>
      <c r="J86" s="5">
        <v>13</v>
      </c>
      <c r="K86" s="4">
        <v>1452</v>
      </c>
    </row>
    <row r="87" spans="1:11" ht="23.25" thickBot="1">
      <c r="A87" s="3" t="s">
        <v>85</v>
      </c>
      <c r="B87" s="3"/>
      <c r="C87" s="5">
        <v>0</v>
      </c>
      <c r="D87" s="5">
        <v>1</v>
      </c>
      <c r="E87" s="5">
        <v>1</v>
      </c>
      <c r="F87" s="5">
        <v>0</v>
      </c>
      <c r="G87" s="5">
        <v>0</v>
      </c>
      <c r="H87" s="5">
        <v>0</v>
      </c>
      <c r="I87" s="5">
        <v>1</v>
      </c>
      <c r="J87" s="5">
        <v>0</v>
      </c>
      <c r="K87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9637-A2CA-4564-8B47-7DCB5CB009CB}">
  <dimension ref="A1:Y10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" t="s">
        <v>215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3270</v>
      </c>
      <c r="F3" s="2" t="s">
        <v>3271</v>
      </c>
      <c r="G3" s="2" t="s">
        <v>3272</v>
      </c>
      <c r="H3" s="2" t="s">
        <v>3273</v>
      </c>
      <c r="I3" s="2" t="s">
        <v>3274</v>
      </c>
      <c r="J3" s="17"/>
      <c r="K3" s="2"/>
      <c r="L3" s="17"/>
      <c r="T3" s="7"/>
      <c r="U3" s="9" t="s">
        <v>3877</v>
      </c>
      <c r="V3" s="10" t="str">
        <f>E3</f>
        <v>송옥주</v>
      </c>
      <c r="W3" s="11" t="str">
        <f>F3</f>
        <v>최영근</v>
      </c>
    </row>
    <row r="4" spans="1:25" ht="17.25" thickBot="1">
      <c r="A4" s="3" t="s">
        <v>14</v>
      </c>
      <c r="B4" s="3"/>
      <c r="C4" s="4">
        <v>199428</v>
      </c>
      <c r="D4" s="4">
        <v>119449</v>
      </c>
      <c r="E4" s="4">
        <v>58689</v>
      </c>
      <c r="F4" s="4">
        <v>52291</v>
      </c>
      <c r="G4" s="4">
        <v>1915</v>
      </c>
      <c r="H4" s="5">
        <v>800</v>
      </c>
      <c r="I4" s="4">
        <v>4503</v>
      </c>
      <c r="J4" s="4">
        <v>118198</v>
      </c>
      <c r="K4" s="4">
        <v>1251</v>
      </c>
      <c r="L4" s="4">
        <v>79979</v>
      </c>
      <c r="T4" s="7" t="s">
        <v>3880</v>
      </c>
      <c r="U4" s="13">
        <f>D4</f>
        <v>119449</v>
      </c>
      <c r="V4" s="13">
        <f t="shared" ref="V4:W4" si="0">E4</f>
        <v>58689</v>
      </c>
      <c r="W4" s="13">
        <f t="shared" si="0"/>
        <v>52291</v>
      </c>
    </row>
    <row r="5" spans="1:25" ht="23.25" thickBot="1">
      <c r="A5" s="3" t="s">
        <v>15</v>
      </c>
      <c r="B5" s="3"/>
      <c r="C5" s="5">
        <v>325</v>
      </c>
      <c r="D5" s="5">
        <v>303</v>
      </c>
      <c r="E5" s="5">
        <v>119</v>
      </c>
      <c r="F5" s="5">
        <v>118</v>
      </c>
      <c r="G5" s="5">
        <v>7</v>
      </c>
      <c r="H5" s="5">
        <v>9</v>
      </c>
      <c r="I5" s="5">
        <v>33</v>
      </c>
      <c r="J5" s="5">
        <v>286</v>
      </c>
      <c r="K5" s="5">
        <v>17</v>
      </c>
      <c r="L5" s="5">
        <v>22</v>
      </c>
      <c r="T5" s="7" t="s">
        <v>3881</v>
      </c>
      <c r="U5" s="14" t="s">
        <v>3882</v>
      </c>
      <c r="V5" s="14">
        <f>V4/U4</f>
        <v>0.491331028304967</v>
      </c>
      <c r="W5" s="14">
        <f>W4/U4</f>
        <v>0.43776841999514438</v>
      </c>
      <c r="Y5" s="7" t="str" cm="1">
        <f t="array" aca="1" ref="Y5" ca="1">MID(CELL("filename",A1),FIND("]",CELL("filename",A1))+1,255)</f>
        <v>화성시갑</v>
      </c>
    </row>
    <row r="6" spans="1:25" ht="23.25" thickBot="1">
      <c r="A6" s="3" t="s">
        <v>16</v>
      </c>
      <c r="B6" s="3"/>
      <c r="C6" s="4">
        <v>12123</v>
      </c>
      <c r="D6" s="4">
        <v>12113</v>
      </c>
      <c r="E6" s="4">
        <v>6270</v>
      </c>
      <c r="F6" s="4">
        <v>4898</v>
      </c>
      <c r="G6" s="5">
        <v>194</v>
      </c>
      <c r="H6" s="5">
        <v>99</v>
      </c>
      <c r="I6" s="5">
        <v>454</v>
      </c>
      <c r="J6" s="4">
        <v>11915</v>
      </c>
      <c r="K6" s="5">
        <v>198</v>
      </c>
      <c r="L6" s="5">
        <v>10</v>
      </c>
      <c r="T6" s="7" t="s">
        <v>3883</v>
      </c>
      <c r="U6" s="13">
        <f>U8+U7</f>
        <v>46793</v>
      </c>
      <c r="V6" s="13">
        <f t="shared" ref="V6:W6" si="1">V8+V7</f>
        <v>25487</v>
      </c>
      <c r="W6" s="13">
        <f t="shared" si="1"/>
        <v>18104</v>
      </c>
      <c r="Y6" s="13">
        <f>V6-W6</f>
        <v>7383</v>
      </c>
    </row>
    <row r="7" spans="1:25" ht="23.25" thickBot="1">
      <c r="A7" s="3" t="s">
        <v>17</v>
      </c>
      <c r="B7" s="3"/>
      <c r="C7" s="5">
        <v>466</v>
      </c>
      <c r="D7" s="5">
        <v>114</v>
      </c>
      <c r="E7" s="5">
        <v>82</v>
      </c>
      <c r="F7" s="5">
        <v>28</v>
      </c>
      <c r="G7" s="5">
        <v>1</v>
      </c>
      <c r="H7" s="5">
        <v>1</v>
      </c>
      <c r="I7" s="5">
        <v>1</v>
      </c>
      <c r="J7" s="5">
        <v>113</v>
      </c>
      <c r="K7" s="5">
        <v>1</v>
      </c>
      <c r="L7" s="5">
        <v>352</v>
      </c>
      <c r="T7" s="7" t="s">
        <v>3878</v>
      </c>
      <c r="U7" s="12">
        <f>SUMIF($B:$B,"관내사전투표",D:D)</f>
        <v>34680</v>
      </c>
      <c r="V7" s="12">
        <f>SUMIF($B:$B,"관내사전투표",E:E)</f>
        <v>19217</v>
      </c>
      <c r="W7" s="12">
        <f>SUMIF($B:$B,"관내사전투표",F:F)</f>
        <v>13206</v>
      </c>
      <c r="Y7" s="12">
        <f>V7-W7</f>
        <v>6011</v>
      </c>
    </row>
    <row r="8" spans="1:25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T8" s="7" t="s">
        <v>3879</v>
      </c>
      <c r="U8" s="13">
        <f>D6</f>
        <v>12113</v>
      </c>
      <c r="V8" s="13">
        <f>E6</f>
        <v>6270</v>
      </c>
      <c r="W8" s="13">
        <f>F6</f>
        <v>4898</v>
      </c>
      <c r="Y8" s="13">
        <f>V8-W8</f>
        <v>1372</v>
      </c>
    </row>
    <row r="9" spans="1:25" ht="17.25" thickBot="1">
      <c r="A9" s="3" t="s">
        <v>3275</v>
      </c>
      <c r="B9" s="3" t="s">
        <v>20</v>
      </c>
      <c r="C9" s="4">
        <v>4394</v>
      </c>
      <c r="D9" s="4">
        <v>2203</v>
      </c>
      <c r="E9" s="5">
        <v>869</v>
      </c>
      <c r="F9" s="4">
        <v>1216</v>
      </c>
      <c r="G9" s="5">
        <v>23</v>
      </c>
      <c r="H9" s="5">
        <v>14</v>
      </c>
      <c r="I9" s="5">
        <v>55</v>
      </c>
      <c r="J9" s="4">
        <v>2177</v>
      </c>
      <c r="K9" s="5">
        <v>26</v>
      </c>
      <c r="L9" s="4">
        <v>2191</v>
      </c>
      <c r="T9" s="7" t="s">
        <v>3884</v>
      </c>
      <c r="U9" s="14">
        <f t="shared" ref="U9:W9" si="2">U8/U7</f>
        <v>0.34927912341407152</v>
      </c>
      <c r="V9" s="14">
        <f t="shared" si="2"/>
        <v>0.32627361190612481</v>
      </c>
      <c r="W9" s="14">
        <f t="shared" si="2"/>
        <v>0.37089201877934275</v>
      </c>
      <c r="Y9" s="14">
        <f>Y8/Y7</f>
        <v>0.22824821161204459</v>
      </c>
    </row>
    <row r="10" spans="1:25" ht="23.25" thickBot="1">
      <c r="A10" s="3"/>
      <c r="B10" s="3" t="s">
        <v>3276</v>
      </c>
      <c r="C10" s="4">
        <v>2546</v>
      </c>
      <c r="D10" s="4">
        <v>1394</v>
      </c>
      <c r="E10" s="5">
        <v>538</v>
      </c>
      <c r="F10" s="5">
        <v>775</v>
      </c>
      <c r="G10" s="5">
        <v>16</v>
      </c>
      <c r="H10" s="5">
        <v>9</v>
      </c>
      <c r="I10" s="5">
        <v>40</v>
      </c>
      <c r="J10" s="4">
        <v>1378</v>
      </c>
      <c r="K10" s="5">
        <v>16</v>
      </c>
      <c r="L10" s="4">
        <v>1152</v>
      </c>
      <c r="T10" s="7" t="s">
        <v>3885</v>
      </c>
      <c r="U10" s="14">
        <f>U8/U6</f>
        <v>0.25886350522514051</v>
      </c>
      <c r="V10" s="14">
        <f t="shared" ref="V10:W10" si="3">V8/V6</f>
        <v>0.24600776866637894</v>
      </c>
      <c r="W10" s="14">
        <f t="shared" si="3"/>
        <v>0.27054794520547948</v>
      </c>
      <c r="Y10" s="14">
        <f>Y8/Y6</f>
        <v>0.18583231748611675</v>
      </c>
    </row>
    <row r="11" spans="1:25" ht="23.25" thickBot="1">
      <c r="A11" s="3"/>
      <c r="B11" s="3" t="s">
        <v>3277</v>
      </c>
      <c r="C11" s="4">
        <v>1848</v>
      </c>
      <c r="D11" s="5">
        <v>809</v>
      </c>
      <c r="E11" s="5">
        <v>331</v>
      </c>
      <c r="F11" s="5">
        <v>441</v>
      </c>
      <c r="G11" s="5">
        <v>7</v>
      </c>
      <c r="H11" s="5">
        <v>5</v>
      </c>
      <c r="I11" s="5">
        <v>15</v>
      </c>
      <c r="J11" s="5">
        <v>799</v>
      </c>
      <c r="K11" s="5">
        <v>10</v>
      </c>
      <c r="L11" s="4">
        <v>1039</v>
      </c>
      <c r="T11" s="7" t="s">
        <v>3886</v>
      </c>
      <c r="U11" s="14">
        <f>U7/U6</f>
        <v>0.74113649477485943</v>
      </c>
      <c r="V11" s="14">
        <f t="shared" ref="V11:W11" si="4">V7/V6</f>
        <v>0.75399223133362103</v>
      </c>
      <c r="W11" s="14">
        <f t="shared" si="4"/>
        <v>0.72945205479452058</v>
      </c>
      <c r="Y11" s="14">
        <f>Y7/Y6</f>
        <v>0.81416768251388327</v>
      </c>
    </row>
    <row r="12" spans="1:25" ht="23.25" thickBot="1">
      <c r="A12" s="3" t="s">
        <v>3278</v>
      </c>
      <c r="B12" s="3" t="s">
        <v>20</v>
      </c>
      <c r="C12" s="4">
        <v>14346</v>
      </c>
      <c r="D12" s="4">
        <v>8275</v>
      </c>
      <c r="E12" s="4">
        <v>3614</v>
      </c>
      <c r="F12" s="4">
        <v>3953</v>
      </c>
      <c r="G12" s="5">
        <v>201</v>
      </c>
      <c r="H12" s="5">
        <v>65</v>
      </c>
      <c r="I12" s="5">
        <v>345</v>
      </c>
      <c r="J12" s="4">
        <v>8178</v>
      </c>
      <c r="K12" s="5">
        <v>97</v>
      </c>
      <c r="L12" s="4">
        <v>6071</v>
      </c>
      <c r="T12" s="7" t="str">
        <f>A9&amp;" 
관내/관외"</f>
        <v>봉담읍 
관내/관외</v>
      </c>
      <c r="U12" s="14">
        <f>D10/D6</f>
        <v>0.11508296871130191</v>
      </c>
      <c r="V12" s="14">
        <f>E10/E6</f>
        <v>8.5805422647527912E-2</v>
      </c>
      <c r="W12" s="14">
        <f>F10/F6</f>
        <v>0.15822784810126583</v>
      </c>
    </row>
    <row r="13" spans="1:25" ht="23.25" thickBot="1">
      <c r="A13" s="3"/>
      <c r="B13" s="3" t="s">
        <v>21</v>
      </c>
      <c r="C13" s="4">
        <v>3035</v>
      </c>
      <c r="D13" s="4">
        <v>3035</v>
      </c>
      <c r="E13" s="4">
        <v>1554</v>
      </c>
      <c r="F13" s="4">
        <v>1246</v>
      </c>
      <c r="G13" s="5">
        <v>62</v>
      </c>
      <c r="H13" s="5">
        <v>19</v>
      </c>
      <c r="I13" s="5">
        <v>127</v>
      </c>
      <c r="J13" s="4">
        <v>3008</v>
      </c>
      <c r="K13" s="5">
        <v>27</v>
      </c>
      <c r="L13" s="5">
        <v>0</v>
      </c>
    </row>
    <row r="14" spans="1:25" ht="17.25" thickBot="1">
      <c r="A14" s="3"/>
      <c r="B14" s="3" t="s">
        <v>3279</v>
      </c>
      <c r="C14" s="4">
        <v>3181</v>
      </c>
      <c r="D14" s="4">
        <v>1340</v>
      </c>
      <c r="E14" s="5">
        <v>600</v>
      </c>
      <c r="F14" s="5">
        <v>623</v>
      </c>
      <c r="G14" s="5">
        <v>31</v>
      </c>
      <c r="H14" s="5">
        <v>10</v>
      </c>
      <c r="I14" s="5">
        <v>65</v>
      </c>
      <c r="J14" s="4">
        <v>1329</v>
      </c>
      <c r="K14" s="5">
        <v>11</v>
      </c>
      <c r="L14" s="4">
        <v>1841</v>
      </c>
    </row>
    <row r="15" spans="1:25" ht="17.25" thickBot="1">
      <c r="A15" s="3"/>
      <c r="B15" s="3" t="s">
        <v>3280</v>
      </c>
      <c r="C15" s="4">
        <v>1931</v>
      </c>
      <c r="D15" s="5">
        <v>955</v>
      </c>
      <c r="E15" s="5">
        <v>270</v>
      </c>
      <c r="F15" s="5">
        <v>627</v>
      </c>
      <c r="G15" s="5">
        <v>13</v>
      </c>
      <c r="H15" s="5">
        <v>6</v>
      </c>
      <c r="I15" s="5">
        <v>28</v>
      </c>
      <c r="J15" s="5">
        <v>944</v>
      </c>
      <c r="K15" s="5">
        <v>11</v>
      </c>
      <c r="L15" s="5">
        <v>976</v>
      </c>
    </row>
    <row r="16" spans="1:25" ht="17.25" thickBot="1">
      <c r="A16" s="3"/>
      <c r="B16" s="3" t="s">
        <v>3281</v>
      </c>
      <c r="C16" s="4">
        <v>2403</v>
      </c>
      <c r="D16" s="4">
        <v>1001</v>
      </c>
      <c r="E16" s="5">
        <v>403</v>
      </c>
      <c r="F16" s="5">
        <v>500</v>
      </c>
      <c r="G16" s="5">
        <v>22</v>
      </c>
      <c r="H16" s="5">
        <v>13</v>
      </c>
      <c r="I16" s="5">
        <v>49</v>
      </c>
      <c r="J16" s="5">
        <v>987</v>
      </c>
      <c r="K16" s="5">
        <v>14</v>
      </c>
      <c r="L16" s="4">
        <v>1402</v>
      </c>
    </row>
    <row r="17" spans="1:12" ht="17.25" thickBot="1">
      <c r="A17" s="3"/>
      <c r="B17" s="3" t="s">
        <v>3282</v>
      </c>
      <c r="C17" s="4">
        <v>1284</v>
      </c>
      <c r="D17" s="5">
        <v>670</v>
      </c>
      <c r="E17" s="5">
        <v>339</v>
      </c>
      <c r="F17" s="5">
        <v>242</v>
      </c>
      <c r="G17" s="5">
        <v>38</v>
      </c>
      <c r="H17" s="5">
        <v>11</v>
      </c>
      <c r="I17" s="5">
        <v>31</v>
      </c>
      <c r="J17" s="5">
        <v>661</v>
      </c>
      <c r="K17" s="5">
        <v>9</v>
      </c>
      <c r="L17" s="5">
        <v>614</v>
      </c>
    </row>
    <row r="18" spans="1:12" ht="17.25" thickBot="1">
      <c r="A18" s="3"/>
      <c r="B18" s="3" t="s">
        <v>3283</v>
      </c>
      <c r="C18" s="4">
        <v>1316</v>
      </c>
      <c r="D18" s="5">
        <v>683</v>
      </c>
      <c r="E18" s="5">
        <v>266</v>
      </c>
      <c r="F18" s="5">
        <v>363</v>
      </c>
      <c r="G18" s="5">
        <v>10</v>
      </c>
      <c r="H18" s="5">
        <v>2</v>
      </c>
      <c r="I18" s="5">
        <v>29</v>
      </c>
      <c r="J18" s="5">
        <v>670</v>
      </c>
      <c r="K18" s="5">
        <v>13</v>
      </c>
      <c r="L18" s="5">
        <v>633</v>
      </c>
    </row>
    <row r="19" spans="1:12" ht="17.25" thickBot="1">
      <c r="A19" s="3"/>
      <c r="B19" s="3" t="s">
        <v>3284</v>
      </c>
      <c r="C19" s="4">
        <v>1196</v>
      </c>
      <c r="D19" s="5">
        <v>591</v>
      </c>
      <c r="E19" s="5">
        <v>182</v>
      </c>
      <c r="F19" s="5">
        <v>352</v>
      </c>
      <c r="G19" s="5">
        <v>25</v>
      </c>
      <c r="H19" s="5">
        <v>4</v>
      </c>
      <c r="I19" s="5">
        <v>16</v>
      </c>
      <c r="J19" s="5">
        <v>579</v>
      </c>
      <c r="K19" s="5">
        <v>12</v>
      </c>
      <c r="L19" s="5">
        <v>605</v>
      </c>
    </row>
    <row r="20" spans="1:12" ht="17.25" thickBot="1">
      <c r="A20" s="3" t="s">
        <v>3285</v>
      </c>
      <c r="B20" s="3" t="s">
        <v>20</v>
      </c>
      <c r="C20" s="4">
        <v>60719</v>
      </c>
      <c r="D20" s="4">
        <v>34087</v>
      </c>
      <c r="E20" s="4">
        <v>18851</v>
      </c>
      <c r="F20" s="4">
        <v>12648</v>
      </c>
      <c r="G20" s="5">
        <v>652</v>
      </c>
      <c r="H20" s="5">
        <v>176</v>
      </c>
      <c r="I20" s="4">
        <v>1479</v>
      </c>
      <c r="J20" s="4">
        <v>33806</v>
      </c>
      <c r="K20" s="5">
        <v>281</v>
      </c>
      <c r="L20" s="4">
        <v>26632</v>
      </c>
    </row>
    <row r="21" spans="1:12" ht="23.25" thickBot="1">
      <c r="A21" s="3"/>
      <c r="B21" s="3" t="s">
        <v>21</v>
      </c>
      <c r="C21" s="4">
        <v>9176</v>
      </c>
      <c r="D21" s="4">
        <v>9175</v>
      </c>
      <c r="E21" s="4">
        <v>5974</v>
      </c>
      <c r="F21" s="4">
        <v>2566</v>
      </c>
      <c r="G21" s="5">
        <v>164</v>
      </c>
      <c r="H21" s="5">
        <v>25</v>
      </c>
      <c r="I21" s="5">
        <v>398</v>
      </c>
      <c r="J21" s="4">
        <v>9127</v>
      </c>
      <c r="K21" s="5">
        <v>48</v>
      </c>
      <c r="L21" s="5">
        <v>1</v>
      </c>
    </row>
    <row r="22" spans="1:12" ht="17.25" thickBot="1">
      <c r="A22" s="3"/>
      <c r="B22" s="3" t="s">
        <v>3286</v>
      </c>
      <c r="C22" s="4">
        <v>2731</v>
      </c>
      <c r="D22" s="4">
        <v>1095</v>
      </c>
      <c r="E22" s="5">
        <v>408</v>
      </c>
      <c r="F22" s="5">
        <v>604</v>
      </c>
      <c r="G22" s="5">
        <v>17</v>
      </c>
      <c r="H22" s="5">
        <v>8</v>
      </c>
      <c r="I22" s="5">
        <v>46</v>
      </c>
      <c r="J22" s="4">
        <v>1083</v>
      </c>
      <c r="K22" s="5">
        <v>12</v>
      </c>
      <c r="L22" s="4">
        <v>1636</v>
      </c>
    </row>
    <row r="23" spans="1:12" ht="17.25" thickBot="1">
      <c r="A23" s="3"/>
      <c r="B23" s="3" t="s">
        <v>3287</v>
      </c>
      <c r="C23" s="4">
        <v>4825</v>
      </c>
      <c r="D23" s="4">
        <v>1861</v>
      </c>
      <c r="E23" s="5">
        <v>903</v>
      </c>
      <c r="F23" s="5">
        <v>807</v>
      </c>
      <c r="G23" s="5">
        <v>34</v>
      </c>
      <c r="H23" s="5">
        <v>14</v>
      </c>
      <c r="I23" s="5">
        <v>78</v>
      </c>
      <c r="J23" s="4">
        <v>1836</v>
      </c>
      <c r="K23" s="5">
        <v>25</v>
      </c>
      <c r="L23" s="4">
        <v>2964</v>
      </c>
    </row>
    <row r="24" spans="1:12" ht="17.25" thickBot="1">
      <c r="A24" s="3"/>
      <c r="B24" s="3" t="s">
        <v>3288</v>
      </c>
      <c r="C24" s="5">
        <v>936</v>
      </c>
      <c r="D24" s="5">
        <v>508</v>
      </c>
      <c r="E24" s="5">
        <v>150</v>
      </c>
      <c r="F24" s="5">
        <v>335</v>
      </c>
      <c r="G24" s="5">
        <v>9</v>
      </c>
      <c r="H24" s="5">
        <v>2</v>
      </c>
      <c r="I24" s="5">
        <v>7</v>
      </c>
      <c r="J24" s="5">
        <v>503</v>
      </c>
      <c r="K24" s="5">
        <v>5</v>
      </c>
      <c r="L24" s="5">
        <v>428</v>
      </c>
    </row>
    <row r="25" spans="1:12" ht="17.25" thickBot="1">
      <c r="A25" s="3"/>
      <c r="B25" s="3" t="s">
        <v>3289</v>
      </c>
      <c r="C25" s="4">
        <v>1273</v>
      </c>
      <c r="D25" s="5">
        <v>677</v>
      </c>
      <c r="E25" s="5">
        <v>145</v>
      </c>
      <c r="F25" s="5">
        <v>506</v>
      </c>
      <c r="G25" s="5">
        <v>4</v>
      </c>
      <c r="H25" s="5">
        <v>6</v>
      </c>
      <c r="I25" s="5">
        <v>8</v>
      </c>
      <c r="J25" s="5">
        <v>669</v>
      </c>
      <c r="K25" s="5">
        <v>8</v>
      </c>
      <c r="L25" s="5">
        <v>596</v>
      </c>
    </row>
    <row r="26" spans="1:12" ht="17.25" thickBot="1">
      <c r="A26" s="3"/>
      <c r="B26" s="3" t="s">
        <v>3290</v>
      </c>
      <c r="C26" s="4">
        <v>2640</v>
      </c>
      <c r="D26" s="4">
        <v>1355</v>
      </c>
      <c r="E26" s="5">
        <v>561</v>
      </c>
      <c r="F26" s="5">
        <v>688</v>
      </c>
      <c r="G26" s="5">
        <v>22</v>
      </c>
      <c r="H26" s="5">
        <v>6</v>
      </c>
      <c r="I26" s="5">
        <v>68</v>
      </c>
      <c r="J26" s="4">
        <v>1345</v>
      </c>
      <c r="K26" s="5">
        <v>10</v>
      </c>
      <c r="L26" s="4">
        <v>1285</v>
      </c>
    </row>
    <row r="27" spans="1:12" ht="17.25" thickBot="1">
      <c r="A27" s="3"/>
      <c r="B27" s="3" t="s">
        <v>3291</v>
      </c>
      <c r="C27" s="4">
        <v>2331</v>
      </c>
      <c r="D27" s="4">
        <v>1091</v>
      </c>
      <c r="E27" s="5">
        <v>520</v>
      </c>
      <c r="F27" s="5">
        <v>486</v>
      </c>
      <c r="G27" s="5">
        <v>28</v>
      </c>
      <c r="H27" s="5">
        <v>4</v>
      </c>
      <c r="I27" s="5">
        <v>40</v>
      </c>
      <c r="J27" s="4">
        <v>1078</v>
      </c>
      <c r="K27" s="5">
        <v>13</v>
      </c>
      <c r="L27" s="4">
        <v>1240</v>
      </c>
    </row>
    <row r="28" spans="1:12" ht="17.25" thickBot="1">
      <c r="A28" s="3"/>
      <c r="B28" s="3" t="s">
        <v>3292</v>
      </c>
      <c r="C28" s="4">
        <v>1929</v>
      </c>
      <c r="D28" s="4">
        <v>1107</v>
      </c>
      <c r="E28" s="5">
        <v>522</v>
      </c>
      <c r="F28" s="5">
        <v>495</v>
      </c>
      <c r="G28" s="5">
        <v>24</v>
      </c>
      <c r="H28" s="5">
        <v>6</v>
      </c>
      <c r="I28" s="5">
        <v>55</v>
      </c>
      <c r="J28" s="4">
        <v>1102</v>
      </c>
      <c r="K28" s="5">
        <v>5</v>
      </c>
      <c r="L28" s="5">
        <v>822</v>
      </c>
    </row>
    <row r="29" spans="1:12" ht="17.25" thickBot="1">
      <c r="A29" s="3"/>
      <c r="B29" s="3" t="s">
        <v>3293</v>
      </c>
      <c r="C29" s="4">
        <v>2914</v>
      </c>
      <c r="D29" s="4">
        <v>1728</v>
      </c>
      <c r="E29" s="5">
        <v>872</v>
      </c>
      <c r="F29" s="5">
        <v>750</v>
      </c>
      <c r="G29" s="5">
        <v>35</v>
      </c>
      <c r="H29" s="5">
        <v>5</v>
      </c>
      <c r="I29" s="5">
        <v>55</v>
      </c>
      <c r="J29" s="4">
        <v>1717</v>
      </c>
      <c r="K29" s="5">
        <v>11</v>
      </c>
      <c r="L29" s="4">
        <v>1186</v>
      </c>
    </row>
    <row r="30" spans="1:12" ht="17.25" thickBot="1">
      <c r="A30" s="3"/>
      <c r="B30" s="3" t="s">
        <v>3294</v>
      </c>
      <c r="C30" s="4">
        <v>2872</v>
      </c>
      <c r="D30" s="4">
        <v>1664</v>
      </c>
      <c r="E30" s="5">
        <v>958</v>
      </c>
      <c r="F30" s="5">
        <v>562</v>
      </c>
      <c r="G30" s="5">
        <v>42</v>
      </c>
      <c r="H30" s="5">
        <v>6</v>
      </c>
      <c r="I30" s="5">
        <v>77</v>
      </c>
      <c r="J30" s="4">
        <v>1645</v>
      </c>
      <c r="K30" s="5">
        <v>19</v>
      </c>
      <c r="L30" s="4">
        <v>1208</v>
      </c>
    </row>
    <row r="31" spans="1:12" ht="23.25" thickBot="1">
      <c r="A31" s="3"/>
      <c r="B31" s="3" t="s">
        <v>3295</v>
      </c>
      <c r="C31" s="4">
        <v>2085</v>
      </c>
      <c r="D31" s="4">
        <v>1168</v>
      </c>
      <c r="E31" s="5">
        <v>717</v>
      </c>
      <c r="F31" s="5">
        <v>366</v>
      </c>
      <c r="G31" s="5">
        <v>33</v>
      </c>
      <c r="H31" s="5">
        <v>10</v>
      </c>
      <c r="I31" s="5">
        <v>36</v>
      </c>
      <c r="J31" s="4">
        <v>1162</v>
      </c>
      <c r="K31" s="5">
        <v>6</v>
      </c>
      <c r="L31" s="5">
        <v>917</v>
      </c>
    </row>
    <row r="32" spans="1:12" ht="23.25" thickBot="1">
      <c r="A32" s="3"/>
      <c r="B32" s="3" t="s">
        <v>3296</v>
      </c>
      <c r="C32" s="4">
        <v>2418</v>
      </c>
      <c r="D32" s="4">
        <v>1212</v>
      </c>
      <c r="E32" s="5">
        <v>735</v>
      </c>
      <c r="F32" s="5">
        <v>385</v>
      </c>
      <c r="G32" s="5">
        <v>30</v>
      </c>
      <c r="H32" s="5">
        <v>7</v>
      </c>
      <c r="I32" s="5">
        <v>45</v>
      </c>
      <c r="J32" s="4">
        <v>1202</v>
      </c>
      <c r="K32" s="5">
        <v>10</v>
      </c>
      <c r="L32" s="4">
        <v>1206</v>
      </c>
    </row>
    <row r="33" spans="1:12" ht="23.25" thickBot="1">
      <c r="A33" s="3"/>
      <c r="B33" s="3" t="s">
        <v>3297</v>
      </c>
      <c r="C33" s="4">
        <v>2748</v>
      </c>
      <c r="D33" s="4">
        <v>1135</v>
      </c>
      <c r="E33" s="5">
        <v>587</v>
      </c>
      <c r="F33" s="5">
        <v>427</v>
      </c>
      <c r="G33" s="5">
        <v>31</v>
      </c>
      <c r="H33" s="5">
        <v>13</v>
      </c>
      <c r="I33" s="5">
        <v>56</v>
      </c>
      <c r="J33" s="4">
        <v>1114</v>
      </c>
      <c r="K33" s="5">
        <v>21</v>
      </c>
      <c r="L33" s="4">
        <v>1613</v>
      </c>
    </row>
    <row r="34" spans="1:12" ht="23.25" thickBot="1">
      <c r="A34" s="3"/>
      <c r="B34" s="3" t="s">
        <v>3298</v>
      </c>
      <c r="C34" s="4">
        <v>1818</v>
      </c>
      <c r="D34" s="4">
        <v>1147</v>
      </c>
      <c r="E34" s="5">
        <v>683</v>
      </c>
      <c r="F34" s="5">
        <v>378</v>
      </c>
      <c r="G34" s="5">
        <v>29</v>
      </c>
      <c r="H34" s="5">
        <v>2</v>
      </c>
      <c r="I34" s="5">
        <v>52</v>
      </c>
      <c r="J34" s="4">
        <v>1144</v>
      </c>
      <c r="K34" s="5">
        <v>3</v>
      </c>
      <c r="L34" s="5">
        <v>671</v>
      </c>
    </row>
    <row r="35" spans="1:12" ht="23.25" thickBot="1">
      <c r="A35" s="3"/>
      <c r="B35" s="3" t="s">
        <v>3299</v>
      </c>
      <c r="C35" s="4">
        <v>2299</v>
      </c>
      <c r="D35" s="4">
        <v>1286</v>
      </c>
      <c r="E35" s="5">
        <v>829</v>
      </c>
      <c r="F35" s="5">
        <v>349</v>
      </c>
      <c r="G35" s="5">
        <v>22</v>
      </c>
      <c r="H35" s="5">
        <v>6</v>
      </c>
      <c r="I35" s="5">
        <v>75</v>
      </c>
      <c r="J35" s="4">
        <v>1281</v>
      </c>
      <c r="K35" s="5">
        <v>5</v>
      </c>
      <c r="L35" s="4">
        <v>1013</v>
      </c>
    </row>
    <row r="36" spans="1:12" ht="23.25" thickBot="1">
      <c r="A36" s="3"/>
      <c r="B36" s="3" t="s">
        <v>3300</v>
      </c>
      <c r="C36" s="4">
        <v>2659</v>
      </c>
      <c r="D36" s="4">
        <v>1371</v>
      </c>
      <c r="E36" s="5">
        <v>772</v>
      </c>
      <c r="F36" s="5">
        <v>482</v>
      </c>
      <c r="G36" s="5">
        <v>22</v>
      </c>
      <c r="H36" s="5">
        <v>11</v>
      </c>
      <c r="I36" s="5">
        <v>74</v>
      </c>
      <c r="J36" s="4">
        <v>1361</v>
      </c>
      <c r="K36" s="5">
        <v>10</v>
      </c>
      <c r="L36" s="4">
        <v>1288</v>
      </c>
    </row>
    <row r="37" spans="1:12" ht="23.25" thickBot="1">
      <c r="A37" s="3"/>
      <c r="B37" s="3" t="s">
        <v>3301</v>
      </c>
      <c r="C37" s="4">
        <v>4386</v>
      </c>
      <c r="D37" s="4">
        <v>2112</v>
      </c>
      <c r="E37" s="4">
        <v>1254</v>
      </c>
      <c r="F37" s="5">
        <v>705</v>
      </c>
      <c r="G37" s="5">
        <v>28</v>
      </c>
      <c r="H37" s="5">
        <v>15</v>
      </c>
      <c r="I37" s="5">
        <v>90</v>
      </c>
      <c r="J37" s="4">
        <v>2092</v>
      </c>
      <c r="K37" s="5">
        <v>20</v>
      </c>
      <c r="L37" s="4">
        <v>2274</v>
      </c>
    </row>
    <row r="38" spans="1:12" ht="23.25" thickBot="1">
      <c r="A38" s="3"/>
      <c r="B38" s="3" t="s">
        <v>3302</v>
      </c>
      <c r="C38" s="4">
        <v>4181</v>
      </c>
      <c r="D38" s="4">
        <v>1682</v>
      </c>
      <c r="E38" s="5">
        <v>845</v>
      </c>
      <c r="F38" s="5">
        <v>710</v>
      </c>
      <c r="G38" s="5">
        <v>26</v>
      </c>
      <c r="H38" s="5">
        <v>8</v>
      </c>
      <c r="I38" s="5">
        <v>84</v>
      </c>
      <c r="J38" s="4">
        <v>1673</v>
      </c>
      <c r="K38" s="5">
        <v>9</v>
      </c>
      <c r="L38" s="4">
        <v>2499</v>
      </c>
    </row>
    <row r="39" spans="1:12" ht="23.25" thickBot="1">
      <c r="A39" s="3"/>
      <c r="B39" s="3" t="s">
        <v>3303</v>
      </c>
      <c r="C39" s="4">
        <v>4284</v>
      </c>
      <c r="D39" s="4">
        <v>1578</v>
      </c>
      <c r="E39" s="5">
        <v>851</v>
      </c>
      <c r="F39" s="5">
        <v>576</v>
      </c>
      <c r="G39" s="5">
        <v>32</v>
      </c>
      <c r="H39" s="5">
        <v>13</v>
      </c>
      <c r="I39" s="5">
        <v>79</v>
      </c>
      <c r="J39" s="4">
        <v>1551</v>
      </c>
      <c r="K39" s="5">
        <v>27</v>
      </c>
      <c r="L39" s="4">
        <v>2706</v>
      </c>
    </row>
    <row r="40" spans="1:12" ht="23.25" thickBot="1">
      <c r="A40" s="3"/>
      <c r="B40" s="3" t="s">
        <v>3304</v>
      </c>
      <c r="C40" s="4">
        <v>2214</v>
      </c>
      <c r="D40" s="4">
        <v>1135</v>
      </c>
      <c r="E40" s="5">
        <v>565</v>
      </c>
      <c r="F40" s="5">
        <v>471</v>
      </c>
      <c r="G40" s="5">
        <v>20</v>
      </c>
      <c r="H40" s="5">
        <v>9</v>
      </c>
      <c r="I40" s="5">
        <v>56</v>
      </c>
      <c r="J40" s="4">
        <v>1121</v>
      </c>
      <c r="K40" s="5">
        <v>14</v>
      </c>
      <c r="L40" s="4">
        <v>1079</v>
      </c>
    </row>
    <row r="41" spans="1:12" ht="17.25" thickBot="1">
      <c r="A41" s="3" t="s">
        <v>3305</v>
      </c>
      <c r="B41" s="3" t="s">
        <v>20</v>
      </c>
      <c r="C41" s="4">
        <v>6141</v>
      </c>
      <c r="D41" s="4">
        <v>3705</v>
      </c>
      <c r="E41" s="4">
        <v>1526</v>
      </c>
      <c r="F41" s="4">
        <v>1941</v>
      </c>
      <c r="G41" s="5">
        <v>58</v>
      </c>
      <c r="H41" s="5">
        <v>30</v>
      </c>
      <c r="I41" s="5">
        <v>112</v>
      </c>
      <c r="J41" s="4">
        <v>3667</v>
      </c>
      <c r="K41" s="5">
        <v>38</v>
      </c>
      <c r="L41" s="4">
        <v>2436</v>
      </c>
    </row>
    <row r="42" spans="1:12" ht="23.25" thickBot="1">
      <c r="A42" s="3"/>
      <c r="B42" s="3" t="s">
        <v>21</v>
      </c>
      <c r="C42" s="4">
        <v>1207</v>
      </c>
      <c r="D42" s="4">
        <v>1207</v>
      </c>
      <c r="E42" s="5">
        <v>558</v>
      </c>
      <c r="F42" s="5">
        <v>586</v>
      </c>
      <c r="G42" s="5">
        <v>12</v>
      </c>
      <c r="H42" s="5">
        <v>8</v>
      </c>
      <c r="I42" s="5">
        <v>33</v>
      </c>
      <c r="J42" s="4">
        <v>1197</v>
      </c>
      <c r="K42" s="5">
        <v>10</v>
      </c>
      <c r="L42" s="5">
        <v>0</v>
      </c>
    </row>
    <row r="43" spans="1:12" ht="17.25" thickBot="1">
      <c r="A43" s="3"/>
      <c r="B43" s="3" t="s">
        <v>3306</v>
      </c>
      <c r="C43" s="4">
        <v>1992</v>
      </c>
      <c r="D43" s="5">
        <v>959</v>
      </c>
      <c r="E43" s="5">
        <v>378</v>
      </c>
      <c r="F43" s="5">
        <v>510</v>
      </c>
      <c r="G43" s="5">
        <v>19</v>
      </c>
      <c r="H43" s="5">
        <v>11</v>
      </c>
      <c r="I43" s="5">
        <v>29</v>
      </c>
      <c r="J43" s="5">
        <v>947</v>
      </c>
      <c r="K43" s="5">
        <v>12</v>
      </c>
      <c r="L43" s="4">
        <v>1033</v>
      </c>
    </row>
    <row r="44" spans="1:12" ht="17.25" thickBot="1">
      <c r="A44" s="3"/>
      <c r="B44" s="3" t="s">
        <v>3307</v>
      </c>
      <c r="C44" s="4">
        <v>1347</v>
      </c>
      <c r="D44" s="5">
        <v>748</v>
      </c>
      <c r="E44" s="5">
        <v>290</v>
      </c>
      <c r="F44" s="5">
        <v>405</v>
      </c>
      <c r="G44" s="5">
        <v>15</v>
      </c>
      <c r="H44" s="5">
        <v>4</v>
      </c>
      <c r="I44" s="5">
        <v>29</v>
      </c>
      <c r="J44" s="5">
        <v>743</v>
      </c>
      <c r="K44" s="5">
        <v>5</v>
      </c>
      <c r="L44" s="5">
        <v>599</v>
      </c>
    </row>
    <row r="45" spans="1:12" ht="17.25" thickBot="1">
      <c r="A45" s="3"/>
      <c r="B45" s="3" t="s">
        <v>3308</v>
      </c>
      <c r="C45" s="4">
        <v>1595</v>
      </c>
      <c r="D45" s="5">
        <v>791</v>
      </c>
      <c r="E45" s="5">
        <v>300</v>
      </c>
      <c r="F45" s="5">
        <v>440</v>
      </c>
      <c r="G45" s="5">
        <v>12</v>
      </c>
      <c r="H45" s="5">
        <v>7</v>
      </c>
      <c r="I45" s="5">
        <v>21</v>
      </c>
      <c r="J45" s="5">
        <v>780</v>
      </c>
      <c r="K45" s="5">
        <v>11</v>
      </c>
      <c r="L45" s="5">
        <v>804</v>
      </c>
    </row>
    <row r="46" spans="1:12" ht="17.25" thickBot="1">
      <c r="A46" s="3" t="s">
        <v>3309</v>
      </c>
      <c r="B46" s="3" t="s">
        <v>20</v>
      </c>
      <c r="C46" s="4">
        <v>5123</v>
      </c>
      <c r="D46" s="4">
        <v>3199</v>
      </c>
      <c r="E46" s="4">
        <v>1166</v>
      </c>
      <c r="F46" s="4">
        <v>1818</v>
      </c>
      <c r="G46" s="5">
        <v>47</v>
      </c>
      <c r="H46" s="5">
        <v>15</v>
      </c>
      <c r="I46" s="5">
        <v>103</v>
      </c>
      <c r="J46" s="4">
        <v>3149</v>
      </c>
      <c r="K46" s="5">
        <v>50</v>
      </c>
      <c r="L46" s="4">
        <v>1924</v>
      </c>
    </row>
    <row r="47" spans="1:12" ht="23.25" thickBot="1">
      <c r="A47" s="3"/>
      <c r="B47" s="3" t="s">
        <v>21</v>
      </c>
      <c r="C47" s="4">
        <v>1354</v>
      </c>
      <c r="D47" s="4">
        <v>1354</v>
      </c>
      <c r="E47" s="5">
        <v>574</v>
      </c>
      <c r="F47" s="5">
        <v>693</v>
      </c>
      <c r="G47" s="5">
        <v>21</v>
      </c>
      <c r="H47" s="5">
        <v>5</v>
      </c>
      <c r="I47" s="5">
        <v>49</v>
      </c>
      <c r="J47" s="4">
        <v>1342</v>
      </c>
      <c r="K47" s="5">
        <v>12</v>
      </c>
      <c r="L47" s="5">
        <v>0</v>
      </c>
    </row>
    <row r="48" spans="1:12" ht="17.25" thickBot="1">
      <c r="A48" s="3"/>
      <c r="B48" s="3" t="s">
        <v>3310</v>
      </c>
      <c r="C48" s="4">
        <v>2046</v>
      </c>
      <c r="D48" s="5">
        <v>939</v>
      </c>
      <c r="E48" s="5">
        <v>335</v>
      </c>
      <c r="F48" s="5">
        <v>538</v>
      </c>
      <c r="G48" s="5">
        <v>12</v>
      </c>
      <c r="H48" s="5">
        <v>5</v>
      </c>
      <c r="I48" s="5">
        <v>31</v>
      </c>
      <c r="J48" s="5">
        <v>921</v>
      </c>
      <c r="K48" s="5">
        <v>18</v>
      </c>
      <c r="L48" s="4">
        <v>1107</v>
      </c>
    </row>
    <row r="49" spans="1:12" ht="17.25" thickBot="1">
      <c r="A49" s="3"/>
      <c r="B49" s="3" t="s">
        <v>3311</v>
      </c>
      <c r="C49" s="4">
        <v>1149</v>
      </c>
      <c r="D49" s="5">
        <v>561</v>
      </c>
      <c r="E49" s="5">
        <v>160</v>
      </c>
      <c r="F49" s="5">
        <v>360</v>
      </c>
      <c r="G49" s="5">
        <v>8</v>
      </c>
      <c r="H49" s="5">
        <v>3</v>
      </c>
      <c r="I49" s="5">
        <v>12</v>
      </c>
      <c r="J49" s="5">
        <v>543</v>
      </c>
      <c r="K49" s="5">
        <v>18</v>
      </c>
      <c r="L49" s="5">
        <v>588</v>
      </c>
    </row>
    <row r="50" spans="1:12" ht="17.25" thickBot="1">
      <c r="A50" s="3"/>
      <c r="B50" s="3" t="s">
        <v>3312</v>
      </c>
      <c r="C50" s="5">
        <v>574</v>
      </c>
      <c r="D50" s="5">
        <v>345</v>
      </c>
      <c r="E50" s="5">
        <v>97</v>
      </c>
      <c r="F50" s="5">
        <v>227</v>
      </c>
      <c r="G50" s="5">
        <v>6</v>
      </c>
      <c r="H50" s="5">
        <v>2</v>
      </c>
      <c r="I50" s="5">
        <v>11</v>
      </c>
      <c r="J50" s="5">
        <v>343</v>
      </c>
      <c r="K50" s="5">
        <v>2</v>
      </c>
      <c r="L50" s="5">
        <v>229</v>
      </c>
    </row>
    <row r="51" spans="1:12" ht="17.25" thickBot="1">
      <c r="A51" s="3" t="s">
        <v>3313</v>
      </c>
      <c r="B51" s="3" t="s">
        <v>20</v>
      </c>
      <c r="C51" s="4">
        <v>6044</v>
      </c>
      <c r="D51" s="4">
        <v>3445</v>
      </c>
      <c r="E51" s="4">
        <v>1436</v>
      </c>
      <c r="F51" s="4">
        <v>1769</v>
      </c>
      <c r="G51" s="5">
        <v>48</v>
      </c>
      <c r="H51" s="5">
        <v>24</v>
      </c>
      <c r="I51" s="5">
        <v>138</v>
      </c>
      <c r="J51" s="4">
        <v>3415</v>
      </c>
      <c r="K51" s="5">
        <v>30</v>
      </c>
      <c r="L51" s="4">
        <v>2599</v>
      </c>
    </row>
    <row r="52" spans="1:12" ht="23.25" thickBot="1">
      <c r="A52" s="3"/>
      <c r="B52" s="3" t="s">
        <v>21</v>
      </c>
      <c r="C52" s="4">
        <v>1382</v>
      </c>
      <c r="D52" s="4">
        <v>1382</v>
      </c>
      <c r="E52" s="5">
        <v>691</v>
      </c>
      <c r="F52" s="5">
        <v>595</v>
      </c>
      <c r="G52" s="5">
        <v>12</v>
      </c>
      <c r="H52" s="5">
        <v>8</v>
      </c>
      <c r="I52" s="5">
        <v>60</v>
      </c>
      <c r="J52" s="4">
        <v>1366</v>
      </c>
      <c r="K52" s="5">
        <v>16</v>
      </c>
      <c r="L52" s="5">
        <v>0</v>
      </c>
    </row>
    <row r="53" spans="1:12" ht="17.25" thickBot="1">
      <c r="A53" s="3"/>
      <c r="B53" s="3" t="s">
        <v>3314</v>
      </c>
      <c r="C53" s="4">
        <v>3058</v>
      </c>
      <c r="D53" s="4">
        <v>1264</v>
      </c>
      <c r="E53" s="5">
        <v>484</v>
      </c>
      <c r="F53" s="5">
        <v>687</v>
      </c>
      <c r="G53" s="5">
        <v>22</v>
      </c>
      <c r="H53" s="5">
        <v>12</v>
      </c>
      <c r="I53" s="5">
        <v>52</v>
      </c>
      <c r="J53" s="4">
        <v>1257</v>
      </c>
      <c r="K53" s="5">
        <v>7</v>
      </c>
      <c r="L53" s="4">
        <v>1794</v>
      </c>
    </row>
    <row r="54" spans="1:12" ht="17.25" thickBot="1">
      <c r="A54" s="3"/>
      <c r="B54" s="3" t="s">
        <v>3315</v>
      </c>
      <c r="C54" s="4">
        <v>1604</v>
      </c>
      <c r="D54" s="5">
        <v>799</v>
      </c>
      <c r="E54" s="5">
        <v>261</v>
      </c>
      <c r="F54" s="5">
        <v>487</v>
      </c>
      <c r="G54" s="5">
        <v>14</v>
      </c>
      <c r="H54" s="5">
        <v>4</v>
      </c>
      <c r="I54" s="5">
        <v>26</v>
      </c>
      <c r="J54" s="5">
        <v>792</v>
      </c>
      <c r="K54" s="5">
        <v>7</v>
      </c>
      <c r="L54" s="5">
        <v>805</v>
      </c>
    </row>
    <row r="55" spans="1:12" ht="17.25" thickBot="1">
      <c r="A55" s="3" t="s">
        <v>3316</v>
      </c>
      <c r="B55" s="3" t="s">
        <v>20</v>
      </c>
      <c r="C55" s="4">
        <v>9196</v>
      </c>
      <c r="D55" s="4">
        <v>5379</v>
      </c>
      <c r="E55" s="4">
        <v>1848</v>
      </c>
      <c r="F55" s="4">
        <v>3196</v>
      </c>
      <c r="G55" s="5">
        <v>66</v>
      </c>
      <c r="H55" s="5">
        <v>33</v>
      </c>
      <c r="I55" s="5">
        <v>164</v>
      </c>
      <c r="J55" s="4">
        <v>5307</v>
      </c>
      <c r="K55" s="5">
        <v>72</v>
      </c>
      <c r="L55" s="4">
        <v>3817</v>
      </c>
    </row>
    <row r="56" spans="1:12" ht="23.25" thickBot="1">
      <c r="A56" s="3"/>
      <c r="B56" s="3" t="s">
        <v>21</v>
      </c>
      <c r="C56" s="4">
        <v>2263</v>
      </c>
      <c r="D56" s="4">
        <v>2263</v>
      </c>
      <c r="E56" s="5">
        <v>921</v>
      </c>
      <c r="F56" s="4">
        <v>1209</v>
      </c>
      <c r="G56" s="5">
        <v>27</v>
      </c>
      <c r="H56" s="5">
        <v>12</v>
      </c>
      <c r="I56" s="5">
        <v>68</v>
      </c>
      <c r="J56" s="4">
        <v>2237</v>
      </c>
      <c r="K56" s="5">
        <v>26</v>
      </c>
      <c r="L56" s="5">
        <v>0</v>
      </c>
    </row>
    <row r="57" spans="1:12" ht="17.25" thickBot="1">
      <c r="A57" s="3"/>
      <c r="B57" s="3" t="s">
        <v>3317</v>
      </c>
      <c r="C57" s="4">
        <v>4048</v>
      </c>
      <c r="D57" s="4">
        <v>1608</v>
      </c>
      <c r="E57" s="5">
        <v>556</v>
      </c>
      <c r="F57" s="5">
        <v>930</v>
      </c>
      <c r="G57" s="5">
        <v>22</v>
      </c>
      <c r="H57" s="5">
        <v>11</v>
      </c>
      <c r="I57" s="5">
        <v>64</v>
      </c>
      <c r="J57" s="4">
        <v>1583</v>
      </c>
      <c r="K57" s="5">
        <v>25</v>
      </c>
      <c r="L57" s="4">
        <v>2440</v>
      </c>
    </row>
    <row r="58" spans="1:12" ht="17.25" thickBot="1">
      <c r="A58" s="3"/>
      <c r="B58" s="3" t="s">
        <v>3318</v>
      </c>
      <c r="C58" s="4">
        <v>1163</v>
      </c>
      <c r="D58" s="5">
        <v>615</v>
      </c>
      <c r="E58" s="5">
        <v>120</v>
      </c>
      <c r="F58" s="5">
        <v>466</v>
      </c>
      <c r="G58" s="5">
        <v>6</v>
      </c>
      <c r="H58" s="5">
        <v>6</v>
      </c>
      <c r="I58" s="5">
        <v>13</v>
      </c>
      <c r="J58" s="5">
        <v>611</v>
      </c>
      <c r="K58" s="5">
        <v>4</v>
      </c>
      <c r="L58" s="5">
        <v>548</v>
      </c>
    </row>
    <row r="59" spans="1:12" ht="17.25" thickBot="1">
      <c r="A59" s="3"/>
      <c r="B59" s="3" t="s">
        <v>3319</v>
      </c>
      <c r="C59" s="4">
        <v>1722</v>
      </c>
      <c r="D59" s="5">
        <v>893</v>
      </c>
      <c r="E59" s="5">
        <v>251</v>
      </c>
      <c r="F59" s="5">
        <v>591</v>
      </c>
      <c r="G59" s="5">
        <v>11</v>
      </c>
      <c r="H59" s="5">
        <v>4</v>
      </c>
      <c r="I59" s="5">
        <v>19</v>
      </c>
      <c r="J59" s="5">
        <v>876</v>
      </c>
      <c r="K59" s="5">
        <v>17</v>
      </c>
      <c r="L59" s="5">
        <v>829</v>
      </c>
    </row>
    <row r="60" spans="1:12" ht="17.25" thickBot="1">
      <c r="A60" s="3" t="s">
        <v>3320</v>
      </c>
      <c r="B60" s="3" t="s">
        <v>20</v>
      </c>
      <c r="C60" s="4">
        <v>6236</v>
      </c>
      <c r="D60" s="4">
        <v>3544</v>
      </c>
      <c r="E60" s="4">
        <v>1234</v>
      </c>
      <c r="F60" s="4">
        <v>2074</v>
      </c>
      <c r="G60" s="5">
        <v>54</v>
      </c>
      <c r="H60" s="5">
        <v>24</v>
      </c>
      <c r="I60" s="5">
        <v>106</v>
      </c>
      <c r="J60" s="4">
        <v>3492</v>
      </c>
      <c r="K60" s="5">
        <v>52</v>
      </c>
      <c r="L60" s="4">
        <v>2692</v>
      </c>
    </row>
    <row r="61" spans="1:12" ht="23.25" thickBot="1">
      <c r="A61" s="3"/>
      <c r="B61" s="3" t="s">
        <v>21</v>
      </c>
      <c r="C61" s="4">
        <v>1366</v>
      </c>
      <c r="D61" s="4">
        <v>1366</v>
      </c>
      <c r="E61" s="5">
        <v>592</v>
      </c>
      <c r="F61" s="5">
        <v>683</v>
      </c>
      <c r="G61" s="5">
        <v>24</v>
      </c>
      <c r="H61" s="5">
        <v>10</v>
      </c>
      <c r="I61" s="5">
        <v>40</v>
      </c>
      <c r="J61" s="4">
        <v>1349</v>
      </c>
      <c r="K61" s="5">
        <v>17</v>
      </c>
      <c r="L61" s="5">
        <v>0</v>
      </c>
    </row>
    <row r="62" spans="1:12" ht="17.25" thickBot="1">
      <c r="A62" s="3"/>
      <c r="B62" s="3" t="s">
        <v>3321</v>
      </c>
      <c r="C62" s="4">
        <v>1654</v>
      </c>
      <c r="D62" s="5">
        <v>721</v>
      </c>
      <c r="E62" s="5">
        <v>197</v>
      </c>
      <c r="F62" s="5">
        <v>460</v>
      </c>
      <c r="G62" s="5">
        <v>14</v>
      </c>
      <c r="H62" s="5">
        <v>7</v>
      </c>
      <c r="I62" s="5">
        <v>31</v>
      </c>
      <c r="J62" s="5">
        <v>709</v>
      </c>
      <c r="K62" s="5">
        <v>12</v>
      </c>
      <c r="L62" s="5">
        <v>933</v>
      </c>
    </row>
    <row r="63" spans="1:12" ht="17.25" thickBot="1">
      <c r="A63" s="3"/>
      <c r="B63" s="3" t="s">
        <v>3322</v>
      </c>
      <c r="C63" s="4">
        <v>1875</v>
      </c>
      <c r="D63" s="5">
        <v>852</v>
      </c>
      <c r="E63" s="5">
        <v>254</v>
      </c>
      <c r="F63" s="5">
        <v>559</v>
      </c>
      <c r="G63" s="5">
        <v>6</v>
      </c>
      <c r="H63" s="5">
        <v>2</v>
      </c>
      <c r="I63" s="5">
        <v>22</v>
      </c>
      <c r="J63" s="5">
        <v>843</v>
      </c>
      <c r="K63" s="5">
        <v>9</v>
      </c>
      <c r="L63" s="4">
        <v>1023</v>
      </c>
    </row>
    <row r="64" spans="1:12" ht="17.25" thickBot="1">
      <c r="A64" s="3"/>
      <c r="B64" s="3" t="s">
        <v>3323</v>
      </c>
      <c r="C64" s="4">
        <v>1341</v>
      </c>
      <c r="D64" s="5">
        <v>605</v>
      </c>
      <c r="E64" s="5">
        <v>191</v>
      </c>
      <c r="F64" s="5">
        <v>372</v>
      </c>
      <c r="G64" s="5">
        <v>10</v>
      </c>
      <c r="H64" s="5">
        <v>5</v>
      </c>
      <c r="I64" s="5">
        <v>13</v>
      </c>
      <c r="J64" s="5">
        <v>591</v>
      </c>
      <c r="K64" s="5">
        <v>14</v>
      </c>
      <c r="L64" s="5">
        <v>736</v>
      </c>
    </row>
    <row r="65" spans="1:12" ht="17.25" thickBot="1">
      <c r="A65" s="3" t="s">
        <v>3324</v>
      </c>
      <c r="B65" s="3" t="s">
        <v>20</v>
      </c>
      <c r="C65" s="4">
        <v>9077</v>
      </c>
      <c r="D65" s="4">
        <v>5256</v>
      </c>
      <c r="E65" s="4">
        <v>2209</v>
      </c>
      <c r="F65" s="4">
        <v>2693</v>
      </c>
      <c r="G65" s="5">
        <v>119</v>
      </c>
      <c r="H65" s="5">
        <v>49</v>
      </c>
      <c r="I65" s="5">
        <v>158</v>
      </c>
      <c r="J65" s="4">
        <v>5228</v>
      </c>
      <c r="K65" s="5">
        <v>28</v>
      </c>
      <c r="L65" s="4">
        <v>3821</v>
      </c>
    </row>
    <row r="66" spans="1:12" ht="23.25" thickBot="1">
      <c r="A66" s="3"/>
      <c r="B66" s="3" t="s">
        <v>21</v>
      </c>
      <c r="C66" s="4">
        <v>2381</v>
      </c>
      <c r="D66" s="4">
        <v>2381</v>
      </c>
      <c r="E66" s="4">
        <v>1191</v>
      </c>
      <c r="F66" s="4">
        <v>1028</v>
      </c>
      <c r="G66" s="5">
        <v>58</v>
      </c>
      <c r="H66" s="5">
        <v>17</v>
      </c>
      <c r="I66" s="5">
        <v>73</v>
      </c>
      <c r="J66" s="4">
        <v>2367</v>
      </c>
      <c r="K66" s="5">
        <v>14</v>
      </c>
      <c r="L66" s="5">
        <v>0</v>
      </c>
    </row>
    <row r="67" spans="1:12" ht="17.25" thickBot="1">
      <c r="A67" s="3"/>
      <c r="B67" s="3" t="s">
        <v>3325</v>
      </c>
      <c r="C67" s="4">
        <v>3480</v>
      </c>
      <c r="D67" s="4">
        <v>1393</v>
      </c>
      <c r="E67" s="5">
        <v>523</v>
      </c>
      <c r="F67" s="5">
        <v>768</v>
      </c>
      <c r="G67" s="5">
        <v>32</v>
      </c>
      <c r="H67" s="5">
        <v>16</v>
      </c>
      <c r="I67" s="5">
        <v>46</v>
      </c>
      <c r="J67" s="4">
        <v>1385</v>
      </c>
      <c r="K67" s="5">
        <v>8</v>
      </c>
      <c r="L67" s="4">
        <v>2087</v>
      </c>
    </row>
    <row r="68" spans="1:12" ht="17.25" thickBot="1">
      <c r="A68" s="3"/>
      <c r="B68" s="3" t="s">
        <v>3326</v>
      </c>
      <c r="C68" s="4">
        <v>1529</v>
      </c>
      <c r="D68" s="5">
        <v>771</v>
      </c>
      <c r="E68" s="5">
        <v>276</v>
      </c>
      <c r="F68" s="5">
        <v>454</v>
      </c>
      <c r="G68" s="5">
        <v>11</v>
      </c>
      <c r="H68" s="5">
        <v>7</v>
      </c>
      <c r="I68" s="5">
        <v>20</v>
      </c>
      <c r="J68" s="5">
        <v>768</v>
      </c>
      <c r="K68" s="5">
        <v>3</v>
      </c>
      <c r="L68" s="5">
        <v>758</v>
      </c>
    </row>
    <row r="69" spans="1:12" ht="17.25" thickBot="1">
      <c r="A69" s="3"/>
      <c r="B69" s="3" t="s">
        <v>3327</v>
      </c>
      <c r="C69" s="4">
        <v>1687</v>
      </c>
      <c r="D69" s="5">
        <v>711</v>
      </c>
      <c r="E69" s="5">
        <v>219</v>
      </c>
      <c r="F69" s="5">
        <v>443</v>
      </c>
      <c r="G69" s="5">
        <v>18</v>
      </c>
      <c r="H69" s="5">
        <v>9</v>
      </c>
      <c r="I69" s="5">
        <v>19</v>
      </c>
      <c r="J69" s="5">
        <v>708</v>
      </c>
      <c r="K69" s="5">
        <v>3</v>
      </c>
      <c r="L69" s="5">
        <v>976</v>
      </c>
    </row>
    <row r="70" spans="1:12" ht="17.25" thickBot="1">
      <c r="A70" s="3" t="s">
        <v>3328</v>
      </c>
      <c r="B70" s="3" t="s">
        <v>20</v>
      </c>
      <c r="C70" s="4">
        <v>8538</v>
      </c>
      <c r="D70" s="4">
        <v>4537</v>
      </c>
      <c r="E70" s="4">
        <v>1821</v>
      </c>
      <c r="F70" s="4">
        <v>2385</v>
      </c>
      <c r="G70" s="5">
        <v>65</v>
      </c>
      <c r="H70" s="5">
        <v>24</v>
      </c>
      <c r="I70" s="5">
        <v>193</v>
      </c>
      <c r="J70" s="4">
        <v>4488</v>
      </c>
      <c r="K70" s="5">
        <v>49</v>
      </c>
      <c r="L70" s="4">
        <v>4001</v>
      </c>
    </row>
    <row r="71" spans="1:12" ht="23.25" thickBot="1">
      <c r="A71" s="3"/>
      <c r="B71" s="3" t="s">
        <v>21</v>
      </c>
      <c r="C71" s="4">
        <v>1470</v>
      </c>
      <c r="D71" s="4">
        <v>1470</v>
      </c>
      <c r="E71" s="5">
        <v>662</v>
      </c>
      <c r="F71" s="5">
        <v>711</v>
      </c>
      <c r="G71" s="5">
        <v>18</v>
      </c>
      <c r="H71" s="5">
        <v>10</v>
      </c>
      <c r="I71" s="5">
        <v>58</v>
      </c>
      <c r="J71" s="4">
        <v>1459</v>
      </c>
      <c r="K71" s="5">
        <v>11</v>
      </c>
      <c r="L71" s="5">
        <v>0</v>
      </c>
    </row>
    <row r="72" spans="1:12" ht="17.25" thickBot="1">
      <c r="A72" s="3"/>
      <c r="B72" s="3" t="s">
        <v>3329</v>
      </c>
      <c r="C72" s="4">
        <v>1838</v>
      </c>
      <c r="D72" s="5">
        <v>722</v>
      </c>
      <c r="E72" s="5">
        <v>270</v>
      </c>
      <c r="F72" s="5">
        <v>410</v>
      </c>
      <c r="G72" s="5">
        <v>7</v>
      </c>
      <c r="H72" s="5">
        <v>5</v>
      </c>
      <c r="I72" s="5">
        <v>25</v>
      </c>
      <c r="J72" s="5">
        <v>717</v>
      </c>
      <c r="K72" s="5">
        <v>5</v>
      </c>
      <c r="L72" s="4">
        <v>1116</v>
      </c>
    </row>
    <row r="73" spans="1:12" ht="17.25" thickBot="1">
      <c r="A73" s="3"/>
      <c r="B73" s="3" t="s">
        <v>3330</v>
      </c>
      <c r="C73" s="4">
        <v>1737</v>
      </c>
      <c r="D73" s="5">
        <v>703</v>
      </c>
      <c r="E73" s="5">
        <v>220</v>
      </c>
      <c r="F73" s="5">
        <v>424</v>
      </c>
      <c r="G73" s="5">
        <v>13</v>
      </c>
      <c r="H73" s="5">
        <v>3</v>
      </c>
      <c r="I73" s="5">
        <v>29</v>
      </c>
      <c r="J73" s="5">
        <v>689</v>
      </c>
      <c r="K73" s="5">
        <v>14</v>
      </c>
      <c r="L73" s="4">
        <v>1034</v>
      </c>
    </row>
    <row r="74" spans="1:12" ht="17.25" thickBot="1">
      <c r="A74" s="3"/>
      <c r="B74" s="3" t="s">
        <v>3331</v>
      </c>
      <c r="C74" s="4">
        <v>1078</v>
      </c>
      <c r="D74" s="5">
        <v>552</v>
      </c>
      <c r="E74" s="5">
        <v>214</v>
      </c>
      <c r="F74" s="5">
        <v>306</v>
      </c>
      <c r="G74" s="5">
        <v>8</v>
      </c>
      <c r="H74" s="5">
        <v>2</v>
      </c>
      <c r="I74" s="5">
        <v>13</v>
      </c>
      <c r="J74" s="5">
        <v>543</v>
      </c>
      <c r="K74" s="5">
        <v>9</v>
      </c>
      <c r="L74" s="5">
        <v>526</v>
      </c>
    </row>
    <row r="75" spans="1:12" ht="17.25" thickBot="1">
      <c r="A75" s="3"/>
      <c r="B75" s="3" t="s">
        <v>3332</v>
      </c>
      <c r="C75" s="5">
        <v>793</v>
      </c>
      <c r="D75" s="5">
        <v>452</v>
      </c>
      <c r="E75" s="5">
        <v>168</v>
      </c>
      <c r="F75" s="5">
        <v>254</v>
      </c>
      <c r="G75" s="5">
        <v>6</v>
      </c>
      <c r="H75" s="5">
        <v>2</v>
      </c>
      <c r="I75" s="5">
        <v>17</v>
      </c>
      <c r="J75" s="5">
        <v>447</v>
      </c>
      <c r="K75" s="5">
        <v>5</v>
      </c>
      <c r="L75" s="5">
        <v>341</v>
      </c>
    </row>
    <row r="76" spans="1:12" ht="17.25" thickBot="1">
      <c r="A76" s="3"/>
      <c r="B76" s="3" t="s">
        <v>3333</v>
      </c>
      <c r="C76" s="4">
        <v>1622</v>
      </c>
      <c r="D76" s="5">
        <v>638</v>
      </c>
      <c r="E76" s="5">
        <v>287</v>
      </c>
      <c r="F76" s="5">
        <v>280</v>
      </c>
      <c r="G76" s="5">
        <v>13</v>
      </c>
      <c r="H76" s="5">
        <v>2</v>
      </c>
      <c r="I76" s="5">
        <v>51</v>
      </c>
      <c r="J76" s="5">
        <v>633</v>
      </c>
      <c r="K76" s="5">
        <v>5</v>
      </c>
      <c r="L76" s="5">
        <v>984</v>
      </c>
    </row>
    <row r="77" spans="1:12" ht="17.25" thickBot="1">
      <c r="A77" s="3" t="s">
        <v>3334</v>
      </c>
      <c r="B77" s="3" t="s">
        <v>20</v>
      </c>
      <c r="C77" s="4">
        <v>3868</v>
      </c>
      <c r="D77" s="4">
        <v>2444</v>
      </c>
      <c r="E77" s="5">
        <v>909</v>
      </c>
      <c r="F77" s="4">
        <v>1400</v>
      </c>
      <c r="G77" s="5">
        <v>35</v>
      </c>
      <c r="H77" s="5">
        <v>13</v>
      </c>
      <c r="I77" s="5">
        <v>57</v>
      </c>
      <c r="J77" s="4">
        <v>2414</v>
      </c>
      <c r="K77" s="5">
        <v>30</v>
      </c>
      <c r="L77" s="4">
        <v>1424</v>
      </c>
    </row>
    <row r="78" spans="1:12" ht="23.25" thickBot="1">
      <c r="A78" s="3"/>
      <c r="B78" s="3" t="s">
        <v>21</v>
      </c>
      <c r="C78" s="4">
        <v>1122</v>
      </c>
      <c r="D78" s="4">
        <v>1122</v>
      </c>
      <c r="E78" s="5">
        <v>520</v>
      </c>
      <c r="F78" s="5">
        <v>532</v>
      </c>
      <c r="G78" s="5">
        <v>22</v>
      </c>
      <c r="H78" s="5">
        <v>6</v>
      </c>
      <c r="I78" s="5">
        <v>33</v>
      </c>
      <c r="J78" s="4">
        <v>1113</v>
      </c>
      <c r="K78" s="5">
        <v>9</v>
      </c>
      <c r="L78" s="5">
        <v>0</v>
      </c>
    </row>
    <row r="79" spans="1:12" ht="17.25" thickBot="1">
      <c r="A79" s="3"/>
      <c r="B79" s="3" t="s">
        <v>3335</v>
      </c>
      <c r="C79" s="4">
        <v>1311</v>
      </c>
      <c r="D79" s="5">
        <v>585</v>
      </c>
      <c r="E79" s="5">
        <v>196</v>
      </c>
      <c r="F79" s="5">
        <v>355</v>
      </c>
      <c r="G79" s="5">
        <v>6</v>
      </c>
      <c r="H79" s="5">
        <v>3</v>
      </c>
      <c r="I79" s="5">
        <v>10</v>
      </c>
      <c r="J79" s="5">
        <v>570</v>
      </c>
      <c r="K79" s="5">
        <v>15</v>
      </c>
      <c r="L79" s="5">
        <v>726</v>
      </c>
    </row>
    <row r="80" spans="1:12" ht="17.25" thickBot="1">
      <c r="A80" s="3"/>
      <c r="B80" s="3" t="s">
        <v>3336</v>
      </c>
      <c r="C80" s="4">
        <v>1435</v>
      </c>
      <c r="D80" s="5">
        <v>737</v>
      </c>
      <c r="E80" s="5">
        <v>193</v>
      </c>
      <c r="F80" s="5">
        <v>513</v>
      </c>
      <c r="G80" s="5">
        <v>7</v>
      </c>
      <c r="H80" s="5">
        <v>4</v>
      </c>
      <c r="I80" s="5">
        <v>14</v>
      </c>
      <c r="J80" s="5">
        <v>731</v>
      </c>
      <c r="K80" s="5">
        <v>6</v>
      </c>
      <c r="L80" s="5">
        <v>698</v>
      </c>
    </row>
    <row r="81" spans="1:12" ht="17.25" thickBot="1">
      <c r="A81" s="3" t="s">
        <v>3337</v>
      </c>
      <c r="B81" s="3" t="s">
        <v>20</v>
      </c>
      <c r="C81" s="4">
        <v>9420</v>
      </c>
      <c r="D81" s="4">
        <v>5280</v>
      </c>
      <c r="E81" s="4">
        <v>2042</v>
      </c>
      <c r="F81" s="4">
        <v>2912</v>
      </c>
      <c r="G81" s="5">
        <v>64</v>
      </c>
      <c r="H81" s="5">
        <v>49</v>
      </c>
      <c r="I81" s="5">
        <v>152</v>
      </c>
      <c r="J81" s="4">
        <v>5219</v>
      </c>
      <c r="K81" s="5">
        <v>61</v>
      </c>
      <c r="L81" s="4">
        <v>4140</v>
      </c>
    </row>
    <row r="82" spans="1:12" ht="23.25" thickBot="1">
      <c r="A82" s="3"/>
      <c r="B82" s="3" t="s">
        <v>21</v>
      </c>
      <c r="C82" s="4">
        <v>1587</v>
      </c>
      <c r="D82" s="4">
        <v>1587</v>
      </c>
      <c r="E82" s="5">
        <v>683</v>
      </c>
      <c r="F82" s="5">
        <v>804</v>
      </c>
      <c r="G82" s="5">
        <v>19</v>
      </c>
      <c r="H82" s="5">
        <v>12</v>
      </c>
      <c r="I82" s="5">
        <v>55</v>
      </c>
      <c r="J82" s="4">
        <v>1573</v>
      </c>
      <c r="K82" s="5">
        <v>14</v>
      </c>
      <c r="L82" s="5">
        <v>0</v>
      </c>
    </row>
    <row r="83" spans="1:12" ht="17.25" thickBot="1">
      <c r="A83" s="3"/>
      <c r="B83" s="3" t="s">
        <v>3338</v>
      </c>
      <c r="C83" s="4">
        <v>2179</v>
      </c>
      <c r="D83" s="4">
        <v>1048</v>
      </c>
      <c r="E83" s="5">
        <v>319</v>
      </c>
      <c r="F83" s="5">
        <v>682</v>
      </c>
      <c r="G83" s="5">
        <v>6</v>
      </c>
      <c r="H83" s="5">
        <v>5</v>
      </c>
      <c r="I83" s="5">
        <v>27</v>
      </c>
      <c r="J83" s="4">
        <v>1039</v>
      </c>
      <c r="K83" s="5">
        <v>9</v>
      </c>
      <c r="L83" s="4">
        <v>1131</v>
      </c>
    </row>
    <row r="84" spans="1:12" ht="17.25" thickBot="1">
      <c r="A84" s="3"/>
      <c r="B84" s="3" t="s">
        <v>3339</v>
      </c>
      <c r="C84" s="4">
        <v>1735</v>
      </c>
      <c r="D84" s="5">
        <v>729</v>
      </c>
      <c r="E84" s="5">
        <v>252</v>
      </c>
      <c r="F84" s="5">
        <v>437</v>
      </c>
      <c r="G84" s="5">
        <v>9</v>
      </c>
      <c r="H84" s="5">
        <v>5</v>
      </c>
      <c r="I84" s="5">
        <v>11</v>
      </c>
      <c r="J84" s="5">
        <v>714</v>
      </c>
      <c r="K84" s="5">
        <v>15</v>
      </c>
      <c r="L84" s="4">
        <v>1006</v>
      </c>
    </row>
    <row r="85" spans="1:12" ht="17.25" thickBot="1">
      <c r="A85" s="3"/>
      <c r="B85" s="3" t="s">
        <v>3340</v>
      </c>
      <c r="C85" s="4">
        <v>2190</v>
      </c>
      <c r="D85" s="4">
        <v>1054</v>
      </c>
      <c r="E85" s="5">
        <v>329</v>
      </c>
      <c r="F85" s="5">
        <v>657</v>
      </c>
      <c r="G85" s="5">
        <v>16</v>
      </c>
      <c r="H85" s="5">
        <v>12</v>
      </c>
      <c r="I85" s="5">
        <v>29</v>
      </c>
      <c r="J85" s="4">
        <v>1043</v>
      </c>
      <c r="K85" s="5">
        <v>11</v>
      </c>
      <c r="L85" s="4">
        <v>1136</v>
      </c>
    </row>
    <row r="86" spans="1:12" ht="17.25" thickBot="1">
      <c r="A86" s="3"/>
      <c r="B86" s="3" t="s">
        <v>3341</v>
      </c>
      <c r="C86" s="4">
        <v>1729</v>
      </c>
      <c r="D86" s="5">
        <v>862</v>
      </c>
      <c r="E86" s="5">
        <v>459</v>
      </c>
      <c r="F86" s="5">
        <v>332</v>
      </c>
      <c r="G86" s="5">
        <v>14</v>
      </c>
      <c r="H86" s="5">
        <v>15</v>
      </c>
      <c r="I86" s="5">
        <v>30</v>
      </c>
      <c r="J86" s="5">
        <v>850</v>
      </c>
      <c r="K86" s="5">
        <v>12</v>
      </c>
      <c r="L86" s="5">
        <v>867</v>
      </c>
    </row>
    <row r="87" spans="1:12" ht="17.25" thickBot="1">
      <c r="A87" s="3" t="s">
        <v>3342</v>
      </c>
      <c r="B87" s="3" t="s">
        <v>20</v>
      </c>
      <c r="C87" s="4">
        <v>29915</v>
      </c>
      <c r="D87" s="4">
        <v>16673</v>
      </c>
      <c r="E87" s="4">
        <v>8847</v>
      </c>
      <c r="F87" s="4">
        <v>6707</v>
      </c>
      <c r="G87" s="5">
        <v>213</v>
      </c>
      <c r="H87" s="5">
        <v>145</v>
      </c>
      <c r="I87" s="5">
        <v>585</v>
      </c>
      <c r="J87" s="4">
        <v>16497</v>
      </c>
      <c r="K87" s="5">
        <v>176</v>
      </c>
      <c r="L87" s="4">
        <v>13242</v>
      </c>
    </row>
    <row r="88" spans="1:12" ht="23.25" thickBot="1">
      <c r="A88" s="3"/>
      <c r="B88" s="3" t="s">
        <v>21</v>
      </c>
      <c r="C88" s="4">
        <v>5458</v>
      </c>
      <c r="D88" s="4">
        <v>5458</v>
      </c>
      <c r="E88" s="4">
        <v>3230</v>
      </c>
      <c r="F88" s="4">
        <v>1875</v>
      </c>
      <c r="G88" s="5">
        <v>54</v>
      </c>
      <c r="H88" s="5">
        <v>48</v>
      </c>
      <c r="I88" s="5">
        <v>202</v>
      </c>
      <c r="J88" s="4">
        <v>5409</v>
      </c>
      <c r="K88" s="5">
        <v>49</v>
      </c>
      <c r="L88" s="5">
        <v>0</v>
      </c>
    </row>
    <row r="89" spans="1:12" ht="17.25" thickBot="1">
      <c r="A89" s="3"/>
      <c r="B89" s="3" t="s">
        <v>3343</v>
      </c>
      <c r="C89" s="4">
        <v>3850</v>
      </c>
      <c r="D89" s="4">
        <v>1745</v>
      </c>
      <c r="E89" s="5">
        <v>890</v>
      </c>
      <c r="F89" s="5">
        <v>719</v>
      </c>
      <c r="G89" s="5">
        <v>32</v>
      </c>
      <c r="H89" s="5">
        <v>16</v>
      </c>
      <c r="I89" s="5">
        <v>67</v>
      </c>
      <c r="J89" s="4">
        <v>1724</v>
      </c>
      <c r="K89" s="5">
        <v>21</v>
      </c>
      <c r="L89" s="4">
        <v>2105</v>
      </c>
    </row>
    <row r="90" spans="1:12" ht="17.25" thickBot="1">
      <c r="A90" s="3"/>
      <c r="B90" s="3" t="s">
        <v>3344</v>
      </c>
      <c r="C90" s="4">
        <v>4057</v>
      </c>
      <c r="D90" s="4">
        <v>1770</v>
      </c>
      <c r="E90" s="5">
        <v>777</v>
      </c>
      <c r="F90" s="5">
        <v>865</v>
      </c>
      <c r="G90" s="5">
        <v>24</v>
      </c>
      <c r="H90" s="5">
        <v>20</v>
      </c>
      <c r="I90" s="5">
        <v>64</v>
      </c>
      <c r="J90" s="4">
        <v>1750</v>
      </c>
      <c r="K90" s="5">
        <v>20</v>
      </c>
      <c r="L90" s="4">
        <v>2287</v>
      </c>
    </row>
    <row r="91" spans="1:12" ht="17.25" thickBot="1">
      <c r="A91" s="3"/>
      <c r="B91" s="3" t="s">
        <v>3345</v>
      </c>
      <c r="C91" s="4">
        <v>3476</v>
      </c>
      <c r="D91" s="4">
        <v>1602</v>
      </c>
      <c r="E91" s="5">
        <v>641</v>
      </c>
      <c r="F91" s="5">
        <v>864</v>
      </c>
      <c r="G91" s="5">
        <v>12</v>
      </c>
      <c r="H91" s="5">
        <v>22</v>
      </c>
      <c r="I91" s="5">
        <v>40</v>
      </c>
      <c r="J91" s="4">
        <v>1579</v>
      </c>
      <c r="K91" s="5">
        <v>23</v>
      </c>
      <c r="L91" s="4">
        <v>1874</v>
      </c>
    </row>
    <row r="92" spans="1:12" ht="17.25" thickBot="1">
      <c r="A92" s="3"/>
      <c r="B92" s="3" t="s">
        <v>3346</v>
      </c>
      <c r="C92" s="5">
        <v>933</v>
      </c>
      <c r="D92" s="5">
        <v>506</v>
      </c>
      <c r="E92" s="5">
        <v>149</v>
      </c>
      <c r="F92" s="5">
        <v>327</v>
      </c>
      <c r="G92" s="5">
        <v>9</v>
      </c>
      <c r="H92" s="5">
        <v>1</v>
      </c>
      <c r="I92" s="5">
        <v>10</v>
      </c>
      <c r="J92" s="5">
        <v>496</v>
      </c>
      <c r="K92" s="5">
        <v>10</v>
      </c>
      <c r="L92" s="5">
        <v>427</v>
      </c>
    </row>
    <row r="93" spans="1:12" ht="17.25" thickBot="1">
      <c r="A93" s="3"/>
      <c r="B93" s="3" t="s">
        <v>3347</v>
      </c>
      <c r="C93" s="4">
        <v>4534</v>
      </c>
      <c r="D93" s="4">
        <v>1834</v>
      </c>
      <c r="E93" s="4">
        <v>1006</v>
      </c>
      <c r="F93" s="5">
        <v>689</v>
      </c>
      <c r="G93" s="5">
        <v>26</v>
      </c>
      <c r="H93" s="5">
        <v>11</v>
      </c>
      <c r="I93" s="5">
        <v>79</v>
      </c>
      <c r="J93" s="4">
        <v>1811</v>
      </c>
      <c r="K93" s="5">
        <v>23</v>
      </c>
      <c r="L93" s="4">
        <v>2700</v>
      </c>
    </row>
    <row r="94" spans="1:12" ht="17.25" thickBot="1">
      <c r="A94" s="3"/>
      <c r="B94" s="3" t="s">
        <v>3348</v>
      </c>
      <c r="C94" s="4">
        <v>3771</v>
      </c>
      <c r="D94" s="4">
        <v>1642</v>
      </c>
      <c r="E94" s="5">
        <v>888</v>
      </c>
      <c r="F94" s="5">
        <v>629</v>
      </c>
      <c r="G94" s="5">
        <v>24</v>
      </c>
      <c r="H94" s="5">
        <v>13</v>
      </c>
      <c r="I94" s="5">
        <v>69</v>
      </c>
      <c r="J94" s="4">
        <v>1623</v>
      </c>
      <c r="K94" s="5">
        <v>19</v>
      </c>
      <c r="L94" s="4">
        <v>2129</v>
      </c>
    </row>
    <row r="95" spans="1:12" ht="17.25" thickBot="1">
      <c r="A95" s="3"/>
      <c r="B95" s="3" t="s">
        <v>3349</v>
      </c>
      <c r="C95" s="4">
        <v>3836</v>
      </c>
      <c r="D95" s="4">
        <v>2116</v>
      </c>
      <c r="E95" s="4">
        <v>1266</v>
      </c>
      <c r="F95" s="5">
        <v>739</v>
      </c>
      <c r="G95" s="5">
        <v>32</v>
      </c>
      <c r="H95" s="5">
        <v>14</v>
      </c>
      <c r="I95" s="5">
        <v>54</v>
      </c>
      <c r="J95" s="4">
        <v>2105</v>
      </c>
      <c r="K95" s="5">
        <v>11</v>
      </c>
      <c r="L95" s="4">
        <v>1720</v>
      </c>
    </row>
    <row r="96" spans="1:12" ht="17.25" thickBot="1">
      <c r="A96" s="3" t="s">
        <v>3350</v>
      </c>
      <c r="B96" s="3" t="s">
        <v>20</v>
      </c>
      <c r="C96" s="4">
        <v>13497</v>
      </c>
      <c r="D96" s="4">
        <v>8892</v>
      </c>
      <c r="E96" s="4">
        <v>5846</v>
      </c>
      <c r="F96" s="4">
        <v>2535</v>
      </c>
      <c r="G96" s="5">
        <v>68</v>
      </c>
      <c r="H96" s="5">
        <v>30</v>
      </c>
      <c r="I96" s="5">
        <v>368</v>
      </c>
      <c r="J96" s="4">
        <v>8847</v>
      </c>
      <c r="K96" s="5">
        <v>45</v>
      </c>
      <c r="L96" s="4">
        <v>4605</v>
      </c>
    </row>
    <row r="97" spans="1:12" ht="23.25" thickBot="1">
      <c r="A97" s="3"/>
      <c r="B97" s="3" t="s">
        <v>21</v>
      </c>
      <c r="C97" s="4">
        <v>2880</v>
      </c>
      <c r="D97" s="4">
        <v>2880</v>
      </c>
      <c r="E97" s="4">
        <v>2067</v>
      </c>
      <c r="F97" s="5">
        <v>678</v>
      </c>
      <c r="G97" s="5">
        <v>13</v>
      </c>
      <c r="H97" s="5">
        <v>7</v>
      </c>
      <c r="I97" s="5">
        <v>102</v>
      </c>
      <c r="J97" s="4">
        <v>2867</v>
      </c>
      <c r="K97" s="5">
        <v>13</v>
      </c>
      <c r="L97" s="5">
        <v>0</v>
      </c>
    </row>
    <row r="98" spans="1:12" ht="17.25" thickBot="1">
      <c r="A98" s="3"/>
      <c r="B98" s="3" t="s">
        <v>3351</v>
      </c>
      <c r="C98" s="4">
        <v>3556</v>
      </c>
      <c r="D98" s="4">
        <v>2024</v>
      </c>
      <c r="E98" s="4">
        <v>1290</v>
      </c>
      <c r="F98" s="5">
        <v>617</v>
      </c>
      <c r="G98" s="5">
        <v>16</v>
      </c>
      <c r="H98" s="5">
        <v>9</v>
      </c>
      <c r="I98" s="5">
        <v>80</v>
      </c>
      <c r="J98" s="4">
        <v>2012</v>
      </c>
      <c r="K98" s="5">
        <v>12</v>
      </c>
      <c r="L98" s="4">
        <v>1532</v>
      </c>
    </row>
    <row r="99" spans="1:12" ht="17.25" thickBot="1">
      <c r="A99" s="3"/>
      <c r="B99" s="3" t="s">
        <v>3352</v>
      </c>
      <c r="C99" s="4">
        <v>3551</v>
      </c>
      <c r="D99" s="4">
        <v>1947</v>
      </c>
      <c r="E99" s="4">
        <v>1226</v>
      </c>
      <c r="F99" s="5">
        <v>595</v>
      </c>
      <c r="G99" s="5">
        <v>11</v>
      </c>
      <c r="H99" s="5">
        <v>8</v>
      </c>
      <c r="I99" s="5">
        <v>95</v>
      </c>
      <c r="J99" s="4">
        <v>1935</v>
      </c>
      <c r="K99" s="5">
        <v>12</v>
      </c>
      <c r="L99" s="4">
        <v>1604</v>
      </c>
    </row>
    <row r="100" spans="1:12" ht="17.25" thickBot="1">
      <c r="A100" s="3"/>
      <c r="B100" s="3" t="s">
        <v>3353</v>
      </c>
      <c r="C100" s="4">
        <v>3510</v>
      </c>
      <c r="D100" s="4">
        <v>2041</v>
      </c>
      <c r="E100" s="4">
        <v>1263</v>
      </c>
      <c r="F100" s="5">
        <v>645</v>
      </c>
      <c r="G100" s="5">
        <v>28</v>
      </c>
      <c r="H100" s="5">
        <v>6</v>
      </c>
      <c r="I100" s="5">
        <v>91</v>
      </c>
      <c r="J100" s="4">
        <v>2033</v>
      </c>
      <c r="K100" s="5">
        <v>8</v>
      </c>
      <c r="L100" s="4">
        <v>1469</v>
      </c>
    </row>
    <row r="101" spans="1:12" ht="23.25" thickBot="1">
      <c r="A101" s="3" t="s">
        <v>85</v>
      </c>
      <c r="B101" s="3"/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45F7-EA91-4AAE-A2BE-22C53F75C4D1}">
  <dimension ref="A1:Y7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3354</v>
      </c>
      <c r="F3" s="2" t="s">
        <v>3355</v>
      </c>
      <c r="G3" s="2" t="s">
        <v>3356</v>
      </c>
      <c r="H3" s="17"/>
      <c r="I3" s="2"/>
      <c r="J3" s="17"/>
      <c r="T3" s="7"/>
      <c r="U3" s="9" t="s">
        <v>3877</v>
      </c>
      <c r="V3" s="10" t="str">
        <f>E3</f>
        <v>이원욱</v>
      </c>
      <c r="W3" s="11" t="str">
        <f>F3</f>
        <v>임명배</v>
      </c>
    </row>
    <row r="4" spans="1:25" ht="17.25" thickBot="1">
      <c r="A4" s="3" t="s">
        <v>14</v>
      </c>
      <c r="B4" s="3"/>
      <c r="C4" s="4">
        <v>224298</v>
      </c>
      <c r="D4" s="4">
        <v>154360</v>
      </c>
      <c r="E4" s="4">
        <v>98612</v>
      </c>
      <c r="F4" s="4">
        <v>52802</v>
      </c>
      <c r="G4" s="4">
        <v>1391</v>
      </c>
      <c r="H4" s="4">
        <v>152805</v>
      </c>
      <c r="I4" s="4">
        <v>1555</v>
      </c>
      <c r="J4" s="4">
        <v>69938</v>
      </c>
      <c r="T4" s="7" t="s">
        <v>3880</v>
      </c>
      <c r="U4" s="13">
        <f>D4</f>
        <v>154360</v>
      </c>
      <c r="V4" s="13">
        <f t="shared" ref="V4:W4" si="0">E4</f>
        <v>98612</v>
      </c>
      <c r="W4" s="13">
        <f t="shared" si="0"/>
        <v>52802</v>
      </c>
    </row>
    <row r="5" spans="1:25" ht="23.25" thickBot="1">
      <c r="A5" s="3" t="s">
        <v>15</v>
      </c>
      <c r="B5" s="3"/>
      <c r="C5" s="5">
        <v>221</v>
      </c>
      <c r="D5" s="5">
        <v>205</v>
      </c>
      <c r="E5" s="5">
        <v>114</v>
      </c>
      <c r="F5" s="5">
        <v>75</v>
      </c>
      <c r="G5" s="5">
        <v>10</v>
      </c>
      <c r="H5" s="5">
        <v>199</v>
      </c>
      <c r="I5" s="5">
        <v>6</v>
      </c>
      <c r="J5" s="5">
        <v>16</v>
      </c>
      <c r="T5" s="7" t="s">
        <v>3881</v>
      </c>
      <c r="U5" s="14" t="s">
        <v>3882</v>
      </c>
      <c r="V5" s="14">
        <f>V4/U4</f>
        <v>0.6388442601710288</v>
      </c>
      <c r="W5" s="14">
        <f>W4/U4</f>
        <v>0.3420704845814978</v>
      </c>
      <c r="Y5" s="7" t="str" cm="1">
        <f t="array" aca="1" ref="Y5" ca="1">MID(CELL("filename",A1),FIND("]",CELL("filename",A1))+1,255)</f>
        <v>화성시을</v>
      </c>
    </row>
    <row r="6" spans="1:25" ht="23.25" thickBot="1">
      <c r="A6" s="3" t="s">
        <v>16</v>
      </c>
      <c r="B6" s="3"/>
      <c r="C6" s="4">
        <v>14531</v>
      </c>
      <c r="D6" s="4">
        <v>14522</v>
      </c>
      <c r="E6" s="4">
        <v>9507</v>
      </c>
      <c r="F6" s="4">
        <v>4623</v>
      </c>
      <c r="G6" s="5">
        <v>158</v>
      </c>
      <c r="H6" s="4">
        <v>14288</v>
      </c>
      <c r="I6" s="5">
        <v>234</v>
      </c>
      <c r="J6" s="5">
        <v>9</v>
      </c>
      <c r="T6" s="7" t="s">
        <v>3883</v>
      </c>
      <c r="U6" s="13">
        <f>U8+U7</f>
        <v>54602</v>
      </c>
      <c r="V6" s="13">
        <f t="shared" ref="V6:W6" si="1">V8+V7</f>
        <v>37854</v>
      </c>
      <c r="W6" s="13">
        <f t="shared" si="1"/>
        <v>15804</v>
      </c>
      <c r="Y6" s="13">
        <f>V6-W6</f>
        <v>22050</v>
      </c>
    </row>
    <row r="7" spans="1:25" ht="23.25" thickBot="1">
      <c r="A7" s="3" t="s">
        <v>17</v>
      </c>
      <c r="B7" s="3"/>
      <c r="C7" s="5">
        <v>729</v>
      </c>
      <c r="D7" s="5">
        <v>175</v>
      </c>
      <c r="E7" s="5">
        <v>121</v>
      </c>
      <c r="F7" s="5">
        <v>52</v>
      </c>
      <c r="G7" s="5">
        <v>0</v>
      </c>
      <c r="H7" s="5">
        <v>173</v>
      </c>
      <c r="I7" s="5">
        <v>2</v>
      </c>
      <c r="J7" s="5">
        <v>554</v>
      </c>
      <c r="T7" s="7" t="s">
        <v>3878</v>
      </c>
      <c r="U7" s="12">
        <f>SUMIF($B:$B,"관내사전투표",D:D)</f>
        <v>40080</v>
      </c>
      <c r="V7" s="12">
        <f>SUMIF($B:$B,"관내사전투표",E:E)</f>
        <v>28347</v>
      </c>
      <c r="W7" s="12">
        <f>SUMIF($B:$B,"관내사전투표",F:F)</f>
        <v>11181</v>
      </c>
      <c r="Y7" s="12">
        <f>V7-W7</f>
        <v>17166</v>
      </c>
    </row>
    <row r="8" spans="1:25" ht="23.25" thickBot="1">
      <c r="A8" s="3" t="s">
        <v>18</v>
      </c>
      <c r="B8" s="3"/>
      <c r="C8" s="5">
        <v>0</v>
      </c>
      <c r="D8" s="5">
        <v>10</v>
      </c>
      <c r="E8" s="5">
        <v>6</v>
      </c>
      <c r="F8" s="5">
        <v>4</v>
      </c>
      <c r="G8" s="5">
        <v>0</v>
      </c>
      <c r="H8" s="5">
        <v>10</v>
      </c>
      <c r="I8" s="5">
        <v>0</v>
      </c>
      <c r="J8" s="5">
        <v>-10</v>
      </c>
      <c r="T8" s="7" t="s">
        <v>3879</v>
      </c>
      <c r="U8" s="13">
        <f>D6</f>
        <v>14522</v>
      </c>
      <c r="V8" s="13">
        <f>E6</f>
        <v>9507</v>
      </c>
      <c r="W8" s="13">
        <f>F6</f>
        <v>4623</v>
      </c>
      <c r="Y8" s="13">
        <f>V8-W8</f>
        <v>4884</v>
      </c>
    </row>
    <row r="9" spans="1:25" ht="17.25" thickBot="1">
      <c r="A9" s="3" t="s">
        <v>3357</v>
      </c>
      <c r="B9" s="3" t="s">
        <v>20</v>
      </c>
      <c r="C9" s="4">
        <v>34805</v>
      </c>
      <c r="D9" s="4">
        <v>23348</v>
      </c>
      <c r="E9" s="4">
        <v>14783</v>
      </c>
      <c r="F9" s="4">
        <v>8088</v>
      </c>
      <c r="G9" s="5">
        <v>207</v>
      </c>
      <c r="H9" s="4">
        <v>23078</v>
      </c>
      <c r="I9" s="5">
        <v>270</v>
      </c>
      <c r="J9" s="4">
        <v>11457</v>
      </c>
      <c r="T9" s="7" t="s">
        <v>3884</v>
      </c>
      <c r="U9" s="14">
        <f t="shared" ref="U9:W9" si="2">U8/U7</f>
        <v>0.3623253493013972</v>
      </c>
      <c r="V9" s="14">
        <f t="shared" si="2"/>
        <v>0.33537940522806647</v>
      </c>
      <c r="W9" s="14">
        <f t="shared" si="2"/>
        <v>0.41346927823987123</v>
      </c>
      <c r="Y9" s="14">
        <f>Y8/Y7</f>
        <v>0.2845159035302342</v>
      </c>
    </row>
    <row r="10" spans="1:25" ht="23.25" thickBot="1">
      <c r="A10" s="3"/>
      <c r="B10" s="3" t="s">
        <v>21</v>
      </c>
      <c r="C10" s="4">
        <v>6032</v>
      </c>
      <c r="D10" s="4">
        <v>6031</v>
      </c>
      <c r="E10" s="4">
        <v>4232</v>
      </c>
      <c r="F10" s="4">
        <v>1711</v>
      </c>
      <c r="G10" s="5">
        <v>34</v>
      </c>
      <c r="H10" s="4">
        <v>5977</v>
      </c>
      <c r="I10" s="5">
        <v>54</v>
      </c>
      <c r="J10" s="5">
        <v>1</v>
      </c>
      <c r="T10" s="7" t="s">
        <v>3885</v>
      </c>
      <c r="U10" s="14">
        <f>U8/U6</f>
        <v>0.26596095381121571</v>
      </c>
      <c r="V10" s="14">
        <f t="shared" ref="V10:W10" si="3">V8/V6</f>
        <v>0.2511491520050721</v>
      </c>
      <c r="W10" s="14">
        <f t="shared" si="3"/>
        <v>0.29252088078967348</v>
      </c>
      <c r="Y10" s="14">
        <f>Y8/Y6</f>
        <v>0.22149659863945578</v>
      </c>
    </row>
    <row r="11" spans="1:25" ht="23.25" thickBot="1">
      <c r="A11" s="3"/>
      <c r="B11" s="3" t="s">
        <v>3358</v>
      </c>
      <c r="C11" s="4">
        <v>2309</v>
      </c>
      <c r="D11" s="4">
        <v>1430</v>
      </c>
      <c r="E11" s="5">
        <v>872</v>
      </c>
      <c r="F11" s="5">
        <v>527</v>
      </c>
      <c r="G11" s="5">
        <v>13</v>
      </c>
      <c r="H11" s="4">
        <v>1412</v>
      </c>
      <c r="I11" s="5">
        <v>18</v>
      </c>
      <c r="J11" s="5">
        <v>879</v>
      </c>
      <c r="T11" s="7" t="s">
        <v>3886</v>
      </c>
      <c r="U11" s="14">
        <f>U7/U6</f>
        <v>0.73403904618878424</v>
      </c>
      <c r="V11" s="14">
        <f t="shared" ref="V11:W11" si="4">V7/V6</f>
        <v>0.74885084799492785</v>
      </c>
      <c r="W11" s="14">
        <f t="shared" si="4"/>
        <v>0.70747911921032647</v>
      </c>
      <c r="Y11" s="14">
        <f>Y7/Y6</f>
        <v>0.77850340136054419</v>
      </c>
    </row>
    <row r="12" spans="1:25" ht="23.25" thickBot="1">
      <c r="A12" s="3"/>
      <c r="B12" s="3" t="s">
        <v>3359</v>
      </c>
      <c r="C12" s="4">
        <v>3182</v>
      </c>
      <c r="D12" s="4">
        <v>1805</v>
      </c>
      <c r="E12" s="4">
        <v>1102</v>
      </c>
      <c r="F12" s="5">
        <v>655</v>
      </c>
      <c r="G12" s="5">
        <v>20</v>
      </c>
      <c r="H12" s="4">
        <v>1777</v>
      </c>
      <c r="I12" s="5">
        <v>28</v>
      </c>
      <c r="J12" s="4">
        <v>1377</v>
      </c>
      <c r="T12" s="7" t="str">
        <f>A9&amp;" 
관내/관외"</f>
        <v>동탄1동 
관내/관외</v>
      </c>
      <c r="U12" s="14">
        <f>D10/D6</f>
        <v>0.41530092273791491</v>
      </c>
      <c r="V12" s="14">
        <f>E10/E6</f>
        <v>0.44514568212895761</v>
      </c>
      <c r="W12" s="14">
        <f>F10/F6</f>
        <v>0.37010599178022929</v>
      </c>
    </row>
    <row r="13" spans="1:25" ht="23.25" thickBot="1">
      <c r="A13" s="3"/>
      <c r="B13" s="3" t="s">
        <v>3360</v>
      </c>
      <c r="C13" s="4">
        <v>2271</v>
      </c>
      <c r="D13" s="4">
        <v>1308</v>
      </c>
      <c r="E13" s="5">
        <v>876</v>
      </c>
      <c r="F13" s="5">
        <v>412</v>
      </c>
      <c r="G13" s="5">
        <v>5</v>
      </c>
      <c r="H13" s="4">
        <v>1293</v>
      </c>
      <c r="I13" s="5">
        <v>15</v>
      </c>
      <c r="J13" s="5">
        <v>963</v>
      </c>
    </row>
    <row r="14" spans="1:25" ht="23.25" thickBot="1">
      <c r="A14" s="3"/>
      <c r="B14" s="3" t="s">
        <v>3361</v>
      </c>
      <c r="C14" s="4">
        <v>3279</v>
      </c>
      <c r="D14" s="4">
        <v>2139</v>
      </c>
      <c r="E14" s="4">
        <v>1435</v>
      </c>
      <c r="F14" s="5">
        <v>663</v>
      </c>
      <c r="G14" s="5">
        <v>19</v>
      </c>
      <c r="H14" s="4">
        <v>2117</v>
      </c>
      <c r="I14" s="5">
        <v>22</v>
      </c>
      <c r="J14" s="4">
        <v>1140</v>
      </c>
    </row>
    <row r="15" spans="1:25" ht="23.25" thickBot="1">
      <c r="A15" s="3"/>
      <c r="B15" s="3" t="s">
        <v>3362</v>
      </c>
      <c r="C15" s="4">
        <v>2533</v>
      </c>
      <c r="D15" s="4">
        <v>1585</v>
      </c>
      <c r="E15" s="5">
        <v>944</v>
      </c>
      <c r="F15" s="5">
        <v>600</v>
      </c>
      <c r="G15" s="5">
        <v>21</v>
      </c>
      <c r="H15" s="4">
        <v>1565</v>
      </c>
      <c r="I15" s="5">
        <v>20</v>
      </c>
      <c r="J15" s="5">
        <v>948</v>
      </c>
    </row>
    <row r="16" spans="1:25" ht="23.25" thickBot="1">
      <c r="A16" s="3"/>
      <c r="B16" s="3" t="s">
        <v>3363</v>
      </c>
      <c r="C16" s="4">
        <v>3262</v>
      </c>
      <c r="D16" s="4">
        <v>1875</v>
      </c>
      <c r="E16" s="4">
        <v>1191</v>
      </c>
      <c r="F16" s="5">
        <v>646</v>
      </c>
      <c r="G16" s="5">
        <v>18</v>
      </c>
      <c r="H16" s="4">
        <v>1855</v>
      </c>
      <c r="I16" s="5">
        <v>20</v>
      </c>
      <c r="J16" s="4">
        <v>1387</v>
      </c>
    </row>
    <row r="17" spans="1:10" ht="23.25" thickBot="1">
      <c r="A17" s="3"/>
      <c r="B17" s="3" t="s">
        <v>3364</v>
      </c>
      <c r="C17" s="4">
        <v>2659</v>
      </c>
      <c r="D17" s="4">
        <v>1742</v>
      </c>
      <c r="E17" s="4">
        <v>1104</v>
      </c>
      <c r="F17" s="5">
        <v>596</v>
      </c>
      <c r="G17" s="5">
        <v>20</v>
      </c>
      <c r="H17" s="4">
        <v>1720</v>
      </c>
      <c r="I17" s="5">
        <v>22</v>
      </c>
      <c r="J17" s="5">
        <v>917</v>
      </c>
    </row>
    <row r="18" spans="1:10" ht="23.25" thickBot="1">
      <c r="A18" s="3"/>
      <c r="B18" s="3" t="s">
        <v>3365</v>
      </c>
      <c r="C18" s="4">
        <v>3127</v>
      </c>
      <c r="D18" s="4">
        <v>2008</v>
      </c>
      <c r="E18" s="4">
        <v>1040</v>
      </c>
      <c r="F18" s="5">
        <v>931</v>
      </c>
      <c r="G18" s="5">
        <v>16</v>
      </c>
      <c r="H18" s="4">
        <v>1987</v>
      </c>
      <c r="I18" s="5">
        <v>21</v>
      </c>
      <c r="J18" s="4">
        <v>1119</v>
      </c>
    </row>
    <row r="19" spans="1:10" ht="23.25" thickBot="1">
      <c r="A19" s="3"/>
      <c r="B19" s="3" t="s">
        <v>3366</v>
      </c>
      <c r="C19" s="4">
        <v>2171</v>
      </c>
      <c r="D19" s="4">
        <v>1455</v>
      </c>
      <c r="E19" s="5">
        <v>881</v>
      </c>
      <c r="F19" s="5">
        <v>546</v>
      </c>
      <c r="G19" s="5">
        <v>12</v>
      </c>
      <c r="H19" s="4">
        <v>1439</v>
      </c>
      <c r="I19" s="5">
        <v>16</v>
      </c>
      <c r="J19" s="5">
        <v>716</v>
      </c>
    </row>
    <row r="20" spans="1:10" ht="23.25" thickBot="1">
      <c r="A20" s="3"/>
      <c r="B20" s="3" t="s">
        <v>3367</v>
      </c>
      <c r="C20" s="4">
        <v>3980</v>
      </c>
      <c r="D20" s="4">
        <v>1970</v>
      </c>
      <c r="E20" s="4">
        <v>1106</v>
      </c>
      <c r="F20" s="5">
        <v>801</v>
      </c>
      <c r="G20" s="5">
        <v>29</v>
      </c>
      <c r="H20" s="4">
        <v>1936</v>
      </c>
      <c r="I20" s="5">
        <v>34</v>
      </c>
      <c r="J20" s="4">
        <v>2010</v>
      </c>
    </row>
    <row r="21" spans="1:10" ht="17.25" thickBot="1">
      <c r="A21" s="3" t="s">
        <v>3368</v>
      </c>
      <c r="B21" s="3" t="s">
        <v>20</v>
      </c>
      <c r="C21" s="4">
        <v>24976</v>
      </c>
      <c r="D21" s="4">
        <v>17820</v>
      </c>
      <c r="E21" s="4">
        <v>12347</v>
      </c>
      <c r="F21" s="4">
        <v>5187</v>
      </c>
      <c r="G21" s="5">
        <v>131</v>
      </c>
      <c r="H21" s="4">
        <v>17665</v>
      </c>
      <c r="I21" s="5">
        <v>155</v>
      </c>
      <c r="J21" s="4">
        <v>7156</v>
      </c>
    </row>
    <row r="22" spans="1:10" ht="23.25" thickBot="1">
      <c r="A22" s="3"/>
      <c r="B22" s="3" t="s">
        <v>21</v>
      </c>
      <c r="C22" s="4">
        <v>5834</v>
      </c>
      <c r="D22" s="4">
        <v>5834</v>
      </c>
      <c r="E22" s="4">
        <v>4461</v>
      </c>
      <c r="F22" s="4">
        <v>1293</v>
      </c>
      <c r="G22" s="5">
        <v>37</v>
      </c>
      <c r="H22" s="4">
        <v>5791</v>
      </c>
      <c r="I22" s="5">
        <v>43</v>
      </c>
      <c r="J22" s="5">
        <v>0</v>
      </c>
    </row>
    <row r="23" spans="1:10" ht="23.25" thickBot="1">
      <c r="A23" s="3"/>
      <c r="B23" s="3" t="s">
        <v>3369</v>
      </c>
      <c r="C23" s="4">
        <v>3364</v>
      </c>
      <c r="D23" s="4">
        <v>2299</v>
      </c>
      <c r="E23" s="4">
        <v>1540</v>
      </c>
      <c r="F23" s="5">
        <v>731</v>
      </c>
      <c r="G23" s="5">
        <v>10</v>
      </c>
      <c r="H23" s="4">
        <v>2281</v>
      </c>
      <c r="I23" s="5">
        <v>18</v>
      </c>
      <c r="J23" s="4">
        <v>1065</v>
      </c>
    </row>
    <row r="24" spans="1:10" ht="23.25" thickBot="1">
      <c r="A24" s="3"/>
      <c r="B24" s="3" t="s">
        <v>3370</v>
      </c>
      <c r="C24" s="4">
        <v>2191</v>
      </c>
      <c r="D24" s="4">
        <v>1389</v>
      </c>
      <c r="E24" s="5">
        <v>958</v>
      </c>
      <c r="F24" s="5">
        <v>407</v>
      </c>
      <c r="G24" s="5">
        <v>13</v>
      </c>
      <c r="H24" s="4">
        <v>1378</v>
      </c>
      <c r="I24" s="5">
        <v>11</v>
      </c>
      <c r="J24" s="5">
        <v>802</v>
      </c>
    </row>
    <row r="25" spans="1:10" ht="23.25" thickBot="1">
      <c r="A25" s="3"/>
      <c r="B25" s="3" t="s">
        <v>3371</v>
      </c>
      <c r="C25" s="4">
        <v>3208</v>
      </c>
      <c r="D25" s="4">
        <v>1997</v>
      </c>
      <c r="E25" s="4">
        <v>1379</v>
      </c>
      <c r="F25" s="5">
        <v>577</v>
      </c>
      <c r="G25" s="5">
        <v>15</v>
      </c>
      <c r="H25" s="4">
        <v>1971</v>
      </c>
      <c r="I25" s="5">
        <v>26</v>
      </c>
      <c r="J25" s="4">
        <v>1211</v>
      </c>
    </row>
    <row r="26" spans="1:10" ht="23.25" thickBot="1">
      <c r="A26" s="3"/>
      <c r="B26" s="3" t="s">
        <v>3372</v>
      </c>
      <c r="C26" s="4">
        <v>3018</v>
      </c>
      <c r="D26" s="4">
        <v>2116</v>
      </c>
      <c r="E26" s="4">
        <v>1341</v>
      </c>
      <c r="F26" s="5">
        <v>742</v>
      </c>
      <c r="G26" s="5">
        <v>16</v>
      </c>
      <c r="H26" s="4">
        <v>2099</v>
      </c>
      <c r="I26" s="5">
        <v>17</v>
      </c>
      <c r="J26" s="5">
        <v>902</v>
      </c>
    </row>
    <row r="27" spans="1:10" ht="23.25" thickBot="1">
      <c r="A27" s="3"/>
      <c r="B27" s="3" t="s">
        <v>3373</v>
      </c>
      <c r="C27" s="4">
        <v>3066</v>
      </c>
      <c r="D27" s="4">
        <v>1458</v>
      </c>
      <c r="E27" s="5">
        <v>857</v>
      </c>
      <c r="F27" s="5">
        <v>561</v>
      </c>
      <c r="G27" s="5">
        <v>20</v>
      </c>
      <c r="H27" s="4">
        <v>1438</v>
      </c>
      <c r="I27" s="5">
        <v>20</v>
      </c>
      <c r="J27" s="4">
        <v>1608</v>
      </c>
    </row>
    <row r="28" spans="1:10" ht="23.25" thickBot="1">
      <c r="A28" s="3"/>
      <c r="B28" s="3" t="s">
        <v>3374</v>
      </c>
      <c r="C28" s="4">
        <v>4295</v>
      </c>
      <c r="D28" s="4">
        <v>2727</v>
      </c>
      <c r="E28" s="4">
        <v>1811</v>
      </c>
      <c r="F28" s="5">
        <v>876</v>
      </c>
      <c r="G28" s="5">
        <v>20</v>
      </c>
      <c r="H28" s="4">
        <v>2707</v>
      </c>
      <c r="I28" s="5">
        <v>20</v>
      </c>
      <c r="J28" s="4">
        <v>1568</v>
      </c>
    </row>
    <row r="29" spans="1:10" ht="17.25" thickBot="1">
      <c r="A29" s="3" t="s">
        <v>3375</v>
      </c>
      <c r="B29" s="3" t="s">
        <v>20</v>
      </c>
      <c r="C29" s="4">
        <v>35146</v>
      </c>
      <c r="D29" s="4">
        <v>25650</v>
      </c>
      <c r="E29" s="4">
        <v>16232</v>
      </c>
      <c r="F29" s="4">
        <v>8956</v>
      </c>
      <c r="G29" s="5">
        <v>219</v>
      </c>
      <c r="H29" s="4">
        <v>25407</v>
      </c>
      <c r="I29" s="5">
        <v>243</v>
      </c>
      <c r="J29" s="4">
        <v>9496</v>
      </c>
    </row>
    <row r="30" spans="1:10" ht="23.25" thickBot="1">
      <c r="A30" s="3"/>
      <c r="B30" s="3" t="s">
        <v>21</v>
      </c>
      <c r="C30" s="4">
        <v>8182</v>
      </c>
      <c r="D30" s="4">
        <v>8181</v>
      </c>
      <c r="E30" s="4">
        <v>5766</v>
      </c>
      <c r="F30" s="4">
        <v>2299</v>
      </c>
      <c r="G30" s="5">
        <v>62</v>
      </c>
      <c r="H30" s="4">
        <v>8127</v>
      </c>
      <c r="I30" s="5">
        <v>54</v>
      </c>
      <c r="J30" s="5">
        <v>1</v>
      </c>
    </row>
    <row r="31" spans="1:10" ht="23.25" thickBot="1">
      <c r="A31" s="3"/>
      <c r="B31" s="3" t="s">
        <v>3376</v>
      </c>
      <c r="C31" s="4">
        <v>3570</v>
      </c>
      <c r="D31" s="4">
        <v>2280</v>
      </c>
      <c r="E31" s="4">
        <v>1445</v>
      </c>
      <c r="F31" s="5">
        <v>787</v>
      </c>
      <c r="G31" s="5">
        <v>17</v>
      </c>
      <c r="H31" s="4">
        <v>2249</v>
      </c>
      <c r="I31" s="5">
        <v>31</v>
      </c>
      <c r="J31" s="4">
        <v>1290</v>
      </c>
    </row>
    <row r="32" spans="1:10" ht="23.25" thickBot="1">
      <c r="A32" s="3"/>
      <c r="B32" s="3" t="s">
        <v>3377</v>
      </c>
      <c r="C32" s="4">
        <v>2743</v>
      </c>
      <c r="D32" s="4">
        <v>1629</v>
      </c>
      <c r="E32" s="4">
        <v>1067</v>
      </c>
      <c r="F32" s="5">
        <v>539</v>
      </c>
      <c r="G32" s="5">
        <v>11</v>
      </c>
      <c r="H32" s="4">
        <v>1617</v>
      </c>
      <c r="I32" s="5">
        <v>12</v>
      </c>
      <c r="J32" s="4">
        <v>1114</v>
      </c>
    </row>
    <row r="33" spans="1:10" ht="23.25" thickBot="1">
      <c r="A33" s="3"/>
      <c r="B33" s="3" t="s">
        <v>3378</v>
      </c>
      <c r="C33" s="4">
        <v>3448</v>
      </c>
      <c r="D33" s="4">
        <v>2437</v>
      </c>
      <c r="E33" s="4">
        <v>1311</v>
      </c>
      <c r="F33" s="4">
        <v>1076</v>
      </c>
      <c r="G33" s="5">
        <v>20</v>
      </c>
      <c r="H33" s="4">
        <v>2407</v>
      </c>
      <c r="I33" s="5">
        <v>30</v>
      </c>
      <c r="J33" s="4">
        <v>1011</v>
      </c>
    </row>
    <row r="34" spans="1:10" ht="23.25" thickBot="1">
      <c r="A34" s="3"/>
      <c r="B34" s="3" t="s">
        <v>3379</v>
      </c>
      <c r="C34" s="4">
        <v>2264</v>
      </c>
      <c r="D34" s="4">
        <v>1445</v>
      </c>
      <c r="E34" s="5">
        <v>837</v>
      </c>
      <c r="F34" s="5">
        <v>574</v>
      </c>
      <c r="G34" s="5">
        <v>15</v>
      </c>
      <c r="H34" s="4">
        <v>1426</v>
      </c>
      <c r="I34" s="5">
        <v>19</v>
      </c>
      <c r="J34" s="5">
        <v>819</v>
      </c>
    </row>
    <row r="35" spans="1:10" ht="23.25" thickBot="1">
      <c r="A35" s="3"/>
      <c r="B35" s="3" t="s">
        <v>3380</v>
      </c>
      <c r="C35" s="4">
        <v>2375</v>
      </c>
      <c r="D35" s="4">
        <v>1706</v>
      </c>
      <c r="E35" s="5">
        <v>989</v>
      </c>
      <c r="F35" s="5">
        <v>673</v>
      </c>
      <c r="G35" s="5">
        <v>18</v>
      </c>
      <c r="H35" s="4">
        <v>1680</v>
      </c>
      <c r="I35" s="5">
        <v>26</v>
      </c>
      <c r="J35" s="5">
        <v>669</v>
      </c>
    </row>
    <row r="36" spans="1:10" ht="23.25" thickBot="1">
      <c r="A36" s="3"/>
      <c r="B36" s="3" t="s">
        <v>3381</v>
      </c>
      <c r="C36" s="4">
        <v>2744</v>
      </c>
      <c r="D36" s="4">
        <v>1736</v>
      </c>
      <c r="E36" s="4">
        <v>1111</v>
      </c>
      <c r="F36" s="5">
        <v>585</v>
      </c>
      <c r="G36" s="5">
        <v>22</v>
      </c>
      <c r="H36" s="4">
        <v>1718</v>
      </c>
      <c r="I36" s="5">
        <v>18</v>
      </c>
      <c r="J36" s="4">
        <v>1008</v>
      </c>
    </row>
    <row r="37" spans="1:10" ht="23.25" thickBot="1">
      <c r="A37" s="3"/>
      <c r="B37" s="3" t="s">
        <v>3382</v>
      </c>
      <c r="C37" s="4">
        <v>3805</v>
      </c>
      <c r="D37" s="4">
        <v>2388</v>
      </c>
      <c r="E37" s="4">
        <v>1502</v>
      </c>
      <c r="F37" s="5">
        <v>849</v>
      </c>
      <c r="G37" s="5">
        <v>21</v>
      </c>
      <c r="H37" s="4">
        <v>2372</v>
      </c>
      <c r="I37" s="5">
        <v>16</v>
      </c>
      <c r="J37" s="4">
        <v>1417</v>
      </c>
    </row>
    <row r="38" spans="1:10" ht="23.25" thickBot="1">
      <c r="A38" s="3"/>
      <c r="B38" s="3" t="s">
        <v>3383</v>
      </c>
      <c r="C38" s="4">
        <v>3432</v>
      </c>
      <c r="D38" s="4">
        <v>2084</v>
      </c>
      <c r="E38" s="4">
        <v>1256</v>
      </c>
      <c r="F38" s="5">
        <v>787</v>
      </c>
      <c r="G38" s="5">
        <v>21</v>
      </c>
      <c r="H38" s="4">
        <v>2064</v>
      </c>
      <c r="I38" s="5">
        <v>20</v>
      </c>
      <c r="J38" s="4">
        <v>1348</v>
      </c>
    </row>
    <row r="39" spans="1:10" ht="23.25" thickBot="1">
      <c r="A39" s="3"/>
      <c r="B39" s="3" t="s">
        <v>3384</v>
      </c>
      <c r="C39" s="4">
        <v>2583</v>
      </c>
      <c r="D39" s="4">
        <v>1764</v>
      </c>
      <c r="E39" s="5">
        <v>948</v>
      </c>
      <c r="F39" s="5">
        <v>787</v>
      </c>
      <c r="G39" s="5">
        <v>12</v>
      </c>
      <c r="H39" s="4">
        <v>1747</v>
      </c>
      <c r="I39" s="5">
        <v>17</v>
      </c>
      <c r="J39" s="5">
        <v>819</v>
      </c>
    </row>
    <row r="40" spans="1:10" ht="17.25" thickBot="1">
      <c r="A40" s="3" t="s">
        <v>3385</v>
      </c>
      <c r="B40" s="3" t="s">
        <v>20</v>
      </c>
      <c r="C40" s="4">
        <v>26828</v>
      </c>
      <c r="D40" s="4">
        <v>17629</v>
      </c>
      <c r="E40" s="4">
        <v>11278</v>
      </c>
      <c r="F40" s="4">
        <v>6021</v>
      </c>
      <c r="G40" s="5">
        <v>177</v>
      </c>
      <c r="H40" s="4">
        <v>17476</v>
      </c>
      <c r="I40" s="5">
        <v>153</v>
      </c>
      <c r="J40" s="4">
        <v>9199</v>
      </c>
    </row>
    <row r="41" spans="1:10" ht="23.25" thickBot="1">
      <c r="A41" s="3"/>
      <c r="B41" s="3" t="s">
        <v>21</v>
      </c>
      <c r="C41" s="4">
        <v>4761</v>
      </c>
      <c r="D41" s="4">
        <v>4761</v>
      </c>
      <c r="E41" s="4">
        <v>3391</v>
      </c>
      <c r="F41" s="4">
        <v>1300</v>
      </c>
      <c r="G41" s="5">
        <v>37</v>
      </c>
      <c r="H41" s="4">
        <v>4728</v>
      </c>
      <c r="I41" s="5">
        <v>33</v>
      </c>
      <c r="J41" s="5">
        <v>0</v>
      </c>
    </row>
    <row r="42" spans="1:10" ht="23.25" thickBot="1">
      <c r="A42" s="3"/>
      <c r="B42" s="3" t="s">
        <v>3386</v>
      </c>
      <c r="C42" s="4">
        <v>1907</v>
      </c>
      <c r="D42" s="4">
        <v>1174</v>
      </c>
      <c r="E42" s="5">
        <v>701</v>
      </c>
      <c r="F42" s="5">
        <v>449</v>
      </c>
      <c r="G42" s="5">
        <v>14</v>
      </c>
      <c r="H42" s="4">
        <v>1164</v>
      </c>
      <c r="I42" s="5">
        <v>10</v>
      </c>
      <c r="J42" s="5">
        <v>733</v>
      </c>
    </row>
    <row r="43" spans="1:10" ht="23.25" thickBot="1">
      <c r="A43" s="3"/>
      <c r="B43" s="3" t="s">
        <v>3387</v>
      </c>
      <c r="C43" s="4">
        <v>2991</v>
      </c>
      <c r="D43" s="4">
        <v>1878</v>
      </c>
      <c r="E43" s="4">
        <v>1173</v>
      </c>
      <c r="F43" s="5">
        <v>672</v>
      </c>
      <c r="G43" s="5">
        <v>18</v>
      </c>
      <c r="H43" s="4">
        <v>1863</v>
      </c>
      <c r="I43" s="5">
        <v>15</v>
      </c>
      <c r="J43" s="4">
        <v>1113</v>
      </c>
    </row>
    <row r="44" spans="1:10" ht="23.25" thickBot="1">
      <c r="A44" s="3"/>
      <c r="B44" s="3" t="s">
        <v>3388</v>
      </c>
      <c r="C44" s="4">
        <v>1886</v>
      </c>
      <c r="D44" s="4">
        <v>1115</v>
      </c>
      <c r="E44" s="5">
        <v>654</v>
      </c>
      <c r="F44" s="5">
        <v>445</v>
      </c>
      <c r="G44" s="5">
        <v>8</v>
      </c>
      <c r="H44" s="4">
        <v>1107</v>
      </c>
      <c r="I44" s="5">
        <v>8</v>
      </c>
      <c r="J44" s="5">
        <v>771</v>
      </c>
    </row>
    <row r="45" spans="1:10" ht="23.25" thickBot="1">
      <c r="A45" s="3"/>
      <c r="B45" s="3" t="s">
        <v>3389</v>
      </c>
      <c r="C45" s="4">
        <v>3257</v>
      </c>
      <c r="D45" s="4">
        <v>1760</v>
      </c>
      <c r="E45" s="4">
        <v>1077</v>
      </c>
      <c r="F45" s="5">
        <v>630</v>
      </c>
      <c r="G45" s="5">
        <v>31</v>
      </c>
      <c r="H45" s="4">
        <v>1738</v>
      </c>
      <c r="I45" s="5">
        <v>22</v>
      </c>
      <c r="J45" s="4">
        <v>1497</v>
      </c>
    </row>
    <row r="46" spans="1:10" ht="23.25" thickBot="1">
      <c r="A46" s="3"/>
      <c r="B46" s="3" t="s">
        <v>3390</v>
      </c>
      <c r="C46" s="4">
        <v>2637</v>
      </c>
      <c r="D46" s="4">
        <v>1577</v>
      </c>
      <c r="E46" s="4">
        <v>1060</v>
      </c>
      <c r="F46" s="5">
        <v>501</v>
      </c>
      <c r="G46" s="5">
        <v>7</v>
      </c>
      <c r="H46" s="4">
        <v>1568</v>
      </c>
      <c r="I46" s="5">
        <v>9</v>
      </c>
      <c r="J46" s="4">
        <v>1060</v>
      </c>
    </row>
    <row r="47" spans="1:10" ht="23.25" thickBot="1">
      <c r="A47" s="3"/>
      <c r="B47" s="3" t="s">
        <v>3391</v>
      </c>
      <c r="C47" s="4">
        <v>2637</v>
      </c>
      <c r="D47" s="4">
        <v>1402</v>
      </c>
      <c r="E47" s="5">
        <v>792</v>
      </c>
      <c r="F47" s="5">
        <v>572</v>
      </c>
      <c r="G47" s="5">
        <v>23</v>
      </c>
      <c r="H47" s="4">
        <v>1387</v>
      </c>
      <c r="I47" s="5">
        <v>15</v>
      </c>
      <c r="J47" s="4">
        <v>1235</v>
      </c>
    </row>
    <row r="48" spans="1:10" ht="23.25" thickBot="1">
      <c r="A48" s="3"/>
      <c r="B48" s="3" t="s">
        <v>3392</v>
      </c>
      <c r="C48" s="4">
        <v>3225</v>
      </c>
      <c r="D48" s="4">
        <v>2026</v>
      </c>
      <c r="E48" s="4">
        <v>1231</v>
      </c>
      <c r="F48" s="5">
        <v>764</v>
      </c>
      <c r="G48" s="5">
        <v>15</v>
      </c>
      <c r="H48" s="4">
        <v>2010</v>
      </c>
      <c r="I48" s="5">
        <v>16</v>
      </c>
      <c r="J48" s="4">
        <v>1199</v>
      </c>
    </row>
    <row r="49" spans="1:10" ht="23.25" thickBot="1">
      <c r="A49" s="3"/>
      <c r="B49" s="3" t="s">
        <v>3393</v>
      </c>
      <c r="C49" s="4">
        <v>3527</v>
      </c>
      <c r="D49" s="4">
        <v>1936</v>
      </c>
      <c r="E49" s="4">
        <v>1199</v>
      </c>
      <c r="F49" s="5">
        <v>688</v>
      </c>
      <c r="G49" s="5">
        <v>24</v>
      </c>
      <c r="H49" s="4">
        <v>1911</v>
      </c>
      <c r="I49" s="5">
        <v>25</v>
      </c>
      <c r="J49" s="4">
        <v>1591</v>
      </c>
    </row>
    <row r="50" spans="1:10" ht="17.25" thickBot="1">
      <c r="A50" s="3" t="s">
        <v>3394</v>
      </c>
      <c r="B50" s="3" t="s">
        <v>20</v>
      </c>
      <c r="C50" s="4">
        <v>20644</v>
      </c>
      <c r="D50" s="4">
        <v>12507</v>
      </c>
      <c r="E50" s="4">
        <v>7520</v>
      </c>
      <c r="F50" s="4">
        <v>4738</v>
      </c>
      <c r="G50" s="5">
        <v>110</v>
      </c>
      <c r="H50" s="4">
        <v>12368</v>
      </c>
      <c r="I50" s="5">
        <v>139</v>
      </c>
      <c r="J50" s="4">
        <v>8137</v>
      </c>
    </row>
    <row r="51" spans="1:10" ht="23.25" thickBot="1">
      <c r="A51" s="3"/>
      <c r="B51" s="3" t="s">
        <v>21</v>
      </c>
      <c r="C51" s="4">
        <v>3140</v>
      </c>
      <c r="D51" s="4">
        <v>3139</v>
      </c>
      <c r="E51" s="4">
        <v>2119</v>
      </c>
      <c r="F51" s="5">
        <v>966</v>
      </c>
      <c r="G51" s="5">
        <v>26</v>
      </c>
      <c r="H51" s="4">
        <v>3111</v>
      </c>
      <c r="I51" s="5">
        <v>28</v>
      </c>
      <c r="J51" s="5">
        <v>1</v>
      </c>
    </row>
    <row r="52" spans="1:10" ht="23.25" thickBot="1">
      <c r="A52" s="3"/>
      <c r="B52" s="3" t="s">
        <v>3395</v>
      </c>
      <c r="C52" s="4">
        <v>1643</v>
      </c>
      <c r="D52" s="5">
        <v>647</v>
      </c>
      <c r="E52" s="5">
        <v>321</v>
      </c>
      <c r="F52" s="5">
        <v>310</v>
      </c>
      <c r="G52" s="5">
        <v>6</v>
      </c>
      <c r="H52" s="5">
        <v>637</v>
      </c>
      <c r="I52" s="5">
        <v>10</v>
      </c>
      <c r="J52" s="5">
        <v>996</v>
      </c>
    </row>
    <row r="53" spans="1:10" ht="23.25" thickBot="1">
      <c r="A53" s="3"/>
      <c r="B53" s="3" t="s">
        <v>3396</v>
      </c>
      <c r="C53" s="4">
        <v>4065</v>
      </c>
      <c r="D53" s="4">
        <v>2049</v>
      </c>
      <c r="E53" s="4">
        <v>1150</v>
      </c>
      <c r="F53" s="5">
        <v>862</v>
      </c>
      <c r="G53" s="5">
        <v>17</v>
      </c>
      <c r="H53" s="4">
        <v>2029</v>
      </c>
      <c r="I53" s="5">
        <v>20</v>
      </c>
      <c r="J53" s="4">
        <v>2016</v>
      </c>
    </row>
    <row r="54" spans="1:10" ht="23.25" thickBot="1">
      <c r="A54" s="3"/>
      <c r="B54" s="3" t="s">
        <v>3397</v>
      </c>
      <c r="C54" s="4">
        <v>3974</v>
      </c>
      <c r="D54" s="4">
        <v>2333</v>
      </c>
      <c r="E54" s="4">
        <v>1436</v>
      </c>
      <c r="F54" s="5">
        <v>841</v>
      </c>
      <c r="G54" s="5">
        <v>21</v>
      </c>
      <c r="H54" s="4">
        <v>2298</v>
      </c>
      <c r="I54" s="5">
        <v>35</v>
      </c>
      <c r="J54" s="4">
        <v>1641</v>
      </c>
    </row>
    <row r="55" spans="1:10" ht="23.25" thickBot="1">
      <c r="A55" s="3"/>
      <c r="B55" s="3" t="s">
        <v>3398</v>
      </c>
      <c r="C55" s="4">
        <v>3638</v>
      </c>
      <c r="D55" s="4">
        <v>2008</v>
      </c>
      <c r="E55" s="4">
        <v>1138</v>
      </c>
      <c r="F55" s="5">
        <v>832</v>
      </c>
      <c r="G55" s="5">
        <v>14</v>
      </c>
      <c r="H55" s="4">
        <v>1984</v>
      </c>
      <c r="I55" s="5">
        <v>24</v>
      </c>
      <c r="J55" s="4">
        <v>1630</v>
      </c>
    </row>
    <row r="56" spans="1:10" ht="23.25" thickBot="1">
      <c r="A56" s="3"/>
      <c r="B56" s="3" t="s">
        <v>3399</v>
      </c>
      <c r="C56" s="4">
        <v>4184</v>
      </c>
      <c r="D56" s="4">
        <v>2331</v>
      </c>
      <c r="E56" s="4">
        <v>1356</v>
      </c>
      <c r="F56" s="5">
        <v>927</v>
      </c>
      <c r="G56" s="5">
        <v>26</v>
      </c>
      <c r="H56" s="4">
        <v>2309</v>
      </c>
      <c r="I56" s="5">
        <v>22</v>
      </c>
      <c r="J56" s="4">
        <v>1853</v>
      </c>
    </row>
    <row r="57" spans="1:10" ht="17.25" thickBot="1">
      <c r="A57" s="3" t="s">
        <v>3400</v>
      </c>
      <c r="B57" s="3" t="s">
        <v>20</v>
      </c>
      <c r="C57" s="4">
        <v>49688</v>
      </c>
      <c r="D57" s="4">
        <v>31781</v>
      </c>
      <c r="E57" s="4">
        <v>19851</v>
      </c>
      <c r="F57" s="4">
        <v>11380</v>
      </c>
      <c r="G57" s="5">
        <v>276</v>
      </c>
      <c r="H57" s="4">
        <v>31507</v>
      </c>
      <c r="I57" s="5">
        <v>274</v>
      </c>
      <c r="J57" s="4">
        <v>17907</v>
      </c>
    </row>
    <row r="58" spans="1:10" ht="23.25" thickBot="1">
      <c r="A58" s="3"/>
      <c r="B58" s="3" t="s">
        <v>21</v>
      </c>
      <c r="C58" s="4">
        <v>7634</v>
      </c>
      <c r="D58" s="4">
        <v>7633</v>
      </c>
      <c r="E58" s="4">
        <v>5249</v>
      </c>
      <c r="F58" s="4">
        <v>2294</v>
      </c>
      <c r="G58" s="5">
        <v>43</v>
      </c>
      <c r="H58" s="4">
        <v>7586</v>
      </c>
      <c r="I58" s="5">
        <v>47</v>
      </c>
      <c r="J58" s="5">
        <v>1</v>
      </c>
    </row>
    <row r="59" spans="1:10" ht="23.25" thickBot="1">
      <c r="A59" s="3"/>
      <c r="B59" s="3" t="s">
        <v>3401</v>
      </c>
      <c r="C59" s="4">
        <v>3545</v>
      </c>
      <c r="D59" s="4">
        <v>2033</v>
      </c>
      <c r="E59" s="4">
        <v>1293</v>
      </c>
      <c r="F59" s="5">
        <v>700</v>
      </c>
      <c r="G59" s="5">
        <v>23</v>
      </c>
      <c r="H59" s="4">
        <v>2016</v>
      </c>
      <c r="I59" s="5">
        <v>17</v>
      </c>
      <c r="J59" s="4">
        <v>1512</v>
      </c>
    </row>
    <row r="60" spans="1:10" ht="23.25" thickBot="1">
      <c r="A60" s="3"/>
      <c r="B60" s="3" t="s">
        <v>3402</v>
      </c>
      <c r="C60" s="4">
        <v>2232</v>
      </c>
      <c r="D60" s="4">
        <v>1290</v>
      </c>
      <c r="E60" s="5">
        <v>688</v>
      </c>
      <c r="F60" s="5">
        <v>581</v>
      </c>
      <c r="G60" s="5">
        <v>10</v>
      </c>
      <c r="H60" s="4">
        <v>1279</v>
      </c>
      <c r="I60" s="5">
        <v>11</v>
      </c>
      <c r="J60" s="5">
        <v>942</v>
      </c>
    </row>
    <row r="61" spans="1:10" ht="23.25" thickBot="1">
      <c r="A61" s="3"/>
      <c r="B61" s="3" t="s">
        <v>3403</v>
      </c>
      <c r="C61" s="4">
        <v>2455</v>
      </c>
      <c r="D61" s="4">
        <v>1473</v>
      </c>
      <c r="E61" s="5">
        <v>885</v>
      </c>
      <c r="F61" s="5">
        <v>560</v>
      </c>
      <c r="G61" s="5">
        <v>11</v>
      </c>
      <c r="H61" s="4">
        <v>1456</v>
      </c>
      <c r="I61" s="5">
        <v>17</v>
      </c>
      <c r="J61" s="5">
        <v>982</v>
      </c>
    </row>
    <row r="62" spans="1:10" ht="23.25" thickBot="1">
      <c r="A62" s="3"/>
      <c r="B62" s="3" t="s">
        <v>3404</v>
      </c>
      <c r="C62" s="4">
        <v>4002</v>
      </c>
      <c r="D62" s="4">
        <v>2239</v>
      </c>
      <c r="E62" s="4">
        <v>1235</v>
      </c>
      <c r="F62" s="5">
        <v>958</v>
      </c>
      <c r="G62" s="5">
        <v>21</v>
      </c>
      <c r="H62" s="4">
        <v>2214</v>
      </c>
      <c r="I62" s="5">
        <v>25</v>
      </c>
      <c r="J62" s="4">
        <v>1763</v>
      </c>
    </row>
    <row r="63" spans="1:10" ht="23.25" thickBot="1">
      <c r="A63" s="3"/>
      <c r="B63" s="3" t="s">
        <v>3405</v>
      </c>
      <c r="C63" s="4">
        <v>2868</v>
      </c>
      <c r="D63" s="4">
        <v>1521</v>
      </c>
      <c r="E63" s="5">
        <v>894</v>
      </c>
      <c r="F63" s="5">
        <v>594</v>
      </c>
      <c r="G63" s="5">
        <v>22</v>
      </c>
      <c r="H63" s="4">
        <v>1510</v>
      </c>
      <c r="I63" s="5">
        <v>11</v>
      </c>
      <c r="J63" s="4">
        <v>1347</v>
      </c>
    </row>
    <row r="64" spans="1:10" ht="23.25" thickBot="1">
      <c r="A64" s="3"/>
      <c r="B64" s="3" t="s">
        <v>3406</v>
      </c>
      <c r="C64" s="4">
        <v>4486</v>
      </c>
      <c r="D64" s="4">
        <v>2593</v>
      </c>
      <c r="E64" s="4">
        <v>1399</v>
      </c>
      <c r="F64" s="4">
        <v>1146</v>
      </c>
      <c r="G64" s="5">
        <v>24</v>
      </c>
      <c r="H64" s="4">
        <v>2569</v>
      </c>
      <c r="I64" s="5">
        <v>24</v>
      </c>
      <c r="J64" s="4">
        <v>1893</v>
      </c>
    </row>
    <row r="65" spans="1:10" ht="23.25" thickBot="1">
      <c r="A65" s="3"/>
      <c r="B65" s="3" t="s">
        <v>3407</v>
      </c>
      <c r="C65" s="4">
        <v>3090</v>
      </c>
      <c r="D65" s="4">
        <v>1576</v>
      </c>
      <c r="E65" s="4">
        <v>1017</v>
      </c>
      <c r="F65" s="5">
        <v>531</v>
      </c>
      <c r="G65" s="5">
        <v>12</v>
      </c>
      <c r="H65" s="4">
        <v>1560</v>
      </c>
      <c r="I65" s="5">
        <v>16</v>
      </c>
      <c r="J65" s="4">
        <v>1514</v>
      </c>
    </row>
    <row r="66" spans="1:10" ht="23.25" thickBot="1">
      <c r="A66" s="3"/>
      <c r="B66" s="3" t="s">
        <v>3408</v>
      </c>
      <c r="C66" s="4">
        <v>4310</v>
      </c>
      <c r="D66" s="4">
        <v>2575</v>
      </c>
      <c r="E66" s="4">
        <v>1549</v>
      </c>
      <c r="F66" s="5">
        <v>976</v>
      </c>
      <c r="G66" s="5">
        <v>29</v>
      </c>
      <c r="H66" s="4">
        <v>2554</v>
      </c>
      <c r="I66" s="5">
        <v>21</v>
      </c>
      <c r="J66" s="4">
        <v>1735</v>
      </c>
    </row>
    <row r="67" spans="1:10" ht="23.25" thickBot="1">
      <c r="A67" s="3"/>
      <c r="B67" s="3" t="s">
        <v>3409</v>
      </c>
      <c r="C67" s="4">
        <v>4142</v>
      </c>
      <c r="D67" s="4">
        <v>2482</v>
      </c>
      <c r="E67" s="4">
        <v>1501</v>
      </c>
      <c r="F67" s="5">
        <v>935</v>
      </c>
      <c r="G67" s="5">
        <v>27</v>
      </c>
      <c r="H67" s="4">
        <v>2463</v>
      </c>
      <c r="I67" s="5">
        <v>19</v>
      </c>
      <c r="J67" s="4">
        <v>1660</v>
      </c>
    </row>
    <row r="68" spans="1:10" ht="23.25" thickBot="1">
      <c r="A68" s="3"/>
      <c r="B68" s="3" t="s">
        <v>3410</v>
      </c>
      <c r="C68" s="4">
        <v>3669</v>
      </c>
      <c r="D68" s="4">
        <v>2013</v>
      </c>
      <c r="E68" s="4">
        <v>1296</v>
      </c>
      <c r="F68" s="5">
        <v>682</v>
      </c>
      <c r="G68" s="5">
        <v>13</v>
      </c>
      <c r="H68" s="4">
        <v>1991</v>
      </c>
      <c r="I68" s="5">
        <v>22</v>
      </c>
      <c r="J68" s="4">
        <v>1656</v>
      </c>
    </row>
    <row r="69" spans="1:10" ht="23.25" thickBot="1">
      <c r="A69" s="3"/>
      <c r="B69" s="3" t="s">
        <v>3411</v>
      </c>
      <c r="C69" s="4">
        <v>3382</v>
      </c>
      <c r="D69" s="4">
        <v>1953</v>
      </c>
      <c r="E69" s="4">
        <v>1278</v>
      </c>
      <c r="F69" s="5">
        <v>636</v>
      </c>
      <c r="G69" s="5">
        <v>23</v>
      </c>
      <c r="H69" s="4">
        <v>1937</v>
      </c>
      <c r="I69" s="5">
        <v>16</v>
      </c>
      <c r="J69" s="4">
        <v>1429</v>
      </c>
    </row>
    <row r="70" spans="1:10" ht="23.25" thickBot="1">
      <c r="A70" s="3"/>
      <c r="B70" s="3" t="s">
        <v>3412</v>
      </c>
      <c r="C70" s="4">
        <v>3873</v>
      </c>
      <c r="D70" s="4">
        <v>2400</v>
      </c>
      <c r="E70" s="4">
        <v>1567</v>
      </c>
      <c r="F70" s="5">
        <v>787</v>
      </c>
      <c r="G70" s="5">
        <v>18</v>
      </c>
      <c r="H70" s="4">
        <v>2372</v>
      </c>
      <c r="I70" s="5">
        <v>28</v>
      </c>
      <c r="J70" s="4">
        <v>1473</v>
      </c>
    </row>
    <row r="71" spans="1:10" ht="17.25" thickBot="1">
      <c r="A71" s="3" t="s">
        <v>3413</v>
      </c>
      <c r="B71" s="3" t="s">
        <v>20</v>
      </c>
      <c r="C71" s="4">
        <v>16730</v>
      </c>
      <c r="D71" s="4">
        <v>10708</v>
      </c>
      <c r="E71" s="4">
        <v>6851</v>
      </c>
      <c r="F71" s="4">
        <v>3675</v>
      </c>
      <c r="G71" s="5">
        <v>103</v>
      </c>
      <c r="H71" s="4">
        <v>10629</v>
      </c>
      <c r="I71" s="5">
        <v>79</v>
      </c>
      <c r="J71" s="4">
        <v>6022</v>
      </c>
    </row>
    <row r="72" spans="1:10" ht="23.25" thickBot="1">
      <c r="A72" s="3"/>
      <c r="B72" s="3" t="s">
        <v>21</v>
      </c>
      <c r="C72" s="4">
        <v>4502</v>
      </c>
      <c r="D72" s="4">
        <v>4501</v>
      </c>
      <c r="E72" s="4">
        <v>3129</v>
      </c>
      <c r="F72" s="4">
        <v>1318</v>
      </c>
      <c r="G72" s="5">
        <v>29</v>
      </c>
      <c r="H72" s="4">
        <v>4476</v>
      </c>
      <c r="I72" s="5">
        <v>25</v>
      </c>
      <c r="J72" s="5">
        <v>1</v>
      </c>
    </row>
    <row r="73" spans="1:10" ht="23.25" thickBot="1">
      <c r="A73" s="3"/>
      <c r="B73" s="3" t="s">
        <v>3414</v>
      </c>
      <c r="C73" s="4">
        <v>4538</v>
      </c>
      <c r="D73" s="4">
        <v>2212</v>
      </c>
      <c r="E73" s="4">
        <v>1376</v>
      </c>
      <c r="F73" s="5">
        <v>796</v>
      </c>
      <c r="G73" s="5">
        <v>24</v>
      </c>
      <c r="H73" s="4">
        <v>2196</v>
      </c>
      <c r="I73" s="5">
        <v>16</v>
      </c>
      <c r="J73" s="4">
        <v>2326</v>
      </c>
    </row>
    <row r="74" spans="1:10" ht="23.25" thickBot="1">
      <c r="A74" s="3"/>
      <c r="B74" s="3" t="s">
        <v>3415</v>
      </c>
      <c r="C74" s="4">
        <v>3821</v>
      </c>
      <c r="D74" s="4">
        <v>2082</v>
      </c>
      <c r="E74" s="4">
        <v>1125</v>
      </c>
      <c r="F74" s="5">
        <v>915</v>
      </c>
      <c r="G74" s="5">
        <v>31</v>
      </c>
      <c r="H74" s="4">
        <v>2071</v>
      </c>
      <c r="I74" s="5">
        <v>11</v>
      </c>
      <c r="J74" s="4">
        <v>1739</v>
      </c>
    </row>
    <row r="75" spans="1:10" ht="23.25" thickBot="1">
      <c r="A75" s="3"/>
      <c r="B75" s="3" t="s">
        <v>3416</v>
      </c>
      <c r="C75" s="4">
        <v>3869</v>
      </c>
      <c r="D75" s="4">
        <v>1913</v>
      </c>
      <c r="E75" s="4">
        <v>1221</v>
      </c>
      <c r="F75" s="5">
        <v>646</v>
      </c>
      <c r="G75" s="5">
        <v>19</v>
      </c>
      <c r="H75" s="4">
        <v>1886</v>
      </c>
      <c r="I75" s="5">
        <v>27</v>
      </c>
      <c r="J75" s="4">
        <v>1956</v>
      </c>
    </row>
    <row r="76" spans="1:10" ht="23.25" thickBot="1">
      <c r="A76" s="3" t="s">
        <v>85</v>
      </c>
      <c r="B76" s="3"/>
      <c r="C76" s="5">
        <v>0</v>
      </c>
      <c r="D76" s="5">
        <v>5</v>
      </c>
      <c r="E76" s="5">
        <v>2</v>
      </c>
      <c r="F76" s="5">
        <v>3</v>
      </c>
      <c r="G76" s="5">
        <v>0</v>
      </c>
      <c r="H76" s="5">
        <v>5</v>
      </c>
      <c r="I76" s="5">
        <v>0</v>
      </c>
      <c r="J76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5419-DE41-488D-8C9C-472C3E6665C3}">
  <dimension ref="A1:Y7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3417</v>
      </c>
      <c r="F3" s="2" t="s">
        <v>3418</v>
      </c>
      <c r="G3" s="2" t="s">
        <v>3419</v>
      </c>
      <c r="H3" s="17"/>
      <c r="I3" s="2"/>
      <c r="J3" s="17"/>
      <c r="T3" s="7"/>
      <c r="U3" s="9" t="s">
        <v>3877</v>
      </c>
      <c r="V3" s="10" t="str">
        <f>E3</f>
        <v>권칠승</v>
      </c>
      <c r="W3" s="11" t="str">
        <f>F3</f>
        <v>석호현</v>
      </c>
    </row>
    <row r="4" spans="1:25" ht="17.25" thickBot="1">
      <c r="A4" s="3" t="s">
        <v>14</v>
      </c>
      <c r="B4" s="3"/>
      <c r="C4" s="4">
        <v>219651</v>
      </c>
      <c r="D4" s="4">
        <v>139281</v>
      </c>
      <c r="E4" s="4">
        <v>88793</v>
      </c>
      <c r="F4" s="4">
        <v>47377</v>
      </c>
      <c r="G4" s="4">
        <v>1599</v>
      </c>
      <c r="H4" s="4">
        <v>137769</v>
      </c>
      <c r="I4" s="4">
        <v>1512</v>
      </c>
      <c r="J4" s="4">
        <v>80370</v>
      </c>
      <c r="T4" s="7" t="s">
        <v>3880</v>
      </c>
      <c r="U4" s="13">
        <f>D4</f>
        <v>139281</v>
      </c>
      <c r="V4" s="13">
        <f t="shared" ref="V4:W4" si="0">E4</f>
        <v>88793</v>
      </c>
      <c r="W4" s="13">
        <f t="shared" si="0"/>
        <v>47377</v>
      </c>
    </row>
    <row r="5" spans="1:25" ht="23.25" thickBot="1">
      <c r="A5" s="3" t="s">
        <v>15</v>
      </c>
      <c r="B5" s="3"/>
      <c r="C5" s="5">
        <v>283</v>
      </c>
      <c r="D5" s="5">
        <v>265</v>
      </c>
      <c r="E5" s="5">
        <v>157</v>
      </c>
      <c r="F5" s="5">
        <v>93</v>
      </c>
      <c r="G5" s="5">
        <v>3</v>
      </c>
      <c r="H5" s="5">
        <v>253</v>
      </c>
      <c r="I5" s="5">
        <v>12</v>
      </c>
      <c r="J5" s="5">
        <v>18</v>
      </c>
      <c r="T5" s="7" t="s">
        <v>3881</v>
      </c>
      <c r="U5" s="14" t="s">
        <v>3882</v>
      </c>
      <c r="V5" s="14">
        <f>V4/U4</f>
        <v>0.6375097823823781</v>
      </c>
      <c r="W5" s="14">
        <f>W4/U4</f>
        <v>0.34015407700978595</v>
      </c>
      <c r="Y5" s="7" t="str" cm="1">
        <f t="array" aca="1" ref="Y5" ca="1">MID(CELL("filename",A1),FIND("]",CELL("filename",A1))+1,255)</f>
        <v>화성시병</v>
      </c>
    </row>
    <row r="6" spans="1:25" ht="23.25" thickBot="1">
      <c r="A6" s="3" t="s">
        <v>16</v>
      </c>
      <c r="B6" s="3"/>
      <c r="C6" s="4">
        <v>12867</v>
      </c>
      <c r="D6" s="4">
        <v>12862</v>
      </c>
      <c r="E6" s="4">
        <v>8506</v>
      </c>
      <c r="F6" s="4">
        <v>3851</v>
      </c>
      <c r="G6" s="5">
        <v>234</v>
      </c>
      <c r="H6" s="4">
        <v>12591</v>
      </c>
      <c r="I6" s="5">
        <v>271</v>
      </c>
      <c r="J6" s="5">
        <v>5</v>
      </c>
      <c r="T6" s="7" t="s">
        <v>3883</v>
      </c>
      <c r="U6" s="13">
        <f>U8+U7</f>
        <v>50763</v>
      </c>
      <c r="V6" s="13">
        <f t="shared" ref="V6:W6" si="1">V8+V7</f>
        <v>34957</v>
      </c>
      <c r="W6" s="13">
        <f t="shared" si="1"/>
        <v>14697</v>
      </c>
      <c r="Y6" s="13">
        <f>V6-W6</f>
        <v>20260</v>
      </c>
    </row>
    <row r="7" spans="1:25" ht="23.25" thickBot="1">
      <c r="A7" s="3" t="s">
        <v>17</v>
      </c>
      <c r="B7" s="3"/>
      <c r="C7" s="5">
        <v>604</v>
      </c>
      <c r="D7" s="5">
        <v>150</v>
      </c>
      <c r="E7" s="5">
        <v>115</v>
      </c>
      <c r="F7" s="5">
        <v>35</v>
      </c>
      <c r="G7" s="5">
        <v>0</v>
      </c>
      <c r="H7" s="5">
        <v>150</v>
      </c>
      <c r="I7" s="5">
        <v>0</v>
      </c>
      <c r="J7" s="5">
        <v>454</v>
      </c>
      <c r="T7" s="7" t="s">
        <v>3878</v>
      </c>
      <c r="U7" s="12">
        <f>SUMIF($B:$B,"관내사전투표",D:D)</f>
        <v>37901</v>
      </c>
      <c r="V7" s="12">
        <f>SUMIF($B:$B,"관내사전투표",E:E)</f>
        <v>26451</v>
      </c>
      <c r="W7" s="12">
        <f>SUMIF($B:$B,"관내사전투표",F:F)</f>
        <v>10846</v>
      </c>
      <c r="Y7" s="12">
        <f>V7-W7</f>
        <v>15605</v>
      </c>
    </row>
    <row r="8" spans="1:25" ht="23.25" thickBot="1">
      <c r="A8" s="3" t="s">
        <v>18</v>
      </c>
      <c r="B8" s="3"/>
      <c r="C8" s="5">
        <v>0</v>
      </c>
      <c r="D8" s="5">
        <v>11</v>
      </c>
      <c r="E8" s="5">
        <v>9</v>
      </c>
      <c r="F8" s="5">
        <v>2</v>
      </c>
      <c r="G8" s="5">
        <v>0</v>
      </c>
      <c r="H8" s="5">
        <v>11</v>
      </c>
      <c r="I8" s="5">
        <v>0</v>
      </c>
      <c r="J8" s="5">
        <v>-11</v>
      </c>
      <c r="T8" s="7" t="s">
        <v>3879</v>
      </c>
      <c r="U8" s="13">
        <f>D6</f>
        <v>12862</v>
      </c>
      <c r="V8" s="13">
        <f>E6</f>
        <v>8506</v>
      </c>
      <c r="W8" s="13">
        <f>F6</f>
        <v>3851</v>
      </c>
      <c r="Y8" s="13">
        <f>V8-W8</f>
        <v>4655</v>
      </c>
    </row>
    <row r="9" spans="1:25" ht="17.25" thickBot="1">
      <c r="A9" s="3" t="s">
        <v>3275</v>
      </c>
      <c r="B9" s="3" t="s">
        <v>20</v>
      </c>
      <c r="C9" s="4">
        <v>52457</v>
      </c>
      <c r="D9" s="4">
        <v>31525</v>
      </c>
      <c r="E9" s="4">
        <v>19502</v>
      </c>
      <c r="F9" s="4">
        <v>11341</v>
      </c>
      <c r="G9" s="5">
        <v>369</v>
      </c>
      <c r="H9" s="4">
        <v>31212</v>
      </c>
      <c r="I9" s="5">
        <v>313</v>
      </c>
      <c r="J9" s="4">
        <v>20932</v>
      </c>
      <c r="T9" s="7" t="s">
        <v>3884</v>
      </c>
      <c r="U9" s="14">
        <f t="shared" ref="U9:W9" si="2">U8/U7</f>
        <v>0.3393578005857365</v>
      </c>
      <c r="V9" s="14">
        <f t="shared" si="2"/>
        <v>0.32157574382821064</v>
      </c>
      <c r="W9" s="14">
        <f t="shared" si="2"/>
        <v>0.35506177392587129</v>
      </c>
      <c r="Y9" s="14">
        <f>Y8/Y7</f>
        <v>0.29830182633771229</v>
      </c>
    </row>
    <row r="10" spans="1:25" ht="23.25" thickBot="1">
      <c r="A10" s="3"/>
      <c r="B10" s="3" t="s">
        <v>21</v>
      </c>
      <c r="C10" s="4">
        <v>8665</v>
      </c>
      <c r="D10" s="4">
        <v>8665</v>
      </c>
      <c r="E10" s="4">
        <v>5978</v>
      </c>
      <c r="F10" s="4">
        <v>2537</v>
      </c>
      <c r="G10" s="5">
        <v>77</v>
      </c>
      <c r="H10" s="4">
        <v>8592</v>
      </c>
      <c r="I10" s="5">
        <v>73</v>
      </c>
      <c r="J10" s="5">
        <v>0</v>
      </c>
      <c r="T10" s="7" t="s">
        <v>3885</v>
      </c>
      <c r="U10" s="14">
        <f>U8/U6</f>
        <v>0.25337352008352543</v>
      </c>
      <c r="V10" s="14">
        <f t="shared" ref="V10:W10" si="3">V8/V6</f>
        <v>0.24332751666332925</v>
      </c>
      <c r="W10" s="14">
        <f t="shared" si="3"/>
        <v>0.26202626386337347</v>
      </c>
      <c r="Y10" s="14">
        <f>Y8/Y6</f>
        <v>0.22976307996051332</v>
      </c>
    </row>
    <row r="11" spans="1:25" ht="23.25" thickBot="1">
      <c r="A11" s="3"/>
      <c r="B11" s="3" t="s">
        <v>3420</v>
      </c>
      <c r="C11" s="4">
        <v>2831</v>
      </c>
      <c r="D11" s="4">
        <v>1317</v>
      </c>
      <c r="E11" s="5">
        <v>753</v>
      </c>
      <c r="F11" s="5">
        <v>528</v>
      </c>
      <c r="G11" s="5">
        <v>25</v>
      </c>
      <c r="H11" s="4">
        <v>1306</v>
      </c>
      <c r="I11" s="5">
        <v>11</v>
      </c>
      <c r="J11" s="4">
        <v>1514</v>
      </c>
      <c r="T11" s="7" t="s">
        <v>3886</v>
      </c>
      <c r="U11" s="14">
        <f>U7/U6</f>
        <v>0.74662647991647457</v>
      </c>
      <c r="V11" s="14">
        <f t="shared" ref="V11:W11" si="4">V7/V6</f>
        <v>0.75667248333667081</v>
      </c>
      <c r="W11" s="14">
        <f t="shared" si="4"/>
        <v>0.73797373613662653</v>
      </c>
      <c r="Y11" s="14">
        <f>Y7/Y6</f>
        <v>0.77023692003948663</v>
      </c>
    </row>
    <row r="12" spans="1:25" ht="23.25" thickBot="1">
      <c r="A12" s="3"/>
      <c r="B12" s="3" t="s">
        <v>3421</v>
      </c>
      <c r="C12" s="4">
        <v>2095</v>
      </c>
      <c r="D12" s="4">
        <v>1083</v>
      </c>
      <c r="E12" s="5">
        <v>595</v>
      </c>
      <c r="F12" s="5">
        <v>461</v>
      </c>
      <c r="G12" s="5">
        <v>15</v>
      </c>
      <c r="H12" s="4">
        <v>1071</v>
      </c>
      <c r="I12" s="5">
        <v>12</v>
      </c>
      <c r="J12" s="4">
        <v>1012</v>
      </c>
      <c r="T12" s="7" t="str">
        <f>A9&amp;" 
관내/관외"</f>
        <v>봉담읍 
관내/관외</v>
      </c>
      <c r="U12" s="14">
        <f>D10/D6</f>
        <v>0.67368993935624322</v>
      </c>
      <c r="V12" s="14">
        <f>E10/E6</f>
        <v>0.70279802492358334</v>
      </c>
      <c r="W12" s="14">
        <f>F10/F6</f>
        <v>0.6587899246948844</v>
      </c>
    </row>
    <row r="13" spans="1:25" ht="17.25" thickBot="1">
      <c r="A13" s="3"/>
      <c r="B13" s="3" t="s">
        <v>3422</v>
      </c>
      <c r="C13" s="4">
        <v>3430</v>
      </c>
      <c r="D13" s="4">
        <v>1631</v>
      </c>
      <c r="E13" s="5">
        <v>833</v>
      </c>
      <c r="F13" s="5">
        <v>762</v>
      </c>
      <c r="G13" s="5">
        <v>22</v>
      </c>
      <c r="H13" s="4">
        <v>1617</v>
      </c>
      <c r="I13" s="5">
        <v>14</v>
      </c>
      <c r="J13" s="4">
        <v>1799</v>
      </c>
    </row>
    <row r="14" spans="1:25" ht="17.25" thickBot="1">
      <c r="A14" s="3"/>
      <c r="B14" s="3" t="s">
        <v>3423</v>
      </c>
      <c r="C14" s="4">
        <v>3393</v>
      </c>
      <c r="D14" s="4">
        <v>1563</v>
      </c>
      <c r="E14" s="5">
        <v>922</v>
      </c>
      <c r="F14" s="5">
        <v>607</v>
      </c>
      <c r="G14" s="5">
        <v>20</v>
      </c>
      <c r="H14" s="4">
        <v>1549</v>
      </c>
      <c r="I14" s="5">
        <v>14</v>
      </c>
      <c r="J14" s="4">
        <v>1830</v>
      </c>
    </row>
    <row r="15" spans="1:25" ht="17.25" thickBot="1">
      <c r="A15" s="3"/>
      <c r="B15" s="3" t="s">
        <v>3424</v>
      </c>
      <c r="C15" s="4">
        <v>2078</v>
      </c>
      <c r="D15" s="4">
        <v>1072</v>
      </c>
      <c r="E15" s="5">
        <v>574</v>
      </c>
      <c r="F15" s="5">
        <v>469</v>
      </c>
      <c r="G15" s="5">
        <v>13</v>
      </c>
      <c r="H15" s="4">
        <v>1056</v>
      </c>
      <c r="I15" s="5">
        <v>16</v>
      </c>
      <c r="J15" s="4">
        <v>1006</v>
      </c>
    </row>
    <row r="16" spans="1:25" ht="17.25" thickBot="1">
      <c r="A16" s="3"/>
      <c r="B16" s="3" t="s">
        <v>3425</v>
      </c>
      <c r="C16" s="4">
        <v>2404</v>
      </c>
      <c r="D16" s="4">
        <v>1095</v>
      </c>
      <c r="E16" s="5">
        <v>614</v>
      </c>
      <c r="F16" s="5">
        <v>441</v>
      </c>
      <c r="G16" s="5">
        <v>26</v>
      </c>
      <c r="H16" s="4">
        <v>1081</v>
      </c>
      <c r="I16" s="5">
        <v>14</v>
      </c>
      <c r="J16" s="4">
        <v>1309</v>
      </c>
    </row>
    <row r="17" spans="1:10" ht="17.25" thickBot="1">
      <c r="A17" s="3"/>
      <c r="B17" s="3" t="s">
        <v>3426</v>
      </c>
      <c r="C17" s="4">
        <v>2329</v>
      </c>
      <c r="D17" s="4">
        <v>1369</v>
      </c>
      <c r="E17" s="5">
        <v>887</v>
      </c>
      <c r="F17" s="5">
        <v>452</v>
      </c>
      <c r="G17" s="5">
        <v>15</v>
      </c>
      <c r="H17" s="4">
        <v>1354</v>
      </c>
      <c r="I17" s="5">
        <v>15</v>
      </c>
      <c r="J17" s="5">
        <v>960</v>
      </c>
    </row>
    <row r="18" spans="1:10" ht="23.25" thickBot="1">
      <c r="A18" s="3"/>
      <c r="B18" s="3" t="s">
        <v>3427</v>
      </c>
      <c r="C18" s="4">
        <v>2552</v>
      </c>
      <c r="D18" s="4">
        <v>1520</v>
      </c>
      <c r="E18" s="5">
        <v>869</v>
      </c>
      <c r="F18" s="5">
        <v>613</v>
      </c>
      <c r="G18" s="5">
        <v>21</v>
      </c>
      <c r="H18" s="4">
        <v>1503</v>
      </c>
      <c r="I18" s="5">
        <v>17</v>
      </c>
      <c r="J18" s="4">
        <v>1032</v>
      </c>
    </row>
    <row r="19" spans="1:10" ht="23.25" thickBot="1">
      <c r="A19" s="3"/>
      <c r="B19" s="3" t="s">
        <v>3428</v>
      </c>
      <c r="C19" s="4">
        <v>2378</v>
      </c>
      <c r="D19" s="4">
        <v>1326</v>
      </c>
      <c r="E19" s="5">
        <v>782</v>
      </c>
      <c r="F19" s="5">
        <v>517</v>
      </c>
      <c r="G19" s="5">
        <v>9</v>
      </c>
      <c r="H19" s="4">
        <v>1308</v>
      </c>
      <c r="I19" s="5">
        <v>18</v>
      </c>
      <c r="J19" s="4">
        <v>1052</v>
      </c>
    </row>
    <row r="20" spans="1:10" ht="23.25" thickBot="1">
      <c r="A20" s="3"/>
      <c r="B20" s="3" t="s">
        <v>3429</v>
      </c>
      <c r="C20" s="4">
        <v>2940</v>
      </c>
      <c r="D20" s="4">
        <v>1825</v>
      </c>
      <c r="E20" s="4">
        <v>1168</v>
      </c>
      <c r="F20" s="5">
        <v>614</v>
      </c>
      <c r="G20" s="5">
        <v>24</v>
      </c>
      <c r="H20" s="4">
        <v>1806</v>
      </c>
      <c r="I20" s="5">
        <v>19</v>
      </c>
      <c r="J20" s="4">
        <v>1115</v>
      </c>
    </row>
    <row r="21" spans="1:10" ht="23.25" thickBot="1">
      <c r="A21" s="3"/>
      <c r="B21" s="3" t="s">
        <v>3430</v>
      </c>
      <c r="C21" s="4">
        <v>2937</v>
      </c>
      <c r="D21" s="4">
        <v>1479</v>
      </c>
      <c r="E21" s="5">
        <v>951</v>
      </c>
      <c r="F21" s="5">
        <v>497</v>
      </c>
      <c r="G21" s="5">
        <v>19</v>
      </c>
      <c r="H21" s="4">
        <v>1467</v>
      </c>
      <c r="I21" s="5">
        <v>12</v>
      </c>
      <c r="J21" s="4">
        <v>1458</v>
      </c>
    </row>
    <row r="22" spans="1:10" ht="23.25" thickBot="1">
      <c r="A22" s="3"/>
      <c r="B22" s="3" t="s">
        <v>3431</v>
      </c>
      <c r="C22" s="4">
        <v>4076</v>
      </c>
      <c r="D22" s="4">
        <v>2267</v>
      </c>
      <c r="E22" s="4">
        <v>1416</v>
      </c>
      <c r="F22" s="5">
        <v>810</v>
      </c>
      <c r="G22" s="5">
        <v>19</v>
      </c>
      <c r="H22" s="4">
        <v>2245</v>
      </c>
      <c r="I22" s="5">
        <v>22</v>
      </c>
      <c r="J22" s="4">
        <v>1809</v>
      </c>
    </row>
    <row r="23" spans="1:10" ht="23.25" thickBot="1">
      <c r="A23" s="3"/>
      <c r="B23" s="3" t="s">
        <v>3432</v>
      </c>
      <c r="C23" s="4">
        <v>3454</v>
      </c>
      <c r="D23" s="4">
        <v>1312</v>
      </c>
      <c r="E23" s="5">
        <v>820</v>
      </c>
      <c r="F23" s="5">
        <v>445</v>
      </c>
      <c r="G23" s="5">
        <v>26</v>
      </c>
      <c r="H23" s="4">
        <v>1291</v>
      </c>
      <c r="I23" s="5">
        <v>21</v>
      </c>
      <c r="J23" s="4">
        <v>2142</v>
      </c>
    </row>
    <row r="24" spans="1:10" ht="23.25" thickBot="1">
      <c r="A24" s="3"/>
      <c r="B24" s="3" t="s">
        <v>3433</v>
      </c>
      <c r="C24" s="4">
        <v>2500</v>
      </c>
      <c r="D24" s="4">
        <v>1612</v>
      </c>
      <c r="E24" s="5">
        <v>896</v>
      </c>
      <c r="F24" s="5">
        <v>686</v>
      </c>
      <c r="G24" s="5">
        <v>17</v>
      </c>
      <c r="H24" s="4">
        <v>1599</v>
      </c>
      <c r="I24" s="5">
        <v>13</v>
      </c>
      <c r="J24" s="5">
        <v>888</v>
      </c>
    </row>
    <row r="25" spans="1:10" ht="23.25" thickBot="1">
      <c r="A25" s="3"/>
      <c r="B25" s="3" t="s">
        <v>3434</v>
      </c>
      <c r="C25" s="4">
        <v>1818</v>
      </c>
      <c r="D25" s="5">
        <v>979</v>
      </c>
      <c r="E25" s="5">
        <v>594</v>
      </c>
      <c r="F25" s="5">
        <v>366</v>
      </c>
      <c r="G25" s="5">
        <v>8</v>
      </c>
      <c r="H25" s="5">
        <v>968</v>
      </c>
      <c r="I25" s="5">
        <v>11</v>
      </c>
      <c r="J25" s="5">
        <v>839</v>
      </c>
    </row>
    <row r="26" spans="1:10" ht="23.25" thickBot="1">
      <c r="A26" s="3"/>
      <c r="B26" s="3" t="s">
        <v>3435</v>
      </c>
      <c r="C26" s="4">
        <v>2577</v>
      </c>
      <c r="D26" s="4">
        <v>1410</v>
      </c>
      <c r="E26" s="5">
        <v>850</v>
      </c>
      <c r="F26" s="5">
        <v>536</v>
      </c>
      <c r="G26" s="5">
        <v>13</v>
      </c>
      <c r="H26" s="4">
        <v>1399</v>
      </c>
      <c r="I26" s="5">
        <v>11</v>
      </c>
      <c r="J26" s="4">
        <v>1167</v>
      </c>
    </row>
    <row r="27" spans="1:10" ht="17.25" thickBot="1">
      <c r="A27" s="3" t="s">
        <v>3436</v>
      </c>
      <c r="B27" s="3" t="s">
        <v>20</v>
      </c>
      <c r="C27" s="4">
        <v>32629</v>
      </c>
      <c r="D27" s="4">
        <v>18152</v>
      </c>
      <c r="E27" s="4">
        <v>11354</v>
      </c>
      <c r="F27" s="4">
        <v>6411</v>
      </c>
      <c r="G27" s="5">
        <v>197</v>
      </c>
      <c r="H27" s="4">
        <v>17962</v>
      </c>
      <c r="I27" s="5">
        <v>190</v>
      </c>
      <c r="J27" s="4">
        <v>14477</v>
      </c>
    </row>
    <row r="28" spans="1:10" ht="23.25" thickBot="1">
      <c r="A28" s="3"/>
      <c r="B28" s="3" t="s">
        <v>21</v>
      </c>
      <c r="C28" s="4">
        <v>3763</v>
      </c>
      <c r="D28" s="4">
        <v>3763</v>
      </c>
      <c r="E28" s="4">
        <v>2558</v>
      </c>
      <c r="F28" s="4">
        <v>1140</v>
      </c>
      <c r="G28" s="5">
        <v>41</v>
      </c>
      <c r="H28" s="4">
        <v>3739</v>
      </c>
      <c r="I28" s="5">
        <v>24</v>
      </c>
      <c r="J28" s="5">
        <v>0</v>
      </c>
    </row>
    <row r="29" spans="1:10" ht="17.25" thickBot="1">
      <c r="A29" s="3"/>
      <c r="B29" s="3" t="s">
        <v>3437</v>
      </c>
      <c r="C29" s="4">
        <v>3452</v>
      </c>
      <c r="D29" s="4">
        <v>1281</v>
      </c>
      <c r="E29" s="5">
        <v>647</v>
      </c>
      <c r="F29" s="5">
        <v>587</v>
      </c>
      <c r="G29" s="5">
        <v>29</v>
      </c>
      <c r="H29" s="4">
        <v>1263</v>
      </c>
      <c r="I29" s="5">
        <v>18</v>
      </c>
      <c r="J29" s="4">
        <v>2171</v>
      </c>
    </row>
    <row r="30" spans="1:10" ht="17.25" thickBot="1">
      <c r="A30" s="3"/>
      <c r="B30" s="3" t="s">
        <v>3438</v>
      </c>
      <c r="C30" s="4">
        <v>3016</v>
      </c>
      <c r="D30" s="4">
        <v>1273</v>
      </c>
      <c r="E30" s="5">
        <v>805</v>
      </c>
      <c r="F30" s="5">
        <v>432</v>
      </c>
      <c r="G30" s="5">
        <v>16</v>
      </c>
      <c r="H30" s="4">
        <v>1253</v>
      </c>
      <c r="I30" s="5">
        <v>20</v>
      </c>
      <c r="J30" s="4">
        <v>1743</v>
      </c>
    </row>
    <row r="31" spans="1:10" ht="17.25" thickBot="1">
      <c r="A31" s="3"/>
      <c r="B31" s="3" t="s">
        <v>3439</v>
      </c>
      <c r="C31" s="4">
        <v>2400</v>
      </c>
      <c r="D31" s="4">
        <v>1600</v>
      </c>
      <c r="E31" s="5">
        <v>891</v>
      </c>
      <c r="F31" s="5">
        <v>672</v>
      </c>
      <c r="G31" s="5">
        <v>20</v>
      </c>
      <c r="H31" s="4">
        <v>1583</v>
      </c>
      <c r="I31" s="5">
        <v>17</v>
      </c>
      <c r="J31" s="5">
        <v>800</v>
      </c>
    </row>
    <row r="32" spans="1:10" ht="17.25" thickBot="1">
      <c r="A32" s="3"/>
      <c r="B32" s="3" t="s">
        <v>3440</v>
      </c>
      <c r="C32" s="4">
        <v>4173</v>
      </c>
      <c r="D32" s="4">
        <v>2062</v>
      </c>
      <c r="E32" s="4">
        <v>1259</v>
      </c>
      <c r="F32" s="5">
        <v>754</v>
      </c>
      <c r="G32" s="5">
        <v>25</v>
      </c>
      <c r="H32" s="4">
        <v>2038</v>
      </c>
      <c r="I32" s="5">
        <v>24</v>
      </c>
      <c r="J32" s="4">
        <v>2111</v>
      </c>
    </row>
    <row r="33" spans="1:10" ht="17.25" thickBot="1">
      <c r="A33" s="3"/>
      <c r="B33" s="3" t="s">
        <v>3441</v>
      </c>
      <c r="C33" s="4">
        <v>5620</v>
      </c>
      <c r="D33" s="4">
        <v>2882</v>
      </c>
      <c r="E33" s="4">
        <v>1724</v>
      </c>
      <c r="F33" s="4">
        <v>1110</v>
      </c>
      <c r="G33" s="5">
        <v>24</v>
      </c>
      <c r="H33" s="4">
        <v>2858</v>
      </c>
      <c r="I33" s="5">
        <v>24</v>
      </c>
      <c r="J33" s="4">
        <v>2738</v>
      </c>
    </row>
    <row r="34" spans="1:10" ht="17.25" thickBot="1">
      <c r="A34" s="3"/>
      <c r="B34" s="3" t="s">
        <v>3442</v>
      </c>
      <c r="C34" s="4">
        <v>4574</v>
      </c>
      <c r="D34" s="4">
        <v>2552</v>
      </c>
      <c r="E34" s="4">
        <v>1573</v>
      </c>
      <c r="F34" s="5">
        <v>933</v>
      </c>
      <c r="G34" s="5">
        <v>20</v>
      </c>
      <c r="H34" s="4">
        <v>2526</v>
      </c>
      <c r="I34" s="5">
        <v>26</v>
      </c>
      <c r="J34" s="4">
        <v>2022</v>
      </c>
    </row>
    <row r="35" spans="1:10" ht="17.25" thickBot="1">
      <c r="A35" s="3"/>
      <c r="B35" s="3" t="s">
        <v>3443</v>
      </c>
      <c r="C35" s="4">
        <v>3035</v>
      </c>
      <c r="D35" s="5">
        <v>911</v>
      </c>
      <c r="E35" s="5">
        <v>564</v>
      </c>
      <c r="F35" s="5">
        <v>302</v>
      </c>
      <c r="G35" s="5">
        <v>15</v>
      </c>
      <c r="H35" s="5">
        <v>881</v>
      </c>
      <c r="I35" s="5">
        <v>30</v>
      </c>
      <c r="J35" s="4">
        <v>2124</v>
      </c>
    </row>
    <row r="36" spans="1:10" ht="17.25" thickBot="1">
      <c r="A36" s="3"/>
      <c r="B36" s="3" t="s">
        <v>3444</v>
      </c>
      <c r="C36" s="4">
        <v>2596</v>
      </c>
      <c r="D36" s="4">
        <v>1828</v>
      </c>
      <c r="E36" s="4">
        <v>1333</v>
      </c>
      <c r="F36" s="5">
        <v>481</v>
      </c>
      <c r="G36" s="5">
        <v>7</v>
      </c>
      <c r="H36" s="4">
        <v>1821</v>
      </c>
      <c r="I36" s="5">
        <v>7</v>
      </c>
      <c r="J36" s="5">
        <v>768</v>
      </c>
    </row>
    <row r="37" spans="1:10" ht="17.25" thickBot="1">
      <c r="A37" s="3" t="s">
        <v>3445</v>
      </c>
      <c r="B37" s="3" t="s">
        <v>20</v>
      </c>
      <c r="C37" s="4">
        <v>21577</v>
      </c>
      <c r="D37" s="4">
        <v>13270</v>
      </c>
      <c r="E37" s="4">
        <v>8526</v>
      </c>
      <c r="F37" s="4">
        <v>4449</v>
      </c>
      <c r="G37" s="5">
        <v>152</v>
      </c>
      <c r="H37" s="4">
        <v>13127</v>
      </c>
      <c r="I37" s="5">
        <v>143</v>
      </c>
      <c r="J37" s="4">
        <v>8307</v>
      </c>
    </row>
    <row r="38" spans="1:10" ht="23.25" thickBot="1">
      <c r="A38" s="3"/>
      <c r="B38" s="3" t="s">
        <v>21</v>
      </c>
      <c r="C38" s="4">
        <v>4392</v>
      </c>
      <c r="D38" s="4">
        <v>4391</v>
      </c>
      <c r="E38" s="4">
        <v>3127</v>
      </c>
      <c r="F38" s="4">
        <v>1189</v>
      </c>
      <c r="G38" s="5">
        <v>38</v>
      </c>
      <c r="H38" s="4">
        <v>4354</v>
      </c>
      <c r="I38" s="5">
        <v>37</v>
      </c>
      <c r="J38" s="5">
        <v>1</v>
      </c>
    </row>
    <row r="39" spans="1:10" ht="23.25" thickBot="1">
      <c r="A39" s="3"/>
      <c r="B39" s="3" t="s">
        <v>3446</v>
      </c>
      <c r="C39" s="4">
        <v>3581</v>
      </c>
      <c r="D39" s="4">
        <v>1976</v>
      </c>
      <c r="E39" s="4">
        <v>1278</v>
      </c>
      <c r="F39" s="5">
        <v>664</v>
      </c>
      <c r="G39" s="5">
        <v>17</v>
      </c>
      <c r="H39" s="4">
        <v>1959</v>
      </c>
      <c r="I39" s="5">
        <v>17</v>
      </c>
      <c r="J39" s="4">
        <v>1605</v>
      </c>
    </row>
    <row r="40" spans="1:10" ht="23.25" thickBot="1">
      <c r="A40" s="3"/>
      <c r="B40" s="3" t="s">
        <v>3447</v>
      </c>
      <c r="C40" s="4">
        <v>2782</v>
      </c>
      <c r="D40" s="4">
        <v>1487</v>
      </c>
      <c r="E40" s="5">
        <v>897</v>
      </c>
      <c r="F40" s="5">
        <v>545</v>
      </c>
      <c r="G40" s="5">
        <v>23</v>
      </c>
      <c r="H40" s="4">
        <v>1465</v>
      </c>
      <c r="I40" s="5">
        <v>22</v>
      </c>
      <c r="J40" s="4">
        <v>1295</v>
      </c>
    </row>
    <row r="41" spans="1:10" ht="23.25" thickBot="1">
      <c r="A41" s="3"/>
      <c r="B41" s="3" t="s">
        <v>3448</v>
      </c>
      <c r="C41" s="4">
        <v>3693</v>
      </c>
      <c r="D41" s="4">
        <v>1681</v>
      </c>
      <c r="E41" s="5">
        <v>990</v>
      </c>
      <c r="F41" s="5">
        <v>628</v>
      </c>
      <c r="G41" s="5">
        <v>30</v>
      </c>
      <c r="H41" s="4">
        <v>1648</v>
      </c>
      <c r="I41" s="5">
        <v>33</v>
      </c>
      <c r="J41" s="4">
        <v>2012</v>
      </c>
    </row>
    <row r="42" spans="1:10" ht="23.25" thickBot="1">
      <c r="A42" s="3"/>
      <c r="B42" s="3" t="s">
        <v>3449</v>
      </c>
      <c r="C42" s="4">
        <v>3648</v>
      </c>
      <c r="D42" s="4">
        <v>2080</v>
      </c>
      <c r="E42" s="4">
        <v>1291</v>
      </c>
      <c r="F42" s="5">
        <v>758</v>
      </c>
      <c r="G42" s="5">
        <v>18</v>
      </c>
      <c r="H42" s="4">
        <v>2067</v>
      </c>
      <c r="I42" s="5">
        <v>13</v>
      </c>
      <c r="J42" s="4">
        <v>1568</v>
      </c>
    </row>
    <row r="43" spans="1:10" ht="23.25" thickBot="1">
      <c r="A43" s="3"/>
      <c r="B43" s="3" t="s">
        <v>3450</v>
      </c>
      <c r="C43" s="4">
        <v>3481</v>
      </c>
      <c r="D43" s="4">
        <v>1655</v>
      </c>
      <c r="E43" s="5">
        <v>943</v>
      </c>
      <c r="F43" s="5">
        <v>665</v>
      </c>
      <c r="G43" s="5">
        <v>26</v>
      </c>
      <c r="H43" s="4">
        <v>1634</v>
      </c>
      <c r="I43" s="5">
        <v>21</v>
      </c>
      <c r="J43" s="4">
        <v>1826</v>
      </c>
    </row>
    <row r="44" spans="1:10" ht="17.25" thickBot="1">
      <c r="A44" s="3" t="s">
        <v>3451</v>
      </c>
      <c r="B44" s="3" t="s">
        <v>20</v>
      </c>
      <c r="C44" s="4">
        <v>18031</v>
      </c>
      <c r="D44" s="4">
        <v>11579</v>
      </c>
      <c r="E44" s="4">
        <v>7713</v>
      </c>
      <c r="F44" s="4">
        <v>3641</v>
      </c>
      <c r="G44" s="5">
        <v>122</v>
      </c>
      <c r="H44" s="4">
        <v>11476</v>
      </c>
      <c r="I44" s="5">
        <v>103</v>
      </c>
      <c r="J44" s="4">
        <v>6452</v>
      </c>
    </row>
    <row r="45" spans="1:10" ht="23.25" thickBot="1">
      <c r="A45" s="3"/>
      <c r="B45" s="3" t="s">
        <v>21</v>
      </c>
      <c r="C45" s="4">
        <v>4169</v>
      </c>
      <c r="D45" s="4">
        <v>4169</v>
      </c>
      <c r="E45" s="4">
        <v>3075</v>
      </c>
      <c r="F45" s="4">
        <v>1029</v>
      </c>
      <c r="G45" s="5">
        <v>41</v>
      </c>
      <c r="H45" s="4">
        <v>4145</v>
      </c>
      <c r="I45" s="5">
        <v>24</v>
      </c>
      <c r="J45" s="5">
        <v>0</v>
      </c>
    </row>
    <row r="46" spans="1:10" ht="23.25" thickBot="1">
      <c r="A46" s="3"/>
      <c r="B46" s="3" t="s">
        <v>3452</v>
      </c>
      <c r="C46" s="4">
        <v>3511</v>
      </c>
      <c r="D46" s="4">
        <v>1809</v>
      </c>
      <c r="E46" s="4">
        <v>1077</v>
      </c>
      <c r="F46" s="5">
        <v>689</v>
      </c>
      <c r="G46" s="5">
        <v>22</v>
      </c>
      <c r="H46" s="4">
        <v>1788</v>
      </c>
      <c r="I46" s="5">
        <v>21</v>
      </c>
      <c r="J46" s="4">
        <v>1702</v>
      </c>
    </row>
    <row r="47" spans="1:10" ht="23.25" thickBot="1">
      <c r="A47" s="3"/>
      <c r="B47" s="3" t="s">
        <v>3453</v>
      </c>
      <c r="C47" s="4">
        <v>3735</v>
      </c>
      <c r="D47" s="4">
        <v>2268</v>
      </c>
      <c r="E47" s="4">
        <v>1423</v>
      </c>
      <c r="F47" s="5">
        <v>815</v>
      </c>
      <c r="G47" s="5">
        <v>14</v>
      </c>
      <c r="H47" s="4">
        <v>2252</v>
      </c>
      <c r="I47" s="5">
        <v>16</v>
      </c>
      <c r="J47" s="4">
        <v>1467</v>
      </c>
    </row>
    <row r="48" spans="1:10" ht="23.25" thickBot="1">
      <c r="A48" s="3"/>
      <c r="B48" s="3" t="s">
        <v>3454</v>
      </c>
      <c r="C48" s="4">
        <v>3601</v>
      </c>
      <c r="D48" s="4">
        <v>1777</v>
      </c>
      <c r="E48" s="4">
        <v>1143</v>
      </c>
      <c r="F48" s="5">
        <v>587</v>
      </c>
      <c r="G48" s="5">
        <v>30</v>
      </c>
      <c r="H48" s="4">
        <v>1760</v>
      </c>
      <c r="I48" s="5">
        <v>17</v>
      </c>
      <c r="J48" s="4">
        <v>1824</v>
      </c>
    </row>
    <row r="49" spans="1:10" ht="23.25" thickBot="1">
      <c r="A49" s="3"/>
      <c r="B49" s="3" t="s">
        <v>3455</v>
      </c>
      <c r="C49" s="4">
        <v>3015</v>
      </c>
      <c r="D49" s="4">
        <v>1556</v>
      </c>
      <c r="E49" s="5">
        <v>995</v>
      </c>
      <c r="F49" s="5">
        <v>521</v>
      </c>
      <c r="G49" s="5">
        <v>15</v>
      </c>
      <c r="H49" s="4">
        <v>1531</v>
      </c>
      <c r="I49" s="5">
        <v>25</v>
      </c>
      <c r="J49" s="4">
        <v>1459</v>
      </c>
    </row>
    <row r="50" spans="1:10" ht="17.25" thickBot="1">
      <c r="A50" s="3" t="s">
        <v>1500</v>
      </c>
      <c r="B50" s="3" t="s">
        <v>20</v>
      </c>
      <c r="C50" s="4">
        <v>22440</v>
      </c>
      <c r="D50" s="4">
        <v>14783</v>
      </c>
      <c r="E50" s="4">
        <v>9403</v>
      </c>
      <c r="F50" s="4">
        <v>5146</v>
      </c>
      <c r="G50" s="5">
        <v>120</v>
      </c>
      <c r="H50" s="4">
        <v>14669</v>
      </c>
      <c r="I50" s="5">
        <v>114</v>
      </c>
      <c r="J50" s="4">
        <v>7657</v>
      </c>
    </row>
    <row r="51" spans="1:10" ht="23.25" thickBot="1">
      <c r="A51" s="3"/>
      <c r="B51" s="3" t="s">
        <v>21</v>
      </c>
      <c r="C51" s="4">
        <v>4208</v>
      </c>
      <c r="D51" s="4">
        <v>4207</v>
      </c>
      <c r="E51" s="4">
        <v>2781</v>
      </c>
      <c r="F51" s="4">
        <v>1371</v>
      </c>
      <c r="G51" s="5">
        <v>26</v>
      </c>
      <c r="H51" s="4">
        <v>4178</v>
      </c>
      <c r="I51" s="5">
        <v>29</v>
      </c>
      <c r="J51" s="5">
        <v>1</v>
      </c>
    </row>
    <row r="52" spans="1:10" ht="17.25" thickBot="1">
      <c r="A52" s="3"/>
      <c r="B52" s="3" t="s">
        <v>1501</v>
      </c>
      <c r="C52" s="4">
        <v>2990</v>
      </c>
      <c r="D52" s="4">
        <v>1672</v>
      </c>
      <c r="E52" s="5">
        <v>958</v>
      </c>
      <c r="F52" s="5">
        <v>675</v>
      </c>
      <c r="G52" s="5">
        <v>18</v>
      </c>
      <c r="H52" s="4">
        <v>1651</v>
      </c>
      <c r="I52" s="5">
        <v>21</v>
      </c>
      <c r="J52" s="4">
        <v>1318</v>
      </c>
    </row>
    <row r="53" spans="1:10" ht="17.25" thickBot="1">
      <c r="A53" s="3"/>
      <c r="B53" s="3" t="s">
        <v>1502</v>
      </c>
      <c r="C53" s="4">
        <v>3555</v>
      </c>
      <c r="D53" s="4">
        <v>1941</v>
      </c>
      <c r="E53" s="4">
        <v>1090</v>
      </c>
      <c r="F53" s="5">
        <v>814</v>
      </c>
      <c r="G53" s="5">
        <v>13</v>
      </c>
      <c r="H53" s="4">
        <v>1917</v>
      </c>
      <c r="I53" s="5">
        <v>24</v>
      </c>
      <c r="J53" s="4">
        <v>1614</v>
      </c>
    </row>
    <row r="54" spans="1:10" ht="17.25" thickBot="1">
      <c r="A54" s="3"/>
      <c r="B54" s="3" t="s">
        <v>1503</v>
      </c>
      <c r="C54" s="4">
        <v>2880</v>
      </c>
      <c r="D54" s="4">
        <v>1846</v>
      </c>
      <c r="E54" s="4">
        <v>1079</v>
      </c>
      <c r="F54" s="5">
        <v>736</v>
      </c>
      <c r="G54" s="5">
        <v>18</v>
      </c>
      <c r="H54" s="4">
        <v>1833</v>
      </c>
      <c r="I54" s="5">
        <v>13</v>
      </c>
      <c r="J54" s="4">
        <v>1034</v>
      </c>
    </row>
    <row r="55" spans="1:10" ht="17.25" thickBot="1">
      <c r="A55" s="3"/>
      <c r="B55" s="3" t="s">
        <v>1504</v>
      </c>
      <c r="C55" s="4">
        <v>3560</v>
      </c>
      <c r="D55" s="4">
        <v>2209</v>
      </c>
      <c r="E55" s="4">
        <v>1581</v>
      </c>
      <c r="F55" s="5">
        <v>606</v>
      </c>
      <c r="G55" s="5">
        <v>14</v>
      </c>
      <c r="H55" s="4">
        <v>2201</v>
      </c>
      <c r="I55" s="5">
        <v>8</v>
      </c>
      <c r="J55" s="4">
        <v>1351</v>
      </c>
    </row>
    <row r="56" spans="1:10" ht="17.25" thickBot="1">
      <c r="A56" s="3"/>
      <c r="B56" s="3" t="s">
        <v>1505</v>
      </c>
      <c r="C56" s="4">
        <v>3937</v>
      </c>
      <c r="D56" s="4">
        <v>2203</v>
      </c>
      <c r="E56" s="4">
        <v>1467</v>
      </c>
      <c r="F56" s="5">
        <v>708</v>
      </c>
      <c r="G56" s="5">
        <v>18</v>
      </c>
      <c r="H56" s="4">
        <v>2193</v>
      </c>
      <c r="I56" s="5">
        <v>10</v>
      </c>
      <c r="J56" s="4">
        <v>1734</v>
      </c>
    </row>
    <row r="57" spans="1:10" ht="17.25" thickBot="1">
      <c r="A57" s="3"/>
      <c r="B57" s="3" t="s">
        <v>3456</v>
      </c>
      <c r="C57" s="4">
        <v>1310</v>
      </c>
      <c r="D57" s="5">
        <v>705</v>
      </c>
      <c r="E57" s="5">
        <v>447</v>
      </c>
      <c r="F57" s="5">
        <v>236</v>
      </c>
      <c r="G57" s="5">
        <v>13</v>
      </c>
      <c r="H57" s="5">
        <v>696</v>
      </c>
      <c r="I57" s="5">
        <v>9</v>
      </c>
      <c r="J57" s="5">
        <v>605</v>
      </c>
    </row>
    <row r="58" spans="1:10" ht="17.25" thickBot="1">
      <c r="A58" s="3" t="s">
        <v>3457</v>
      </c>
      <c r="B58" s="3" t="s">
        <v>20</v>
      </c>
      <c r="C58" s="4">
        <v>11020</v>
      </c>
      <c r="D58" s="4">
        <v>7120</v>
      </c>
      <c r="E58" s="4">
        <v>4427</v>
      </c>
      <c r="F58" s="4">
        <v>2557</v>
      </c>
      <c r="G58" s="5">
        <v>81</v>
      </c>
      <c r="H58" s="4">
        <v>7065</v>
      </c>
      <c r="I58" s="5">
        <v>55</v>
      </c>
      <c r="J58" s="4">
        <v>3900</v>
      </c>
    </row>
    <row r="59" spans="1:10" ht="23.25" thickBot="1">
      <c r="A59" s="3"/>
      <c r="B59" s="3" t="s">
        <v>21</v>
      </c>
      <c r="C59" s="4">
        <v>2887</v>
      </c>
      <c r="D59" s="4">
        <v>2887</v>
      </c>
      <c r="E59" s="4">
        <v>1987</v>
      </c>
      <c r="F59" s="5">
        <v>865</v>
      </c>
      <c r="G59" s="5">
        <v>20</v>
      </c>
      <c r="H59" s="4">
        <v>2872</v>
      </c>
      <c r="I59" s="5">
        <v>15</v>
      </c>
      <c r="J59" s="5">
        <v>0</v>
      </c>
    </row>
    <row r="60" spans="1:10" ht="17.25" thickBot="1">
      <c r="A60" s="3"/>
      <c r="B60" s="3" t="s">
        <v>3458</v>
      </c>
      <c r="C60" s="4">
        <v>2815</v>
      </c>
      <c r="D60" s="4">
        <v>1412</v>
      </c>
      <c r="E60" s="5">
        <v>798</v>
      </c>
      <c r="F60" s="5">
        <v>577</v>
      </c>
      <c r="G60" s="5">
        <v>21</v>
      </c>
      <c r="H60" s="4">
        <v>1396</v>
      </c>
      <c r="I60" s="5">
        <v>16</v>
      </c>
      <c r="J60" s="4">
        <v>1403</v>
      </c>
    </row>
    <row r="61" spans="1:10" ht="17.25" thickBot="1">
      <c r="A61" s="3"/>
      <c r="B61" s="3" t="s">
        <v>3459</v>
      </c>
      <c r="C61" s="4">
        <v>2723</v>
      </c>
      <c r="D61" s="4">
        <v>1491</v>
      </c>
      <c r="E61" s="5">
        <v>905</v>
      </c>
      <c r="F61" s="5">
        <v>559</v>
      </c>
      <c r="G61" s="5">
        <v>14</v>
      </c>
      <c r="H61" s="4">
        <v>1478</v>
      </c>
      <c r="I61" s="5">
        <v>13</v>
      </c>
      <c r="J61" s="4">
        <v>1232</v>
      </c>
    </row>
    <row r="62" spans="1:10" ht="17.25" thickBot="1">
      <c r="A62" s="3"/>
      <c r="B62" s="3" t="s">
        <v>3460</v>
      </c>
      <c r="C62" s="4">
        <v>2595</v>
      </c>
      <c r="D62" s="4">
        <v>1330</v>
      </c>
      <c r="E62" s="5">
        <v>737</v>
      </c>
      <c r="F62" s="5">
        <v>556</v>
      </c>
      <c r="G62" s="5">
        <v>26</v>
      </c>
      <c r="H62" s="4">
        <v>1319</v>
      </c>
      <c r="I62" s="5">
        <v>11</v>
      </c>
      <c r="J62" s="4">
        <v>1265</v>
      </c>
    </row>
    <row r="63" spans="1:10" ht="17.25" thickBot="1">
      <c r="A63" s="3" t="s">
        <v>3461</v>
      </c>
      <c r="B63" s="3" t="s">
        <v>20</v>
      </c>
      <c r="C63" s="4">
        <v>18540</v>
      </c>
      <c r="D63" s="4">
        <v>10890</v>
      </c>
      <c r="E63" s="4">
        <v>6029</v>
      </c>
      <c r="F63" s="4">
        <v>4593</v>
      </c>
      <c r="G63" s="5">
        <v>147</v>
      </c>
      <c r="H63" s="4">
        <v>10769</v>
      </c>
      <c r="I63" s="5">
        <v>121</v>
      </c>
      <c r="J63" s="4">
        <v>7650</v>
      </c>
    </row>
    <row r="64" spans="1:10" ht="23.25" thickBot="1">
      <c r="A64" s="3"/>
      <c r="B64" s="3" t="s">
        <v>21</v>
      </c>
      <c r="C64" s="4">
        <v>3988</v>
      </c>
      <c r="D64" s="4">
        <v>3988</v>
      </c>
      <c r="E64" s="4">
        <v>2456</v>
      </c>
      <c r="F64" s="4">
        <v>1459</v>
      </c>
      <c r="G64" s="5">
        <v>36</v>
      </c>
      <c r="H64" s="4">
        <v>3951</v>
      </c>
      <c r="I64" s="5">
        <v>37</v>
      </c>
      <c r="J64" s="5">
        <v>0</v>
      </c>
    </row>
    <row r="65" spans="1:10" ht="17.25" thickBot="1">
      <c r="A65" s="3"/>
      <c r="B65" s="3" t="s">
        <v>3462</v>
      </c>
      <c r="C65" s="4">
        <v>2761</v>
      </c>
      <c r="D65" s="4">
        <v>1209</v>
      </c>
      <c r="E65" s="5">
        <v>608</v>
      </c>
      <c r="F65" s="5">
        <v>564</v>
      </c>
      <c r="G65" s="5">
        <v>25</v>
      </c>
      <c r="H65" s="4">
        <v>1197</v>
      </c>
      <c r="I65" s="5">
        <v>12</v>
      </c>
      <c r="J65" s="4">
        <v>1552</v>
      </c>
    </row>
    <row r="66" spans="1:10" ht="17.25" thickBot="1">
      <c r="A66" s="3"/>
      <c r="B66" s="3" t="s">
        <v>3463</v>
      </c>
      <c r="C66" s="4">
        <v>2996</v>
      </c>
      <c r="D66" s="4">
        <v>1392</v>
      </c>
      <c r="E66" s="5">
        <v>701</v>
      </c>
      <c r="F66" s="5">
        <v>648</v>
      </c>
      <c r="G66" s="5">
        <v>23</v>
      </c>
      <c r="H66" s="4">
        <v>1372</v>
      </c>
      <c r="I66" s="5">
        <v>20</v>
      </c>
      <c r="J66" s="4">
        <v>1604</v>
      </c>
    </row>
    <row r="67" spans="1:10" ht="17.25" thickBot="1">
      <c r="A67" s="3"/>
      <c r="B67" s="3" t="s">
        <v>3464</v>
      </c>
      <c r="C67" s="4">
        <v>3424</v>
      </c>
      <c r="D67" s="4">
        <v>1615</v>
      </c>
      <c r="E67" s="5">
        <v>795</v>
      </c>
      <c r="F67" s="5">
        <v>776</v>
      </c>
      <c r="G67" s="5">
        <v>29</v>
      </c>
      <c r="H67" s="4">
        <v>1600</v>
      </c>
      <c r="I67" s="5">
        <v>15</v>
      </c>
      <c r="J67" s="4">
        <v>1809</v>
      </c>
    </row>
    <row r="68" spans="1:10" ht="17.25" thickBot="1">
      <c r="A68" s="3"/>
      <c r="B68" s="3" t="s">
        <v>3465</v>
      </c>
      <c r="C68" s="4">
        <v>2547</v>
      </c>
      <c r="D68" s="4">
        <v>1083</v>
      </c>
      <c r="E68" s="5">
        <v>552</v>
      </c>
      <c r="F68" s="5">
        <v>497</v>
      </c>
      <c r="G68" s="5">
        <v>15</v>
      </c>
      <c r="H68" s="4">
        <v>1064</v>
      </c>
      <c r="I68" s="5">
        <v>19</v>
      </c>
      <c r="J68" s="4">
        <v>1464</v>
      </c>
    </row>
    <row r="69" spans="1:10" ht="17.25" thickBot="1">
      <c r="A69" s="3"/>
      <c r="B69" s="3" t="s">
        <v>3466</v>
      </c>
      <c r="C69" s="4">
        <v>2824</v>
      </c>
      <c r="D69" s="4">
        <v>1603</v>
      </c>
      <c r="E69" s="5">
        <v>917</v>
      </c>
      <c r="F69" s="5">
        <v>649</v>
      </c>
      <c r="G69" s="5">
        <v>19</v>
      </c>
      <c r="H69" s="4">
        <v>1585</v>
      </c>
      <c r="I69" s="5">
        <v>18</v>
      </c>
      <c r="J69" s="4">
        <v>1221</v>
      </c>
    </row>
    <row r="70" spans="1:10" ht="17.25" thickBot="1">
      <c r="A70" s="3" t="s">
        <v>3467</v>
      </c>
      <c r="B70" s="3" t="s">
        <v>20</v>
      </c>
      <c r="C70" s="4">
        <v>29203</v>
      </c>
      <c r="D70" s="4">
        <v>18672</v>
      </c>
      <c r="E70" s="4">
        <v>13051</v>
      </c>
      <c r="F70" s="4">
        <v>5257</v>
      </c>
      <c r="G70" s="5">
        <v>174</v>
      </c>
      <c r="H70" s="4">
        <v>18482</v>
      </c>
      <c r="I70" s="5">
        <v>190</v>
      </c>
      <c r="J70" s="4">
        <v>10531</v>
      </c>
    </row>
    <row r="71" spans="1:10" ht="23.25" thickBot="1">
      <c r="A71" s="3"/>
      <c r="B71" s="3" t="s">
        <v>21</v>
      </c>
      <c r="C71" s="4">
        <v>5831</v>
      </c>
      <c r="D71" s="4">
        <v>5831</v>
      </c>
      <c r="E71" s="4">
        <v>4489</v>
      </c>
      <c r="F71" s="4">
        <v>1256</v>
      </c>
      <c r="G71" s="5">
        <v>46</v>
      </c>
      <c r="H71" s="4">
        <v>5791</v>
      </c>
      <c r="I71" s="5">
        <v>40</v>
      </c>
      <c r="J71" s="5">
        <v>0</v>
      </c>
    </row>
    <row r="72" spans="1:10" ht="23.25" thickBot="1">
      <c r="A72" s="3"/>
      <c r="B72" s="3" t="s">
        <v>3468</v>
      </c>
      <c r="C72" s="4">
        <v>3380</v>
      </c>
      <c r="D72" s="4">
        <v>1880</v>
      </c>
      <c r="E72" s="4">
        <v>1350</v>
      </c>
      <c r="F72" s="5">
        <v>500</v>
      </c>
      <c r="G72" s="5">
        <v>15</v>
      </c>
      <c r="H72" s="4">
        <v>1865</v>
      </c>
      <c r="I72" s="5">
        <v>15</v>
      </c>
      <c r="J72" s="4">
        <v>1500</v>
      </c>
    </row>
    <row r="73" spans="1:10" ht="23.25" thickBot="1">
      <c r="A73" s="3"/>
      <c r="B73" s="3" t="s">
        <v>3469</v>
      </c>
      <c r="C73" s="4">
        <v>3830</v>
      </c>
      <c r="D73" s="4">
        <v>1964</v>
      </c>
      <c r="E73" s="4">
        <v>1296</v>
      </c>
      <c r="F73" s="5">
        <v>628</v>
      </c>
      <c r="G73" s="5">
        <v>24</v>
      </c>
      <c r="H73" s="4">
        <v>1948</v>
      </c>
      <c r="I73" s="5">
        <v>16</v>
      </c>
      <c r="J73" s="4">
        <v>1866</v>
      </c>
    </row>
    <row r="74" spans="1:10" ht="23.25" thickBot="1">
      <c r="A74" s="3"/>
      <c r="B74" s="3" t="s">
        <v>3470</v>
      </c>
      <c r="C74" s="4">
        <v>4917</v>
      </c>
      <c r="D74" s="4">
        <v>2169</v>
      </c>
      <c r="E74" s="4">
        <v>1344</v>
      </c>
      <c r="F74" s="5">
        <v>749</v>
      </c>
      <c r="G74" s="5">
        <v>24</v>
      </c>
      <c r="H74" s="4">
        <v>2117</v>
      </c>
      <c r="I74" s="5">
        <v>52</v>
      </c>
      <c r="J74" s="4">
        <v>2748</v>
      </c>
    </row>
    <row r="75" spans="1:10" ht="23.25" thickBot="1">
      <c r="A75" s="3"/>
      <c r="B75" s="3" t="s">
        <v>3471</v>
      </c>
      <c r="C75" s="4">
        <v>3706</v>
      </c>
      <c r="D75" s="4">
        <v>2190</v>
      </c>
      <c r="E75" s="4">
        <v>1400</v>
      </c>
      <c r="F75" s="5">
        <v>744</v>
      </c>
      <c r="G75" s="5">
        <v>25</v>
      </c>
      <c r="H75" s="4">
        <v>2169</v>
      </c>
      <c r="I75" s="5">
        <v>21</v>
      </c>
      <c r="J75" s="4">
        <v>1516</v>
      </c>
    </row>
    <row r="76" spans="1:10" ht="23.25" thickBot="1">
      <c r="A76" s="3"/>
      <c r="B76" s="3" t="s">
        <v>3472</v>
      </c>
      <c r="C76" s="4">
        <v>4027</v>
      </c>
      <c r="D76" s="4">
        <v>2384</v>
      </c>
      <c r="E76" s="4">
        <v>1605</v>
      </c>
      <c r="F76" s="5">
        <v>736</v>
      </c>
      <c r="G76" s="5">
        <v>17</v>
      </c>
      <c r="H76" s="4">
        <v>2358</v>
      </c>
      <c r="I76" s="5">
        <v>26</v>
      </c>
      <c r="J76" s="4">
        <v>1643</v>
      </c>
    </row>
    <row r="77" spans="1:10" ht="23.25" thickBot="1">
      <c r="A77" s="3"/>
      <c r="B77" s="3" t="s">
        <v>3473</v>
      </c>
      <c r="C77" s="4">
        <v>3512</v>
      </c>
      <c r="D77" s="4">
        <v>2254</v>
      </c>
      <c r="E77" s="4">
        <v>1567</v>
      </c>
      <c r="F77" s="5">
        <v>644</v>
      </c>
      <c r="G77" s="5">
        <v>23</v>
      </c>
      <c r="H77" s="4">
        <v>2234</v>
      </c>
      <c r="I77" s="5">
        <v>20</v>
      </c>
      <c r="J77" s="4">
        <v>1258</v>
      </c>
    </row>
    <row r="78" spans="1:10" ht="23.25" thickBot="1">
      <c r="A78" s="3" t="s">
        <v>85</v>
      </c>
      <c r="B78" s="3"/>
      <c r="C78" s="5">
        <v>0</v>
      </c>
      <c r="D78" s="5">
        <v>2</v>
      </c>
      <c r="E78" s="5">
        <v>1</v>
      </c>
      <c r="F78" s="5">
        <v>1</v>
      </c>
      <c r="G78" s="5">
        <v>0</v>
      </c>
      <c r="H78" s="5">
        <v>2</v>
      </c>
      <c r="I78" s="5">
        <v>0</v>
      </c>
      <c r="J78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0060-815E-43F5-96BC-6C27542CE888}">
  <dimension ref="A1:Y6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3474</v>
      </c>
      <c r="F3" s="2" t="s">
        <v>3475</v>
      </c>
      <c r="G3" s="2" t="s">
        <v>3476</v>
      </c>
      <c r="H3" s="17"/>
      <c r="I3" s="2"/>
      <c r="J3" s="17"/>
      <c r="T3" s="7"/>
      <c r="U3" s="9" t="s">
        <v>3877</v>
      </c>
      <c r="V3" s="10" t="str">
        <f>E3</f>
        <v>소병훈</v>
      </c>
      <c r="W3" s="11" t="str">
        <f>F3</f>
        <v>조억동</v>
      </c>
    </row>
    <row r="4" spans="1:25" ht="17.25" thickBot="1">
      <c r="A4" s="3" t="s">
        <v>14</v>
      </c>
      <c r="B4" s="3"/>
      <c r="C4" s="4">
        <v>156890</v>
      </c>
      <c r="D4" s="4">
        <v>95752</v>
      </c>
      <c r="E4" s="4">
        <v>53221</v>
      </c>
      <c r="F4" s="4">
        <v>40469</v>
      </c>
      <c r="G4" s="4">
        <v>1094</v>
      </c>
      <c r="H4" s="4">
        <v>94784</v>
      </c>
      <c r="I4" s="5">
        <v>968</v>
      </c>
      <c r="J4" s="4">
        <v>61138</v>
      </c>
      <c r="T4" s="7" t="s">
        <v>3880</v>
      </c>
      <c r="U4" s="13">
        <f>D4</f>
        <v>95752</v>
      </c>
      <c r="V4" s="13">
        <f t="shared" ref="V4:W4" si="0">E4</f>
        <v>53221</v>
      </c>
      <c r="W4" s="13">
        <f t="shared" si="0"/>
        <v>40469</v>
      </c>
    </row>
    <row r="5" spans="1:25" ht="23.25" thickBot="1">
      <c r="A5" s="3" t="s">
        <v>15</v>
      </c>
      <c r="B5" s="3"/>
      <c r="C5" s="5">
        <v>209</v>
      </c>
      <c r="D5" s="5">
        <v>197</v>
      </c>
      <c r="E5" s="5">
        <v>82</v>
      </c>
      <c r="F5" s="5">
        <v>94</v>
      </c>
      <c r="G5" s="5">
        <v>3</v>
      </c>
      <c r="H5" s="5">
        <v>179</v>
      </c>
      <c r="I5" s="5">
        <v>18</v>
      </c>
      <c r="J5" s="5">
        <v>12</v>
      </c>
      <c r="T5" s="7" t="s">
        <v>3881</v>
      </c>
      <c r="U5" s="14" t="s">
        <v>3882</v>
      </c>
      <c r="V5" s="14">
        <f>V4/U4</f>
        <v>0.55582128832818112</v>
      </c>
      <c r="W5" s="14">
        <f>W4/U4</f>
        <v>0.42264391344306124</v>
      </c>
      <c r="Y5" s="7" t="str" cm="1">
        <f t="array" aca="1" ref="Y5" ca="1">MID(CELL("filename",A1),FIND("]",CELL("filename",A1))+1,255)</f>
        <v>광주시갑</v>
      </c>
    </row>
    <row r="6" spans="1:25" ht="23.25" thickBot="1">
      <c r="A6" s="3" t="s">
        <v>16</v>
      </c>
      <c r="B6" s="3"/>
      <c r="C6" s="4">
        <v>10109</v>
      </c>
      <c r="D6" s="4">
        <v>10103</v>
      </c>
      <c r="E6" s="4">
        <v>6231</v>
      </c>
      <c r="F6" s="4">
        <v>3572</v>
      </c>
      <c r="G6" s="5">
        <v>155</v>
      </c>
      <c r="H6" s="4">
        <v>9958</v>
      </c>
      <c r="I6" s="5">
        <v>145</v>
      </c>
      <c r="J6" s="5">
        <v>6</v>
      </c>
      <c r="T6" s="7" t="s">
        <v>3883</v>
      </c>
      <c r="U6" s="13">
        <f>U8+U7</f>
        <v>35968</v>
      </c>
      <c r="V6" s="13">
        <f t="shared" ref="V6:W6" si="1">V8+V7</f>
        <v>22039</v>
      </c>
      <c r="W6" s="13">
        <f t="shared" si="1"/>
        <v>13216</v>
      </c>
      <c r="Y6" s="13">
        <f>V6-W6</f>
        <v>8823</v>
      </c>
    </row>
    <row r="7" spans="1:25" ht="23.25" thickBot="1">
      <c r="A7" s="3" t="s">
        <v>17</v>
      </c>
      <c r="B7" s="3"/>
      <c r="C7" s="5">
        <v>454</v>
      </c>
      <c r="D7" s="5">
        <v>119</v>
      </c>
      <c r="E7" s="5">
        <v>88</v>
      </c>
      <c r="F7" s="5">
        <v>30</v>
      </c>
      <c r="G7" s="5">
        <v>0</v>
      </c>
      <c r="H7" s="5">
        <v>118</v>
      </c>
      <c r="I7" s="5">
        <v>1</v>
      </c>
      <c r="J7" s="5">
        <v>335</v>
      </c>
      <c r="T7" s="7" t="s">
        <v>3878</v>
      </c>
      <c r="U7" s="12">
        <f>SUMIF($B:$B,"관내사전투표",D:D)</f>
        <v>25865</v>
      </c>
      <c r="V7" s="12">
        <f>SUMIF($B:$B,"관내사전투표",E:E)</f>
        <v>15808</v>
      </c>
      <c r="W7" s="12">
        <f>SUMIF($B:$B,"관내사전투표",F:F)</f>
        <v>9644</v>
      </c>
      <c r="Y7" s="12">
        <f>V7-W7</f>
        <v>6164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4</v>
      </c>
      <c r="F8" s="5">
        <v>3</v>
      </c>
      <c r="G8" s="5">
        <v>0</v>
      </c>
      <c r="H8" s="5">
        <v>7</v>
      </c>
      <c r="I8" s="5">
        <v>0</v>
      </c>
      <c r="J8" s="5">
        <v>-7</v>
      </c>
      <c r="T8" s="7" t="s">
        <v>3879</v>
      </c>
      <c r="U8" s="13">
        <f>D6</f>
        <v>10103</v>
      </c>
      <c r="V8" s="13">
        <f>E6</f>
        <v>6231</v>
      </c>
      <c r="W8" s="13">
        <f>F6</f>
        <v>3572</v>
      </c>
      <c r="Y8" s="13">
        <f>V8-W8</f>
        <v>2659</v>
      </c>
    </row>
    <row r="9" spans="1:25" ht="17.25" thickBot="1">
      <c r="A9" s="3" t="s">
        <v>3477</v>
      </c>
      <c r="B9" s="3" t="s">
        <v>20</v>
      </c>
      <c r="C9" s="4">
        <v>11666</v>
      </c>
      <c r="D9" s="4">
        <v>6838</v>
      </c>
      <c r="E9" s="4">
        <v>3138</v>
      </c>
      <c r="F9" s="4">
        <v>3565</v>
      </c>
      <c r="G9" s="5">
        <v>71</v>
      </c>
      <c r="H9" s="4">
        <v>6774</v>
      </c>
      <c r="I9" s="5">
        <v>64</v>
      </c>
      <c r="J9" s="4">
        <v>4828</v>
      </c>
      <c r="T9" s="7" t="s">
        <v>3884</v>
      </c>
      <c r="U9" s="14">
        <f t="shared" ref="U9:W9" si="2">U8/U7</f>
        <v>0.39060506475932727</v>
      </c>
      <c r="V9" s="14">
        <f t="shared" si="2"/>
        <v>0.39416751012145751</v>
      </c>
      <c r="W9" s="14">
        <f t="shared" si="2"/>
        <v>0.37038573206138531</v>
      </c>
      <c r="Y9" s="14">
        <f>Y8/Y7</f>
        <v>0.43137573004542507</v>
      </c>
    </row>
    <row r="10" spans="1:25" ht="23.25" thickBot="1">
      <c r="A10" s="3"/>
      <c r="B10" s="3" t="s">
        <v>21</v>
      </c>
      <c r="C10" s="4">
        <v>2678</v>
      </c>
      <c r="D10" s="4">
        <v>2677</v>
      </c>
      <c r="E10" s="4">
        <v>1441</v>
      </c>
      <c r="F10" s="4">
        <v>1195</v>
      </c>
      <c r="G10" s="5">
        <v>24</v>
      </c>
      <c r="H10" s="4">
        <v>2660</v>
      </c>
      <c r="I10" s="5">
        <v>17</v>
      </c>
      <c r="J10" s="5">
        <v>1</v>
      </c>
      <c r="T10" s="7" t="s">
        <v>3885</v>
      </c>
      <c r="U10" s="14">
        <f>U8/U6</f>
        <v>0.28088856761565834</v>
      </c>
      <c r="V10" s="14">
        <f t="shared" ref="V10:W10" si="3">V8/V6</f>
        <v>0.28272607650074866</v>
      </c>
      <c r="W10" s="14">
        <f t="shared" si="3"/>
        <v>0.27027845036319614</v>
      </c>
      <c r="Y10" s="14">
        <f>Y8/Y6</f>
        <v>0.30137141561827041</v>
      </c>
    </row>
    <row r="11" spans="1:25" ht="23.25" thickBot="1">
      <c r="A11" s="3"/>
      <c r="B11" s="3" t="s">
        <v>3478</v>
      </c>
      <c r="C11" s="4">
        <v>2725</v>
      </c>
      <c r="D11" s="4">
        <v>1221</v>
      </c>
      <c r="E11" s="5">
        <v>475</v>
      </c>
      <c r="F11" s="5">
        <v>718</v>
      </c>
      <c r="G11" s="5">
        <v>10</v>
      </c>
      <c r="H11" s="4">
        <v>1203</v>
      </c>
      <c r="I11" s="5">
        <v>18</v>
      </c>
      <c r="J11" s="4">
        <v>1504</v>
      </c>
      <c r="T11" s="7" t="s">
        <v>3886</v>
      </c>
      <c r="U11" s="14">
        <f>U7/U6</f>
        <v>0.71911143238434161</v>
      </c>
      <c r="V11" s="14">
        <f t="shared" ref="V11:W11" si="4">V7/V6</f>
        <v>0.71727392349925134</v>
      </c>
      <c r="W11" s="14">
        <f t="shared" si="4"/>
        <v>0.72972154963680391</v>
      </c>
      <c r="Y11" s="14">
        <f>Y7/Y6</f>
        <v>0.69862858438172959</v>
      </c>
    </row>
    <row r="12" spans="1:25" ht="23.25" thickBot="1">
      <c r="A12" s="3"/>
      <c r="B12" s="3" t="s">
        <v>3479</v>
      </c>
      <c r="C12" s="4">
        <v>2825</v>
      </c>
      <c r="D12" s="4">
        <v>1397</v>
      </c>
      <c r="E12" s="5">
        <v>586</v>
      </c>
      <c r="F12" s="5">
        <v>779</v>
      </c>
      <c r="G12" s="5">
        <v>15</v>
      </c>
      <c r="H12" s="4">
        <v>1380</v>
      </c>
      <c r="I12" s="5">
        <v>17</v>
      </c>
      <c r="J12" s="4">
        <v>1428</v>
      </c>
      <c r="T12" s="7" t="str">
        <f>A9&amp;" 
관내/관외"</f>
        <v>퇴촌면 
관내/관외</v>
      </c>
      <c r="U12" s="14">
        <f>D10/D6</f>
        <v>0.26497080075225182</v>
      </c>
      <c r="V12" s="14">
        <f>E10/E6</f>
        <v>0.23126303964050715</v>
      </c>
      <c r="W12" s="14">
        <f>F10/F6</f>
        <v>0.33454647256438969</v>
      </c>
    </row>
    <row r="13" spans="1:25" ht="17.25" thickBot="1">
      <c r="A13" s="3"/>
      <c r="B13" s="3" t="s">
        <v>3480</v>
      </c>
      <c r="C13" s="4">
        <v>3438</v>
      </c>
      <c r="D13" s="4">
        <v>1543</v>
      </c>
      <c r="E13" s="5">
        <v>636</v>
      </c>
      <c r="F13" s="5">
        <v>873</v>
      </c>
      <c r="G13" s="5">
        <v>22</v>
      </c>
      <c r="H13" s="4">
        <v>1531</v>
      </c>
      <c r="I13" s="5">
        <v>12</v>
      </c>
      <c r="J13" s="4">
        <v>1895</v>
      </c>
    </row>
    <row r="14" spans="1:25" ht="17.25" thickBot="1">
      <c r="A14" s="3" t="s">
        <v>3481</v>
      </c>
      <c r="B14" s="3" t="s">
        <v>20</v>
      </c>
      <c r="C14" s="4">
        <v>1416</v>
      </c>
      <c r="D14" s="4">
        <v>1038</v>
      </c>
      <c r="E14" s="5">
        <v>338</v>
      </c>
      <c r="F14" s="5">
        <v>679</v>
      </c>
      <c r="G14" s="5">
        <v>15</v>
      </c>
      <c r="H14" s="4">
        <v>1032</v>
      </c>
      <c r="I14" s="5">
        <v>6</v>
      </c>
      <c r="J14" s="5">
        <v>378</v>
      </c>
    </row>
    <row r="15" spans="1:25" ht="23.25" thickBot="1">
      <c r="A15" s="3"/>
      <c r="B15" s="3" t="s">
        <v>21</v>
      </c>
      <c r="C15" s="5">
        <v>356</v>
      </c>
      <c r="D15" s="5">
        <v>356</v>
      </c>
      <c r="E15" s="5">
        <v>166</v>
      </c>
      <c r="F15" s="5">
        <v>186</v>
      </c>
      <c r="G15" s="5">
        <v>4</v>
      </c>
      <c r="H15" s="5">
        <v>356</v>
      </c>
      <c r="I15" s="5">
        <v>0</v>
      </c>
      <c r="J15" s="5">
        <v>0</v>
      </c>
    </row>
    <row r="16" spans="1:25" ht="17.25" thickBot="1">
      <c r="A16" s="3"/>
      <c r="B16" s="3" t="s">
        <v>3482</v>
      </c>
      <c r="C16" s="5">
        <v>517</v>
      </c>
      <c r="D16" s="5">
        <v>309</v>
      </c>
      <c r="E16" s="5">
        <v>79</v>
      </c>
      <c r="F16" s="5">
        <v>219</v>
      </c>
      <c r="G16" s="5">
        <v>8</v>
      </c>
      <c r="H16" s="5">
        <v>306</v>
      </c>
      <c r="I16" s="5">
        <v>3</v>
      </c>
      <c r="J16" s="5">
        <v>208</v>
      </c>
    </row>
    <row r="17" spans="1:10" ht="17.25" thickBot="1">
      <c r="A17" s="3"/>
      <c r="B17" s="3" t="s">
        <v>3483</v>
      </c>
      <c r="C17" s="5">
        <v>322</v>
      </c>
      <c r="D17" s="5">
        <v>218</v>
      </c>
      <c r="E17" s="5">
        <v>47</v>
      </c>
      <c r="F17" s="5">
        <v>167</v>
      </c>
      <c r="G17" s="5">
        <v>1</v>
      </c>
      <c r="H17" s="5">
        <v>215</v>
      </c>
      <c r="I17" s="5">
        <v>3</v>
      </c>
      <c r="J17" s="5">
        <v>104</v>
      </c>
    </row>
    <row r="18" spans="1:10" ht="17.25" thickBot="1">
      <c r="A18" s="3"/>
      <c r="B18" s="3" t="s">
        <v>3484</v>
      </c>
      <c r="C18" s="5">
        <v>221</v>
      </c>
      <c r="D18" s="5">
        <v>155</v>
      </c>
      <c r="E18" s="5">
        <v>46</v>
      </c>
      <c r="F18" s="5">
        <v>107</v>
      </c>
      <c r="G18" s="5">
        <v>2</v>
      </c>
      <c r="H18" s="5">
        <v>155</v>
      </c>
      <c r="I18" s="5">
        <v>0</v>
      </c>
      <c r="J18" s="5">
        <v>66</v>
      </c>
    </row>
    <row r="19" spans="1:10" ht="17.25" thickBot="1">
      <c r="A19" s="3" t="s">
        <v>3485</v>
      </c>
      <c r="B19" s="3" t="s">
        <v>20</v>
      </c>
      <c r="C19" s="4">
        <v>2578</v>
      </c>
      <c r="D19" s="4">
        <v>1882</v>
      </c>
      <c r="E19" s="5">
        <v>812</v>
      </c>
      <c r="F19" s="4">
        <v>1038</v>
      </c>
      <c r="G19" s="5">
        <v>15</v>
      </c>
      <c r="H19" s="4">
        <v>1865</v>
      </c>
      <c r="I19" s="5">
        <v>17</v>
      </c>
      <c r="J19" s="5">
        <v>696</v>
      </c>
    </row>
    <row r="20" spans="1:10" ht="23.25" thickBot="1">
      <c r="A20" s="3"/>
      <c r="B20" s="3" t="s">
        <v>21</v>
      </c>
      <c r="C20" s="5">
        <v>831</v>
      </c>
      <c r="D20" s="5">
        <v>831</v>
      </c>
      <c r="E20" s="5">
        <v>443</v>
      </c>
      <c r="F20" s="5">
        <v>372</v>
      </c>
      <c r="G20" s="5">
        <v>7</v>
      </c>
      <c r="H20" s="5">
        <v>822</v>
      </c>
      <c r="I20" s="5">
        <v>9</v>
      </c>
      <c r="J20" s="5">
        <v>0</v>
      </c>
    </row>
    <row r="21" spans="1:10" ht="23.25" thickBot="1">
      <c r="A21" s="3"/>
      <c r="B21" s="3" t="s">
        <v>3486</v>
      </c>
      <c r="C21" s="5">
        <v>596</v>
      </c>
      <c r="D21" s="5">
        <v>316</v>
      </c>
      <c r="E21" s="5">
        <v>78</v>
      </c>
      <c r="F21" s="5">
        <v>235</v>
      </c>
      <c r="G21" s="5">
        <v>0</v>
      </c>
      <c r="H21" s="5">
        <v>313</v>
      </c>
      <c r="I21" s="5">
        <v>3</v>
      </c>
      <c r="J21" s="5">
        <v>280</v>
      </c>
    </row>
    <row r="22" spans="1:10" ht="23.25" thickBot="1">
      <c r="A22" s="3"/>
      <c r="B22" s="3" t="s">
        <v>3487</v>
      </c>
      <c r="C22" s="5">
        <v>581</v>
      </c>
      <c r="D22" s="5">
        <v>380</v>
      </c>
      <c r="E22" s="5">
        <v>167</v>
      </c>
      <c r="F22" s="5">
        <v>206</v>
      </c>
      <c r="G22" s="5">
        <v>4</v>
      </c>
      <c r="H22" s="5">
        <v>377</v>
      </c>
      <c r="I22" s="5">
        <v>3</v>
      </c>
      <c r="J22" s="5">
        <v>201</v>
      </c>
    </row>
    <row r="23" spans="1:10" ht="23.25" thickBot="1">
      <c r="A23" s="3"/>
      <c r="B23" s="3" t="s">
        <v>3488</v>
      </c>
      <c r="C23" s="5">
        <v>570</v>
      </c>
      <c r="D23" s="5">
        <v>355</v>
      </c>
      <c r="E23" s="5">
        <v>124</v>
      </c>
      <c r="F23" s="5">
        <v>225</v>
      </c>
      <c r="G23" s="5">
        <v>4</v>
      </c>
      <c r="H23" s="5">
        <v>353</v>
      </c>
      <c r="I23" s="5">
        <v>2</v>
      </c>
      <c r="J23" s="5">
        <v>215</v>
      </c>
    </row>
    <row r="24" spans="1:10" ht="17.25" thickBot="1">
      <c r="A24" s="3" t="s">
        <v>3489</v>
      </c>
      <c r="B24" s="3" t="s">
        <v>20</v>
      </c>
      <c r="C24" s="4">
        <v>34211</v>
      </c>
      <c r="D24" s="4">
        <v>20232</v>
      </c>
      <c r="E24" s="4">
        <v>11112</v>
      </c>
      <c r="F24" s="4">
        <v>8660</v>
      </c>
      <c r="G24" s="5">
        <v>236</v>
      </c>
      <c r="H24" s="4">
        <v>20008</v>
      </c>
      <c r="I24" s="5">
        <v>224</v>
      </c>
      <c r="J24" s="4">
        <v>13979</v>
      </c>
    </row>
    <row r="25" spans="1:10" ht="23.25" thickBot="1">
      <c r="A25" s="3"/>
      <c r="B25" s="3" t="s">
        <v>21</v>
      </c>
      <c r="C25" s="4">
        <v>5567</v>
      </c>
      <c r="D25" s="4">
        <v>5566</v>
      </c>
      <c r="E25" s="4">
        <v>3281</v>
      </c>
      <c r="F25" s="4">
        <v>2170</v>
      </c>
      <c r="G25" s="5">
        <v>60</v>
      </c>
      <c r="H25" s="4">
        <v>5511</v>
      </c>
      <c r="I25" s="5">
        <v>55</v>
      </c>
      <c r="J25" s="5">
        <v>1</v>
      </c>
    </row>
    <row r="26" spans="1:10" ht="17.25" thickBot="1">
      <c r="A26" s="3"/>
      <c r="B26" s="3" t="s">
        <v>3490</v>
      </c>
      <c r="C26" s="4">
        <v>3303</v>
      </c>
      <c r="D26" s="4">
        <v>1472</v>
      </c>
      <c r="E26" s="5">
        <v>845</v>
      </c>
      <c r="F26" s="5">
        <v>602</v>
      </c>
      <c r="G26" s="5">
        <v>12</v>
      </c>
      <c r="H26" s="4">
        <v>1459</v>
      </c>
      <c r="I26" s="5">
        <v>13</v>
      </c>
      <c r="J26" s="4">
        <v>1831</v>
      </c>
    </row>
    <row r="27" spans="1:10" ht="17.25" thickBot="1">
      <c r="A27" s="3"/>
      <c r="B27" s="3" t="s">
        <v>3491</v>
      </c>
      <c r="C27" s="4">
        <v>2062</v>
      </c>
      <c r="D27" s="5">
        <v>913</v>
      </c>
      <c r="E27" s="5">
        <v>397</v>
      </c>
      <c r="F27" s="5">
        <v>485</v>
      </c>
      <c r="G27" s="5">
        <v>17</v>
      </c>
      <c r="H27" s="5">
        <v>899</v>
      </c>
      <c r="I27" s="5">
        <v>14</v>
      </c>
      <c r="J27" s="4">
        <v>1149</v>
      </c>
    </row>
    <row r="28" spans="1:10" ht="17.25" thickBot="1">
      <c r="A28" s="3"/>
      <c r="B28" s="3" t="s">
        <v>3492</v>
      </c>
      <c r="C28" s="4">
        <v>2457</v>
      </c>
      <c r="D28" s="5">
        <v>985</v>
      </c>
      <c r="E28" s="5">
        <v>343</v>
      </c>
      <c r="F28" s="5">
        <v>613</v>
      </c>
      <c r="G28" s="5">
        <v>21</v>
      </c>
      <c r="H28" s="5">
        <v>977</v>
      </c>
      <c r="I28" s="5">
        <v>8</v>
      </c>
      <c r="J28" s="4">
        <v>1472</v>
      </c>
    </row>
    <row r="29" spans="1:10" ht="17.25" thickBot="1">
      <c r="A29" s="3"/>
      <c r="B29" s="3" t="s">
        <v>3493</v>
      </c>
      <c r="C29" s="4">
        <v>3878</v>
      </c>
      <c r="D29" s="4">
        <v>1883</v>
      </c>
      <c r="E29" s="5">
        <v>961</v>
      </c>
      <c r="F29" s="5">
        <v>862</v>
      </c>
      <c r="G29" s="5">
        <v>25</v>
      </c>
      <c r="H29" s="4">
        <v>1848</v>
      </c>
      <c r="I29" s="5">
        <v>35</v>
      </c>
      <c r="J29" s="4">
        <v>1995</v>
      </c>
    </row>
    <row r="30" spans="1:10" ht="17.25" thickBot="1">
      <c r="A30" s="3"/>
      <c r="B30" s="3" t="s">
        <v>3494</v>
      </c>
      <c r="C30" s="4">
        <v>2099</v>
      </c>
      <c r="D30" s="4">
        <v>1027</v>
      </c>
      <c r="E30" s="5">
        <v>448</v>
      </c>
      <c r="F30" s="5">
        <v>557</v>
      </c>
      <c r="G30" s="5">
        <v>12</v>
      </c>
      <c r="H30" s="4">
        <v>1017</v>
      </c>
      <c r="I30" s="5">
        <v>10</v>
      </c>
      <c r="J30" s="4">
        <v>1072</v>
      </c>
    </row>
    <row r="31" spans="1:10" ht="17.25" thickBot="1">
      <c r="A31" s="3"/>
      <c r="B31" s="3" t="s">
        <v>3495</v>
      </c>
      <c r="C31" s="4">
        <v>2451</v>
      </c>
      <c r="D31" s="4">
        <v>1221</v>
      </c>
      <c r="E31" s="5">
        <v>620</v>
      </c>
      <c r="F31" s="5">
        <v>565</v>
      </c>
      <c r="G31" s="5">
        <v>17</v>
      </c>
      <c r="H31" s="4">
        <v>1202</v>
      </c>
      <c r="I31" s="5">
        <v>19</v>
      </c>
      <c r="J31" s="4">
        <v>1230</v>
      </c>
    </row>
    <row r="32" spans="1:10" ht="17.25" thickBot="1">
      <c r="A32" s="3"/>
      <c r="B32" s="3" t="s">
        <v>3496</v>
      </c>
      <c r="C32" s="4">
        <v>3724</v>
      </c>
      <c r="D32" s="4">
        <v>2212</v>
      </c>
      <c r="E32" s="4">
        <v>1185</v>
      </c>
      <c r="F32" s="5">
        <v>974</v>
      </c>
      <c r="G32" s="5">
        <v>28</v>
      </c>
      <c r="H32" s="4">
        <v>2187</v>
      </c>
      <c r="I32" s="5">
        <v>25</v>
      </c>
      <c r="J32" s="4">
        <v>1512</v>
      </c>
    </row>
    <row r="33" spans="1:10" ht="17.25" thickBot="1">
      <c r="A33" s="3"/>
      <c r="B33" s="3" t="s">
        <v>3497</v>
      </c>
      <c r="C33" s="4">
        <v>2443</v>
      </c>
      <c r="D33" s="4">
        <v>1145</v>
      </c>
      <c r="E33" s="5">
        <v>588</v>
      </c>
      <c r="F33" s="5">
        <v>524</v>
      </c>
      <c r="G33" s="5">
        <v>17</v>
      </c>
      <c r="H33" s="4">
        <v>1129</v>
      </c>
      <c r="I33" s="5">
        <v>16</v>
      </c>
      <c r="J33" s="4">
        <v>1298</v>
      </c>
    </row>
    <row r="34" spans="1:10" ht="17.25" thickBot="1">
      <c r="A34" s="3"/>
      <c r="B34" s="3" t="s">
        <v>3498</v>
      </c>
      <c r="C34" s="4">
        <v>3697</v>
      </c>
      <c r="D34" s="4">
        <v>2278</v>
      </c>
      <c r="E34" s="4">
        <v>1346</v>
      </c>
      <c r="F34" s="5">
        <v>893</v>
      </c>
      <c r="G34" s="5">
        <v>20</v>
      </c>
      <c r="H34" s="4">
        <v>2259</v>
      </c>
      <c r="I34" s="5">
        <v>19</v>
      </c>
      <c r="J34" s="4">
        <v>1419</v>
      </c>
    </row>
    <row r="35" spans="1:10" ht="23.25" thickBot="1">
      <c r="A35" s="3"/>
      <c r="B35" s="3" t="s">
        <v>3499</v>
      </c>
      <c r="C35" s="4">
        <v>2530</v>
      </c>
      <c r="D35" s="4">
        <v>1530</v>
      </c>
      <c r="E35" s="4">
        <v>1098</v>
      </c>
      <c r="F35" s="5">
        <v>415</v>
      </c>
      <c r="G35" s="5">
        <v>7</v>
      </c>
      <c r="H35" s="4">
        <v>1520</v>
      </c>
      <c r="I35" s="5">
        <v>10</v>
      </c>
      <c r="J35" s="4">
        <v>1000</v>
      </c>
    </row>
    <row r="36" spans="1:10" ht="17.25" thickBot="1">
      <c r="A36" s="3" t="s">
        <v>3500</v>
      </c>
      <c r="B36" s="3" t="s">
        <v>20</v>
      </c>
      <c r="C36" s="4">
        <v>47056</v>
      </c>
      <c r="D36" s="4">
        <v>25840</v>
      </c>
      <c r="E36" s="4">
        <v>13656</v>
      </c>
      <c r="F36" s="4">
        <v>11629</v>
      </c>
      <c r="G36" s="5">
        <v>319</v>
      </c>
      <c r="H36" s="4">
        <v>25604</v>
      </c>
      <c r="I36" s="5">
        <v>236</v>
      </c>
      <c r="J36" s="4">
        <v>21216</v>
      </c>
    </row>
    <row r="37" spans="1:10" ht="23.25" thickBot="1">
      <c r="A37" s="3"/>
      <c r="B37" s="3" t="s">
        <v>21</v>
      </c>
      <c r="C37" s="4">
        <v>7065</v>
      </c>
      <c r="D37" s="4">
        <v>7064</v>
      </c>
      <c r="E37" s="4">
        <v>4203</v>
      </c>
      <c r="F37" s="4">
        <v>2742</v>
      </c>
      <c r="G37" s="5">
        <v>70</v>
      </c>
      <c r="H37" s="4">
        <v>7015</v>
      </c>
      <c r="I37" s="5">
        <v>49</v>
      </c>
      <c r="J37" s="5">
        <v>1</v>
      </c>
    </row>
    <row r="38" spans="1:10" ht="17.25" thickBot="1">
      <c r="A38" s="3"/>
      <c r="B38" s="3" t="s">
        <v>3501</v>
      </c>
      <c r="C38" s="4">
        <v>2733</v>
      </c>
      <c r="D38" s="4">
        <v>1102</v>
      </c>
      <c r="E38" s="5">
        <v>597</v>
      </c>
      <c r="F38" s="5">
        <v>475</v>
      </c>
      <c r="G38" s="5">
        <v>17</v>
      </c>
      <c r="H38" s="4">
        <v>1089</v>
      </c>
      <c r="I38" s="5">
        <v>13</v>
      </c>
      <c r="J38" s="4">
        <v>1631</v>
      </c>
    </row>
    <row r="39" spans="1:10" ht="17.25" thickBot="1">
      <c r="A39" s="3"/>
      <c r="B39" s="3" t="s">
        <v>3502</v>
      </c>
      <c r="C39" s="4">
        <v>3034</v>
      </c>
      <c r="D39" s="4">
        <v>1768</v>
      </c>
      <c r="E39" s="5">
        <v>831</v>
      </c>
      <c r="F39" s="5">
        <v>901</v>
      </c>
      <c r="G39" s="5">
        <v>20</v>
      </c>
      <c r="H39" s="4">
        <v>1752</v>
      </c>
      <c r="I39" s="5">
        <v>16</v>
      </c>
      <c r="J39" s="4">
        <v>1266</v>
      </c>
    </row>
    <row r="40" spans="1:10" ht="17.25" thickBot="1">
      <c r="A40" s="3"/>
      <c r="B40" s="3" t="s">
        <v>3503</v>
      </c>
      <c r="C40" s="4">
        <v>3322</v>
      </c>
      <c r="D40" s="4">
        <v>1422</v>
      </c>
      <c r="E40" s="5">
        <v>629</v>
      </c>
      <c r="F40" s="5">
        <v>757</v>
      </c>
      <c r="G40" s="5">
        <v>18</v>
      </c>
      <c r="H40" s="4">
        <v>1404</v>
      </c>
      <c r="I40" s="5">
        <v>18</v>
      </c>
      <c r="J40" s="4">
        <v>1900</v>
      </c>
    </row>
    <row r="41" spans="1:10" ht="17.25" thickBot="1">
      <c r="A41" s="3"/>
      <c r="B41" s="3" t="s">
        <v>3504</v>
      </c>
      <c r="C41" s="4">
        <v>3026</v>
      </c>
      <c r="D41" s="4">
        <v>1603</v>
      </c>
      <c r="E41" s="5">
        <v>683</v>
      </c>
      <c r="F41" s="5">
        <v>885</v>
      </c>
      <c r="G41" s="5">
        <v>17</v>
      </c>
      <c r="H41" s="4">
        <v>1585</v>
      </c>
      <c r="I41" s="5">
        <v>18</v>
      </c>
      <c r="J41" s="4">
        <v>1423</v>
      </c>
    </row>
    <row r="42" spans="1:10" ht="17.25" thickBot="1">
      <c r="A42" s="3"/>
      <c r="B42" s="3" t="s">
        <v>3505</v>
      </c>
      <c r="C42" s="4">
        <v>2342</v>
      </c>
      <c r="D42" s="4">
        <v>1105</v>
      </c>
      <c r="E42" s="5">
        <v>518</v>
      </c>
      <c r="F42" s="5">
        <v>553</v>
      </c>
      <c r="G42" s="5">
        <v>19</v>
      </c>
      <c r="H42" s="4">
        <v>1090</v>
      </c>
      <c r="I42" s="5">
        <v>15</v>
      </c>
      <c r="J42" s="4">
        <v>1237</v>
      </c>
    </row>
    <row r="43" spans="1:10" ht="17.25" thickBot="1">
      <c r="A43" s="3"/>
      <c r="B43" s="3" t="s">
        <v>3506</v>
      </c>
      <c r="C43" s="4">
        <v>4541</v>
      </c>
      <c r="D43" s="4">
        <v>2073</v>
      </c>
      <c r="E43" s="5">
        <v>993</v>
      </c>
      <c r="F43" s="4">
        <v>1035</v>
      </c>
      <c r="G43" s="5">
        <v>26</v>
      </c>
      <c r="H43" s="4">
        <v>2054</v>
      </c>
      <c r="I43" s="5">
        <v>19</v>
      </c>
      <c r="J43" s="4">
        <v>2468</v>
      </c>
    </row>
    <row r="44" spans="1:10" ht="17.25" thickBot="1">
      <c r="A44" s="3"/>
      <c r="B44" s="3" t="s">
        <v>3507</v>
      </c>
      <c r="C44" s="4">
        <v>5596</v>
      </c>
      <c r="D44" s="4">
        <v>2115</v>
      </c>
      <c r="E44" s="4">
        <v>1135</v>
      </c>
      <c r="F44" s="5">
        <v>924</v>
      </c>
      <c r="G44" s="5">
        <v>41</v>
      </c>
      <c r="H44" s="4">
        <v>2100</v>
      </c>
      <c r="I44" s="5">
        <v>15</v>
      </c>
      <c r="J44" s="4">
        <v>3481</v>
      </c>
    </row>
    <row r="45" spans="1:10" ht="17.25" thickBot="1">
      <c r="A45" s="3"/>
      <c r="B45" s="3" t="s">
        <v>3508</v>
      </c>
      <c r="C45" s="4">
        <v>4493</v>
      </c>
      <c r="D45" s="4">
        <v>2102</v>
      </c>
      <c r="E45" s="4">
        <v>1127</v>
      </c>
      <c r="F45" s="5">
        <v>921</v>
      </c>
      <c r="G45" s="5">
        <v>33</v>
      </c>
      <c r="H45" s="4">
        <v>2081</v>
      </c>
      <c r="I45" s="5">
        <v>21</v>
      </c>
      <c r="J45" s="4">
        <v>2391</v>
      </c>
    </row>
    <row r="46" spans="1:10" ht="17.25" thickBot="1">
      <c r="A46" s="3"/>
      <c r="B46" s="3" t="s">
        <v>3509</v>
      </c>
      <c r="C46" s="4">
        <v>2321</v>
      </c>
      <c r="D46" s="4">
        <v>1374</v>
      </c>
      <c r="E46" s="5">
        <v>719</v>
      </c>
      <c r="F46" s="5">
        <v>632</v>
      </c>
      <c r="G46" s="5">
        <v>15</v>
      </c>
      <c r="H46" s="4">
        <v>1366</v>
      </c>
      <c r="I46" s="5">
        <v>8</v>
      </c>
      <c r="J46" s="5">
        <v>947</v>
      </c>
    </row>
    <row r="47" spans="1:10" ht="23.25" thickBot="1">
      <c r="A47" s="3"/>
      <c r="B47" s="3" t="s">
        <v>3510</v>
      </c>
      <c r="C47" s="4">
        <v>1767</v>
      </c>
      <c r="D47" s="4">
        <v>1209</v>
      </c>
      <c r="E47" s="5">
        <v>670</v>
      </c>
      <c r="F47" s="5">
        <v>518</v>
      </c>
      <c r="G47" s="5">
        <v>13</v>
      </c>
      <c r="H47" s="4">
        <v>1201</v>
      </c>
      <c r="I47" s="5">
        <v>8</v>
      </c>
      <c r="J47" s="5">
        <v>558</v>
      </c>
    </row>
    <row r="48" spans="1:10" ht="23.25" thickBot="1">
      <c r="A48" s="3"/>
      <c r="B48" s="3" t="s">
        <v>3511</v>
      </c>
      <c r="C48" s="4">
        <v>4842</v>
      </c>
      <c r="D48" s="4">
        <v>1917</v>
      </c>
      <c r="E48" s="4">
        <v>1048</v>
      </c>
      <c r="F48" s="5">
        <v>826</v>
      </c>
      <c r="G48" s="5">
        <v>21</v>
      </c>
      <c r="H48" s="4">
        <v>1895</v>
      </c>
      <c r="I48" s="5">
        <v>22</v>
      </c>
      <c r="J48" s="4">
        <v>2925</v>
      </c>
    </row>
    <row r="49" spans="1:10" ht="23.25" thickBot="1">
      <c r="A49" s="3"/>
      <c r="B49" s="3" t="s">
        <v>3512</v>
      </c>
      <c r="C49" s="4">
        <v>1974</v>
      </c>
      <c r="D49" s="5">
        <v>986</v>
      </c>
      <c r="E49" s="5">
        <v>503</v>
      </c>
      <c r="F49" s="5">
        <v>460</v>
      </c>
      <c r="G49" s="5">
        <v>9</v>
      </c>
      <c r="H49" s="5">
        <v>972</v>
      </c>
      <c r="I49" s="5">
        <v>14</v>
      </c>
      <c r="J49" s="5">
        <v>988</v>
      </c>
    </row>
    <row r="50" spans="1:10" ht="17.25" thickBot="1">
      <c r="A50" s="3" t="s">
        <v>3513</v>
      </c>
      <c r="B50" s="3" t="s">
        <v>20</v>
      </c>
      <c r="C50" s="4">
        <v>49191</v>
      </c>
      <c r="D50" s="4">
        <v>29484</v>
      </c>
      <c r="E50" s="4">
        <v>17755</v>
      </c>
      <c r="F50" s="4">
        <v>11193</v>
      </c>
      <c r="G50" s="5">
        <v>280</v>
      </c>
      <c r="H50" s="4">
        <v>29228</v>
      </c>
      <c r="I50" s="5">
        <v>256</v>
      </c>
      <c r="J50" s="4">
        <v>19707</v>
      </c>
    </row>
    <row r="51" spans="1:10" ht="23.25" thickBot="1">
      <c r="A51" s="3"/>
      <c r="B51" s="3" t="s">
        <v>21</v>
      </c>
      <c r="C51" s="4">
        <v>9374</v>
      </c>
      <c r="D51" s="4">
        <v>9371</v>
      </c>
      <c r="E51" s="4">
        <v>6274</v>
      </c>
      <c r="F51" s="4">
        <v>2979</v>
      </c>
      <c r="G51" s="5">
        <v>68</v>
      </c>
      <c r="H51" s="4">
        <v>9321</v>
      </c>
      <c r="I51" s="5">
        <v>50</v>
      </c>
      <c r="J51" s="5">
        <v>3</v>
      </c>
    </row>
    <row r="52" spans="1:10" ht="17.25" thickBot="1">
      <c r="A52" s="3"/>
      <c r="B52" s="3" t="s">
        <v>3514</v>
      </c>
      <c r="C52" s="4">
        <v>3452</v>
      </c>
      <c r="D52" s="4">
        <v>1578</v>
      </c>
      <c r="E52" s="5">
        <v>847</v>
      </c>
      <c r="F52" s="5">
        <v>693</v>
      </c>
      <c r="G52" s="5">
        <v>19</v>
      </c>
      <c r="H52" s="4">
        <v>1559</v>
      </c>
      <c r="I52" s="5">
        <v>19</v>
      </c>
      <c r="J52" s="4">
        <v>1874</v>
      </c>
    </row>
    <row r="53" spans="1:10" ht="17.25" thickBot="1">
      <c r="A53" s="3"/>
      <c r="B53" s="3" t="s">
        <v>3515</v>
      </c>
      <c r="C53" s="4">
        <v>3739</v>
      </c>
      <c r="D53" s="4">
        <v>2258</v>
      </c>
      <c r="E53" s="4">
        <v>1259</v>
      </c>
      <c r="F53" s="5">
        <v>954</v>
      </c>
      <c r="G53" s="5">
        <v>24</v>
      </c>
      <c r="H53" s="4">
        <v>2237</v>
      </c>
      <c r="I53" s="5">
        <v>21</v>
      </c>
      <c r="J53" s="4">
        <v>1481</v>
      </c>
    </row>
    <row r="54" spans="1:10" ht="17.25" thickBot="1">
      <c r="A54" s="3"/>
      <c r="B54" s="3" t="s">
        <v>3516</v>
      </c>
      <c r="C54" s="4">
        <v>4686</v>
      </c>
      <c r="D54" s="4">
        <v>2079</v>
      </c>
      <c r="E54" s="4">
        <v>1017</v>
      </c>
      <c r="F54" s="4">
        <v>1000</v>
      </c>
      <c r="G54" s="5">
        <v>31</v>
      </c>
      <c r="H54" s="4">
        <v>2048</v>
      </c>
      <c r="I54" s="5">
        <v>31</v>
      </c>
      <c r="J54" s="4">
        <v>2607</v>
      </c>
    </row>
    <row r="55" spans="1:10" ht="17.25" thickBot="1">
      <c r="A55" s="3"/>
      <c r="B55" s="3" t="s">
        <v>3517</v>
      </c>
      <c r="C55" s="4">
        <v>4657</v>
      </c>
      <c r="D55" s="4">
        <v>1884</v>
      </c>
      <c r="E55" s="5">
        <v>969</v>
      </c>
      <c r="F55" s="5">
        <v>870</v>
      </c>
      <c r="G55" s="5">
        <v>21</v>
      </c>
      <c r="H55" s="4">
        <v>1860</v>
      </c>
      <c r="I55" s="5">
        <v>24</v>
      </c>
      <c r="J55" s="4">
        <v>2773</v>
      </c>
    </row>
    <row r="56" spans="1:10" ht="17.25" thickBot="1">
      <c r="A56" s="3"/>
      <c r="B56" s="3" t="s">
        <v>3518</v>
      </c>
      <c r="C56" s="4">
        <v>2529</v>
      </c>
      <c r="D56" s="4">
        <v>1056</v>
      </c>
      <c r="E56" s="5">
        <v>518</v>
      </c>
      <c r="F56" s="5">
        <v>513</v>
      </c>
      <c r="G56" s="5">
        <v>11</v>
      </c>
      <c r="H56" s="4">
        <v>1042</v>
      </c>
      <c r="I56" s="5">
        <v>14</v>
      </c>
      <c r="J56" s="4">
        <v>1473</v>
      </c>
    </row>
    <row r="57" spans="1:10" ht="17.25" thickBot="1">
      <c r="A57" s="3"/>
      <c r="B57" s="3" t="s">
        <v>3519</v>
      </c>
      <c r="C57" s="4">
        <v>2464</v>
      </c>
      <c r="D57" s="4">
        <v>1494</v>
      </c>
      <c r="E57" s="5">
        <v>918</v>
      </c>
      <c r="F57" s="5">
        <v>553</v>
      </c>
      <c r="G57" s="5">
        <v>14</v>
      </c>
      <c r="H57" s="4">
        <v>1485</v>
      </c>
      <c r="I57" s="5">
        <v>9</v>
      </c>
      <c r="J57" s="5">
        <v>970</v>
      </c>
    </row>
    <row r="58" spans="1:10" ht="17.25" thickBot="1">
      <c r="A58" s="3"/>
      <c r="B58" s="3" t="s">
        <v>3520</v>
      </c>
      <c r="C58" s="4">
        <v>1476</v>
      </c>
      <c r="D58" s="5">
        <v>954</v>
      </c>
      <c r="E58" s="5">
        <v>523</v>
      </c>
      <c r="F58" s="5">
        <v>414</v>
      </c>
      <c r="G58" s="5">
        <v>8</v>
      </c>
      <c r="H58" s="5">
        <v>945</v>
      </c>
      <c r="I58" s="5">
        <v>9</v>
      </c>
      <c r="J58" s="5">
        <v>522</v>
      </c>
    </row>
    <row r="59" spans="1:10" ht="17.25" thickBot="1">
      <c r="A59" s="3"/>
      <c r="B59" s="3" t="s">
        <v>3521</v>
      </c>
      <c r="C59" s="4">
        <v>2743</v>
      </c>
      <c r="D59" s="4">
        <v>1212</v>
      </c>
      <c r="E59" s="5">
        <v>634</v>
      </c>
      <c r="F59" s="5">
        <v>539</v>
      </c>
      <c r="G59" s="5">
        <v>22</v>
      </c>
      <c r="H59" s="4">
        <v>1195</v>
      </c>
      <c r="I59" s="5">
        <v>17</v>
      </c>
      <c r="J59" s="4">
        <v>1531</v>
      </c>
    </row>
    <row r="60" spans="1:10" ht="17.25" thickBot="1">
      <c r="A60" s="3"/>
      <c r="B60" s="3" t="s">
        <v>3522</v>
      </c>
      <c r="C60" s="4">
        <v>2441</v>
      </c>
      <c r="D60" s="4">
        <v>1043</v>
      </c>
      <c r="E60" s="5">
        <v>578</v>
      </c>
      <c r="F60" s="5">
        <v>437</v>
      </c>
      <c r="G60" s="5">
        <v>14</v>
      </c>
      <c r="H60" s="4">
        <v>1029</v>
      </c>
      <c r="I60" s="5">
        <v>14</v>
      </c>
      <c r="J60" s="4">
        <v>1398</v>
      </c>
    </row>
    <row r="61" spans="1:10" ht="23.25" thickBot="1">
      <c r="A61" s="3"/>
      <c r="B61" s="3" t="s">
        <v>3523</v>
      </c>
      <c r="C61" s="4">
        <v>4527</v>
      </c>
      <c r="D61" s="4">
        <v>2525</v>
      </c>
      <c r="E61" s="4">
        <v>1572</v>
      </c>
      <c r="F61" s="5">
        <v>910</v>
      </c>
      <c r="G61" s="5">
        <v>25</v>
      </c>
      <c r="H61" s="4">
        <v>2507</v>
      </c>
      <c r="I61" s="5">
        <v>18</v>
      </c>
      <c r="J61" s="4">
        <v>2002</v>
      </c>
    </row>
    <row r="62" spans="1:10" ht="23.25" thickBot="1">
      <c r="A62" s="3"/>
      <c r="B62" s="3" t="s">
        <v>3524</v>
      </c>
      <c r="C62" s="4">
        <v>3881</v>
      </c>
      <c r="D62" s="4">
        <v>2146</v>
      </c>
      <c r="E62" s="4">
        <v>1367</v>
      </c>
      <c r="F62" s="5">
        <v>746</v>
      </c>
      <c r="G62" s="5">
        <v>14</v>
      </c>
      <c r="H62" s="4">
        <v>2127</v>
      </c>
      <c r="I62" s="5">
        <v>19</v>
      </c>
      <c r="J62" s="4">
        <v>1735</v>
      </c>
    </row>
    <row r="63" spans="1:10" ht="23.25" thickBot="1">
      <c r="A63" s="3"/>
      <c r="B63" s="3" t="s">
        <v>3525</v>
      </c>
      <c r="C63" s="4">
        <v>3222</v>
      </c>
      <c r="D63" s="4">
        <v>1884</v>
      </c>
      <c r="E63" s="4">
        <v>1279</v>
      </c>
      <c r="F63" s="5">
        <v>585</v>
      </c>
      <c r="G63" s="5">
        <v>9</v>
      </c>
      <c r="H63" s="4">
        <v>1873</v>
      </c>
      <c r="I63" s="5">
        <v>11</v>
      </c>
      <c r="J63" s="4">
        <v>1338</v>
      </c>
    </row>
    <row r="64" spans="1:10" ht="23.25" thickBot="1">
      <c r="A64" s="3" t="s">
        <v>85</v>
      </c>
      <c r="B64" s="3"/>
      <c r="C64" s="5">
        <v>0</v>
      </c>
      <c r="D64" s="5">
        <v>12</v>
      </c>
      <c r="E64" s="5">
        <v>5</v>
      </c>
      <c r="F64" s="5">
        <v>6</v>
      </c>
      <c r="G64" s="5">
        <v>0</v>
      </c>
      <c r="H64" s="5">
        <v>11</v>
      </c>
      <c r="I64" s="5">
        <v>1</v>
      </c>
      <c r="J64" s="5">
        <v>-12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A90F-FAB7-483F-AA41-87157985B6E8}">
  <dimension ref="A1:Y5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3526</v>
      </c>
      <c r="F3" s="2" t="s">
        <v>3527</v>
      </c>
      <c r="G3" s="2" t="s">
        <v>3528</v>
      </c>
      <c r="H3" s="17"/>
      <c r="I3" s="2"/>
      <c r="J3" s="17"/>
      <c r="T3" s="7"/>
      <c r="U3" s="9" t="s">
        <v>3877</v>
      </c>
      <c r="V3" s="10" t="str">
        <f>E3</f>
        <v>임종성</v>
      </c>
      <c r="W3" s="11" t="str">
        <f>F3</f>
        <v>이종구</v>
      </c>
    </row>
    <row r="4" spans="1:25" ht="17.25" thickBot="1">
      <c r="A4" s="3" t="s">
        <v>14</v>
      </c>
      <c r="B4" s="3"/>
      <c r="C4" s="4">
        <v>155614</v>
      </c>
      <c r="D4" s="4">
        <v>93174</v>
      </c>
      <c r="E4" s="4">
        <v>52468</v>
      </c>
      <c r="F4" s="4">
        <v>38910</v>
      </c>
      <c r="G4" s="5">
        <v>864</v>
      </c>
      <c r="H4" s="4">
        <v>92242</v>
      </c>
      <c r="I4" s="5">
        <v>932</v>
      </c>
      <c r="J4" s="4">
        <v>62440</v>
      </c>
      <c r="T4" s="7" t="s">
        <v>3880</v>
      </c>
      <c r="U4" s="13">
        <f>D4</f>
        <v>93174</v>
      </c>
      <c r="V4" s="13">
        <f t="shared" ref="V4:W4" si="0">E4</f>
        <v>52468</v>
      </c>
      <c r="W4" s="13">
        <f t="shared" si="0"/>
        <v>38910</v>
      </c>
    </row>
    <row r="5" spans="1:25" ht="23.25" thickBot="1">
      <c r="A5" s="3" t="s">
        <v>15</v>
      </c>
      <c r="B5" s="3"/>
      <c r="C5" s="5">
        <v>227</v>
      </c>
      <c r="D5" s="5">
        <v>211</v>
      </c>
      <c r="E5" s="5">
        <v>125</v>
      </c>
      <c r="F5" s="5">
        <v>71</v>
      </c>
      <c r="G5" s="5">
        <v>9</v>
      </c>
      <c r="H5" s="5">
        <v>205</v>
      </c>
      <c r="I5" s="5">
        <v>6</v>
      </c>
      <c r="J5" s="5">
        <v>16</v>
      </c>
      <c r="T5" s="7" t="s">
        <v>3881</v>
      </c>
      <c r="U5" s="14" t="s">
        <v>3882</v>
      </c>
      <c r="V5" s="14">
        <f>V4/U4</f>
        <v>0.5631184665249962</v>
      </c>
      <c r="W5" s="14">
        <f>W4/U4</f>
        <v>0.41760576984995812</v>
      </c>
      <c r="Y5" s="7" t="str" cm="1">
        <f t="array" aca="1" ref="Y5" ca="1">MID(CELL("filename",A1),FIND("]",CELL("filename",A1))+1,255)</f>
        <v>광주시을</v>
      </c>
    </row>
    <row r="6" spans="1:25" ht="23.25" thickBot="1">
      <c r="A6" s="3" t="s">
        <v>16</v>
      </c>
      <c r="B6" s="3"/>
      <c r="C6" s="4">
        <v>13078</v>
      </c>
      <c r="D6" s="4">
        <v>13066</v>
      </c>
      <c r="E6" s="4">
        <v>8451</v>
      </c>
      <c r="F6" s="4">
        <v>4281</v>
      </c>
      <c r="G6" s="5">
        <v>148</v>
      </c>
      <c r="H6" s="4">
        <v>12880</v>
      </c>
      <c r="I6" s="5">
        <v>186</v>
      </c>
      <c r="J6" s="5">
        <v>12</v>
      </c>
      <c r="T6" s="7" t="s">
        <v>3883</v>
      </c>
      <c r="U6" s="13">
        <f>U8+U7</f>
        <v>31860</v>
      </c>
      <c r="V6" s="13">
        <f t="shared" ref="V6:W6" si="1">V8+V7</f>
        <v>20277</v>
      </c>
      <c r="W6" s="13">
        <f t="shared" si="1"/>
        <v>10985</v>
      </c>
      <c r="Y6" s="13">
        <f>V6-W6</f>
        <v>9292</v>
      </c>
    </row>
    <row r="7" spans="1:25" ht="23.25" thickBot="1">
      <c r="A7" s="3" t="s">
        <v>17</v>
      </c>
      <c r="B7" s="3"/>
      <c r="C7" s="5">
        <v>485</v>
      </c>
      <c r="D7" s="5">
        <v>116</v>
      </c>
      <c r="E7" s="5">
        <v>84</v>
      </c>
      <c r="F7" s="5">
        <v>31</v>
      </c>
      <c r="G7" s="5">
        <v>0</v>
      </c>
      <c r="H7" s="5">
        <v>115</v>
      </c>
      <c r="I7" s="5">
        <v>1</v>
      </c>
      <c r="J7" s="5">
        <v>369</v>
      </c>
      <c r="T7" s="7" t="s">
        <v>3878</v>
      </c>
      <c r="U7" s="12">
        <f>SUMIF($B:$B,"관내사전투표",D:D)</f>
        <v>18794</v>
      </c>
      <c r="V7" s="12">
        <f>SUMIF($B:$B,"관내사전투표",E:E)</f>
        <v>11826</v>
      </c>
      <c r="W7" s="12">
        <f>SUMIF($B:$B,"관내사전투표",F:F)</f>
        <v>6704</v>
      </c>
      <c r="Y7" s="12">
        <f>V7-W7</f>
        <v>5122</v>
      </c>
    </row>
    <row r="8" spans="1:25" ht="23.25" thickBot="1">
      <c r="A8" s="3" t="s">
        <v>18</v>
      </c>
      <c r="B8" s="3"/>
      <c r="C8" s="5">
        <v>0</v>
      </c>
      <c r="D8" s="5">
        <v>7</v>
      </c>
      <c r="E8" s="5">
        <v>3</v>
      </c>
      <c r="F8" s="5">
        <v>4</v>
      </c>
      <c r="G8" s="5">
        <v>0</v>
      </c>
      <c r="H8" s="5">
        <v>7</v>
      </c>
      <c r="I8" s="5">
        <v>0</v>
      </c>
      <c r="J8" s="5">
        <v>-7</v>
      </c>
      <c r="T8" s="7" t="s">
        <v>3879</v>
      </c>
      <c r="U8" s="13">
        <f>D6</f>
        <v>13066</v>
      </c>
      <c r="V8" s="13">
        <f>E6</f>
        <v>8451</v>
      </c>
      <c r="W8" s="13">
        <f>F6</f>
        <v>4281</v>
      </c>
      <c r="Y8" s="13">
        <f>V8-W8</f>
        <v>4170</v>
      </c>
    </row>
    <row r="9" spans="1:25" ht="17.25" thickBot="1">
      <c r="A9" s="3" t="s">
        <v>3529</v>
      </c>
      <c r="B9" s="3" t="s">
        <v>20</v>
      </c>
      <c r="C9" s="4">
        <v>81667</v>
      </c>
      <c r="D9" s="4">
        <v>44876</v>
      </c>
      <c r="E9" s="4">
        <v>25731</v>
      </c>
      <c r="F9" s="4">
        <v>18432</v>
      </c>
      <c r="G9" s="5">
        <v>353</v>
      </c>
      <c r="H9" s="4">
        <v>44516</v>
      </c>
      <c r="I9" s="5">
        <v>360</v>
      </c>
      <c r="J9" s="4">
        <v>36791</v>
      </c>
      <c r="T9" s="7" t="s">
        <v>3884</v>
      </c>
      <c r="U9" s="14">
        <f t="shared" ref="U9:W9" si="2">U8/U7</f>
        <v>0.69522187932318824</v>
      </c>
      <c r="V9" s="14">
        <f t="shared" si="2"/>
        <v>0.71461187214611877</v>
      </c>
      <c r="W9" s="14">
        <f t="shared" si="2"/>
        <v>0.63857398568019097</v>
      </c>
      <c r="Y9" s="14">
        <f>Y8/Y7</f>
        <v>0.81413510347520501</v>
      </c>
    </row>
    <row r="10" spans="1:25" ht="23.25" thickBot="1">
      <c r="A10" s="3"/>
      <c r="B10" s="3" t="s">
        <v>21</v>
      </c>
      <c r="C10" s="4">
        <v>8125</v>
      </c>
      <c r="D10" s="4">
        <v>8125</v>
      </c>
      <c r="E10" s="4">
        <v>5361</v>
      </c>
      <c r="F10" s="4">
        <v>2682</v>
      </c>
      <c r="G10" s="5">
        <v>37</v>
      </c>
      <c r="H10" s="4">
        <v>8080</v>
      </c>
      <c r="I10" s="5">
        <v>45</v>
      </c>
      <c r="J10" s="5">
        <v>0</v>
      </c>
      <c r="T10" s="7" t="s">
        <v>3885</v>
      </c>
      <c r="U10" s="14">
        <f>U8/U6</f>
        <v>0.4101067168863779</v>
      </c>
      <c r="V10" s="14">
        <f t="shared" ref="V10:W10" si="3">V8/V6</f>
        <v>0.41677762982689748</v>
      </c>
      <c r="W10" s="14">
        <f t="shared" si="3"/>
        <v>0.3897132453345471</v>
      </c>
      <c r="Y10" s="14">
        <f>Y8/Y6</f>
        <v>0.44877313818338355</v>
      </c>
    </row>
    <row r="11" spans="1:25" ht="23.25" thickBot="1">
      <c r="A11" s="3"/>
      <c r="B11" s="3" t="s">
        <v>3530</v>
      </c>
      <c r="C11" s="4">
        <v>2407</v>
      </c>
      <c r="D11" s="4">
        <v>1331</v>
      </c>
      <c r="E11" s="5">
        <v>740</v>
      </c>
      <c r="F11" s="5">
        <v>569</v>
      </c>
      <c r="G11" s="5">
        <v>9</v>
      </c>
      <c r="H11" s="4">
        <v>1318</v>
      </c>
      <c r="I11" s="5">
        <v>13</v>
      </c>
      <c r="J11" s="4">
        <v>1076</v>
      </c>
      <c r="T11" s="7" t="s">
        <v>3886</v>
      </c>
      <c r="U11" s="14">
        <f>U7/U6</f>
        <v>0.5898932831136221</v>
      </c>
      <c r="V11" s="14">
        <f t="shared" ref="V11:W11" si="4">V7/V6</f>
        <v>0.58322237017310252</v>
      </c>
      <c r="W11" s="14">
        <f t="shared" si="4"/>
        <v>0.6102867546654529</v>
      </c>
      <c r="Y11" s="14">
        <f>Y7/Y6</f>
        <v>0.5512268618166164</v>
      </c>
    </row>
    <row r="12" spans="1:25" ht="23.25" thickBot="1">
      <c r="A12" s="3"/>
      <c r="B12" s="3" t="s">
        <v>3531</v>
      </c>
      <c r="C12" s="4">
        <v>5099</v>
      </c>
      <c r="D12" s="4">
        <v>2421</v>
      </c>
      <c r="E12" s="4">
        <v>1402</v>
      </c>
      <c r="F12" s="5">
        <v>962</v>
      </c>
      <c r="G12" s="5">
        <v>37</v>
      </c>
      <c r="H12" s="4">
        <v>2401</v>
      </c>
      <c r="I12" s="5">
        <v>20</v>
      </c>
      <c r="J12" s="4">
        <v>2678</v>
      </c>
      <c r="T12" s="7" t="str">
        <f>A9&amp;" 
관내/관외"</f>
        <v>오포읍 
관내/관외</v>
      </c>
      <c r="U12" s="14">
        <f>D10/D6</f>
        <v>0.6218429511709781</v>
      </c>
      <c r="V12" s="14">
        <f>E10/E6</f>
        <v>0.63436279730209444</v>
      </c>
      <c r="W12" s="14">
        <f>F10/F6</f>
        <v>0.62648913805185702</v>
      </c>
    </row>
    <row r="13" spans="1:25" ht="17.25" thickBot="1">
      <c r="A13" s="3"/>
      <c r="B13" s="3" t="s">
        <v>3532</v>
      </c>
      <c r="C13" s="4">
        <v>4275</v>
      </c>
      <c r="D13" s="4">
        <v>2111</v>
      </c>
      <c r="E13" s="4">
        <v>1276</v>
      </c>
      <c r="F13" s="5">
        <v>813</v>
      </c>
      <c r="G13" s="5">
        <v>6</v>
      </c>
      <c r="H13" s="4">
        <v>2095</v>
      </c>
      <c r="I13" s="5">
        <v>16</v>
      </c>
      <c r="J13" s="4">
        <v>2164</v>
      </c>
    </row>
    <row r="14" spans="1:25" ht="17.25" thickBot="1">
      <c r="A14" s="3"/>
      <c r="B14" s="3" t="s">
        <v>3533</v>
      </c>
      <c r="C14" s="4">
        <v>3331</v>
      </c>
      <c r="D14" s="4">
        <v>1713</v>
      </c>
      <c r="E14" s="5">
        <v>952</v>
      </c>
      <c r="F14" s="5">
        <v>718</v>
      </c>
      <c r="G14" s="5">
        <v>19</v>
      </c>
      <c r="H14" s="4">
        <v>1689</v>
      </c>
      <c r="I14" s="5">
        <v>24</v>
      </c>
      <c r="J14" s="4">
        <v>1618</v>
      </c>
    </row>
    <row r="15" spans="1:25" ht="17.25" thickBot="1">
      <c r="A15" s="3"/>
      <c r="B15" s="3" t="s">
        <v>3534</v>
      </c>
      <c r="C15" s="4">
        <v>3922</v>
      </c>
      <c r="D15" s="4">
        <v>1779</v>
      </c>
      <c r="E15" s="5">
        <v>930</v>
      </c>
      <c r="F15" s="5">
        <v>806</v>
      </c>
      <c r="G15" s="5">
        <v>23</v>
      </c>
      <c r="H15" s="4">
        <v>1759</v>
      </c>
      <c r="I15" s="5">
        <v>20</v>
      </c>
      <c r="J15" s="4">
        <v>2143</v>
      </c>
    </row>
    <row r="16" spans="1:25" ht="17.25" thickBot="1">
      <c r="A16" s="3"/>
      <c r="B16" s="3" t="s">
        <v>3535</v>
      </c>
      <c r="C16" s="4">
        <v>5862</v>
      </c>
      <c r="D16" s="4">
        <v>2632</v>
      </c>
      <c r="E16" s="4">
        <v>1375</v>
      </c>
      <c r="F16" s="4">
        <v>1225</v>
      </c>
      <c r="G16" s="5">
        <v>9</v>
      </c>
      <c r="H16" s="4">
        <v>2609</v>
      </c>
      <c r="I16" s="5">
        <v>23</v>
      </c>
      <c r="J16" s="4">
        <v>3230</v>
      </c>
    </row>
    <row r="17" spans="1:10" ht="17.25" thickBot="1">
      <c r="A17" s="3"/>
      <c r="B17" s="3" t="s">
        <v>3536</v>
      </c>
      <c r="C17" s="4">
        <v>4663</v>
      </c>
      <c r="D17" s="4">
        <v>2626</v>
      </c>
      <c r="E17" s="4">
        <v>1387</v>
      </c>
      <c r="F17" s="4">
        <v>1210</v>
      </c>
      <c r="G17" s="5">
        <v>15</v>
      </c>
      <c r="H17" s="4">
        <v>2612</v>
      </c>
      <c r="I17" s="5">
        <v>14</v>
      </c>
      <c r="J17" s="4">
        <v>2037</v>
      </c>
    </row>
    <row r="18" spans="1:10" ht="17.25" thickBot="1">
      <c r="A18" s="3"/>
      <c r="B18" s="3" t="s">
        <v>3537</v>
      </c>
      <c r="C18" s="4">
        <v>3920</v>
      </c>
      <c r="D18" s="4">
        <v>2197</v>
      </c>
      <c r="E18" s="4">
        <v>1352</v>
      </c>
      <c r="F18" s="5">
        <v>817</v>
      </c>
      <c r="G18" s="5">
        <v>13</v>
      </c>
      <c r="H18" s="4">
        <v>2182</v>
      </c>
      <c r="I18" s="5">
        <v>15</v>
      </c>
      <c r="J18" s="4">
        <v>1723</v>
      </c>
    </row>
    <row r="19" spans="1:10" ht="17.25" thickBot="1">
      <c r="A19" s="3"/>
      <c r="B19" s="3" t="s">
        <v>3538</v>
      </c>
      <c r="C19" s="4">
        <v>4781</v>
      </c>
      <c r="D19" s="4">
        <v>2477</v>
      </c>
      <c r="E19" s="4">
        <v>1311</v>
      </c>
      <c r="F19" s="4">
        <v>1126</v>
      </c>
      <c r="G19" s="5">
        <v>17</v>
      </c>
      <c r="H19" s="4">
        <v>2454</v>
      </c>
      <c r="I19" s="5">
        <v>23</v>
      </c>
      <c r="J19" s="4">
        <v>2304</v>
      </c>
    </row>
    <row r="20" spans="1:10" ht="23.25" thickBot="1">
      <c r="A20" s="3"/>
      <c r="B20" s="3" t="s">
        <v>3539</v>
      </c>
      <c r="C20" s="4">
        <v>4542</v>
      </c>
      <c r="D20" s="4">
        <v>2156</v>
      </c>
      <c r="E20" s="4">
        <v>1085</v>
      </c>
      <c r="F20" s="4">
        <v>1032</v>
      </c>
      <c r="G20" s="5">
        <v>23</v>
      </c>
      <c r="H20" s="4">
        <v>2140</v>
      </c>
      <c r="I20" s="5">
        <v>16</v>
      </c>
      <c r="J20" s="4">
        <v>2386</v>
      </c>
    </row>
    <row r="21" spans="1:10" ht="23.25" thickBot="1">
      <c r="A21" s="3"/>
      <c r="B21" s="3" t="s">
        <v>3540</v>
      </c>
      <c r="C21" s="4">
        <v>8578</v>
      </c>
      <c r="D21" s="4">
        <v>4028</v>
      </c>
      <c r="E21" s="4">
        <v>2321</v>
      </c>
      <c r="F21" s="4">
        <v>1650</v>
      </c>
      <c r="G21" s="5">
        <v>33</v>
      </c>
      <c r="H21" s="4">
        <v>4004</v>
      </c>
      <c r="I21" s="5">
        <v>24</v>
      </c>
      <c r="J21" s="4">
        <v>4550</v>
      </c>
    </row>
    <row r="22" spans="1:10" ht="23.25" thickBot="1">
      <c r="A22" s="3"/>
      <c r="B22" s="3" t="s">
        <v>3541</v>
      </c>
      <c r="C22" s="4">
        <v>2501</v>
      </c>
      <c r="D22" s="4">
        <v>1430</v>
      </c>
      <c r="E22" s="5">
        <v>817</v>
      </c>
      <c r="F22" s="5">
        <v>583</v>
      </c>
      <c r="G22" s="5">
        <v>18</v>
      </c>
      <c r="H22" s="4">
        <v>1418</v>
      </c>
      <c r="I22" s="5">
        <v>12</v>
      </c>
      <c r="J22" s="4">
        <v>1071</v>
      </c>
    </row>
    <row r="23" spans="1:10" ht="23.25" thickBot="1">
      <c r="A23" s="3"/>
      <c r="B23" s="3" t="s">
        <v>3542</v>
      </c>
      <c r="C23" s="4">
        <v>2549</v>
      </c>
      <c r="D23" s="4">
        <v>1524</v>
      </c>
      <c r="E23" s="5">
        <v>922</v>
      </c>
      <c r="F23" s="5">
        <v>566</v>
      </c>
      <c r="G23" s="5">
        <v>18</v>
      </c>
      <c r="H23" s="4">
        <v>1506</v>
      </c>
      <c r="I23" s="5">
        <v>18</v>
      </c>
      <c r="J23" s="4">
        <v>1025</v>
      </c>
    </row>
    <row r="24" spans="1:10" ht="23.25" thickBot="1">
      <c r="A24" s="3"/>
      <c r="B24" s="3" t="s">
        <v>3543</v>
      </c>
      <c r="C24" s="4">
        <v>3155</v>
      </c>
      <c r="D24" s="4">
        <v>1337</v>
      </c>
      <c r="E24" s="5">
        <v>644</v>
      </c>
      <c r="F24" s="5">
        <v>670</v>
      </c>
      <c r="G24" s="5">
        <v>15</v>
      </c>
      <c r="H24" s="4">
        <v>1329</v>
      </c>
      <c r="I24" s="5">
        <v>8</v>
      </c>
      <c r="J24" s="4">
        <v>1818</v>
      </c>
    </row>
    <row r="25" spans="1:10" ht="23.25" thickBot="1">
      <c r="A25" s="3"/>
      <c r="B25" s="3" t="s">
        <v>3544</v>
      </c>
      <c r="C25" s="4">
        <v>4658</v>
      </c>
      <c r="D25" s="4">
        <v>2183</v>
      </c>
      <c r="E25" s="4">
        <v>1215</v>
      </c>
      <c r="F25" s="5">
        <v>931</v>
      </c>
      <c r="G25" s="5">
        <v>17</v>
      </c>
      <c r="H25" s="4">
        <v>2163</v>
      </c>
      <c r="I25" s="5">
        <v>20</v>
      </c>
      <c r="J25" s="4">
        <v>2475</v>
      </c>
    </row>
    <row r="26" spans="1:10" ht="23.25" thickBot="1">
      <c r="A26" s="3"/>
      <c r="B26" s="3" t="s">
        <v>3545</v>
      </c>
      <c r="C26" s="4">
        <v>4920</v>
      </c>
      <c r="D26" s="4">
        <v>2411</v>
      </c>
      <c r="E26" s="4">
        <v>1437</v>
      </c>
      <c r="F26" s="5">
        <v>930</v>
      </c>
      <c r="G26" s="5">
        <v>25</v>
      </c>
      <c r="H26" s="4">
        <v>2392</v>
      </c>
      <c r="I26" s="5">
        <v>19</v>
      </c>
      <c r="J26" s="4">
        <v>2509</v>
      </c>
    </row>
    <row r="27" spans="1:10" ht="23.25" thickBot="1">
      <c r="A27" s="3"/>
      <c r="B27" s="3" t="s">
        <v>3546</v>
      </c>
      <c r="C27" s="4">
        <v>2698</v>
      </c>
      <c r="D27" s="4">
        <v>1456</v>
      </c>
      <c r="E27" s="5">
        <v>746</v>
      </c>
      <c r="F27" s="5">
        <v>682</v>
      </c>
      <c r="G27" s="5">
        <v>11</v>
      </c>
      <c r="H27" s="4">
        <v>1439</v>
      </c>
      <c r="I27" s="5">
        <v>17</v>
      </c>
      <c r="J27" s="4">
        <v>1242</v>
      </c>
    </row>
    <row r="28" spans="1:10" ht="23.25" thickBot="1">
      <c r="A28" s="3"/>
      <c r="B28" s="3" t="s">
        <v>3547</v>
      </c>
      <c r="C28" s="4">
        <v>1681</v>
      </c>
      <c r="D28" s="5">
        <v>939</v>
      </c>
      <c r="E28" s="5">
        <v>458</v>
      </c>
      <c r="F28" s="5">
        <v>460</v>
      </c>
      <c r="G28" s="5">
        <v>8</v>
      </c>
      <c r="H28" s="5">
        <v>926</v>
      </c>
      <c r="I28" s="5">
        <v>13</v>
      </c>
      <c r="J28" s="5">
        <v>742</v>
      </c>
    </row>
    <row r="29" spans="1:10" ht="17.25" thickBot="1">
      <c r="A29" s="3" t="s">
        <v>3548</v>
      </c>
      <c r="B29" s="3" t="s">
        <v>20</v>
      </c>
      <c r="C29" s="4">
        <v>33461</v>
      </c>
      <c r="D29" s="4">
        <v>19503</v>
      </c>
      <c r="E29" s="4">
        <v>10712</v>
      </c>
      <c r="F29" s="4">
        <v>8411</v>
      </c>
      <c r="G29" s="5">
        <v>188</v>
      </c>
      <c r="H29" s="4">
        <v>19311</v>
      </c>
      <c r="I29" s="5">
        <v>192</v>
      </c>
      <c r="J29" s="4">
        <v>13958</v>
      </c>
    </row>
    <row r="30" spans="1:10" ht="23.25" thickBot="1">
      <c r="A30" s="3"/>
      <c r="B30" s="3" t="s">
        <v>21</v>
      </c>
      <c r="C30" s="4">
        <v>5515</v>
      </c>
      <c r="D30" s="4">
        <v>5514</v>
      </c>
      <c r="E30" s="4">
        <v>3532</v>
      </c>
      <c r="F30" s="4">
        <v>1902</v>
      </c>
      <c r="G30" s="5">
        <v>34</v>
      </c>
      <c r="H30" s="4">
        <v>5468</v>
      </c>
      <c r="I30" s="5">
        <v>46</v>
      </c>
      <c r="J30" s="5">
        <v>1</v>
      </c>
    </row>
    <row r="31" spans="1:10" ht="17.25" thickBot="1">
      <c r="A31" s="3"/>
      <c r="B31" s="3" t="s">
        <v>3549</v>
      </c>
      <c r="C31" s="4">
        <v>4575</v>
      </c>
      <c r="D31" s="4">
        <v>2002</v>
      </c>
      <c r="E31" s="4">
        <v>1028</v>
      </c>
      <c r="F31" s="5">
        <v>942</v>
      </c>
      <c r="G31" s="5">
        <v>20</v>
      </c>
      <c r="H31" s="4">
        <v>1990</v>
      </c>
      <c r="I31" s="5">
        <v>12</v>
      </c>
      <c r="J31" s="4">
        <v>2573</v>
      </c>
    </row>
    <row r="32" spans="1:10" ht="17.25" thickBot="1">
      <c r="A32" s="3"/>
      <c r="B32" s="3" t="s">
        <v>3550</v>
      </c>
      <c r="C32" s="4">
        <v>3157</v>
      </c>
      <c r="D32" s="4">
        <v>1770</v>
      </c>
      <c r="E32" s="5">
        <v>996</v>
      </c>
      <c r="F32" s="5">
        <v>735</v>
      </c>
      <c r="G32" s="5">
        <v>22</v>
      </c>
      <c r="H32" s="4">
        <v>1753</v>
      </c>
      <c r="I32" s="5">
        <v>17</v>
      </c>
      <c r="J32" s="4">
        <v>1387</v>
      </c>
    </row>
    <row r="33" spans="1:10" ht="17.25" thickBot="1">
      <c r="A33" s="3"/>
      <c r="B33" s="3" t="s">
        <v>3551</v>
      </c>
      <c r="C33" s="4">
        <v>2945</v>
      </c>
      <c r="D33" s="4">
        <v>1553</v>
      </c>
      <c r="E33" s="5">
        <v>800</v>
      </c>
      <c r="F33" s="5">
        <v>710</v>
      </c>
      <c r="G33" s="5">
        <v>22</v>
      </c>
      <c r="H33" s="4">
        <v>1532</v>
      </c>
      <c r="I33" s="5">
        <v>21</v>
      </c>
      <c r="J33" s="4">
        <v>1392</v>
      </c>
    </row>
    <row r="34" spans="1:10" ht="17.25" thickBot="1">
      <c r="A34" s="3"/>
      <c r="B34" s="3" t="s">
        <v>3552</v>
      </c>
      <c r="C34" s="4">
        <v>5028</v>
      </c>
      <c r="D34" s="4">
        <v>2604</v>
      </c>
      <c r="E34" s="4">
        <v>1394</v>
      </c>
      <c r="F34" s="4">
        <v>1151</v>
      </c>
      <c r="G34" s="5">
        <v>34</v>
      </c>
      <c r="H34" s="4">
        <v>2579</v>
      </c>
      <c r="I34" s="5">
        <v>25</v>
      </c>
      <c r="J34" s="4">
        <v>2424</v>
      </c>
    </row>
    <row r="35" spans="1:10" ht="17.25" thickBot="1">
      <c r="A35" s="3"/>
      <c r="B35" s="3" t="s">
        <v>3553</v>
      </c>
      <c r="C35" s="4">
        <v>2566</v>
      </c>
      <c r="D35" s="4">
        <v>1235</v>
      </c>
      <c r="E35" s="5">
        <v>532</v>
      </c>
      <c r="F35" s="5">
        <v>679</v>
      </c>
      <c r="G35" s="5">
        <v>11</v>
      </c>
      <c r="H35" s="4">
        <v>1222</v>
      </c>
      <c r="I35" s="5">
        <v>13</v>
      </c>
      <c r="J35" s="4">
        <v>1331</v>
      </c>
    </row>
    <row r="36" spans="1:10" ht="17.25" thickBot="1">
      <c r="A36" s="3"/>
      <c r="B36" s="3" t="s">
        <v>3554</v>
      </c>
      <c r="C36" s="4">
        <v>4260</v>
      </c>
      <c r="D36" s="4">
        <v>1965</v>
      </c>
      <c r="E36" s="5">
        <v>981</v>
      </c>
      <c r="F36" s="5">
        <v>941</v>
      </c>
      <c r="G36" s="5">
        <v>24</v>
      </c>
      <c r="H36" s="4">
        <v>1946</v>
      </c>
      <c r="I36" s="5">
        <v>19</v>
      </c>
      <c r="J36" s="4">
        <v>2295</v>
      </c>
    </row>
    <row r="37" spans="1:10" ht="17.25" thickBot="1">
      <c r="A37" s="3"/>
      <c r="B37" s="3" t="s">
        <v>3555</v>
      </c>
      <c r="C37" s="4">
        <v>1631</v>
      </c>
      <c r="D37" s="5">
        <v>897</v>
      </c>
      <c r="E37" s="5">
        <v>342</v>
      </c>
      <c r="F37" s="5">
        <v>540</v>
      </c>
      <c r="G37" s="5">
        <v>3</v>
      </c>
      <c r="H37" s="5">
        <v>885</v>
      </c>
      <c r="I37" s="5">
        <v>12</v>
      </c>
      <c r="J37" s="5">
        <v>734</v>
      </c>
    </row>
    <row r="38" spans="1:10" ht="17.25" thickBot="1">
      <c r="A38" s="3"/>
      <c r="B38" s="3" t="s">
        <v>3556</v>
      </c>
      <c r="C38" s="4">
        <v>3784</v>
      </c>
      <c r="D38" s="4">
        <v>1963</v>
      </c>
      <c r="E38" s="4">
        <v>1107</v>
      </c>
      <c r="F38" s="5">
        <v>811</v>
      </c>
      <c r="G38" s="5">
        <v>18</v>
      </c>
      <c r="H38" s="4">
        <v>1936</v>
      </c>
      <c r="I38" s="5">
        <v>27</v>
      </c>
      <c r="J38" s="4">
        <v>1821</v>
      </c>
    </row>
    <row r="39" spans="1:10" ht="17.25" thickBot="1">
      <c r="A39" s="3" t="s">
        <v>3557</v>
      </c>
      <c r="B39" s="3" t="s">
        <v>20</v>
      </c>
      <c r="C39" s="4">
        <v>19115</v>
      </c>
      <c r="D39" s="4">
        <v>10863</v>
      </c>
      <c r="E39" s="4">
        <v>5290</v>
      </c>
      <c r="F39" s="4">
        <v>5315</v>
      </c>
      <c r="G39" s="5">
        <v>114</v>
      </c>
      <c r="H39" s="4">
        <v>10719</v>
      </c>
      <c r="I39" s="5">
        <v>144</v>
      </c>
      <c r="J39" s="4">
        <v>8252</v>
      </c>
    </row>
    <row r="40" spans="1:10" ht="23.25" thickBot="1">
      <c r="A40" s="3"/>
      <c r="B40" s="3" t="s">
        <v>21</v>
      </c>
      <c r="C40" s="4">
        <v>3457</v>
      </c>
      <c r="D40" s="4">
        <v>3457</v>
      </c>
      <c r="E40" s="4">
        <v>2003</v>
      </c>
      <c r="F40" s="4">
        <v>1379</v>
      </c>
      <c r="G40" s="5">
        <v>27</v>
      </c>
      <c r="H40" s="4">
        <v>3409</v>
      </c>
      <c r="I40" s="5">
        <v>48</v>
      </c>
      <c r="J40" s="5">
        <v>0</v>
      </c>
    </row>
    <row r="41" spans="1:10" ht="23.25" thickBot="1">
      <c r="A41" s="3"/>
      <c r="B41" s="3" t="s">
        <v>3558</v>
      </c>
      <c r="C41" s="4">
        <v>3363</v>
      </c>
      <c r="D41" s="4">
        <v>1658</v>
      </c>
      <c r="E41" s="5">
        <v>794</v>
      </c>
      <c r="F41" s="5">
        <v>833</v>
      </c>
      <c r="G41" s="5">
        <v>18</v>
      </c>
      <c r="H41" s="4">
        <v>1645</v>
      </c>
      <c r="I41" s="5">
        <v>13</v>
      </c>
      <c r="J41" s="4">
        <v>1705</v>
      </c>
    </row>
    <row r="42" spans="1:10" ht="23.25" thickBot="1">
      <c r="A42" s="3"/>
      <c r="B42" s="3" t="s">
        <v>3559</v>
      </c>
      <c r="C42" s="4">
        <v>3506</v>
      </c>
      <c r="D42" s="4">
        <v>1444</v>
      </c>
      <c r="E42" s="5">
        <v>603</v>
      </c>
      <c r="F42" s="5">
        <v>805</v>
      </c>
      <c r="G42" s="5">
        <v>18</v>
      </c>
      <c r="H42" s="4">
        <v>1426</v>
      </c>
      <c r="I42" s="5">
        <v>18</v>
      </c>
      <c r="J42" s="4">
        <v>2062</v>
      </c>
    </row>
    <row r="43" spans="1:10" ht="23.25" thickBot="1">
      <c r="A43" s="3"/>
      <c r="B43" s="3" t="s">
        <v>3560</v>
      </c>
      <c r="C43" s="4">
        <v>2137</v>
      </c>
      <c r="D43" s="4">
        <v>1042</v>
      </c>
      <c r="E43" s="5">
        <v>376</v>
      </c>
      <c r="F43" s="5">
        <v>632</v>
      </c>
      <c r="G43" s="5">
        <v>17</v>
      </c>
      <c r="H43" s="4">
        <v>1025</v>
      </c>
      <c r="I43" s="5">
        <v>17</v>
      </c>
      <c r="J43" s="4">
        <v>1095</v>
      </c>
    </row>
    <row r="44" spans="1:10" ht="23.25" thickBot="1">
      <c r="A44" s="3"/>
      <c r="B44" s="3" t="s">
        <v>3561</v>
      </c>
      <c r="C44" s="4">
        <v>2197</v>
      </c>
      <c r="D44" s="4">
        <v>1125</v>
      </c>
      <c r="E44" s="5">
        <v>381</v>
      </c>
      <c r="F44" s="5">
        <v>712</v>
      </c>
      <c r="G44" s="5">
        <v>12</v>
      </c>
      <c r="H44" s="4">
        <v>1105</v>
      </c>
      <c r="I44" s="5">
        <v>20</v>
      </c>
      <c r="J44" s="4">
        <v>1072</v>
      </c>
    </row>
    <row r="45" spans="1:10" ht="23.25" thickBot="1">
      <c r="A45" s="3"/>
      <c r="B45" s="3" t="s">
        <v>3562</v>
      </c>
      <c r="C45" s="4">
        <v>4455</v>
      </c>
      <c r="D45" s="4">
        <v>2137</v>
      </c>
      <c r="E45" s="4">
        <v>1133</v>
      </c>
      <c r="F45" s="5">
        <v>954</v>
      </c>
      <c r="G45" s="5">
        <v>22</v>
      </c>
      <c r="H45" s="4">
        <v>2109</v>
      </c>
      <c r="I45" s="5">
        <v>28</v>
      </c>
      <c r="J45" s="4">
        <v>2318</v>
      </c>
    </row>
    <row r="46" spans="1:10" ht="17.25" thickBot="1">
      <c r="A46" s="3" t="s">
        <v>3563</v>
      </c>
      <c r="B46" s="3" t="s">
        <v>20</v>
      </c>
      <c r="C46" s="4">
        <v>7581</v>
      </c>
      <c r="D46" s="4">
        <v>4528</v>
      </c>
      <c r="E46" s="4">
        <v>2068</v>
      </c>
      <c r="F46" s="4">
        <v>2365</v>
      </c>
      <c r="G46" s="5">
        <v>52</v>
      </c>
      <c r="H46" s="4">
        <v>4485</v>
      </c>
      <c r="I46" s="5">
        <v>43</v>
      </c>
      <c r="J46" s="4">
        <v>3053</v>
      </c>
    </row>
    <row r="47" spans="1:10" ht="23.25" thickBot="1">
      <c r="A47" s="3"/>
      <c r="B47" s="3" t="s">
        <v>21</v>
      </c>
      <c r="C47" s="4">
        <v>1698</v>
      </c>
      <c r="D47" s="4">
        <v>1698</v>
      </c>
      <c r="E47" s="5">
        <v>930</v>
      </c>
      <c r="F47" s="5">
        <v>741</v>
      </c>
      <c r="G47" s="5">
        <v>15</v>
      </c>
      <c r="H47" s="4">
        <v>1686</v>
      </c>
      <c r="I47" s="5">
        <v>12</v>
      </c>
      <c r="J47" s="5">
        <v>0</v>
      </c>
    </row>
    <row r="48" spans="1:10" ht="17.25" thickBot="1">
      <c r="A48" s="3"/>
      <c r="B48" s="3" t="s">
        <v>3564</v>
      </c>
      <c r="C48" s="4">
        <v>2649</v>
      </c>
      <c r="D48" s="4">
        <v>1140</v>
      </c>
      <c r="E48" s="5">
        <v>517</v>
      </c>
      <c r="F48" s="5">
        <v>594</v>
      </c>
      <c r="G48" s="5">
        <v>17</v>
      </c>
      <c r="H48" s="4">
        <v>1128</v>
      </c>
      <c r="I48" s="5">
        <v>12</v>
      </c>
      <c r="J48" s="4">
        <v>1509</v>
      </c>
    </row>
    <row r="49" spans="1:10" ht="17.25" thickBot="1">
      <c r="A49" s="3"/>
      <c r="B49" s="3" t="s">
        <v>3565</v>
      </c>
      <c r="C49" s="4">
        <v>2069</v>
      </c>
      <c r="D49" s="4">
        <v>1088</v>
      </c>
      <c r="E49" s="5">
        <v>398</v>
      </c>
      <c r="F49" s="5">
        <v>665</v>
      </c>
      <c r="G49" s="5">
        <v>12</v>
      </c>
      <c r="H49" s="4">
        <v>1075</v>
      </c>
      <c r="I49" s="5">
        <v>13</v>
      </c>
      <c r="J49" s="5">
        <v>981</v>
      </c>
    </row>
    <row r="50" spans="1:10" ht="17.25" thickBot="1">
      <c r="A50" s="3"/>
      <c r="B50" s="3" t="s">
        <v>3566</v>
      </c>
      <c r="C50" s="4">
        <v>1165</v>
      </c>
      <c r="D50" s="5">
        <v>602</v>
      </c>
      <c r="E50" s="5">
        <v>223</v>
      </c>
      <c r="F50" s="5">
        <v>365</v>
      </c>
      <c r="G50" s="5">
        <v>8</v>
      </c>
      <c r="H50" s="5">
        <v>596</v>
      </c>
      <c r="I50" s="5">
        <v>6</v>
      </c>
      <c r="J50" s="5">
        <v>563</v>
      </c>
    </row>
    <row r="51" spans="1:10" ht="23.25" thickBot="1">
      <c r="A51" s="3" t="s">
        <v>85</v>
      </c>
      <c r="B51" s="3"/>
      <c r="C51" s="5">
        <v>0</v>
      </c>
      <c r="D51" s="5">
        <v>4</v>
      </c>
      <c r="E51" s="5">
        <v>4</v>
      </c>
      <c r="F51" s="5">
        <v>0</v>
      </c>
      <c r="G51" s="5">
        <v>0</v>
      </c>
      <c r="H51" s="5">
        <v>4</v>
      </c>
      <c r="I51" s="5">
        <v>0</v>
      </c>
      <c r="J51" s="5">
        <v>-4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55D6-695C-4F64-B6C4-28DC5DF16E16}">
  <dimension ref="A1:Y8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8" t="s">
        <v>13</v>
      </c>
      <c r="I2" s="1" t="s">
        <v>3</v>
      </c>
      <c r="J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3567</v>
      </c>
      <c r="F3" s="2" t="s">
        <v>3568</v>
      </c>
      <c r="G3" s="2" t="s">
        <v>3569</v>
      </c>
      <c r="H3" s="17"/>
      <c r="I3" s="2"/>
      <c r="J3" s="17"/>
      <c r="T3" s="7"/>
      <c r="U3" s="9" t="s">
        <v>3877</v>
      </c>
      <c r="V3" s="10" t="str">
        <f>E3</f>
        <v>정성호</v>
      </c>
      <c r="W3" s="11" t="str">
        <f>F3</f>
        <v>안기영</v>
      </c>
    </row>
    <row r="4" spans="1:25" ht="17.25" thickBot="1">
      <c r="A4" s="3" t="s">
        <v>14</v>
      </c>
      <c r="B4" s="3"/>
      <c r="C4" s="4">
        <v>184804</v>
      </c>
      <c r="D4" s="4">
        <v>112865</v>
      </c>
      <c r="E4" s="4">
        <v>69905</v>
      </c>
      <c r="F4" s="4">
        <v>40414</v>
      </c>
      <c r="G4" s="4">
        <v>1270</v>
      </c>
      <c r="H4" s="4">
        <v>111589</v>
      </c>
      <c r="I4" s="4">
        <v>1276</v>
      </c>
      <c r="J4" s="4">
        <v>71939</v>
      </c>
      <c r="T4" s="7" t="s">
        <v>3880</v>
      </c>
      <c r="U4" s="13">
        <f>D4</f>
        <v>112865</v>
      </c>
      <c r="V4" s="13">
        <f t="shared" ref="V4:W4" si="0">E4</f>
        <v>69905</v>
      </c>
      <c r="W4" s="13">
        <f t="shared" si="0"/>
        <v>40414</v>
      </c>
    </row>
    <row r="5" spans="1:25" ht="23.25" thickBot="1">
      <c r="A5" s="3" t="s">
        <v>15</v>
      </c>
      <c r="B5" s="3"/>
      <c r="C5" s="5">
        <v>675</v>
      </c>
      <c r="D5" s="5">
        <v>616</v>
      </c>
      <c r="E5" s="5">
        <v>316</v>
      </c>
      <c r="F5" s="5">
        <v>201</v>
      </c>
      <c r="G5" s="5">
        <v>32</v>
      </c>
      <c r="H5" s="5">
        <v>549</v>
      </c>
      <c r="I5" s="5">
        <v>67</v>
      </c>
      <c r="J5" s="5">
        <v>59</v>
      </c>
      <c r="T5" s="7" t="s">
        <v>3881</v>
      </c>
      <c r="U5" s="14" t="s">
        <v>3882</v>
      </c>
      <c r="V5" s="14">
        <f>V4/U4</f>
        <v>0.61936827182917642</v>
      </c>
      <c r="W5" s="14">
        <f>W4/U4</f>
        <v>0.3580738049882603</v>
      </c>
      <c r="Y5" s="7" t="str" cm="1">
        <f t="array" aca="1" ref="Y5" ca="1">MID(CELL("filename",A1),FIND("]",CELL("filename",A1))+1,255)</f>
        <v>양주시</v>
      </c>
    </row>
    <row r="6" spans="1:25" ht="23.25" thickBot="1">
      <c r="A6" s="3" t="s">
        <v>16</v>
      </c>
      <c r="B6" s="3"/>
      <c r="C6" s="4">
        <v>9107</v>
      </c>
      <c r="D6" s="4">
        <v>9091</v>
      </c>
      <c r="E6" s="4">
        <v>6153</v>
      </c>
      <c r="F6" s="4">
        <v>2638</v>
      </c>
      <c r="G6" s="5">
        <v>150</v>
      </c>
      <c r="H6" s="4">
        <v>8941</v>
      </c>
      <c r="I6" s="5">
        <v>150</v>
      </c>
      <c r="J6" s="5">
        <v>16</v>
      </c>
      <c r="T6" s="7" t="s">
        <v>3883</v>
      </c>
      <c r="U6" s="13">
        <f>U8+U7</f>
        <v>45753</v>
      </c>
      <c r="V6" s="13">
        <f t="shared" ref="V6:W6" si="1">V8+V7</f>
        <v>31022</v>
      </c>
      <c r="W6" s="13">
        <f t="shared" si="1"/>
        <v>13715</v>
      </c>
      <c r="Y6" s="13">
        <f>V6-W6</f>
        <v>17307</v>
      </c>
    </row>
    <row r="7" spans="1:25" ht="23.25" thickBot="1">
      <c r="A7" s="3" t="s">
        <v>17</v>
      </c>
      <c r="B7" s="3"/>
      <c r="C7" s="5">
        <v>485</v>
      </c>
      <c r="D7" s="5">
        <v>111</v>
      </c>
      <c r="E7" s="5">
        <v>88</v>
      </c>
      <c r="F7" s="5">
        <v>21</v>
      </c>
      <c r="G7" s="5">
        <v>1</v>
      </c>
      <c r="H7" s="5">
        <v>110</v>
      </c>
      <c r="I7" s="5">
        <v>1</v>
      </c>
      <c r="J7" s="5">
        <v>374</v>
      </c>
      <c r="T7" s="7" t="s">
        <v>3878</v>
      </c>
      <c r="U7" s="12">
        <f>SUMIF($B:$B,"관내사전투표",D:D)</f>
        <v>36662</v>
      </c>
      <c r="V7" s="12">
        <f>SUMIF($B:$B,"관내사전투표",E:E)</f>
        <v>24869</v>
      </c>
      <c r="W7" s="12">
        <f>SUMIF($B:$B,"관내사전투표",F:F)</f>
        <v>11077</v>
      </c>
      <c r="Y7" s="12">
        <f>V7-W7</f>
        <v>13792</v>
      </c>
    </row>
    <row r="8" spans="1:25" ht="23.25" thickBot="1">
      <c r="A8" s="3" t="s">
        <v>18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2</v>
      </c>
      <c r="I8" s="5">
        <v>0</v>
      </c>
      <c r="J8" s="5">
        <v>-2</v>
      </c>
      <c r="T8" s="7" t="s">
        <v>3879</v>
      </c>
      <c r="U8" s="13">
        <f>D6</f>
        <v>9091</v>
      </c>
      <c r="V8" s="13">
        <f>E6</f>
        <v>6153</v>
      </c>
      <c r="W8" s="13">
        <f>F6</f>
        <v>2638</v>
      </c>
      <c r="Y8" s="13">
        <f>V8-W8</f>
        <v>3515</v>
      </c>
    </row>
    <row r="9" spans="1:25" ht="17.25" thickBot="1">
      <c r="A9" s="3" t="s">
        <v>3570</v>
      </c>
      <c r="B9" s="3" t="s">
        <v>20</v>
      </c>
      <c r="C9" s="4">
        <v>21485</v>
      </c>
      <c r="D9" s="4">
        <v>12306</v>
      </c>
      <c r="E9" s="4">
        <v>6753</v>
      </c>
      <c r="F9" s="4">
        <v>5264</v>
      </c>
      <c r="G9" s="5">
        <v>150</v>
      </c>
      <c r="H9" s="4">
        <v>12167</v>
      </c>
      <c r="I9" s="5">
        <v>139</v>
      </c>
      <c r="J9" s="4">
        <v>9179</v>
      </c>
      <c r="T9" s="7" t="s">
        <v>3884</v>
      </c>
      <c r="U9" s="14">
        <f t="shared" ref="U9:W9" si="2">U8/U7</f>
        <v>0.2479679231902242</v>
      </c>
      <c r="V9" s="14">
        <f t="shared" si="2"/>
        <v>0.24741646226225422</v>
      </c>
      <c r="W9" s="14">
        <f t="shared" si="2"/>
        <v>0.23815112395052812</v>
      </c>
      <c r="Y9" s="14">
        <f>Y8/Y7</f>
        <v>0.25485788863109049</v>
      </c>
    </row>
    <row r="10" spans="1:25" ht="23.25" thickBot="1">
      <c r="A10" s="3"/>
      <c r="B10" s="3" t="s">
        <v>21</v>
      </c>
      <c r="C10" s="4">
        <v>3878</v>
      </c>
      <c r="D10" s="4">
        <v>3877</v>
      </c>
      <c r="E10" s="4">
        <v>2402</v>
      </c>
      <c r="F10" s="4">
        <v>1409</v>
      </c>
      <c r="G10" s="5">
        <v>27</v>
      </c>
      <c r="H10" s="4">
        <v>3838</v>
      </c>
      <c r="I10" s="5">
        <v>39</v>
      </c>
      <c r="J10" s="5">
        <v>1</v>
      </c>
      <c r="T10" s="7" t="s">
        <v>3885</v>
      </c>
      <c r="U10" s="14">
        <f>U8/U6</f>
        <v>0.19869735317902651</v>
      </c>
      <c r="V10" s="14">
        <f t="shared" ref="V10:W10" si="3">V8/V6</f>
        <v>0.19834311134033911</v>
      </c>
      <c r="W10" s="14">
        <f t="shared" si="3"/>
        <v>0.192344148742253</v>
      </c>
      <c r="Y10" s="14">
        <f>Y8/Y6</f>
        <v>0.20309701276939968</v>
      </c>
    </row>
    <row r="11" spans="1:25" ht="23.25" thickBot="1">
      <c r="A11" s="3"/>
      <c r="B11" s="3" t="s">
        <v>3571</v>
      </c>
      <c r="C11" s="4">
        <v>3152</v>
      </c>
      <c r="D11" s="4">
        <v>1266</v>
      </c>
      <c r="E11" s="5">
        <v>611</v>
      </c>
      <c r="F11" s="5">
        <v>617</v>
      </c>
      <c r="G11" s="5">
        <v>25</v>
      </c>
      <c r="H11" s="4">
        <v>1253</v>
      </c>
      <c r="I11" s="5">
        <v>13</v>
      </c>
      <c r="J11" s="4">
        <v>1886</v>
      </c>
      <c r="T11" s="7" t="s">
        <v>3886</v>
      </c>
      <c r="U11" s="14">
        <f>U7/U6</f>
        <v>0.80130264682097352</v>
      </c>
      <c r="V11" s="14">
        <f t="shared" ref="V11:W11" si="4">V7/V6</f>
        <v>0.80165688865966089</v>
      </c>
      <c r="W11" s="14">
        <f t="shared" si="4"/>
        <v>0.80765585125774697</v>
      </c>
      <c r="Y11" s="14">
        <f>Y7/Y6</f>
        <v>0.79690298723060038</v>
      </c>
    </row>
    <row r="12" spans="1:25" ht="23.25" thickBot="1">
      <c r="A12" s="3"/>
      <c r="B12" s="3" t="s">
        <v>3572</v>
      </c>
      <c r="C12" s="4">
        <v>2553</v>
      </c>
      <c r="D12" s="4">
        <v>1226</v>
      </c>
      <c r="E12" s="5">
        <v>598</v>
      </c>
      <c r="F12" s="5">
        <v>582</v>
      </c>
      <c r="G12" s="5">
        <v>26</v>
      </c>
      <c r="H12" s="4">
        <v>1206</v>
      </c>
      <c r="I12" s="5">
        <v>20</v>
      </c>
      <c r="J12" s="4">
        <v>1327</v>
      </c>
      <c r="T12" s="7" t="str">
        <f>A9&amp;" 
관내/관외"</f>
        <v>백석읍 
관내/관외</v>
      </c>
      <c r="U12" s="14">
        <f>D10/D6</f>
        <v>0.42646573534264659</v>
      </c>
      <c r="V12" s="14">
        <f>E10/E6</f>
        <v>0.39037867706809687</v>
      </c>
      <c r="W12" s="14">
        <f>F10/F6</f>
        <v>0.53411675511751322</v>
      </c>
    </row>
    <row r="13" spans="1:25" ht="17.25" thickBot="1">
      <c r="A13" s="3"/>
      <c r="B13" s="3" t="s">
        <v>3573</v>
      </c>
      <c r="C13" s="4">
        <v>1924</v>
      </c>
      <c r="D13" s="5">
        <v>889</v>
      </c>
      <c r="E13" s="5">
        <v>363</v>
      </c>
      <c r="F13" s="5">
        <v>503</v>
      </c>
      <c r="G13" s="5">
        <v>11</v>
      </c>
      <c r="H13" s="5">
        <v>877</v>
      </c>
      <c r="I13" s="5">
        <v>12</v>
      </c>
      <c r="J13" s="4">
        <v>1035</v>
      </c>
    </row>
    <row r="14" spans="1:25" ht="17.25" thickBot="1">
      <c r="A14" s="3"/>
      <c r="B14" s="3" t="s">
        <v>3574</v>
      </c>
      <c r="C14" s="4">
        <v>3286</v>
      </c>
      <c r="D14" s="4">
        <v>1651</v>
      </c>
      <c r="E14" s="5">
        <v>896</v>
      </c>
      <c r="F14" s="5">
        <v>710</v>
      </c>
      <c r="G14" s="5">
        <v>20</v>
      </c>
      <c r="H14" s="4">
        <v>1626</v>
      </c>
      <c r="I14" s="5">
        <v>25</v>
      </c>
      <c r="J14" s="4">
        <v>1635</v>
      </c>
    </row>
    <row r="15" spans="1:25" ht="17.25" thickBot="1">
      <c r="A15" s="3"/>
      <c r="B15" s="3" t="s">
        <v>3575</v>
      </c>
      <c r="C15" s="4">
        <v>2173</v>
      </c>
      <c r="D15" s="5">
        <v>996</v>
      </c>
      <c r="E15" s="5">
        <v>482</v>
      </c>
      <c r="F15" s="5">
        <v>486</v>
      </c>
      <c r="G15" s="5">
        <v>15</v>
      </c>
      <c r="H15" s="5">
        <v>983</v>
      </c>
      <c r="I15" s="5">
        <v>13</v>
      </c>
      <c r="J15" s="4">
        <v>1177</v>
      </c>
    </row>
    <row r="16" spans="1:25" ht="17.25" thickBot="1">
      <c r="A16" s="3"/>
      <c r="B16" s="3" t="s">
        <v>3576</v>
      </c>
      <c r="C16" s="4">
        <v>2305</v>
      </c>
      <c r="D16" s="4">
        <v>1159</v>
      </c>
      <c r="E16" s="5">
        <v>650</v>
      </c>
      <c r="F16" s="5">
        <v>488</v>
      </c>
      <c r="G16" s="5">
        <v>12</v>
      </c>
      <c r="H16" s="4">
        <v>1150</v>
      </c>
      <c r="I16" s="5">
        <v>9</v>
      </c>
      <c r="J16" s="4">
        <v>1146</v>
      </c>
    </row>
    <row r="17" spans="1:10" ht="17.25" thickBot="1">
      <c r="A17" s="3"/>
      <c r="B17" s="3" t="s">
        <v>3577</v>
      </c>
      <c r="C17" s="4">
        <v>2214</v>
      </c>
      <c r="D17" s="4">
        <v>1242</v>
      </c>
      <c r="E17" s="5">
        <v>751</v>
      </c>
      <c r="F17" s="5">
        <v>469</v>
      </c>
      <c r="G17" s="5">
        <v>14</v>
      </c>
      <c r="H17" s="4">
        <v>1234</v>
      </c>
      <c r="I17" s="5">
        <v>8</v>
      </c>
      <c r="J17" s="5">
        <v>972</v>
      </c>
    </row>
    <row r="18" spans="1:10" ht="17.25" thickBot="1">
      <c r="A18" s="3" t="s">
        <v>3578</v>
      </c>
      <c r="B18" s="3" t="s">
        <v>20</v>
      </c>
      <c r="C18" s="4">
        <v>5585</v>
      </c>
      <c r="D18" s="4">
        <v>3330</v>
      </c>
      <c r="E18" s="4">
        <v>1692</v>
      </c>
      <c r="F18" s="4">
        <v>1565</v>
      </c>
      <c r="G18" s="5">
        <v>32</v>
      </c>
      <c r="H18" s="4">
        <v>3289</v>
      </c>
      <c r="I18" s="5">
        <v>41</v>
      </c>
      <c r="J18" s="4">
        <v>2255</v>
      </c>
    </row>
    <row r="19" spans="1:10" ht="23.25" thickBot="1">
      <c r="A19" s="3"/>
      <c r="B19" s="3" t="s">
        <v>21</v>
      </c>
      <c r="C19" s="4">
        <v>1303</v>
      </c>
      <c r="D19" s="4">
        <v>1303</v>
      </c>
      <c r="E19" s="5">
        <v>802</v>
      </c>
      <c r="F19" s="5">
        <v>471</v>
      </c>
      <c r="G19" s="5">
        <v>11</v>
      </c>
      <c r="H19" s="4">
        <v>1284</v>
      </c>
      <c r="I19" s="5">
        <v>19</v>
      </c>
      <c r="J19" s="5">
        <v>0</v>
      </c>
    </row>
    <row r="20" spans="1:10" ht="17.25" thickBot="1">
      <c r="A20" s="3"/>
      <c r="B20" s="3" t="s">
        <v>3579</v>
      </c>
      <c r="C20" s="4">
        <v>1112</v>
      </c>
      <c r="D20" s="5">
        <v>503</v>
      </c>
      <c r="E20" s="5">
        <v>236</v>
      </c>
      <c r="F20" s="5">
        <v>256</v>
      </c>
      <c r="G20" s="5">
        <v>4</v>
      </c>
      <c r="H20" s="5">
        <v>496</v>
      </c>
      <c r="I20" s="5">
        <v>7</v>
      </c>
      <c r="J20" s="5">
        <v>609</v>
      </c>
    </row>
    <row r="21" spans="1:10" ht="17.25" thickBot="1">
      <c r="A21" s="3"/>
      <c r="B21" s="3" t="s">
        <v>3580</v>
      </c>
      <c r="C21" s="4">
        <v>1641</v>
      </c>
      <c r="D21" s="5">
        <v>744</v>
      </c>
      <c r="E21" s="5">
        <v>340</v>
      </c>
      <c r="F21" s="5">
        <v>391</v>
      </c>
      <c r="G21" s="5">
        <v>7</v>
      </c>
      <c r="H21" s="5">
        <v>738</v>
      </c>
      <c r="I21" s="5">
        <v>6</v>
      </c>
      <c r="J21" s="5">
        <v>897</v>
      </c>
    </row>
    <row r="22" spans="1:10" ht="17.25" thickBot="1">
      <c r="A22" s="3"/>
      <c r="B22" s="3" t="s">
        <v>3581</v>
      </c>
      <c r="C22" s="5">
        <v>786</v>
      </c>
      <c r="D22" s="5">
        <v>376</v>
      </c>
      <c r="E22" s="5">
        <v>165</v>
      </c>
      <c r="F22" s="5">
        <v>204</v>
      </c>
      <c r="G22" s="5">
        <v>4</v>
      </c>
      <c r="H22" s="5">
        <v>373</v>
      </c>
      <c r="I22" s="5">
        <v>3</v>
      </c>
      <c r="J22" s="5">
        <v>410</v>
      </c>
    </row>
    <row r="23" spans="1:10" ht="17.25" thickBot="1">
      <c r="A23" s="3"/>
      <c r="B23" s="3" t="s">
        <v>3582</v>
      </c>
      <c r="C23" s="5">
        <v>743</v>
      </c>
      <c r="D23" s="5">
        <v>404</v>
      </c>
      <c r="E23" s="5">
        <v>149</v>
      </c>
      <c r="F23" s="5">
        <v>243</v>
      </c>
      <c r="G23" s="5">
        <v>6</v>
      </c>
      <c r="H23" s="5">
        <v>398</v>
      </c>
      <c r="I23" s="5">
        <v>6</v>
      </c>
      <c r="J23" s="5">
        <v>339</v>
      </c>
    </row>
    <row r="24" spans="1:10" ht="17.25" thickBot="1">
      <c r="A24" s="3" t="s">
        <v>3583</v>
      </c>
      <c r="B24" s="3" t="s">
        <v>20</v>
      </c>
      <c r="C24" s="4">
        <v>6237</v>
      </c>
      <c r="D24" s="4">
        <v>3634</v>
      </c>
      <c r="E24" s="4">
        <v>1928</v>
      </c>
      <c r="F24" s="4">
        <v>1600</v>
      </c>
      <c r="G24" s="5">
        <v>54</v>
      </c>
      <c r="H24" s="4">
        <v>3582</v>
      </c>
      <c r="I24" s="5">
        <v>52</v>
      </c>
      <c r="J24" s="4">
        <v>2603</v>
      </c>
    </row>
    <row r="25" spans="1:10" ht="23.25" thickBot="1">
      <c r="A25" s="3"/>
      <c r="B25" s="3" t="s">
        <v>21</v>
      </c>
      <c r="C25" s="4">
        <v>1397</v>
      </c>
      <c r="D25" s="4">
        <v>1397</v>
      </c>
      <c r="E25" s="5">
        <v>869</v>
      </c>
      <c r="F25" s="5">
        <v>470</v>
      </c>
      <c r="G25" s="5">
        <v>26</v>
      </c>
      <c r="H25" s="4">
        <v>1365</v>
      </c>
      <c r="I25" s="5">
        <v>32</v>
      </c>
      <c r="J25" s="5">
        <v>0</v>
      </c>
    </row>
    <row r="26" spans="1:10" ht="17.25" thickBot="1">
      <c r="A26" s="3"/>
      <c r="B26" s="3" t="s">
        <v>3584</v>
      </c>
      <c r="C26" s="4">
        <v>1943</v>
      </c>
      <c r="D26" s="5">
        <v>812</v>
      </c>
      <c r="E26" s="5">
        <v>408</v>
      </c>
      <c r="F26" s="5">
        <v>382</v>
      </c>
      <c r="G26" s="5">
        <v>13</v>
      </c>
      <c r="H26" s="5">
        <v>803</v>
      </c>
      <c r="I26" s="5">
        <v>9</v>
      </c>
      <c r="J26" s="4">
        <v>1131</v>
      </c>
    </row>
    <row r="27" spans="1:10" ht="17.25" thickBot="1">
      <c r="A27" s="3"/>
      <c r="B27" s="3" t="s">
        <v>3585</v>
      </c>
      <c r="C27" s="5">
        <v>723</v>
      </c>
      <c r="D27" s="5">
        <v>374</v>
      </c>
      <c r="E27" s="5">
        <v>148</v>
      </c>
      <c r="F27" s="5">
        <v>220</v>
      </c>
      <c r="G27" s="5">
        <v>4</v>
      </c>
      <c r="H27" s="5">
        <v>372</v>
      </c>
      <c r="I27" s="5">
        <v>2</v>
      </c>
      <c r="J27" s="5">
        <v>349</v>
      </c>
    </row>
    <row r="28" spans="1:10" ht="17.25" thickBot="1">
      <c r="A28" s="3"/>
      <c r="B28" s="3" t="s">
        <v>3586</v>
      </c>
      <c r="C28" s="4">
        <v>1524</v>
      </c>
      <c r="D28" s="5">
        <v>669</v>
      </c>
      <c r="E28" s="5">
        <v>329</v>
      </c>
      <c r="F28" s="5">
        <v>326</v>
      </c>
      <c r="G28" s="5">
        <v>7</v>
      </c>
      <c r="H28" s="5">
        <v>662</v>
      </c>
      <c r="I28" s="5">
        <v>7</v>
      </c>
      <c r="J28" s="5">
        <v>855</v>
      </c>
    </row>
    <row r="29" spans="1:10" ht="17.25" thickBot="1">
      <c r="A29" s="3"/>
      <c r="B29" s="3" t="s">
        <v>3587</v>
      </c>
      <c r="C29" s="5">
        <v>650</v>
      </c>
      <c r="D29" s="5">
        <v>382</v>
      </c>
      <c r="E29" s="5">
        <v>174</v>
      </c>
      <c r="F29" s="5">
        <v>202</v>
      </c>
      <c r="G29" s="5">
        <v>4</v>
      </c>
      <c r="H29" s="5">
        <v>380</v>
      </c>
      <c r="I29" s="5">
        <v>2</v>
      </c>
      <c r="J29" s="5">
        <v>268</v>
      </c>
    </row>
    <row r="30" spans="1:10" ht="17.25" thickBot="1">
      <c r="A30" s="3" t="s">
        <v>3588</v>
      </c>
      <c r="B30" s="3" t="s">
        <v>20</v>
      </c>
      <c r="C30" s="4">
        <v>10578</v>
      </c>
      <c r="D30" s="4">
        <v>6172</v>
      </c>
      <c r="E30" s="4">
        <v>3301</v>
      </c>
      <c r="F30" s="4">
        <v>2703</v>
      </c>
      <c r="G30" s="5">
        <v>94</v>
      </c>
      <c r="H30" s="4">
        <v>6098</v>
      </c>
      <c r="I30" s="5">
        <v>74</v>
      </c>
      <c r="J30" s="4">
        <v>4406</v>
      </c>
    </row>
    <row r="31" spans="1:10" ht="23.25" thickBot="1">
      <c r="A31" s="3"/>
      <c r="B31" s="3" t="s">
        <v>21</v>
      </c>
      <c r="C31" s="4">
        <v>3124</v>
      </c>
      <c r="D31" s="4">
        <v>3124</v>
      </c>
      <c r="E31" s="4">
        <v>1875</v>
      </c>
      <c r="F31" s="4">
        <v>1167</v>
      </c>
      <c r="G31" s="5">
        <v>44</v>
      </c>
      <c r="H31" s="4">
        <v>3086</v>
      </c>
      <c r="I31" s="5">
        <v>38</v>
      </c>
      <c r="J31" s="5">
        <v>0</v>
      </c>
    </row>
    <row r="32" spans="1:10" ht="17.25" thickBot="1">
      <c r="A32" s="3"/>
      <c r="B32" s="3" t="s">
        <v>3589</v>
      </c>
      <c r="C32" s="4">
        <v>3696</v>
      </c>
      <c r="D32" s="4">
        <v>1260</v>
      </c>
      <c r="E32" s="5">
        <v>565</v>
      </c>
      <c r="F32" s="5">
        <v>652</v>
      </c>
      <c r="G32" s="5">
        <v>26</v>
      </c>
      <c r="H32" s="4">
        <v>1243</v>
      </c>
      <c r="I32" s="5">
        <v>17</v>
      </c>
      <c r="J32" s="4">
        <v>2436</v>
      </c>
    </row>
    <row r="33" spans="1:10" ht="17.25" thickBot="1">
      <c r="A33" s="3"/>
      <c r="B33" s="3" t="s">
        <v>3590</v>
      </c>
      <c r="C33" s="4">
        <v>2427</v>
      </c>
      <c r="D33" s="4">
        <v>1092</v>
      </c>
      <c r="E33" s="5">
        <v>577</v>
      </c>
      <c r="F33" s="5">
        <v>489</v>
      </c>
      <c r="G33" s="5">
        <v>16</v>
      </c>
      <c r="H33" s="4">
        <v>1082</v>
      </c>
      <c r="I33" s="5">
        <v>10</v>
      </c>
      <c r="J33" s="4">
        <v>1335</v>
      </c>
    </row>
    <row r="34" spans="1:10" ht="17.25" thickBot="1">
      <c r="A34" s="3"/>
      <c r="B34" s="3" t="s">
        <v>3591</v>
      </c>
      <c r="C34" s="5">
        <v>278</v>
      </c>
      <c r="D34" s="5">
        <v>179</v>
      </c>
      <c r="E34" s="5">
        <v>73</v>
      </c>
      <c r="F34" s="5">
        <v>100</v>
      </c>
      <c r="G34" s="5">
        <v>4</v>
      </c>
      <c r="H34" s="5">
        <v>177</v>
      </c>
      <c r="I34" s="5">
        <v>2</v>
      </c>
      <c r="J34" s="5">
        <v>99</v>
      </c>
    </row>
    <row r="35" spans="1:10" ht="17.25" thickBot="1">
      <c r="A35" s="3"/>
      <c r="B35" s="3" t="s">
        <v>3592</v>
      </c>
      <c r="C35" s="4">
        <v>1053</v>
      </c>
      <c r="D35" s="5">
        <v>517</v>
      </c>
      <c r="E35" s="5">
        <v>211</v>
      </c>
      <c r="F35" s="5">
        <v>295</v>
      </c>
      <c r="G35" s="5">
        <v>4</v>
      </c>
      <c r="H35" s="5">
        <v>510</v>
      </c>
      <c r="I35" s="5">
        <v>7</v>
      </c>
      <c r="J35" s="5">
        <v>536</v>
      </c>
    </row>
    <row r="36" spans="1:10" ht="17.25" thickBot="1">
      <c r="A36" s="3" t="s">
        <v>3593</v>
      </c>
      <c r="B36" s="3" t="s">
        <v>20</v>
      </c>
      <c r="C36" s="4">
        <v>8581</v>
      </c>
      <c r="D36" s="4">
        <v>5314</v>
      </c>
      <c r="E36" s="4">
        <v>2552</v>
      </c>
      <c r="F36" s="4">
        <v>2610</v>
      </c>
      <c r="G36" s="5">
        <v>87</v>
      </c>
      <c r="H36" s="4">
        <v>5249</v>
      </c>
      <c r="I36" s="5">
        <v>65</v>
      </c>
      <c r="J36" s="4">
        <v>3267</v>
      </c>
    </row>
    <row r="37" spans="1:10" ht="23.25" thickBot="1">
      <c r="A37" s="3"/>
      <c r="B37" s="3" t="s">
        <v>21</v>
      </c>
      <c r="C37" s="4">
        <v>1911</v>
      </c>
      <c r="D37" s="4">
        <v>1911</v>
      </c>
      <c r="E37" s="4">
        <v>1043</v>
      </c>
      <c r="F37" s="5">
        <v>800</v>
      </c>
      <c r="G37" s="5">
        <v>30</v>
      </c>
      <c r="H37" s="4">
        <v>1873</v>
      </c>
      <c r="I37" s="5">
        <v>38</v>
      </c>
      <c r="J37" s="5">
        <v>0</v>
      </c>
    </row>
    <row r="38" spans="1:10" ht="17.25" thickBot="1">
      <c r="A38" s="3"/>
      <c r="B38" s="3" t="s">
        <v>3594</v>
      </c>
      <c r="C38" s="4">
        <v>3010</v>
      </c>
      <c r="D38" s="4">
        <v>1485</v>
      </c>
      <c r="E38" s="5">
        <v>647</v>
      </c>
      <c r="F38" s="5">
        <v>800</v>
      </c>
      <c r="G38" s="5">
        <v>30</v>
      </c>
      <c r="H38" s="4">
        <v>1477</v>
      </c>
      <c r="I38" s="5">
        <v>8</v>
      </c>
      <c r="J38" s="4">
        <v>1525</v>
      </c>
    </row>
    <row r="39" spans="1:10" ht="17.25" thickBot="1">
      <c r="A39" s="3"/>
      <c r="B39" s="3" t="s">
        <v>3595</v>
      </c>
      <c r="C39" s="4">
        <v>1135</v>
      </c>
      <c r="D39" s="5">
        <v>572</v>
      </c>
      <c r="E39" s="5">
        <v>244</v>
      </c>
      <c r="F39" s="5">
        <v>318</v>
      </c>
      <c r="G39" s="5">
        <v>5</v>
      </c>
      <c r="H39" s="5">
        <v>567</v>
      </c>
      <c r="I39" s="5">
        <v>5</v>
      </c>
      <c r="J39" s="5">
        <v>563</v>
      </c>
    </row>
    <row r="40" spans="1:10" ht="17.25" thickBot="1">
      <c r="A40" s="3"/>
      <c r="B40" s="3" t="s">
        <v>3596</v>
      </c>
      <c r="C40" s="4">
        <v>2525</v>
      </c>
      <c r="D40" s="4">
        <v>1346</v>
      </c>
      <c r="E40" s="5">
        <v>618</v>
      </c>
      <c r="F40" s="5">
        <v>692</v>
      </c>
      <c r="G40" s="5">
        <v>22</v>
      </c>
      <c r="H40" s="4">
        <v>1332</v>
      </c>
      <c r="I40" s="5">
        <v>14</v>
      </c>
      <c r="J40" s="4">
        <v>1179</v>
      </c>
    </row>
    <row r="41" spans="1:10" ht="17.25" thickBot="1">
      <c r="A41" s="3" t="s">
        <v>3597</v>
      </c>
      <c r="B41" s="3" t="s">
        <v>20</v>
      </c>
      <c r="C41" s="4">
        <v>5323</v>
      </c>
      <c r="D41" s="4">
        <v>3480</v>
      </c>
      <c r="E41" s="4">
        <v>1983</v>
      </c>
      <c r="F41" s="4">
        <v>1417</v>
      </c>
      <c r="G41" s="5">
        <v>30</v>
      </c>
      <c r="H41" s="4">
        <v>3430</v>
      </c>
      <c r="I41" s="5">
        <v>50</v>
      </c>
      <c r="J41" s="4">
        <v>1843</v>
      </c>
    </row>
    <row r="42" spans="1:10" ht="23.25" thickBot="1">
      <c r="A42" s="3"/>
      <c r="B42" s="3" t="s">
        <v>21</v>
      </c>
      <c r="C42" s="4">
        <v>1384</v>
      </c>
      <c r="D42" s="4">
        <v>1384</v>
      </c>
      <c r="E42" s="5">
        <v>983</v>
      </c>
      <c r="F42" s="5">
        <v>377</v>
      </c>
      <c r="G42" s="5">
        <v>12</v>
      </c>
      <c r="H42" s="4">
        <v>1372</v>
      </c>
      <c r="I42" s="5">
        <v>12</v>
      </c>
      <c r="J42" s="5">
        <v>0</v>
      </c>
    </row>
    <row r="43" spans="1:10" ht="23.25" thickBot="1">
      <c r="A43" s="3"/>
      <c r="B43" s="3" t="s">
        <v>3598</v>
      </c>
      <c r="C43" s="4">
        <v>1338</v>
      </c>
      <c r="D43" s="5">
        <v>689</v>
      </c>
      <c r="E43" s="5">
        <v>315</v>
      </c>
      <c r="F43" s="5">
        <v>357</v>
      </c>
      <c r="G43" s="5">
        <v>5</v>
      </c>
      <c r="H43" s="5">
        <v>677</v>
      </c>
      <c r="I43" s="5">
        <v>12</v>
      </c>
      <c r="J43" s="5">
        <v>649</v>
      </c>
    </row>
    <row r="44" spans="1:10" ht="23.25" thickBot="1">
      <c r="A44" s="3"/>
      <c r="B44" s="3" t="s">
        <v>3599</v>
      </c>
      <c r="C44" s="5">
        <v>773</v>
      </c>
      <c r="D44" s="5">
        <v>467</v>
      </c>
      <c r="E44" s="5">
        <v>169</v>
      </c>
      <c r="F44" s="5">
        <v>289</v>
      </c>
      <c r="G44" s="5">
        <v>4</v>
      </c>
      <c r="H44" s="5">
        <v>462</v>
      </c>
      <c r="I44" s="5">
        <v>5</v>
      </c>
      <c r="J44" s="5">
        <v>306</v>
      </c>
    </row>
    <row r="45" spans="1:10" ht="23.25" thickBot="1">
      <c r="A45" s="3"/>
      <c r="B45" s="3" t="s">
        <v>3600</v>
      </c>
      <c r="C45" s="4">
        <v>1828</v>
      </c>
      <c r="D45" s="5">
        <v>940</v>
      </c>
      <c r="E45" s="5">
        <v>516</v>
      </c>
      <c r="F45" s="5">
        <v>394</v>
      </c>
      <c r="G45" s="5">
        <v>9</v>
      </c>
      <c r="H45" s="5">
        <v>919</v>
      </c>
      <c r="I45" s="5">
        <v>21</v>
      </c>
      <c r="J45" s="5">
        <v>888</v>
      </c>
    </row>
    <row r="46" spans="1:10" ht="17.25" thickBot="1">
      <c r="A46" s="3" t="s">
        <v>3601</v>
      </c>
      <c r="B46" s="3" t="s">
        <v>20</v>
      </c>
      <c r="C46" s="4">
        <v>37294</v>
      </c>
      <c r="D46" s="4">
        <v>22539</v>
      </c>
      <c r="E46" s="4">
        <v>14678</v>
      </c>
      <c r="F46" s="4">
        <v>7502</v>
      </c>
      <c r="G46" s="5">
        <v>189</v>
      </c>
      <c r="H46" s="4">
        <v>22369</v>
      </c>
      <c r="I46" s="5">
        <v>170</v>
      </c>
      <c r="J46" s="4">
        <v>14755</v>
      </c>
    </row>
    <row r="47" spans="1:10" ht="23.25" thickBot="1">
      <c r="A47" s="3"/>
      <c r="B47" s="3" t="s">
        <v>21</v>
      </c>
      <c r="C47" s="4">
        <v>7388</v>
      </c>
      <c r="D47" s="4">
        <v>7388</v>
      </c>
      <c r="E47" s="4">
        <v>5288</v>
      </c>
      <c r="F47" s="4">
        <v>2014</v>
      </c>
      <c r="G47" s="5">
        <v>42</v>
      </c>
      <c r="H47" s="4">
        <v>7344</v>
      </c>
      <c r="I47" s="5">
        <v>44</v>
      </c>
      <c r="J47" s="5">
        <v>0</v>
      </c>
    </row>
    <row r="48" spans="1:10" ht="23.25" thickBot="1">
      <c r="A48" s="3"/>
      <c r="B48" s="3" t="s">
        <v>3602</v>
      </c>
      <c r="C48" s="4">
        <v>3048</v>
      </c>
      <c r="D48" s="4">
        <v>1485</v>
      </c>
      <c r="E48" s="5">
        <v>898</v>
      </c>
      <c r="F48" s="5">
        <v>564</v>
      </c>
      <c r="G48" s="5">
        <v>16</v>
      </c>
      <c r="H48" s="4">
        <v>1478</v>
      </c>
      <c r="I48" s="5">
        <v>7</v>
      </c>
      <c r="J48" s="4">
        <v>1563</v>
      </c>
    </row>
    <row r="49" spans="1:10" ht="23.25" thickBot="1">
      <c r="A49" s="3"/>
      <c r="B49" s="3" t="s">
        <v>3603</v>
      </c>
      <c r="C49" s="4">
        <v>3274</v>
      </c>
      <c r="D49" s="4">
        <v>1699</v>
      </c>
      <c r="E49" s="4">
        <v>1069</v>
      </c>
      <c r="F49" s="5">
        <v>598</v>
      </c>
      <c r="G49" s="5">
        <v>18</v>
      </c>
      <c r="H49" s="4">
        <v>1685</v>
      </c>
      <c r="I49" s="5">
        <v>14</v>
      </c>
      <c r="J49" s="4">
        <v>1575</v>
      </c>
    </row>
    <row r="50" spans="1:10" ht="23.25" thickBot="1">
      <c r="A50" s="3"/>
      <c r="B50" s="3" t="s">
        <v>3604</v>
      </c>
      <c r="C50" s="4">
        <v>3316</v>
      </c>
      <c r="D50" s="4">
        <v>1768</v>
      </c>
      <c r="E50" s="4">
        <v>1105</v>
      </c>
      <c r="F50" s="5">
        <v>634</v>
      </c>
      <c r="G50" s="5">
        <v>15</v>
      </c>
      <c r="H50" s="4">
        <v>1754</v>
      </c>
      <c r="I50" s="5">
        <v>14</v>
      </c>
      <c r="J50" s="4">
        <v>1548</v>
      </c>
    </row>
    <row r="51" spans="1:10" ht="23.25" thickBot="1">
      <c r="A51" s="3"/>
      <c r="B51" s="3" t="s">
        <v>3605</v>
      </c>
      <c r="C51" s="4">
        <v>2754</v>
      </c>
      <c r="D51" s="4">
        <v>1515</v>
      </c>
      <c r="E51" s="5">
        <v>953</v>
      </c>
      <c r="F51" s="5">
        <v>539</v>
      </c>
      <c r="G51" s="5">
        <v>11</v>
      </c>
      <c r="H51" s="4">
        <v>1503</v>
      </c>
      <c r="I51" s="5">
        <v>12</v>
      </c>
      <c r="J51" s="4">
        <v>1239</v>
      </c>
    </row>
    <row r="52" spans="1:10" ht="23.25" thickBot="1">
      <c r="A52" s="3"/>
      <c r="B52" s="3" t="s">
        <v>3606</v>
      </c>
      <c r="C52" s="4">
        <v>3892</v>
      </c>
      <c r="D52" s="4">
        <v>2197</v>
      </c>
      <c r="E52" s="4">
        <v>1431</v>
      </c>
      <c r="F52" s="5">
        <v>724</v>
      </c>
      <c r="G52" s="5">
        <v>22</v>
      </c>
      <c r="H52" s="4">
        <v>2177</v>
      </c>
      <c r="I52" s="5">
        <v>20</v>
      </c>
      <c r="J52" s="4">
        <v>1695</v>
      </c>
    </row>
    <row r="53" spans="1:10" ht="23.25" thickBot="1">
      <c r="A53" s="3"/>
      <c r="B53" s="3" t="s">
        <v>3607</v>
      </c>
      <c r="C53" s="4">
        <v>2979</v>
      </c>
      <c r="D53" s="4">
        <v>1578</v>
      </c>
      <c r="E53" s="5">
        <v>944</v>
      </c>
      <c r="F53" s="5">
        <v>606</v>
      </c>
      <c r="G53" s="5">
        <v>15</v>
      </c>
      <c r="H53" s="4">
        <v>1565</v>
      </c>
      <c r="I53" s="5">
        <v>13</v>
      </c>
      <c r="J53" s="4">
        <v>1401</v>
      </c>
    </row>
    <row r="54" spans="1:10" ht="23.25" thickBot="1">
      <c r="A54" s="3"/>
      <c r="B54" s="3" t="s">
        <v>3608</v>
      </c>
      <c r="C54" s="4">
        <v>2699</v>
      </c>
      <c r="D54" s="4">
        <v>1254</v>
      </c>
      <c r="E54" s="5">
        <v>782</v>
      </c>
      <c r="F54" s="5">
        <v>447</v>
      </c>
      <c r="G54" s="5">
        <v>11</v>
      </c>
      <c r="H54" s="4">
        <v>1240</v>
      </c>
      <c r="I54" s="5">
        <v>14</v>
      </c>
      <c r="J54" s="4">
        <v>1445</v>
      </c>
    </row>
    <row r="55" spans="1:10" ht="23.25" thickBot="1">
      <c r="A55" s="3"/>
      <c r="B55" s="3" t="s">
        <v>3609</v>
      </c>
      <c r="C55" s="4">
        <v>2854</v>
      </c>
      <c r="D55" s="4">
        <v>1264</v>
      </c>
      <c r="E55" s="5">
        <v>686</v>
      </c>
      <c r="F55" s="5">
        <v>541</v>
      </c>
      <c r="G55" s="5">
        <v>20</v>
      </c>
      <c r="H55" s="4">
        <v>1247</v>
      </c>
      <c r="I55" s="5">
        <v>17</v>
      </c>
      <c r="J55" s="4">
        <v>1590</v>
      </c>
    </row>
    <row r="56" spans="1:10" ht="23.25" thickBot="1">
      <c r="A56" s="3"/>
      <c r="B56" s="3" t="s">
        <v>3610</v>
      </c>
      <c r="C56" s="4">
        <v>3144</v>
      </c>
      <c r="D56" s="4">
        <v>1396</v>
      </c>
      <c r="E56" s="5">
        <v>848</v>
      </c>
      <c r="F56" s="5">
        <v>529</v>
      </c>
      <c r="G56" s="5">
        <v>9</v>
      </c>
      <c r="H56" s="4">
        <v>1386</v>
      </c>
      <c r="I56" s="5">
        <v>10</v>
      </c>
      <c r="J56" s="4">
        <v>1748</v>
      </c>
    </row>
    <row r="57" spans="1:10" ht="23.25" thickBot="1">
      <c r="A57" s="3"/>
      <c r="B57" s="3" t="s">
        <v>3611</v>
      </c>
      <c r="C57" s="4">
        <v>1946</v>
      </c>
      <c r="D57" s="5">
        <v>995</v>
      </c>
      <c r="E57" s="5">
        <v>674</v>
      </c>
      <c r="F57" s="5">
        <v>306</v>
      </c>
      <c r="G57" s="5">
        <v>10</v>
      </c>
      <c r="H57" s="5">
        <v>990</v>
      </c>
      <c r="I57" s="5">
        <v>5</v>
      </c>
      <c r="J57" s="5">
        <v>951</v>
      </c>
    </row>
    <row r="58" spans="1:10" ht="17.25" thickBot="1">
      <c r="A58" s="3" t="s">
        <v>3612</v>
      </c>
      <c r="B58" s="3" t="s">
        <v>20</v>
      </c>
      <c r="C58" s="4">
        <v>8495</v>
      </c>
      <c r="D58" s="4">
        <v>5280</v>
      </c>
      <c r="E58" s="4">
        <v>3127</v>
      </c>
      <c r="F58" s="4">
        <v>2010</v>
      </c>
      <c r="G58" s="5">
        <v>61</v>
      </c>
      <c r="H58" s="4">
        <v>5198</v>
      </c>
      <c r="I58" s="5">
        <v>82</v>
      </c>
      <c r="J58" s="4">
        <v>3215</v>
      </c>
    </row>
    <row r="59" spans="1:10" ht="23.25" thickBot="1">
      <c r="A59" s="3"/>
      <c r="B59" s="3" t="s">
        <v>21</v>
      </c>
      <c r="C59" s="4">
        <v>2395</v>
      </c>
      <c r="D59" s="4">
        <v>2394</v>
      </c>
      <c r="E59" s="4">
        <v>1552</v>
      </c>
      <c r="F59" s="5">
        <v>785</v>
      </c>
      <c r="G59" s="5">
        <v>19</v>
      </c>
      <c r="H59" s="4">
        <v>2356</v>
      </c>
      <c r="I59" s="5">
        <v>38</v>
      </c>
      <c r="J59" s="5">
        <v>1</v>
      </c>
    </row>
    <row r="60" spans="1:10" ht="23.25" thickBot="1">
      <c r="A60" s="3"/>
      <c r="B60" s="3" t="s">
        <v>3613</v>
      </c>
      <c r="C60" s="4">
        <v>2710</v>
      </c>
      <c r="D60" s="4">
        <v>1250</v>
      </c>
      <c r="E60" s="5">
        <v>720</v>
      </c>
      <c r="F60" s="5">
        <v>495</v>
      </c>
      <c r="G60" s="5">
        <v>17</v>
      </c>
      <c r="H60" s="4">
        <v>1232</v>
      </c>
      <c r="I60" s="5">
        <v>18</v>
      </c>
      <c r="J60" s="4">
        <v>1460</v>
      </c>
    </row>
    <row r="61" spans="1:10" ht="23.25" thickBot="1">
      <c r="A61" s="3"/>
      <c r="B61" s="3" t="s">
        <v>3614</v>
      </c>
      <c r="C61" s="4">
        <v>2516</v>
      </c>
      <c r="D61" s="4">
        <v>1200</v>
      </c>
      <c r="E61" s="5">
        <v>681</v>
      </c>
      <c r="F61" s="5">
        <v>481</v>
      </c>
      <c r="G61" s="5">
        <v>19</v>
      </c>
      <c r="H61" s="4">
        <v>1181</v>
      </c>
      <c r="I61" s="5">
        <v>19</v>
      </c>
      <c r="J61" s="4">
        <v>1316</v>
      </c>
    </row>
    <row r="62" spans="1:10" ht="23.25" thickBot="1">
      <c r="A62" s="3"/>
      <c r="B62" s="3" t="s">
        <v>3615</v>
      </c>
      <c r="C62" s="5">
        <v>874</v>
      </c>
      <c r="D62" s="5">
        <v>436</v>
      </c>
      <c r="E62" s="5">
        <v>174</v>
      </c>
      <c r="F62" s="5">
        <v>249</v>
      </c>
      <c r="G62" s="5">
        <v>6</v>
      </c>
      <c r="H62" s="5">
        <v>429</v>
      </c>
      <c r="I62" s="5">
        <v>7</v>
      </c>
      <c r="J62" s="5">
        <v>438</v>
      </c>
    </row>
    <row r="63" spans="1:10" ht="17.25" thickBot="1">
      <c r="A63" s="3" t="s">
        <v>3616</v>
      </c>
      <c r="B63" s="3" t="s">
        <v>20</v>
      </c>
      <c r="C63" s="4">
        <v>21937</v>
      </c>
      <c r="D63" s="4">
        <v>12546</v>
      </c>
      <c r="E63" s="4">
        <v>7953</v>
      </c>
      <c r="F63" s="4">
        <v>4317</v>
      </c>
      <c r="G63" s="5">
        <v>138</v>
      </c>
      <c r="H63" s="4">
        <v>12408</v>
      </c>
      <c r="I63" s="5">
        <v>138</v>
      </c>
      <c r="J63" s="4">
        <v>9391</v>
      </c>
    </row>
    <row r="64" spans="1:10" ht="23.25" thickBot="1">
      <c r="A64" s="3"/>
      <c r="B64" s="3" t="s">
        <v>21</v>
      </c>
      <c r="C64" s="4">
        <v>4265</v>
      </c>
      <c r="D64" s="4">
        <v>4265</v>
      </c>
      <c r="E64" s="4">
        <v>2976</v>
      </c>
      <c r="F64" s="4">
        <v>1186</v>
      </c>
      <c r="G64" s="5">
        <v>54</v>
      </c>
      <c r="H64" s="4">
        <v>4216</v>
      </c>
      <c r="I64" s="5">
        <v>49</v>
      </c>
      <c r="J64" s="5">
        <v>0</v>
      </c>
    </row>
    <row r="65" spans="1:10" ht="23.25" thickBot="1">
      <c r="A65" s="3"/>
      <c r="B65" s="3" t="s">
        <v>3617</v>
      </c>
      <c r="C65" s="4">
        <v>3198</v>
      </c>
      <c r="D65" s="4">
        <v>1329</v>
      </c>
      <c r="E65" s="5">
        <v>790</v>
      </c>
      <c r="F65" s="5">
        <v>506</v>
      </c>
      <c r="G65" s="5">
        <v>16</v>
      </c>
      <c r="H65" s="4">
        <v>1312</v>
      </c>
      <c r="I65" s="5">
        <v>17</v>
      </c>
      <c r="J65" s="4">
        <v>1869</v>
      </c>
    </row>
    <row r="66" spans="1:10" ht="23.25" thickBot="1">
      <c r="A66" s="3"/>
      <c r="B66" s="3" t="s">
        <v>3618</v>
      </c>
      <c r="C66" s="4">
        <v>3316</v>
      </c>
      <c r="D66" s="4">
        <v>1374</v>
      </c>
      <c r="E66" s="5">
        <v>846</v>
      </c>
      <c r="F66" s="5">
        <v>499</v>
      </c>
      <c r="G66" s="5">
        <v>15</v>
      </c>
      <c r="H66" s="4">
        <v>1360</v>
      </c>
      <c r="I66" s="5">
        <v>14</v>
      </c>
      <c r="J66" s="4">
        <v>1942</v>
      </c>
    </row>
    <row r="67" spans="1:10" ht="23.25" thickBot="1">
      <c r="A67" s="3"/>
      <c r="B67" s="3" t="s">
        <v>3619</v>
      </c>
      <c r="C67" s="4">
        <v>1968</v>
      </c>
      <c r="D67" s="5">
        <v>973</v>
      </c>
      <c r="E67" s="5">
        <v>561</v>
      </c>
      <c r="F67" s="5">
        <v>389</v>
      </c>
      <c r="G67" s="5">
        <v>11</v>
      </c>
      <c r="H67" s="5">
        <v>961</v>
      </c>
      <c r="I67" s="5">
        <v>12</v>
      </c>
      <c r="J67" s="5">
        <v>995</v>
      </c>
    </row>
    <row r="68" spans="1:10" ht="23.25" thickBot="1">
      <c r="A68" s="3"/>
      <c r="B68" s="3" t="s">
        <v>3620</v>
      </c>
      <c r="C68" s="4">
        <v>2673</v>
      </c>
      <c r="D68" s="4">
        <v>1260</v>
      </c>
      <c r="E68" s="5">
        <v>745</v>
      </c>
      <c r="F68" s="5">
        <v>491</v>
      </c>
      <c r="G68" s="5">
        <v>6</v>
      </c>
      <c r="H68" s="4">
        <v>1242</v>
      </c>
      <c r="I68" s="5">
        <v>18</v>
      </c>
      <c r="J68" s="4">
        <v>1413</v>
      </c>
    </row>
    <row r="69" spans="1:10" ht="23.25" thickBot="1">
      <c r="A69" s="3"/>
      <c r="B69" s="3" t="s">
        <v>3621</v>
      </c>
      <c r="C69" s="4">
        <v>2963</v>
      </c>
      <c r="D69" s="4">
        <v>1674</v>
      </c>
      <c r="E69" s="4">
        <v>1013</v>
      </c>
      <c r="F69" s="5">
        <v>638</v>
      </c>
      <c r="G69" s="5">
        <v>11</v>
      </c>
      <c r="H69" s="4">
        <v>1662</v>
      </c>
      <c r="I69" s="5">
        <v>12</v>
      </c>
      <c r="J69" s="4">
        <v>1289</v>
      </c>
    </row>
    <row r="70" spans="1:10" ht="23.25" thickBot="1">
      <c r="A70" s="3"/>
      <c r="B70" s="3" t="s">
        <v>3622</v>
      </c>
      <c r="C70" s="4">
        <v>3554</v>
      </c>
      <c r="D70" s="4">
        <v>1671</v>
      </c>
      <c r="E70" s="4">
        <v>1022</v>
      </c>
      <c r="F70" s="5">
        <v>608</v>
      </c>
      <c r="G70" s="5">
        <v>25</v>
      </c>
      <c r="H70" s="4">
        <v>1655</v>
      </c>
      <c r="I70" s="5">
        <v>16</v>
      </c>
      <c r="J70" s="4">
        <v>1883</v>
      </c>
    </row>
    <row r="71" spans="1:10" ht="17.25" thickBot="1">
      <c r="A71" s="3" t="s">
        <v>3623</v>
      </c>
      <c r="B71" s="3" t="s">
        <v>20</v>
      </c>
      <c r="C71" s="4">
        <v>21463</v>
      </c>
      <c r="D71" s="4">
        <v>13114</v>
      </c>
      <c r="E71" s="4">
        <v>8605</v>
      </c>
      <c r="F71" s="4">
        <v>4257</v>
      </c>
      <c r="G71" s="5">
        <v>129</v>
      </c>
      <c r="H71" s="4">
        <v>12991</v>
      </c>
      <c r="I71" s="5">
        <v>123</v>
      </c>
      <c r="J71" s="4">
        <v>8349</v>
      </c>
    </row>
    <row r="72" spans="1:10" ht="23.25" thickBot="1">
      <c r="A72" s="3"/>
      <c r="B72" s="3" t="s">
        <v>21</v>
      </c>
      <c r="C72" s="4">
        <v>5044</v>
      </c>
      <c r="D72" s="4">
        <v>5044</v>
      </c>
      <c r="E72" s="4">
        <v>3651</v>
      </c>
      <c r="F72" s="4">
        <v>1308</v>
      </c>
      <c r="G72" s="5">
        <v>40</v>
      </c>
      <c r="H72" s="4">
        <v>4999</v>
      </c>
      <c r="I72" s="5">
        <v>45</v>
      </c>
      <c r="J72" s="5">
        <v>0</v>
      </c>
    </row>
    <row r="73" spans="1:10" ht="23.25" thickBot="1">
      <c r="A73" s="3"/>
      <c r="B73" s="3" t="s">
        <v>3624</v>
      </c>
      <c r="C73" s="4">
        <v>2136</v>
      </c>
      <c r="D73" s="5">
        <v>997</v>
      </c>
      <c r="E73" s="5">
        <v>576</v>
      </c>
      <c r="F73" s="5">
        <v>401</v>
      </c>
      <c r="G73" s="5">
        <v>12</v>
      </c>
      <c r="H73" s="5">
        <v>989</v>
      </c>
      <c r="I73" s="5">
        <v>8</v>
      </c>
      <c r="J73" s="4">
        <v>1139</v>
      </c>
    </row>
    <row r="74" spans="1:10" ht="23.25" thickBot="1">
      <c r="A74" s="3"/>
      <c r="B74" s="3" t="s">
        <v>3625</v>
      </c>
      <c r="C74" s="4">
        <v>3211</v>
      </c>
      <c r="D74" s="4">
        <v>1448</v>
      </c>
      <c r="E74" s="5">
        <v>915</v>
      </c>
      <c r="F74" s="5">
        <v>495</v>
      </c>
      <c r="G74" s="5">
        <v>21</v>
      </c>
      <c r="H74" s="4">
        <v>1431</v>
      </c>
      <c r="I74" s="5">
        <v>17</v>
      </c>
      <c r="J74" s="4">
        <v>1763</v>
      </c>
    </row>
    <row r="75" spans="1:10" ht="23.25" thickBot="1">
      <c r="A75" s="3"/>
      <c r="B75" s="3" t="s">
        <v>3626</v>
      </c>
      <c r="C75" s="4">
        <v>3135</v>
      </c>
      <c r="D75" s="4">
        <v>1465</v>
      </c>
      <c r="E75" s="5">
        <v>959</v>
      </c>
      <c r="F75" s="5">
        <v>480</v>
      </c>
      <c r="G75" s="5">
        <v>10</v>
      </c>
      <c r="H75" s="4">
        <v>1449</v>
      </c>
      <c r="I75" s="5">
        <v>16</v>
      </c>
      <c r="J75" s="4">
        <v>1670</v>
      </c>
    </row>
    <row r="76" spans="1:10" ht="23.25" thickBot="1">
      <c r="A76" s="3"/>
      <c r="B76" s="3" t="s">
        <v>3627</v>
      </c>
      <c r="C76" s="4">
        <v>2187</v>
      </c>
      <c r="D76" s="4">
        <v>1316</v>
      </c>
      <c r="E76" s="5">
        <v>784</v>
      </c>
      <c r="F76" s="5">
        <v>510</v>
      </c>
      <c r="G76" s="5">
        <v>12</v>
      </c>
      <c r="H76" s="4">
        <v>1306</v>
      </c>
      <c r="I76" s="5">
        <v>10</v>
      </c>
      <c r="J76" s="5">
        <v>871</v>
      </c>
    </row>
    <row r="77" spans="1:10" ht="23.25" thickBot="1">
      <c r="A77" s="3"/>
      <c r="B77" s="3" t="s">
        <v>3628</v>
      </c>
      <c r="C77" s="4">
        <v>2566</v>
      </c>
      <c r="D77" s="4">
        <v>1160</v>
      </c>
      <c r="E77" s="5">
        <v>714</v>
      </c>
      <c r="F77" s="5">
        <v>423</v>
      </c>
      <c r="G77" s="5">
        <v>11</v>
      </c>
      <c r="H77" s="4">
        <v>1148</v>
      </c>
      <c r="I77" s="5">
        <v>12</v>
      </c>
      <c r="J77" s="4">
        <v>1406</v>
      </c>
    </row>
    <row r="78" spans="1:10" ht="23.25" thickBot="1">
      <c r="A78" s="3"/>
      <c r="B78" s="3" t="s">
        <v>3629</v>
      </c>
      <c r="C78" s="4">
        <v>3184</v>
      </c>
      <c r="D78" s="4">
        <v>1684</v>
      </c>
      <c r="E78" s="4">
        <v>1006</v>
      </c>
      <c r="F78" s="5">
        <v>640</v>
      </c>
      <c r="G78" s="5">
        <v>23</v>
      </c>
      <c r="H78" s="4">
        <v>1669</v>
      </c>
      <c r="I78" s="5">
        <v>15</v>
      </c>
      <c r="J78" s="4">
        <v>1500</v>
      </c>
    </row>
    <row r="79" spans="1:10" ht="17.25" thickBot="1">
      <c r="A79" s="3" t="s">
        <v>3630</v>
      </c>
      <c r="B79" s="3" t="s">
        <v>20</v>
      </c>
      <c r="C79" s="4">
        <v>27559</v>
      </c>
      <c r="D79" s="4">
        <v>15328</v>
      </c>
      <c r="E79" s="4">
        <v>10775</v>
      </c>
      <c r="F79" s="4">
        <v>4306</v>
      </c>
      <c r="G79" s="5">
        <v>123</v>
      </c>
      <c r="H79" s="4">
        <v>15204</v>
      </c>
      <c r="I79" s="5">
        <v>124</v>
      </c>
      <c r="J79" s="4">
        <v>12231</v>
      </c>
    </row>
    <row r="80" spans="1:10" ht="23.25" thickBot="1">
      <c r="A80" s="3"/>
      <c r="B80" s="3" t="s">
        <v>21</v>
      </c>
      <c r="C80" s="4">
        <v>4575</v>
      </c>
      <c r="D80" s="4">
        <v>4575</v>
      </c>
      <c r="E80" s="4">
        <v>3428</v>
      </c>
      <c r="F80" s="4">
        <v>1090</v>
      </c>
      <c r="G80" s="5">
        <v>23</v>
      </c>
      <c r="H80" s="4">
        <v>4541</v>
      </c>
      <c r="I80" s="5">
        <v>34</v>
      </c>
      <c r="J80" s="5">
        <v>0</v>
      </c>
    </row>
    <row r="81" spans="1:10" ht="23.25" thickBot="1">
      <c r="A81" s="3"/>
      <c r="B81" s="3" t="s">
        <v>3631</v>
      </c>
      <c r="C81" s="4">
        <v>3376</v>
      </c>
      <c r="D81" s="4">
        <v>1396</v>
      </c>
      <c r="E81" s="5">
        <v>880</v>
      </c>
      <c r="F81" s="5">
        <v>478</v>
      </c>
      <c r="G81" s="5">
        <v>23</v>
      </c>
      <c r="H81" s="4">
        <v>1381</v>
      </c>
      <c r="I81" s="5">
        <v>15</v>
      </c>
      <c r="J81" s="4">
        <v>1980</v>
      </c>
    </row>
    <row r="82" spans="1:10" ht="23.25" thickBot="1">
      <c r="A82" s="3"/>
      <c r="B82" s="3" t="s">
        <v>3632</v>
      </c>
      <c r="C82" s="4">
        <v>2799</v>
      </c>
      <c r="D82" s="4">
        <v>1333</v>
      </c>
      <c r="E82" s="5">
        <v>936</v>
      </c>
      <c r="F82" s="5">
        <v>377</v>
      </c>
      <c r="G82" s="5">
        <v>14</v>
      </c>
      <c r="H82" s="4">
        <v>1327</v>
      </c>
      <c r="I82" s="5">
        <v>6</v>
      </c>
      <c r="J82" s="4">
        <v>1466</v>
      </c>
    </row>
    <row r="83" spans="1:10" ht="23.25" thickBot="1">
      <c r="A83" s="3"/>
      <c r="B83" s="3" t="s">
        <v>3633</v>
      </c>
      <c r="C83" s="4">
        <v>3136</v>
      </c>
      <c r="D83" s="4">
        <v>1509</v>
      </c>
      <c r="E83" s="4">
        <v>1020</v>
      </c>
      <c r="F83" s="5">
        <v>465</v>
      </c>
      <c r="G83" s="5">
        <v>13</v>
      </c>
      <c r="H83" s="4">
        <v>1498</v>
      </c>
      <c r="I83" s="5">
        <v>11</v>
      </c>
      <c r="J83" s="4">
        <v>1627</v>
      </c>
    </row>
    <row r="84" spans="1:10" ht="23.25" thickBot="1">
      <c r="A84" s="3"/>
      <c r="B84" s="3" t="s">
        <v>3634</v>
      </c>
      <c r="C84" s="4">
        <v>3019</v>
      </c>
      <c r="D84" s="4">
        <v>1415</v>
      </c>
      <c r="E84" s="5">
        <v>767</v>
      </c>
      <c r="F84" s="5">
        <v>595</v>
      </c>
      <c r="G84" s="5">
        <v>18</v>
      </c>
      <c r="H84" s="4">
        <v>1380</v>
      </c>
      <c r="I84" s="5">
        <v>35</v>
      </c>
      <c r="J84" s="4">
        <v>1604</v>
      </c>
    </row>
    <row r="85" spans="1:10" ht="23.25" thickBot="1">
      <c r="A85" s="3"/>
      <c r="B85" s="3" t="s">
        <v>3635</v>
      </c>
      <c r="C85" s="4">
        <v>2701</v>
      </c>
      <c r="D85" s="4">
        <v>1390</v>
      </c>
      <c r="E85" s="4">
        <v>1031</v>
      </c>
      <c r="F85" s="5">
        <v>351</v>
      </c>
      <c r="G85" s="5">
        <v>7</v>
      </c>
      <c r="H85" s="4">
        <v>1389</v>
      </c>
      <c r="I85" s="5">
        <v>1</v>
      </c>
      <c r="J85" s="4">
        <v>1311</v>
      </c>
    </row>
    <row r="86" spans="1:10" ht="23.25" thickBot="1">
      <c r="A86" s="3"/>
      <c r="B86" s="3" t="s">
        <v>3636</v>
      </c>
      <c r="C86" s="4">
        <v>4212</v>
      </c>
      <c r="D86" s="4">
        <v>1966</v>
      </c>
      <c r="E86" s="4">
        <v>1416</v>
      </c>
      <c r="F86" s="5">
        <v>527</v>
      </c>
      <c r="G86" s="5">
        <v>14</v>
      </c>
      <c r="H86" s="4">
        <v>1957</v>
      </c>
      <c r="I86" s="5">
        <v>9</v>
      </c>
      <c r="J86" s="4">
        <v>2246</v>
      </c>
    </row>
    <row r="87" spans="1:10" ht="23.25" thickBot="1">
      <c r="A87" s="3"/>
      <c r="B87" s="3" t="s">
        <v>3637</v>
      </c>
      <c r="C87" s="4">
        <v>3741</v>
      </c>
      <c r="D87" s="4">
        <v>1744</v>
      </c>
      <c r="E87" s="4">
        <v>1297</v>
      </c>
      <c r="F87" s="5">
        <v>423</v>
      </c>
      <c r="G87" s="5">
        <v>11</v>
      </c>
      <c r="H87" s="4">
        <v>1731</v>
      </c>
      <c r="I87" s="5">
        <v>13</v>
      </c>
      <c r="J87" s="4">
        <v>1997</v>
      </c>
    </row>
    <row r="88" spans="1:10" ht="23.25" thickBot="1">
      <c r="A88" s="3" t="s">
        <v>85</v>
      </c>
      <c r="B88" s="3"/>
      <c r="C88" s="5">
        <v>0</v>
      </c>
      <c r="D88" s="5">
        <v>2</v>
      </c>
      <c r="E88" s="5">
        <v>0</v>
      </c>
      <c r="F88" s="5">
        <v>2</v>
      </c>
      <c r="G88" s="5">
        <v>0</v>
      </c>
      <c r="H88" s="5">
        <v>2</v>
      </c>
      <c r="I88" s="5">
        <v>0</v>
      </c>
      <c r="J88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3BE1-2424-4CE2-AA67-83671219292E}">
  <dimension ref="A1:Y99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3638</v>
      </c>
      <c r="F3" s="2" t="s">
        <v>3639</v>
      </c>
      <c r="G3" s="2" t="s">
        <v>3640</v>
      </c>
      <c r="H3" s="2" t="s">
        <v>3641</v>
      </c>
      <c r="I3" s="17"/>
      <c r="J3" s="2"/>
      <c r="K3" s="17"/>
      <c r="T3" s="7"/>
      <c r="U3" s="9" t="s">
        <v>3877</v>
      </c>
      <c r="V3" s="10" t="str">
        <f>E3</f>
        <v>이철휘</v>
      </c>
      <c r="W3" s="11" t="str">
        <f>F3</f>
        <v>최춘식</v>
      </c>
    </row>
    <row r="4" spans="1:25" ht="17.25" thickBot="1">
      <c r="A4" s="3" t="s">
        <v>14</v>
      </c>
      <c r="B4" s="3"/>
      <c r="C4" s="4">
        <v>128897</v>
      </c>
      <c r="D4" s="4">
        <v>75631</v>
      </c>
      <c r="E4" s="4">
        <v>36251</v>
      </c>
      <c r="F4" s="4">
        <v>35803</v>
      </c>
      <c r="G4" s="4">
        <v>1525</v>
      </c>
      <c r="H4" s="5">
        <v>848</v>
      </c>
      <c r="I4" s="4">
        <v>74427</v>
      </c>
      <c r="J4" s="4">
        <v>1204</v>
      </c>
      <c r="K4" s="4">
        <v>53266</v>
      </c>
      <c r="T4" s="7" t="s">
        <v>3880</v>
      </c>
      <c r="U4" s="13">
        <f>D4</f>
        <v>75631</v>
      </c>
      <c r="V4" s="13">
        <f t="shared" ref="V4:W4" si="0">E4</f>
        <v>36251</v>
      </c>
      <c r="W4" s="13">
        <f t="shared" si="0"/>
        <v>35803</v>
      </c>
    </row>
    <row r="5" spans="1:25" ht="23.25" thickBot="1">
      <c r="A5" s="3" t="s">
        <v>15</v>
      </c>
      <c r="B5" s="3"/>
      <c r="C5" s="5">
        <v>292</v>
      </c>
      <c r="D5" s="5">
        <v>279</v>
      </c>
      <c r="E5" s="5">
        <v>140</v>
      </c>
      <c r="F5" s="5">
        <v>91</v>
      </c>
      <c r="G5" s="5">
        <v>11</v>
      </c>
      <c r="H5" s="5">
        <v>16</v>
      </c>
      <c r="I5" s="5">
        <v>258</v>
      </c>
      <c r="J5" s="5">
        <v>21</v>
      </c>
      <c r="K5" s="5">
        <v>13</v>
      </c>
      <c r="T5" s="7" t="s">
        <v>3881</v>
      </c>
      <c r="U5" s="14" t="s">
        <v>3882</v>
      </c>
      <c r="V5" s="14">
        <f>V4/U4</f>
        <v>0.47931403789451416</v>
      </c>
      <c r="W5" s="14">
        <f>W4/U4</f>
        <v>0.47339054091576205</v>
      </c>
      <c r="Y5" s="7" t="str" cm="1">
        <f t="array" aca="1" ref="Y5" ca="1">MID(CELL("filename",A1),FIND("]",CELL("filename",A1))+1,255)</f>
        <v>포천가평-포천</v>
      </c>
    </row>
    <row r="6" spans="1:25" ht="23.25" thickBot="1">
      <c r="A6" s="3" t="s">
        <v>16</v>
      </c>
      <c r="B6" s="3"/>
      <c r="C6" s="4">
        <v>5524</v>
      </c>
      <c r="D6" s="4">
        <v>5518</v>
      </c>
      <c r="E6" s="4">
        <v>3148</v>
      </c>
      <c r="F6" s="4">
        <v>2049</v>
      </c>
      <c r="G6" s="5">
        <v>127</v>
      </c>
      <c r="H6" s="5">
        <v>93</v>
      </c>
      <c r="I6" s="4">
        <v>5417</v>
      </c>
      <c r="J6" s="5">
        <v>101</v>
      </c>
      <c r="K6" s="5">
        <v>6</v>
      </c>
      <c r="T6" s="7" t="s">
        <v>3883</v>
      </c>
      <c r="U6" s="13">
        <f>U8+U7</f>
        <v>29765</v>
      </c>
      <c r="V6" s="13">
        <f t="shared" ref="V6:W6" si="1">V8+V7</f>
        <v>16401</v>
      </c>
      <c r="W6" s="13">
        <f t="shared" si="1"/>
        <v>11926</v>
      </c>
      <c r="Y6" s="13">
        <f>V6-W6</f>
        <v>4475</v>
      </c>
    </row>
    <row r="7" spans="1:25" ht="23.25" thickBot="1">
      <c r="A7" s="3" t="s">
        <v>17</v>
      </c>
      <c r="B7" s="3"/>
      <c r="C7" s="5">
        <v>254</v>
      </c>
      <c r="D7" s="5">
        <v>72</v>
      </c>
      <c r="E7" s="5">
        <v>53</v>
      </c>
      <c r="F7" s="5">
        <v>17</v>
      </c>
      <c r="G7" s="5">
        <v>2</v>
      </c>
      <c r="H7" s="5">
        <v>0</v>
      </c>
      <c r="I7" s="5">
        <v>72</v>
      </c>
      <c r="J7" s="5">
        <v>0</v>
      </c>
      <c r="K7" s="5">
        <v>182</v>
      </c>
      <c r="T7" s="7" t="s">
        <v>3878</v>
      </c>
      <c r="U7" s="12">
        <f>SUMIF($B:$B,"관내사전투표",D:D)</f>
        <v>24247</v>
      </c>
      <c r="V7" s="12">
        <f>SUMIF($B:$B,"관내사전투표",E:E)</f>
        <v>13253</v>
      </c>
      <c r="W7" s="12">
        <f>SUMIF($B:$B,"관내사전투표",F:F)</f>
        <v>9877</v>
      </c>
      <c r="Y7" s="12">
        <f>V7-W7</f>
        <v>3376</v>
      </c>
    </row>
    <row r="8" spans="1:25" ht="23.25" thickBot="1">
      <c r="A8" s="3" t="s">
        <v>18</v>
      </c>
      <c r="B8" s="3"/>
      <c r="C8" s="5">
        <v>0</v>
      </c>
      <c r="D8" s="5">
        <v>8</v>
      </c>
      <c r="E8" s="5">
        <v>6</v>
      </c>
      <c r="F8" s="5">
        <v>2</v>
      </c>
      <c r="G8" s="5">
        <v>0</v>
      </c>
      <c r="H8" s="5">
        <v>0</v>
      </c>
      <c r="I8" s="5">
        <v>8</v>
      </c>
      <c r="J8" s="5">
        <v>0</v>
      </c>
      <c r="K8" s="5">
        <v>-8</v>
      </c>
      <c r="T8" s="7" t="s">
        <v>3879</v>
      </c>
      <c r="U8" s="13">
        <f>D6</f>
        <v>5518</v>
      </c>
      <c r="V8" s="13">
        <f>E6</f>
        <v>3148</v>
      </c>
      <c r="W8" s="13">
        <f>F6</f>
        <v>2049</v>
      </c>
      <c r="Y8" s="13">
        <f>V8-W8</f>
        <v>1099</v>
      </c>
    </row>
    <row r="9" spans="1:25" ht="17.25" thickBot="1">
      <c r="A9" s="3" t="s">
        <v>3642</v>
      </c>
      <c r="B9" s="3" t="s">
        <v>20</v>
      </c>
      <c r="C9" s="4">
        <v>34963</v>
      </c>
      <c r="D9" s="4">
        <v>18989</v>
      </c>
      <c r="E9" s="4">
        <v>9994</v>
      </c>
      <c r="F9" s="4">
        <v>8159</v>
      </c>
      <c r="G9" s="5">
        <v>410</v>
      </c>
      <c r="H9" s="5">
        <v>187</v>
      </c>
      <c r="I9" s="4">
        <v>18750</v>
      </c>
      <c r="J9" s="5">
        <v>239</v>
      </c>
      <c r="K9" s="4">
        <v>15974</v>
      </c>
      <c r="T9" s="7" t="s">
        <v>3884</v>
      </c>
      <c r="U9" s="14">
        <f t="shared" ref="U9:W9" si="2">U8/U7</f>
        <v>0.22757454530457377</v>
      </c>
      <c r="V9" s="14">
        <f t="shared" si="2"/>
        <v>0.23753112502829549</v>
      </c>
      <c r="W9" s="14">
        <f t="shared" si="2"/>
        <v>0.20745165536093957</v>
      </c>
      <c r="Y9" s="14">
        <f>Y8/Y7</f>
        <v>0.32553317535545023</v>
      </c>
    </row>
    <row r="10" spans="1:25" ht="23.25" thickBot="1">
      <c r="A10" s="3"/>
      <c r="B10" s="3" t="s">
        <v>21</v>
      </c>
      <c r="C10" s="4">
        <v>5344</v>
      </c>
      <c r="D10" s="4">
        <v>5343</v>
      </c>
      <c r="E10" s="4">
        <v>3220</v>
      </c>
      <c r="F10" s="4">
        <v>1918</v>
      </c>
      <c r="G10" s="5">
        <v>113</v>
      </c>
      <c r="H10" s="5">
        <v>45</v>
      </c>
      <c r="I10" s="4">
        <v>5296</v>
      </c>
      <c r="J10" s="5">
        <v>47</v>
      </c>
      <c r="K10" s="5">
        <v>1</v>
      </c>
      <c r="T10" s="7" t="s">
        <v>3885</v>
      </c>
      <c r="U10" s="14">
        <f>U8/U6</f>
        <v>0.18538551990592977</v>
      </c>
      <c r="V10" s="14">
        <f t="shared" ref="V10:W10" si="3">V8/V6</f>
        <v>0.19193951588317784</v>
      </c>
      <c r="W10" s="14">
        <f t="shared" si="3"/>
        <v>0.17180949186651015</v>
      </c>
      <c r="Y10" s="14">
        <f>Y8/Y6</f>
        <v>0.24558659217877096</v>
      </c>
    </row>
    <row r="11" spans="1:25" ht="23.25" thickBot="1">
      <c r="A11" s="3"/>
      <c r="B11" s="3" t="s">
        <v>3643</v>
      </c>
      <c r="C11" s="4">
        <v>3685</v>
      </c>
      <c r="D11" s="4">
        <v>1421</v>
      </c>
      <c r="E11" s="5">
        <v>707</v>
      </c>
      <c r="F11" s="5">
        <v>635</v>
      </c>
      <c r="G11" s="5">
        <v>35</v>
      </c>
      <c r="H11" s="5">
        <v>21</v>
      </c>
      <c r="I11" s="4">
        <v>1398</v>
      </c>
      <c r="J11" s="5">
        <v>23</v>
      </c>
      <c r="K11" s="4">
        <v>2264</v>
      </c>
      <c r="T11" s="7" t="s">
        <v>3886</v>
      </c>
      <c r="U11" s="14">
        <f>U7/U6</f>
        <v>0.81461448009407023</v>
      </c>
      <c r="V11" s="14">
        <f t="shared" ref="V11:W11" si="4">V7/V6</f>
        <v>0.80806048411682219</v>
      </c>
      <c r="W11" s="14">
        <f t="shared" si="4"/>
        <v>0.82819050813348982</v>
      </c>
      <c r="Y11" s="14">
        <f>Y7/Y6</f>
        <v>0.75441340782122901</v>
      </c>
    </row>
    <row r="12" spans="1:25" ht="23.25" thickBot="1">
      <c r="A12" s="3"/>
      <c r="B12" s="3" t="s">
        <v>3644</v>
      </c>
      <c r="C12" s="4">
        <v>1474</v>
      </c>
      <c r="D12" s="5">
        <v>762</v>
      </c>
      <c r="E12" s="5">
        <v>286</v>
      </c>
      <c r="F12" s="5">
        <v>442</v>
      </c>
      <c r="G12" s="5">
        <v>16</v>
      </c>
      <c r="H12" s="5">
        <v>9</v>
      </c>
      <c r="I12" s="5">
        <v>753</v>
      </c>
      <c r="J12" s="5">
        <v>9</v>
      </c>
      <c r="K12" s="5">
        <v>712</v>
      </c>
      <c r="T12" s="7" t="str">
        <f>A9&amp;" 
관내/관외"</f>
        <v>소흘읍 
관내/관외</v>
      </c>
      <c r="U12" s="14">
        <f>D10/D6</f>
        <v>0.96828561072852481</v>
      </c>
      <c r="V12" s="14">
        <f>E10/E6</f>
        <v>1.02287166454892</v>
      </c>
      <c r="W12" s="14">
        <f>F10/F6</f>
        <v>0.93606637384089797</v>
      </c>
    </row>
    <row r="13" spans="1:25" ht="17.25" thickBot="1">
      <c r="A13" s="3"/>
      <c r="B13" s="3" t="s">
        <v>3645</v>
      </c>
      <c r="C13" s="4">
        <v>2225</v>
      </c>
      <c r="D13" s="4">
        <v>1333</v>
      </c>
      <c r="E13" s="5">
        <v>547</v>
      </c>
      <c r="F13" s="5">
        <v>738</v>
      </c>
      <c r="G13" s="5">
        <v>22</v>
      </c>
      <c r="H13" s="5">
        <v>12</v>
      </c>
      <c r="I13" s="4">
        <v>1319</v>
      </c>
      <c r="J13" s="5">
        <v>14</v>
      </c>
      <c r="K13" s="5">
        <v>892</v>
      </c>
    </row>
    <row r="14" spans="1:25" ht="17.25" thickBot="1">
      <c r="A14" s="3"/>
      <c r="B14" s="3" t="s">
        <v>3646</v>
      </c>
      <c r="C14" s="4">
        <v>2011</v>
      </c>
      <c r="D14" s="5">
        <v>940</v>
      </c>
      <c r="E14" s="5">
        <v>378</v>
      </c>
      <c r="F14" s="5">
        <v>518</v>
      </c>
      <c r="G14" s="5">
        <v>19</v>
      </c>
      <c r="H14" s="5">
        <v>12</v>
      </c>
      <c r="I14" s="5">
        <v>927</v>
      </c>
      <c r="J14" s="5">
        <v>13</v>
      </c>
      <c r="K14" s="4">
        <v>1071</v>
      </c>
    </row>
    <row r="15" spans="1:25" ht="17.25" thickBot="1">
      <c r="A15" s="3"/>
      <c r="B15" s="3" t="s">
        <v>3647</v>
      </c>
      <c r="C15" s="4">
        <v>3905</v>
      </c>
      <c r="D15" s="4">
        <v>1966</v>
      </c>
      <c r="E15" s="4">
        <v>1009</v>
      </c>
      <c r="F15" s="5">
        <v>872</v>
      </c>
      <c r="G15" s="5">
        <v>37</v>
      </c>
      <c r="H15" s="5">
        <v>22</v>
      </c>
      <c r="I15" s="4">
        <v>1940</v>
      </c>
      <c r="J15" s="5">
        <v>26</v>
      </c>
      <c r="K15" s="4">
        <v>1939</v>
      </c>
    </row>
    <row r="16" spans="1:25" ht="17.25" thickBot="1">
      <c r="A16" s="3"/>
      <c r="B16" s="3" t="s">
        <v>3648</v>
      </c>
      <c r="C16" s="4">
        <v>3217</v>
      </c>
      <c r="D16" s="4">
        <v>1428</v>
      </c>
      <c r="E16" s="5">
        <v>736</v>
      </c>
      <c r="F16" s="5">
        <v>633</v>
      </c>
      <c r="G16" s="5">
        <v>21</v>
      </c>
      <c r="H16" s="5">
        <v>12</v>
      </c>
      <c r="I16" s="4">
        <v>1402</v>
      </c>
      <c r="J16" s="5">
        <v>26</v>
      </c>
      <c r="K16" s="4">
        <v>1789</v>
      </c>
    </row>
    <row r="17" spans="1:11" ht="17.25" thickBot="1">
      <c r="A17" s="3"/>
      <c r="B17" s="3" t="s">
        <v>3649</v>
      </c>
      <c r="C17" s="4">
        <v>2619</v>
      </c>
      <c r="D17" s="4">
        <v>1048</v>
      </c>
      <c r="E17" s="5">
        <v>557</v>
      </c>
      <c r="F17" s="5">
        <v>452</v>
      </c>
      <c r="G17" s="5">
        <v>19</v>
      </c>
      <c r="H17" s="5">
        <v>9</v>
      </c>
      <c r="I17" s="4">
        <v>1037</v>
      </c>
      <c r="J17" s="5">
        <v>11</v>
      </c>
      <c r="K17" s="4">
        <v>1571</v>
      </c>
    </row>
    <row r="18" spans="1:11" ht="17.25" thickBot="1">
      <c r="A18" s="3"/>
      <c r="B18" s="3" t="s">
        <v>3650</v>
      </c>
      <c r="C18" s="4">
        <v>3226</v>
      </c>
      <c r="D18" s="4">
        <v>1296</v>
      </c>
      <c r="E18" s="5">
        <v>680</v>
      </c>
      <c r="F18" s="5">
        <v>553</v>
      </c>
      <c r="G18" s="5">
        <v>31</v>
      </c>
      <c r="H18" s="5">
        <v>12</v>
      </c>
      <c r="I18" s="4">
        <v>1276</v>
      </c>
      <c r="J18" s="5">
        <v>20</v>
      </c>
      <c r="K18" s="4">
        <v>1930</v>
      </c>
    </row>
    <row r="19" spans="1:11" ht="17.25" thickBot="1">
      <c r="A19" s="3"/>
      <c r="B19" s="3" t="s">
        <v>3651</v>
      </c>
      <c r="C19" s="4">
        <v>3418</v>
      </c>
      <c r="D19" s="4">
        <v>1631</v>
      </c>
      <c r="E19" s="5">
        <v>909</v>
      </c>
      <c r="F19" s="5">
        <v>637</v>
      </c>
      <c r="G19" s="5">
        <v>53</v>
      </c>
      <c r="H19" s="5">
        <v>14</v>
      </c>
      <c r="I19" s="4">
        <v>1613</v>
      </c>
      <c r="J19" s="5">
        <v>18</v>
      </c>
      <c r="K19" s="4">
        <v>1787</v>
      </c>
    </row>
    <row r="20" spans="1:11" ht="23.25" thickBot="1">
      <c r="A20" s="3"/>
      <c r="B20" s="3" t="s">
        <v>3652</v>
      </c>
      <c r="C20" s="4">
        <v>2712</v>
      </c>
      <c r="D20" s="4">
        <v>1303</v>
      </c>
      <c r="E20" s="5">
        <v>709</v>
      </c>
      <c r="F20" s="5">
        <v>526</v>
      </c>
      <c r="G20" s="5">
        <v>30</v>
      </c>
      <c r="H20" s="5">
        <v>11</v>
      </c>
      <c r="I20" s="4">
        <v>1276</v>
      </c>
      <c r="J20" s="5">
        <v>27</v>
      </c>
      <c r="K20" s="4">
        <v>1409</v>
      </c>
    </row>
    <row r="21" spans="1:11" ht="23.25" thickBot="1">
      <c r="A21" s="3"/>
      <c r="B21" s="3" t="s">
        <v>3653</v>
      </c>
      <c r="C21" s="4">
        <v>1127</v>
      </c>
      <c r="D21" s="5">
        <v>518</v>
      </c>
      <c r="E21" s="5">
        <v>256</v>
      </c>
      <c r="F21" s="5">
        <v>235</v>
      </c>
      <c r="G21" s="5">
        <v>14</v>
      </c>
      <c r="H21" s="5">
        <v>8</v>
      </c>
      <c r="I21" s="5">
        <v>513</v>
      </c>
      <c r="J21" s="5">
        <v>5</v>
      </c>
      <c r="K21" s="5">
        <v>609</v>
      </c>
    </row>
    <row r="22" spans="1:11" ht="17.25" thickBot="1">
      <c r="A22" s="3" t="s">
        <v>2960</v>
      </c>
      <c r="B22" s="3" t="s">
        <v>20</v>
      </c>
      <c r="C22" s="4">
        <v>6847</v>
      </c>
      <c r="D22" s="4">
        <v>3887</v>
      </c>
      <c r="E22" s="4">
        <v>1769</v>
      </c>
      <c r="F22" s="4">
        <v>1958</v>
      </c>
      <c r="G22" s="5">
        <v>70</v>
      </c>
      <c r="H22" s="5">
        <v>31</v>
      </c>
      <c r="I22" s="4">
        <v>3828</v>
      </c>
      <c r="J22" s="5">
        <v>59</v>
      </c>
      <c r="K22" s="4">
        <v>2960</v>
      </c>
    </row>
    <row r="23" spans="1:11" ht="23.25" thickBot="1">
      <c r="A23" s="3"/>
      <c r="B23" s="3" t="s">
        <v>21</v>
      </c>
      <c r="C23" s="4">
        <v>1416</v>
      </c>
      <c r="D23" s="4">
        <v>1416</v>
      </c>
      <c r="E23" s="5">
        <v>724</v>
      </c>
      <c r="F23" s="5">
        <v>617</v>
      </c>
      <c r="G23" s="5">
        <v>35</v>
      </c>
      <c r="H23" s="5">
        <v>15</v>
      </c>
      <c r="I23" s="4">
        <v>1391</v>
      </c>
      <c r="J23" s="5">
        <v>25</v>
      </c>
      <c r="K23" s="5">
        <v>0</v>
      </c>
    </row>
    <row r="24" spans="1:11" ht="17.25" thickBot="1">
      <c r="A24" s="3"/>
      <c r="B24" s="3" t="s">
        <v>3654</v>
      </c>
      <c r="C24" s="4">
        <v>2868</v>
      </c>
      <c r="D24" s="4">
        <v>1218</v>
      </c>
      <c r="E24" s="5">
        <v>527</v>
      </c>
      <c r="F24" s="5">
        <v>644</v>
      </c>
      <c r="G24" s="5">
        <v>24</v>
      </c>
      <c r="H24" s="5">
        <v>8</v>
      </c>
      <c r="I24" s="4">
        <v>1203</v>
      </c>
      <c r="J24" s="5">
        <v>15</v>
      </c>
      <c r="K24" s="4">
        <v>1650</v>
      </c>
    </row>
    <row r="25" spans="1:11" ht="17.25" thickBot="1">
      <c r="A25" s="3"/>
      <c r="B25" s="3" t="s">
        <v>3655</v>
      </c>
      <c r="C25" s="4">
        <v>1097</v>
      </c>
      <c r="D25" s="5">
        <v>541</v>
      </c>
      <c r="E25" s="5">
        <v>239</v>
      </c>
      <c r="F25" s="5">
        <v>289</v>
      </c>
      <c r="G25" s="5">
        <v>7</v>
      </c>
      <c r="H25" s="5">
        <v>4</v>
      </c>
      <c r="I25" s="5">
        <v>539</v>
      </c>
      <c r="J25" s="5">
        <v>2</v>
      </c>
      <c r="K25" s="5">
        <v>556</v>
      </c>
    </row>
    <row r="26" spans="1:11" ht="17.25" thickBot="1">
      <c r="A26" s="3"/>
      <c r="B26" s="3" t="s">
        <v>3656</v>
      </c>
      <c r="C26" s="4">
        <v>1466</v>
      </c>
      <c r="D26" s="5">
        <v>712</v>
      </c>
      <c r="E26" s="5">
        <v>279</v>
      </c>
      <c r="F26" s="5">
        <v>408</v>
      </c>
      <c r="G26" s="5">
        <v>4</v>
      </c>
      <c r="H26" s="5">
        <v>4</v>
      </c>
      <c r="I26" s="5">
        <v>695</v>
      </c>
      <c r="J26" s="5">
        <v>17</v>
      </c>
      <c r="K26" s="5">
        <v>754</v>
      </c>
    </row>
    <row r="27" spans="1:11" ht="17.25" thickBot="1">
      <c r="A27" s="3" t="s">
        <v>3657</v>
      </c>
      <c r="B27" s="3" t="s">
        <v>20</v>
      </c>
      <c r="C27" s="4">
        <v>4198</v>
      </c>
      <c r="D27" s="4">
        <v>2522</v>
      </c>
      <c r="E27" s="5">
        <v>997</v>
      </c>
      <c r="F27" s="4">
        <v>1414</v>
      </c>
      <c r="G27" s="5">
        <v>28</v>
      </c>
      <c r="H27" s="5">
        <v>34</v>
      </c>
      <c r="I27" s="4">
        <v>2473</v>
      </c>
      <c r="J27" s="5">
        <v>49</v>
      </c>
      <c r="K27" s="4">
        <v>1676</v>
      </c>
    </row>
    <row r="28" spans="1:11" ht="23.25" thickBot="1">
      <c r="A28" s="3"/>
      <c r="B28" s="3" t="s">
        <v>21</v>
      </c>
      <c r="C28" s="5">
        <v>995</v>
      </c>
      <c r="D28" s="5">
        <v>994</v>
      </c>
      <c r="E28" s="5">
        <v>470</v>
      </c>
      <c r="F28" s="5">
        <v>478</v>
      </c>
      <c r="G28" s="5">
        <v>9</v>
      </c>
      <c r="H28" s="5">
        <v>12</v>
      </c>
      <c r="I28" s="5">
        <v>969</v>
      </c>
      <c r="J28" s="5">
        <v>25</v>
      </c>
      <c r="K28" s="5">
        <v>1</v>
      </c>
    </row>
    <row r="29" spans="1:11" ht="17.25" thickBot="1">
      <c r="A29" s="3"/>
      <c r="B29" s="3" t="s">
        <v>3658</v>
      </c>
      <c r="C29" s="4">
        <v>1837</v>
      </c>
      <c r="D29" s="5">
        <v>848</v>
      </c>
      <c r="E29" s="5">
        <v>315</v>
      </c>
      <c r="F29" s="5">
        <v>494</v>
      </c>
      <c r="G29" s="5">
        <v>9</v>
      </c>
      <c r="H29" s="5">
        <v>15</v>
      </c>
      <c r="I29" s="5">
        <v>833</v>
      </c>
      <c r="J29" s="5">
        <v>15</v>
      </c>
      <c r="K29" s="5">
        <v>989</v>
      </c>
    </row>
    <row r="30" spans="1:11" ht="17.25" thickBot="1">
      <c r="A30" s="3"/>
      <c r="B30" s="3" t="s">
        <v>3659</v>
      </c>
      <c r="C30" s="5">
        <v>545</v>
      </c>
      <c r="D30" s="5">
        <v>249</v>
      </c>
      <c r="E30" s="5">
        <v>74</v>
      </c>
      <c r="F30" s="5">
        <v>167</v>
      </c>
      <c r="G30" s="5">
        <v>4</v>
      </c>
      <c r="H30" s="5">
        <v>1</v>
      </c>
      <c r="I30" s="5">
        <v>246</v>
      </c>
      <c r="J30" s="5">
        <v>3</v>
      </c>
      <c r="K30" s="5">
        <v>296</v>
      </c>
    </row>
    <row r="31" spans="1:11" ht="17.25" thickBot="1">
      <c r="A31" s="3"/>
      <c r="B31" s="3" t="s">
        <v>3660</v>
      </c>
      <c r="C31" s="5">
        <v>821</v>
      </c>
      <c r="D31" s="5">
        <v>431</v>
      </c>
      <c r="E31" s="5">
        <v>138</v>
      </c>
      <c r="F31" s="5">
        <v>275</v>
      </c>
      <c r="G31" s="5">
        <v>6</v>
      </c>
      <c r="H31" s="5">
        <v>6</v>
      </c>
      <c r="I31" s="5">
        <v>425</v>
      </c>
      <c r="J31" s="5">
        <v>6</v>
      </c>
      <c r="K31" s="5">
        <v>390</v>
      </c>
    </row>
    <row r="32" spans="1:11" ht="17.25" thickBot="1">
      <c r="A32" s="3" t="s">
        <v>3661</v>
      </c>
      <c r="B32" s="3" t="s">
        <v>20</v>
      </c>
      <c r="C32" s="4">
        <v>7065</v>
      </c>
      <c r="D32" s="4">
        <v>3972</v>
      </c>
      <c r="E32" s="4">
        <v>1758</v>
      </c>
      <c r="F32" s="4">
        <v>2061</v>
      </c>
      <c r="G32" s="5">
        <v>57</v>
      </c>
      <c r="H32" s="5">
        <v>45</v>
      </c>
      <c r="I32" s="4">
        <v>3921</v>
      </c>
      <c r="J32" s="5">
        <v>51</v>
      </c>
      <c r="K32" s="4">
        <v>3093</v>
      </c>
    </row>
    <row r="33" spans="1:11" ht="23.25" thickBot="1">
      <c r="A33" s="3"/>
      <c r="B33" s="3" t="s">
        <v>21</v>
      </c>
      <c r="C33" s="4">
        <v>1635</v>
      </c>
      <c r="D33" s="4">
        <v>1635</v>
      </c>
      <c r="E33" s="5">
        <v>867</v>
      </c>
      <c r="F33" s="5">
        <v>715</v>
      </c>
      <c r="G33" s="5">
        <v>22</v>
      </c>
      <c r="H33" s="5">
        <v>12</v>
      </c>
      <c r="I33" s="4">
        <v>1616</v>
      </c>
      <c r="J33" s="5">
        <v>19</v>
      </c>
      <c r="K33" s="5">
        <v>0</v>
      </c>
    </row>
    <row r="34" spans="1:11" ht="17.25" thickBot="1">
      <c r="A34" s="3"/>
      <c r="B34" s="3" t="s">
        <v>3662</v>
      </c>
      <c r="C34" s="4">
        <v>2410</v>
      </c>
      <c r="D34" s="5">
        <v>944</v>
      </c>
      <c r="E34" s="5">
        <v>382</v>
      </c>
      <c r="F34" s="5">
        <v>516</v>
      </c>
      <c r="G34" s="5">
        <v>18</v>
      </c>
      <c r="H34" s="5">
        <v>14</v>
      </c>
      <c r="I34" s="5">
        <v>930</v>
      </c>
      <c r="J34" s="5">
        <v>14</v>
      </c>
      <c r="K34" s="4">
        <v>1466</v>
      </c>
    </row>
    <row r="35" spans="1:11" ht="17.25" thickBot="1">
      <c r="A35" s="3"/>
      <c r="B35" s="3" t="s">
        <v>3663</v>
      </c>
      <c r="C35" s="4">
        <v>1697</v>
      </c>
      <c r="D35" s="5">
        <v>789</v>
      </c>
      <c r="E35" s="5">
        <v>309</v>
      </c>
      <c r="F35" s="5">
        <v>444</v>
      </c>
      <c r="G35" s="5">
        <v>13</v>
      </c>
      <c r="H35" s="5">
        <v>11</v>
      </c>
      <c r="I35" s="5">
        <v>777</v>
      </c>
      <c r="J35" s="5">
        <v>12</v>
      </c>
      <c r="K35" s="5">
        <v>908</v>
      </c>
    </row>
    <row r="36" spans="1:11" ht="17.25" thickBot="1">
      <c r="A36" s="3"/>
      <c r="B36" s="3" t="s">
        <v>3664</v>
      </c>
      <c r="C36" s="4">
        <v>1323</v>
      </c>
      <c r="D36" s="5">
        <v>604</v>
      </c>
      <c r="E36" s="5">
        <v>200</v>
      </c>
      <c r="F36" s="5">
        <v>386</v>
      </c>
      <c r="G36" s="5">
        <v>4</v>
      </c>
      <c r="H36" s="5">
        <v>8</v>
      </c>
      <c r="I36" s="5">
        <v>598</v>
      </c>
      <c r="J36" s="5">
        <v>6</v>
      </c>
      <c r="K36" s="5">
        <v>719</v>
      </c>
    </row>
    <row r="37" spans="1:11" ht="17.25" thickBot="1">
      <c r="A37" s="3" t="s">
        <v>3665</v>
      </c>
      <c r="B37" s="3" t="s">
        <v>20</v>
      </c>
      <c r="C37" s="4">
        <v>10364</v>
      </c>
      <c r="D37" s="4">
        <v>5753</v>
      </c>
      <c r="E37" s="4">
        <v>2629</v>
      </c>
      <c r="F37" s="4">
        <v>2820</v>
      </c>
      <c r="G37" s="5">
        <v>124</v>
      </c>
      <c r="H37" s="5">
        <v>77</v>
      </c>
      <c r="I37" s="4">
        <v>5650</v>
      </c>
      <c r="J37" s="5">
        <v>103</v>
      </c>
      <c r="K37" s="4">
        <v>4611</v>
      </c>
    </row>
    <row r="38" spans="1:11" ht="23.25" thickBot="1">
      <c r="A38" s="3"/>
      <c r="B38" s="3" t="s">
        <v>21</v>
      </c>
      <c r="C38" s="4">
        <v>2050</v>
      </c>
      <c r="D38" s="4">
        <v>2050</v>
      </c>
      <c r="E38" s="4">
        <v>1090</v>
      </c>
      <c r="F38" s="5">
        <v>840</v>
      </c>
      <c r="G38" s="5">
        <v>43</v>
      </c>
      <c r="H38" s="5">
        <v>32</v>
      </c>
      <c r="I38" s="4">
        <v>2005</v>
      </c>
      <c r="J38" s="5">
        <v>45</v>
      </c>
      <c r="K38" s="5">
        <v>0</v>
      </c>
    </row>
    <row r="39" spans="1:11" ht="17.25" thickBot="1">
      <c r="A39" s="3"/>
      <c r="B39" s="3" t="s">
        <v>3666</v>
      </c>
      <c r="C39" s="4">
        <v>1827</v>
      </c>
      <c r="D39" s="5">
        <v>822</v>
      </c>
      <c r="E39" s="5">
        <v>341</v>
      </c>
      <c r="F39" s="5">
        <v>438</v>
      </c>
      <c r="G39" s="5">
        <v>25</v>
      </c>
      <c r="H39" s="5">
        <v>5</v>
      </c>
      <c r="I39" s="5">
        <v>809</v>
      </c>
      <c r="J39" s="5">
        <v>13</v>
      </c>
      <c r="K39" s="4">
        <v>1005</v>
      </c>
    </row>
    <row r="40" spans="1:11" ht="17.25" thickBot="1">
      <c r="A40" s="3"/>
      <c r="B40" s="3" t="s">
        <v>3667</v>
      </c>
      <c r="C40" s="4">
        <v>2542</v>
      </c>
      <c r="D40" s="5">
        <v>959</v>
      </c>
      <c r="E40" s="5">
        <v>449</v>
      </c>
      <c r="F40" s="5">
        <v>451</v>
      </c>
      <c r="G40" s="5">
        <v>19</v>
      </c>
      <c r="H40" s="5">
        <v>21</v>
      </c>
      <c r="I40" s="5">
        <v>940</v>
      </c>
      <c r="J40" s="5">
        <v>19</v>
      </c>
      <c r="K40" s="4">
        <v>1583</v>
      </c>
    </row>
    <row r="41" spans="1:11" ht="17.25" thickBot="1">
      <c r="A41" s="3"/>
      <c r="B41" s="3" t="s">
        <v>3668</v>
      </c>
      <c r="C41" s="4">
        <v>1433</v>
      </c>
      <c r="D41" s="5">
        <v>756</v>
      </c>
      <c r="E41" s="5">
        <v>312</v>
      </c>
      <c r="F41" s="5">
        <v>417</v>
      </c>
      <c r="G41" s="5">
        <v>12</v>
      </c>
      <c r="H41" s="5">
        <v>6</v>
      </c>
      <c r="I41" s="5">
        <v>747</v>
      </c>
      <c r="J41" s="5">
        <v>9</v>
      </c>
      <c r="K41" s="5">
        <v>677</v>
      </c>
    </row>
    <row r="42" spans="1:11" ht="17.25" thickBot="1">
      <c r="A42" s="3"/>
      <c r="B42" s="3" t="s">
        <v>3669</v>
      </c>
      <c r="C42" s="5">
        <v>849</v>
      </c>
      <c r="D42" s="5">
        <v>464</v>
      </c>
      <c r="E42" s="5">
        <v>128</v>
      </c>
      <c r="F42" s="5">
        <v>321</v>
      </c>
      <c r="G42" s="5">
        <v>2</v>
      </c>
      <c r="H42" s="5">
        <v>6</v>
      </c>
      <c r="I42" s="5">
        <v>457</v>
      </c>
      <c r="J42" s="5">
        <v>7</v>
      </c>
      <c r="K42" s="5">
        <v>385</v>
      </c>
    </row>
    <row r="43" spans="1:11" ht="17.25" thickBot="1">
      <c r="A43" s="3"/>
      <c r="B43" s="3" t="s">
        <v>3670</v>
      </c>
      <c r="C43" s="4">
        <v>1663</v>
      </c>
      <c r="D43" s="5">
        <v>702</v>
      </c>
      <c r="E43" s="5">
        <v>309</v>
      </c>
      <c r="F43" s="5">
        <v>353</v>
      </c>
      <c r="G43" s="5">
        <v>23</v>
      </c>
      <c r="H43" s="5">
        <v>7</v>
      </c>
      <c r="I43" s="5">
        <v>692</v>
      </c>
      <c r="J43" s="5">
        <v>10</v>
      </c>
      <c r="K43" s="5">
        <v>961</v>
      </c>
    </row>
    <row r="44" spans="1:11" ht="17.25" thickBot="1">
      <c r="A44" s="3" t="s">
        <v>3671</v>
      </c>
      <c r="B44" s="3" t="s">
        <v>20</v>
      </c>
      <c r="C44" s="4">
        <v>2056</v>
      </c>
      <c r="D44" s="4">
        <v>1415</v>
      </c>
      <c r="E44" s="5">
        <v>582</v>
      </c>
      <c r="F44" s="5">
        <v>747</v>
      </c>
      <c r="G44" s="5">
        <v>35</v>
      </c>
      <c r="H44" s="5">
        <v>21</v>
      </c>
      <c r="I44" s="4">
        <v>1385</v>
      </c>
      <c r="J44" s="5">
        <v>30</v>
      </c>
      <c r="K44" s="5">
        <v>641</v>
      </c>
    </row>
    <row r="45" spans="1:11" ht="23.25" thickBot="1">
      <c r="A45" s="3"/>
      <c r="B45" s="3" t="s">
        <v>21</v>
      </c>
      <c r="C45" s="5">
        <v>574</v>
      </c>
      <c r="D45" s="5">
        <v>574</v>
      </c>
      <c r="E45" s="5">
        <v>265</v>
      </c>
      <c r="F45" s="5">
        <v>271</v>
      </c>
      <c r="G45" s="5">
        <v>18</v>
      </c>
      <c r="H45" s="5">
        <v>8</v>
      </c>
      <c r="I45" s="5">
        <v>562</v>
      </c>
      <c r="J45" s="5">
        <v>12</v>
      </c>
      <c r="K45" s="5">
        <v>0</v>
      </c>
    </row>
    <row r="46" spans="1:11" ht="17.25" thickBot="1">
      <c r="A46" s="3"/>
      <c r="B46" s="3" t="s">
        <v>3672</v>
      </c>
      <c r="C46" s="5">
        <v>791</v>
      </c>
      <c r="D46" s="5">
        <v>437</v>
      </c>
      <c r="E46" s="5">
        <v>160</v>
      </c>
      <c r="F46" s="5">
        <v>250</v>
      </c>
      <c r="G46" s="5">
        <v>11</v>
      </c>
      <c r="H46" s="5">
        <v>6</v>
      </c>
      <c r="I46" s="5">
        <v>427</v>
      </c>
      <c r="J46" s="5">
        <v>10</v>
      </c>
      <c r="K46" s="5">
        <v>354</v>
      </c>
    </row>
    <row r="47" spans="1:11" ht="17.25" thickBot="1">
      <c r="A47" s="3"/>
      <c r="B47" s="3" t="s">
        <v>3673</v>
      </c>
      <c r="C47" s="5">
        <v>691</v>
      </c>
      <c r="D47" s="5">
        <v>404</v>
      </c>
      <c r="E47" s="5">
        <v>157</v>
      </c>
      <c r="F47" s="5">
        <v>226</v>
      </c>
      <c r="G47" s="5">
        <v>6</v>
      </c>
      <c r="H47" s="5">
        <v>7</v>
      </c>
      <c r="I47" s="5">
        <v>396</v>
      </c>
      <c r="J47" s="5">
        <v>8</v>
      </c>
      <c r="K47" s="5">
        <v>287</v>
      </c>
    </row>
    <row r="48" spans="1:11" ht="17.25" thickBot="1">
      <c r="A48" s="3" t="s">
        <v>3674</v>
      </c>
      <c r="B48" s="3" t="s">
        <v>20</v>
      </c>
      <c r="C48" s="4">
        <v>4375</v>
      </c>
      <c r="D48" s="4">
        <v>2719</v>
      </c>
      <c r="E48" s="4">
        <v>1124</v>
      </c>
      <c r="F48" s="4">
        <v>1481</v>
      </c>
      <c r="G48" s="5">
        <v>52</v>
      </c>
      <c r="H48" s="5">
        <v>24</v>
      </c>
      <c r="I48" s="4">
        <v>2681</v>
      </c>
      <c r="J48" s="5">
        <v>38</v>
      </c>
      <c r="K48" s="4">
        <v>1656</v>
      </c>
    </row>
    <row r="49" spans="1:11" ht="23.25" thickBot="1">
      <c r="A49" s="3"/>
      <c r="B49" s="3" t="s">
        <v>21</v>
      </c>
      <c r="C49" s="5">
        <v>964</v>
      </c>
      <c r="D49" s="5">
        <v>964</v>
      </c>
      <c r="E49" s="5">
        <v>475</v>
      </c>
      <c r="F49" s="5">
        <v>456</v>
      </c>
      <c r="G49" s="5">
        <v>16</v>
      </c>
      <c r="H49" s="5">
        <v>7</v>
      </c>
      <c r="I49" s="5">
        <v>954</v>
      </c>
      <c r="J49" s="5">
        <v>10</v>
      </c>
      <c r="K49" s="5">
        <v>0</v>
      </c>
    </row>
    <row r="50" spans="1:11" ht="17.25" thickBot="1">
      <c r="A50" s="3"/>
      <c r="B50" s="3" t="s">
        <v>3675</v>
      </c>
      <c r="C50" s="5">
        <v>822</v>
      </c>
      <c r="D50" s="5">
        <v>458</v>
      </c>
      <c r="E50" s="5">
        <v>178</v>
      </c>
      <c r="F50" s="5">
        <v>261</v>
      </c>
      <c r="G50" s="5">
        <v>6</v>
      </c>
      <c r="H50" s="5">
        <v>4</v>
      </c>
      <c r="I50" s="5">
        <v>449</v>
      </c>
      <c r="J50" s="5">
        <v>9</v>
      </c>
      <c r="K50" s="5">
        <v>364</v>
      </c>
    </row>
    <row r="51" spans="1:11" ht="17.25" thickBot="1">
      <c r="A51" s="3"/>
      <c r="B51" s="3" t="s">
        <v>3676</v>
      </c>
      <c r="C51" s="4">
        <v>1298</v>
      </c>
      <c r="D51" s="5">
        <v>599</v>
      </c>
      <c r="E51" s="5">
        <v>214</v>
      </c>
      <c r="F51" s="5">
        <v>347</v>
      </c>
      <c r="G51" s="5">
        <v>20</v>
      </c>
      <c r="H51" s="5">
        <v>9</v>
      </c>
      <c r="I51" s="5">
        <v>590</v>
      </c>
      <c r="J51" s="5">
        <v>9</v>
      </c>
      <c r="K51" s="5">
        <v>699</v>
      </c>
    </row>
    <row r="52" spans="1:11" ht="17.25" thickBot="1">
      <c r="A52" s="3"/>
      <c r="B52" s="3" t="s">
        <v>3677</v>
      </c>
      <c r="C52" s="5">
        <v>501</v>
      </c>
      <c r="D52" s="5">
        <v>313</v>
      </c>
      <c r="E52" s="5">
        <v>117</v>
      </c>
      <c r="F52" s="5">
        <v>183</v>
      </c>
      <c r="G52" s="5">
        <v>5</v>
      </c>
      <c r="H52" s="5">
        <v>4</v>
      </c>
      <c r="I52" s="5">
        <v>309</v>
      </c>
      <c r="J52" s="5">
        <v>4</v>
      </c>
      <c r="K52" s="5">
        <v>188</v>
      </c>
    </row>
    <row r="53" spans="1:11" ht="17.25" thickBot="1">
      <c r="A53" s="3"/>
      <c r="B53" s="3" t="s">
        <v>3678</v>
      </c>
      <c r="C53" s="5">
        <v>790</v>
      </c>
      <c r="D53" s="5">
        <v>385</v>
      </c>
      <c r="E53" s="5">
        <v>140</v>
      </c>
      <c r="F53" s="5">
        <v>234</v>
      </c>
      <c r="G53" s="5">
        <v>5</v>
      </c>
      <c r="H53" s="5">
        <v>0</v>
      </c>
      <c r="I53" s="5">
        <v>379</v>
      </c>
      <c r="J53" s="5">
        <v>6</v>
      </c>
      <c r="K53" s="5">
        <v>405</v>
      </c>
    </row>
    <row r="54" spans="1:11" ht="17.25" thickBot="1">
      <c r="A54" s="3" t="s">
        <v>3679</v>
      </c>
      <c r="B54" s="3" t="s">
        <v>20</v>
      </c>
      <c r="C54" s="4">
        <v>8092</v>
      </c>
      <c r="D54" s="4">
        <v>4664</v>
      </c>
      <c r="E54" s="4">
        <v>1998</v>
      </c>
      <c r="F54" s="4">
        <v>2443</v>
      </c>
      <c r="G54" s="5">
        <v>89</v>
      </c>
      <c r="H54" s="5">
        <v>37</v>
      </c>
      <c r="I54" s="4">
        <v>4567</v>
      </c>
      <c r="J54" s="5">
        <v>97</v>
      </c>
      <c r="K54" s="4">
        <v>3428</v>
      </c>
    </row>
    <row r="55" spans="1:11" ht="23.25" thickBot="1">
      <c r="A55" s="3"/>
      <c r="B55" s="3" t="s">
        <v>21</v>
      </c>
      <c r="C55" s="4">
        <v>1476</v>
      </c>
      <c r="D55" s="4">
        <v>1476</v>
      </c>
      <c r="E55" s="5">
        <v>780</v>
      </c>
      <c r="F55" s="5">
        <v>610</v>
      </c>
      <c r="G55" s="5">
        <v>31</v>
      </c>
      <c r="H55" s="5">
        <v>14</v>
      </c>
      <c r="I55" s="4">
        <v>1435</v>
      </c>
      <c r="J55" s="5">
        <v>41</v>
      </c>
      <c r="K55" s="5">
        <v>0</v>
      </c>
    </row>
    <row r="56" spans="1:11" ht="17.25" thickBot="1">
      <c r="A56" s="3"/>
      <c r="B56" s="3" t="s">
        <v>3680</v>
      </c>
      <c r="C56" s="4">
        <v>1956</v>
      </c>
      <c r="D56" s="5">
        <v>843</v>
      </c>
      <c r="E56" s="5">
        <v>338</v>
      </c>
      <c r="F56" s="5">
        <v>481</v>
      </c>
      <c r="G56" s="5">
        <v>11</v>
      </c>
      <c r="H56" s="5">
        <v>4</v>
      </c>
      <c r="I56" s="5">
        <v>834</v>
      </c>
      <c r="J56" s="5">
        <v>9</v>
      </c>
      <c r="K56" s="4">
        <v>1113</v>
      </c>
    </row>
    <row r="57" spans="1:11" ht="17.25" thickBot="1">
      <c r="A57" s="3"/>
      <c r="B57" s="3" t="s">
        <v>3681</v>
      </c>
      <c r="C57" s="5">
        <v>363</v>
      </c>
      <c r="D57" s="5">
        <v>227</v>
      </c>
      <c r="E57" s="5">
        <v>75</v>
      </c>
      <c r="F57" s="5">
        <v>142</v>
      </c>
      <c r="G57" s="5">
        <v>1</v>
      </c>
      <c r="H57" s="5">
        <v>3</v>
      </c>
      <c r="I57" s="5">
        <v>221</v>
      </c>
      <c r="J57" s="5">
        <v>6</v>
      </c>
      <c r="K57" s="5">
        <v>136</v>
      </c>
    </row>
    <row r="58" spans="1:11" ht="17.25" thickBot="1">
      <c r="A58" s="3"/>
      <c r="B58" s="3" t="s">
        <v>3682</v>
      </c>
      <c r="C58" s="4">
        <v>1138</v>
      </c>
      <c r="D58" s="5">
        <v>619</v>
      </c>
      <c r="E58" s="5">
        <v>231</v>
      </c>
      <c r="F58" s="5">
        <v>359</v>
      </c>
      <c r="G58" s="5">
        <v>11</v>
      </c>
      <c r="H58" s="5">
        <v>6</v>
      </c>
      <c r="I58" s="5">
        <v>607</v>
      </c>
      <c r="J58" s="5">
        <v>12</v>
      </c>
      <c r="K58" s="5">
        <v>519</v>
      </c>
    </row>
    <row r="59" spans="1:11" ht="17.25" thickBot="1">
      <c r="A59" s="3"/>
      <c r="B59" s="3" t="s">
        <v>3683</v>
      </c>
      <c r="C59" s="4">
        <v>1932</v>
      </c>
      <c r="D59" s="5">
        <v>866</v>
      </c>
      <c r="E59" s="5">
        <v>351</v>
      </c>
      <c r="F59" s="5">
        <v>471</v>
      </c>
      <c r="G59" s="5">
        <v>24</v>
      </c>
      <c r="H59" s="5">
        <v>4</v>
      </c>
      <c r="I59" s="5">
        <v>850</v>
      </c>
      <c r="J59" s="5">
        <v>16</v>
      </c>
      <c r="K59" s="4">
        <v>1066</v>
      </c>
    </row>
    <row r="60" spans="1:11" ht="17.25" thickBot="1">
      <c r="A60" s="3"/>
      <c r="B60" s="3" t="s">
        <v>3684</v>
      </c>
      <c r="C60" s="5">
        <v>405</v>
      </c>
      <c r="D60" s="5">
        <v>221</v>
      </c>
      <c r="E60" s="5">
        <v>87</v>
      </c>
      <c r="F60" s="5">
        <v>127</v>
      </c>
      <c r="G60" s="5">
        <v>2</v>
      </c>
      <c r="H60" s="5">
        <v>3</v>
      </c>
      <c r="I60" s="5">
        <v>219</v>
      </c>
      <c r="J60" s="5">
        <v>2</v>
      </c>
      <c r="K60" s="5">
        <v>184</v>
      </c>
    </row>
    <row r="61" spans="1:11" ht="17.25" thickBot="1">
      <c r="A61" s="3"/>
      <c r="B61" s="3" t="s">
        <v>3685</v>
      </c>
      <c r="C61" s="5">
        <v>822</v>
      </c>
      <c r="D61" s="5">
        <v>412</v>
      </c>
      <c r="E61" s="5">
        <v>136</v>
      </c>
      <c r="F61" s="5">
        <v>253</v>
      </c>
      <c r="G61" s="5">
        <v>9</v>
      </c>
      <c r="H61" s="5">
        <v>3</v>
      </c>
      <c r="I61" s="5">
        <v>401</v>
      </c>
      <c r="J61" s="5">
        <v>11</v>
      </c>
      <c r="K61" s="5">
        <v>410</v>
      </c>
    </row>
    <row r="62" spans="1:11" ht="17.25" thickBot="1">
      <c r="A62" s="3" t="s">
        <v>3686</v>
      </c>
      <c r="B62" s="3" t="s">
        <v>20</v>
      </c>
      <c r="C62" s="4">
        <v>4906</v>
      </c>
      <c r="D62" s="4">
        <v>2954</v>
      </c>
      <c r="E62" s="4">
        <v>1303</v>
      </c>
      <c r="F62" s="4">
        <v>1511</v>
      </c>
      <c r="G62" s="5">
        <v>49</v>
      </c>
      <c r="H62" s="5">
        <v>39</v>
      </c>
      <c r="I62" s="4">
        <v>2902</v>
      </c>
      <c r="J62" s="5">
        <v>52</v>
      </c>
      <c r="K62" s="4">
        <v>1952</v>
      </c>
    </row>
    <row r="63" spans="1:11" ht="23.25" thickBot="1">
      <c r="A63" s="3"/>
      <c r="B63" s="3" t="s">
        <v>21</v>
      </c>
      <c r="C63" s="5">
        <v>884</v>
      </c>
      <c r="D63" s="5">
        <v>884</v>
      </c>
      <c r="E63" s="5">
        <v>460</v>
      </c>
      <c r="F63" s="5">
        <v>384</v>
      </c>
      <c r="G63" s="5">
        <v>15</v>
      </c>
      <c r="H63" s="5">
        <v>13</v>
      </c>
      <c r="I63" s="5">
        <v>872</v>
      </c>
      <c r="J63" s="5">
        <v>12</v>
      </c>
      <c r="K63" s="5">
        <v>0</v>
      </c>
    </row>
    <row r="64" spans="1:11" ht="17.25" thickBot="1">
      <c r="A64" s="3"/>
      <c r="B64" s="3" t="s">
        <v>3687</v>
      </c>
      <c r="C64" s="4">
        <v>1429</v>
      </c>
      <c r="D64" s="5">
        <v>661</v>
      </c>
      <c r="E64" s="5">
        <v>277</v>
      </c>
      <c r="F64" s="5">
        <v>350</v>
      </c>
      <c r="G64" s="5">
        <v>10</v>
      </c>
      <c r="H64" s="5">
        <v>11</v>
      </c>
      <c r="I64" s="5">
        <v>648</v>
      </c>
      <c r="J64" s="5">
        <v>13</v>
      </c>
      <c r="K64" s="5">
        <v>768</v>
      </c>
    </row>
    <row r="65" spans="1:11" ht="17.25" thickBot="1">
      <c r="A65" s="3"/>
      <c r="B65" s="3" t="s">
        <v>3688</v>
      </c>
      <c r="C65" s="5">
        <v>643</v>
      </c>
      <c r="D65" s="5">
        <v>365</v>
      </c>
      <c r="E65" s="5">
        <v>142</v>
      </c>
      <c r="F65" s="5">
        <v>213</v>
      </c>
      <c r="G65" s="5">
        <v>2</v>
      </c>
      <c r="H65" s="5">
        <v>1</v>
      </c>
      <c r="I65" s="5">
        <v>358</v>
      </c>
      <c r="J65" s="5">
        <v>7</v>
      </c>
      <c r="K65" s="5">
        <v>278</v>
      </c>
    </row>
    <row r="66" spans="1:11" ht="17.25" thickBot="1">
      <c r="A66" s="3"/>
      <c r="B66" s="3" t="s">
        <v>3689</v>
      </c>
      <c r="C66" s="5">
        <v>692</v>
      </c>
      <c r="D66" s="5">
        <v>390</v>
      </c>
      <c r="E66" s="5">
        <v>149</v>
      </c>
      <c r="F66" s="5">
        <v>221</v>
      </c>
      <c r="G66" s="5">
        <v>12</v>
      </c>
      <c r="H66" s="5">
        <v>3</v>
      </c>
      <c r="I66" s="5">
        <v>385</v>
      </c>
      <c r="J66" s="5">
        <v>5</v>
      </c>
      <c r="K66" s="5">
        <v>302</v>
      </c>
    </row>
    <row r="67" spans="1:11" ht="17.25" thickBot="1">
      <c r="A67" s="3"/>
      <c r="B67" s="3" t="s">
        <v>3690</v>
      </c>
      <c r="C67" s="4">
        <v>1258</v>
      </c>
      <c r="D67" s="5">
        <v>654</v>
      </c>
      <c r="E67" s="5">
        <v>275</v>
      </c>
      <c r="F67" s="5">
        <v>343</v>
      </c>
      <c r="G67" s="5">
        <v>10</v>
      </c>
      <c r="H67" s="5">
        <v>11</v>
      </c>
      <c r="I67" s="5">
        <v>639</v>
      </c>
      <c r="J67" s="5">
        <v>15</v>
      </c>
      <c r="K67" s="5">
        <v>604</v>
      </c>
    </row>
    <row r="68" spans="1:11" ht="17.25" thickBot="1">
      <c r="A68" s="3" t="s">
        <v>3691</v>
      </c>
      <c r="B68" s="3" t="s">
        <v>20</v>
      </c>
      <c r="C68" s="4">
        <v>7152</v>
      </c>
      <c r="D68" s="4">
        <v>4016</v>
      </c>
      <c r="E68" s="4">
        <v>1707</v>
      </c>
      <c r="F68" s="4">
        <v>2112</v>
      </c>
      <c r="G68" s="5">
        <v>58</v>
      </c>
      <c r="H68" s="5">
        <v>50</v>
      </c>
      <c r="I68" s="4">
        <v>3927</v>
      </c>
      <c r="J68" s="5">
        <v>89</v>
      </c>
      <c r="K68" s="4">
        <v>3136</v>
      </c>
    </row>
    <row r="69" spans="1:11" ht="23.25" thickBot="1">
      <c r="A69" s="3"/>
      <c r="B69" s="3" t="s">
        <v>21</v>
      </c>
      <c r="C69" s="4">
        <v>1479</v>
      </c>
      <c r="D69" s="4">
        <v>1479</v>
      </c>
      <c r="E69" s="5">
        <v>763</v>
      </c>
      <c r="F69" s="5">
        <v>637</v>
      </c>
      <c r="G69" s="5">
        <v>24</v>
      </c>
      <c r="H69" s="5">
        <v>14</v>
      </c>
      <c r="I69" s="4">
        <v>1438</v>
      </c>
      <c r="J69" s="5">
        <v>41</v>
      </c>
      <c r="K69" s="5">
        <v>0</v>
      </c>
    </row>
    <row r="70" spans="1:11" ht="17.25" thickBot="1">
      <c r="A70" s="3"/>
      <c r="B70" s="3" t="s">
        <v>3692</v>
      </c>
      <c r="C70" s="4">
        <v>1691</v>
      </c>
      <c r="D70" s="5">
        <v>659</v>
      </c>
      <c r="E70" s="5">
        <v>219</v>
      </c>
      <c r="F70" s="5">
        <v>413</v>
      </c>
      <c r="G70" s="5">
        <v>10</v>
      </c>
      <c r="H70" s="5">
        <v>5</v>
      </c>
      <c r="I70" s="5">
        <v>647</v>
      </c>
      <c r="J70" s="5">
        <v>12</v>
      </c>
      <c r="K70" s="4">
        <v>1032</v>
      </c>
    </row>
    <row r="71" spans="1:11" ht="17.25" thickBot="1">
      <c r="A71" s="3"/>
      <c r="B71" s="3" t="s">
        <v>3693</v>
      </c>
      <c r="C71" s="5">
        <v>594</v>
      </c>
      <c r="D71" s="5">
        <v>308</v>
      </c>
      <c r="E71" s="5">
        <v>99</v>
      </c>
      <c r="F71" s="5">
        <v>190</v>
      </c>
      <c r="G71" s="5">
        <v>7</v>
      </c>
      <c r="H71" s="5">
        <v>3</v>
      </c>
      <c r="I71" s="5">
        <v>299</v>
      </c>
      <c r="J71" s="5">
        <v>9</v>
      </c>
      <c r="K71" s="5">
        <v>286</v>
      </c>
    </row>
    <row r="72" spans="1:11" ht="17.25" thickBot="1">
      <c r="A72" s="3"/>
      <c r="B72" s="3" t="s">
        <v>3694</v>
      </c>
      <c r="C72" s="4">
        <v>1317</v>
      </c>
      <c r="D72" s="5">
        <v>506</v>
      </c>
      <c r="E72" s="5">
        <v>215</v>
      </c>
      <c r="F72" s="5">
        <v>267</v>
      </c>
      <c r="G72" s="5">
        <v>5</v>
      </c>
      <c r="H72" s="5">
        <v>9</v>
      </c>
      <c r="I72" s="5">
        <v>496</v>
      </c>
      <c r="J72" s="5">
        <v>10</v>
      </c>
      <c r="K72" s="5">
        <v>811</v>
      </c>
    </row>
    <row r="73" spans="1:11" ht="17.25" thickBot="1">
      <c r="A73" s="3"/>
      <c r="B73" s="3" t="s">
        <v>3695</v>
      </c>
      <c r="C73" s="5">
        <v>236</v>
      </c>
      <c r="D73" s="5">
        <v>136</v>
      </c>
      <c r="E73" s="5">
        <v>54</v>
      </c>
      <c r="F73" s="5">
        <v>73</v>
      </c>
      <c r="G73" s="5">
        <v>0</v>
      </c>
      <c r="H73" s="5">
        <v>7</v>
      </c>
      <c r="I73" s="5">
        <v>134</v>
      </c>
      <c r="J73" s="5">
        <v>2</v>
      </c>
      <c r="K73" s="5">
        <v>100</v>
      </c>
    </row>
    <row r="74" spans="1:11" ht="17.25" thickBot="1">
      <c r="A74" s="3"/>
      <c r="B74" s="3" t="s">
        <v>3696</v>
      </c>
      <c r="C74" s="5">
        <v>941</v>
      </c>
      <c r="D74" s="5">
        <v>438</v>
      </c>
      <c r="E74" s="5">
        <v>168</v>
      </c>
      <c r="F74" s="5">
        <v>248</v>
      </c>
      <c r="G74" s="5">
        <v>6</v>
      </c>
      <c r="H74" s="5">
        <v>9</v>
      </c>
      <c r="I74" s="5">
        <v>431</v>
      </c>
      <c r="J74" s="5">
        <v>7</v>
      </c>
      <c r="K74" s="5">
        <v>503</v>
      </c>
    </row>
    <row r="75" spans="1:11" ht="17.25" thickBot="1">
      <c r="A75" s="3"/>
      <c r="B75" s="3" t="s">
        <v>3697</v>
      </c>
      <c r="C75" s="5">
        <v>397</v>
      </c>
      <c r="D75" s="5">
        <v>231</v>
      </c>
      <c r="E75" s="5">
        <v>84</v>
      </c>
      <c r="F75" s="5">
        <v>138</v>
      </c>
      <c r="G75" s="5">
        <v>2</v>
      </c>
      <c r="H75" s="5">
        <v>2</v>
      </c>
      <c r="I75" s="5">
        <v>226</v>
      </c>
      <c r="J75" s="5">
        <v>5</v>
      </c>
      <c r="K75" s="5">
        <v>166</v>
      </c>
    </row>
    <row r="76" spans="1:11" ht="17.25" thickBot="1">
      <c r="A76" s="3"/>
      <c r="B76" s="3" t="s">
        <v>3698</v>
      </c>
      <c r="C76" s="5">
        <v>497</v>
      </c>
      <c r="D76" s="5">
        <v>259</v>
      </c>
      <c r="E76" s="5">
        <v>105</v>
      </c>
      <c r="F76" s="5">
        <v>146</v>
      </c>
      <c r="G76" s="5">
        <v>4</v>
      </c>
      <c r="H76" s="5">
        <v>1</v>
      </c>
      <c r="I76" s="5">
        <v>256</v>
      </c>
      <c r="J76" s="5">
        <v>3</v>
      </c>
      <c r="K76" s="5">
        <v>238</v>
      </c>
    </row>
    <row r="77" spans="1:11" ht="17.25" thickBot="1">
      <c r="A77" s="3" t="s">
        <v>3699</v>
      </c>
      <c r="B77" s="3" t="s">
        <v>20</v>
      </c>
      <c r="C77" s="4">
        <v>2548</v>
      </c>
      <c r="D77" s="4">
        <v>1714</v>
      </c>
      <c r="E77" s="5">
        <v>601</v>
      </c>
      <c r="F77" s="4">
        <v>1035</v>
      </c>
      <c r="G77" s="5">
        <v>22</v>
      </c>
      <c r="H77" s="5">
        <v>17</v>
      </c>
      <c r="I77" s="4">
        <v>1675</v>
      </c>
      <c r="J77" s="5">
        <v>39</v>
      </c>
      <c r="K77" s="5">
        <v>834</v>
      </c>
    </row>
    <row r="78" spans="1:11" ht="23.25" thickBot="1">
      <c r="A78" s="3"/>
      <c r="B78" s="3" t="s">
        <v>21</v>
      </c>
      <c r="C78" s="5">
        <v>618</v>
      </c>
      <c r="D78" s="5">
        <v>618</v>
      </c>
      <c r="E78" s="5">
        <v>273</v>
      </c>
      <c r="F78" s="5">
        <v>311</v>
      </c>
      <c r="G78" s="5">
        <v>8</v>
      </c>
      <c r="H78" s="5">
        <v>5</v>
      </c>
      <c r="I78" s="5">
        <v>597</v>
      </c>
      <c r="J78" s="5">
        <v>21</v>
      </c>
      <c r="K78" s="5">
        <v>0</v>
      </c>
    </row>
    <row r="79" spans="1:11" ht="17.25" thickBot="1">
      <c r="A79" s="3"/>
      <c r="B79" s="3" t="s">
        <v>3700</v>
      </c>
      <c r="C79" s="4">
        <v>1131</v>
      </c>
      <c r="D79" s="5">
        <v>605</v>
      </c>
      <c r="E79" s="5">
        <v>184</v>
      </c>
      <c r="F79" s="5">
        <v>398</v>
      </c>
      <c r="G79" s="5">
        <v>6</v>
      </c>
      <c r="H79" s="5">
        <v>8</v>
      </c>
      <c r="I79" s="5">
        <v>596</v>
      </c>
      <c r="J79" s="5">
        <v>9</v>
      </c>
      <c r="K79" s="5">
        <v>526</v>
      </c>
    </row>
    <row r="80" spans="1:11" ht="17.25" thickBot="1">
      <c r="A80" s="3"/>
      <c r="B80" s="3" t="s">
        <v>3701</v>
      </c>
      <c r="C80" s="5">
        <v>425</v>
      </c>
      <c r="D80" s="5">
        <v>258</v>
      </c>
      <c r="E80" s="5">
        <v>78</v>
      </c>
      <c r="F80" s="5">
        <v>171</v>
      </c>
      <c r="G80" s="5">
        <v>3</v>
      </c>
      <c r="H80" s="5">
        <v>3</v>
      </c>
      <c r="I80" s="5">
        <v>255</v>
      </c>
      <c r="J80" s="5">
        <v>3</v>
      </c>
      <c r="K80" s="5">
        <v>167</v>
      </c>
    </row>
    <row r="81" spans="1:11" ht="17.25" thickBot="1">
      <c r="A81" s="3"/>
      <c r="B81" s="3" t="s">
        <v>3702</v>
      </c>
      <c r="C81" s="5">
        <v>374</v>
      </c>
      <c r="D81" s="5">
        <v>233</v>
      </c>
      <c r="E81" s="5">
        <v>66</v>
      </c>
      <c r="F81" s="5">
        <v>155</v>
      </c>
      <c r="G81" s="5">
        <v>5</v>
      </c>
      <c r="H81" s="5">
        <v>1</v>
      </c>
      <c r="I81" s="5">
        <v>227</v>
      </c>
      <c r="J81" s="5">
        <v>6</v>
      </c>
      <c r="K81" s="5">
        <v>141</v>
      </c>
    </row>
    <row r="82" spans="1:11" ht="17.25" thickBot="1">
      <c r="A82" s="3" t="s">
        <v>3703</v>
      </c>
      <c r="B82" s="3" t="s">
        <v>20</v>
      </c>
      <c r="C82" s="4">
        <v>2281</v>
      </c>
      <c r="D82" s="4">
        <v>1421</v>
      </c>
      <c r="E82" s="5">
        <v>567</v>
      </c>
      <c r="F82" s="5">
        <v>786</v>
      </c>
      <c r="G82" s="5">
        <v>27</v>
      </c>
      <c r="H82" s="5">
        <v>15</v>
      </c>
      <c r="I82" s="4">
        <v>1395</v>
      </c>
      <c r="J82" s="5">
        <v>26</v>
      </c>
      <c r="K82" s="5">
        <v>860</v>
      </c>
    </row>
    <row r="83" spans="1:11" ht="23.25" thickBot="1">
      <c r="A83" s="3"/>
      <c r="B83" s="3" t="s">
        <v>21</v>
      </c>
      <c r="C83" s="5">
        <v>474</v>
      </c>
      <c r="D83" s="5">
        <v>474</v>
      </c>
      <c r="E83" s="5">
        <v>239</v>
      </c>
      <c r="F83" s="5">
        <v>211</v>
      </c>
      <c r="G83" s="5">
        <v>8</v>
      </c>
      <c r="H83" s="5">
        <v>8</v>
      </c>
      <c r="I83" s="5">
        <v>466</v>
      </c>
      <c r="J83" s="5">
        <v>8</v>
      </c>
      <c r="K83" s="5">
        <v>0</v>
      </c>
    </row>
    <row r="84" spans="1:11" ht="17.25" thickBot="1">
      <c r="A84" s="3"/>
      <c r="B84" s="3" t="s">
        <v>3704</v>
      </c>
      <c r="C84" s="4">
        <v>1324</v>
      </c>
      <c r="D84" s="5">
        <v>685</v>
      </c>
      <c r="E84" s="5">
        <v>251</v>
      </c>
      <c r="F84" s="5">
        <v>407</v>
      </c>
      <c r="G84" s="5">
        <v>11</v>
      </c>
      <c r="H84" s="5">
        <v>3</v>
      </c>
      <c r="I84" s="5">
        <v>672</v>
      </c>
      <c r="J84" s="5">
        <v>13</v>
      </c>
      <c r="K84" s="5">
        <v>639</v>
      </c>
    </row>
    <row r="85" spans="1:11" ht="17.25" thickBot="1">
      <c r="A85" s="3"/>
      <c r="B85" s="3" t="s">
        <v>3705</v>
      </c>
      <c r="C85" s="5">
        <v>483</v>
      </c>
      <c r="D85" s="5">
        <v>262</v>
      </c>
      <c r="E85" s="5">
        <v>77</v>
      </c>
      <c r="F85" s="5">
        <v>168</v>
      </c>
      <c r="G85" s="5">
        <v>8</v>
      </c>
      <c r="H85" s="5">
        <v>4</v>
      </c>
      <c r="I85" s="5">
        <v>257</v>
      </c>
      <c r="J85" s="5">
        <v>5</v>
      </c>
      <c r="K85" s="5">
        <v>221</v>
      </c>
    </row>
    <row r="86" spans="1:11" ht="17.25" thickBot="1">
      <c r="A86" s="3" t="s">
        <v>3706</v>
      </c>
      <c r="B86" s="3" t="s">
        <v>20</v>
      </c>
      <c r="C86" s="4">
        <v>15736</v>
      </c>
      <c r="D86" s="4">
        <v>9343</v>
      </c>
      <c r="E86" s="4">
        <v>4654</v>
      </c>
      <c r="F86" s="4">
        <v>4243</v>
      </c>
      <c r="G86" s="5">
        <v>234</v>
      </c>
      <c r="H86" s="5">
        <v>86</v>
      </c>
      <c r="I86" s="4">
        <v>9217</v>
      </c>
      <c r="J86" s="5">
        <v>126</v>
      </c>
      <c r="K86" s="4">
        <v>6393</v>
      </c>
    </row>
    <row r="87" spans="1:11" ht="23.25" thickBot="1">
      <c r="A87" s="3"/>
      <c r="B87" s="3" t="s">
        <v>21</v>
      </c>
      <c r="C87" s="4">
        <v>3925</v>
      </c>
      <c r="D87" s="4">
        <v>3925</v>
      </c>
      <c r="E87" s="4">
        <v>2230</v>
      </c>
      <c r="F87" s="4">
        <v>1503</v>
      </c>
      <c r="G87" s="5">
        <v>108</v>
      </c>
      <c r="H87" s="5">
        <v>35</v>
      </c>
      <c r="I87" s="4">
        <v>3876</v>
      </c>
      <c r="J87" s="5">
        <v>49</v>
      </c>
      <c r="K87" s="5">
        <v>0</v>
      </c>
    </row>
    <row r="88" spans="1:11" ht="17.25" thickBot="1">
      <c r="A88" s="3"/>
      <c r="B88" s="3" t="s">
        <v>3707</v>
      </c>
      <c r="C88" s="4">
        <v>2938</v>
      </c>
      <c r="D88" s="4">
        <v>1408</v>
      </c>
      <c r="E88" s="5">
        <v>619</v>
      </c>
      <c r="F88" s="5">
        <v>702</v>
      </c>
      <c r="G88" s="5">
        <v>40</v>
      </c>
      <c r="H88" s="5">
        <v>18</v>
      </c>
      <c r="I88" s="4">
        <v>1379</v>
      </c>
      <c r="J88" s="5">
        <v>29</v>
      </c>
      <c r="K88" s="4">
        <v>1530</v>
      </c>
    </row>
    <row r="89" spans="1:11" ht="17.25" thickBot="1">
      <c r="A89" s="3"/>
      <c r="B89" s="3" t="s">
        <v>3708</v>
      </c>
      <c r="C89" s="4">
        <v>1661</v>
      </c>
      <c r="D89" s="5">
        <v>794</v>
      </c>
      <c r="E89" s="5">
        <v>326</v>
      </c>
      <c r="F89" s="5">
        <v>437</v>
      </c>
      <c r="G89" s="5">
        <v>10</v>
      </c>
      <c r="H89" s="5">
        <v>7</v>
      </c>
      <c r="I89" s="5">
        <v>780</v>
      </c>
      <c r="J89" s="5">
        <v>14</v>
      </c>
      <c r="K89" s="5">
        <v>867</v>
      </c>
    </row>
    <row r="90" spans="1:11" ht="17.25" thickBot="1">
      <c r="A90" s="3"/>
      <c r="B90" s="3" t="s">
        <v>3709</v>
      </c>
      <c r="C90" s="4">
        <v>2636</v>
      </c>
      <c r="D90" s="4">
        <v>1145</v>
      </c>
      <c r="E90" s="5">
        <v>537</v>
      </c>
      <c r="F90" s="5">
        <v>557</v>
      </c>
      <c r="G90" s="5">
        <v>32</v>
      </c>
      <c r="H90" s="5">
        <v>10</v>
      </c>
      <c r="I90" s="4">
        <v>1136</v>
      </c>
      <c r="J90" s="5">
        <v>9</v>
      </c>
      <c r="K90" s="4">
        <v>1491</v>
      </c>
    </row>
    <row r="91" spans="1:11" ht="17.25" thickBot="1">
      <c r="A91" s="3"/>
      <c r="B91" s="3" t="s">
        <v>3710</v>
      </c>
      <c r="C91" s="4">
        <v>3458</v>
      </c>
      <c r="D91" s="4">
        <v>1567</v>
      </c>
      <c r="E91" s="5">
        <v>733</v>
      </c>
      <c r="F91" s="5">
        <v>776</v>
      </c>
      <c r="G91" s="5">
        <v>32</v>
      </c>
      <c r="H91" s="5">
        <v>12</v>
      </c>
      <c r="I91" s="4">
        <v>1553</v>
      </c>
      <c r="J91" s="5">
        <v>14</v>
      </c>
      <c r="K91" s="4">
        <v>1891</v>
      </c>
    </row>
    <row r="92" spans="1:11" ht="17.25" thickBot="1">
      <c r="A92" s="3"/>
      <c r="B92" s="3" t="s">
        <v>3711</v>
      </c>
      <c r="C92" s="4">
        <v>1118</v>
      </c>
      <c r="D92" s="5">
        <v>504</v>
      </c>
      <c r="E92" s="5">
        <v>209</v>
      </c>
      <c r="F92" s="5">
        <v>268</v>
      </c>
      <c r="G92" s="5">
        <v>12</v>
      </c>
      <c r="H92" s="5">
        <v>4</v>
      </c>
      <c r="I92" s="5">
        <v>493</v>
      </c>
      <c r="J92" s="5">
        <v>11</v>
      </c>
      <c r="K92" s="5">
        <v>614</v>
      </c>
    </row>
    <row r="93" spans="1:11" ht="17.25" thickBot="1">
      <c r="A93" s="3" t="s">
        <v>3712</v>
      </c>
      <c r="B93" s="3" t="s">
        <v>20</v>
      </c>
      <c r="C93" s="4">
        <v>12244</v>
      </c>
      <c r="D93" s="4">
        <v>6383</v>
      </c>
      <c r="E93" s="4">
        <v>3220</v>
      </c>
      <c r="F93" s="4">
        <v>2873</v>
      </c>
      <c r="G93" s="5">
        <v>130</v>
      </c>
      <c r="H93" s="5">
        <v>76</v>
      </c>
      <c r="I93" s="4">
        <v>6299</v>
      </c>
      <c r="J93" s="5">
        <v>84</v>
      </c>
      <c r="K93" s="4">
        <v>5861</v>
      </c>
    </row>
    <row r="94" spans="1:11" ht="23.25" thickBot="1">
      <c r="A94" s="3"/>
      <c r="B94" s="3" t="s">
        <v>21</v>
      </c>
      <c r="C94" s="4">
        <v>2415</v>
      </c>
      <c r="D94" s="4">
        <v>2415</v>
      </c>
      <c r="E94" s="4">
        <v>1397</v>
      </c>
      <c r="F94" s="5">
        <v>926</v>
      </c>
      <c r="G94" s="5">
        <v>49</v>
      </c>
      <c r="H94" s="5">
        <v>22</v>
      </c>
      <c r="I94" s="4">
        <v>2394</v>
      </c>
      <c r="J94" s="5">
        <v>21</v>
      </c>
      <c r="K94" s="5">
        <v>0</v>
      </c>
    </row>
    <row r="95" spans="1:11" ht="17.25" thickBot="1">
      <c r="A95" s="3"/>
      <c r="B95" s="3" t="s">
        <v>3713</v>
      </c>
      <c r="C95" s="4">
        <v>3779</v>
      </c>
      <c r="D95" s="4">
        <v>1531</v>
      </c>
      <c r="E95" s="5">
        <v>767</v>
      </c>
      <c r="F95" s="5">
        <v>692</v>
      </c>
      <c r="G95" s="5">
        <v>34</v>
      </c>
      <c r="H95" s="5">
        <v>20</v>
      </c>
      <c r="I95" s="4">
        <v>1513</v>
      </c>
      <c r="J95" s="5">
        <v>18</v>
      </c>
      <c r="K95" s="4">
        <v>2248</v>
      </c>
    </row>
    <row r="96" spans="1:11" ht="17.25" thickBot="1">
      <c r="A96" s="3"/>
      <c r="B96" s="3" t="s">
        <v>3714</v>
      </c>
      <c r="C96" s="4">
        <v>1093</v>
      </c>
      <c r="D96" s="5">
        <v>569</v>
      </c>
      <c r="E96" s="5">
        <v>216</v>
      </c>
      <c r="F96" s="5">
        <v>330</v>
      </c>
      <c r="G96" s="5">
        <v>5</v>
      </c>
      <c r="H96" s="5">
        <v>2</v>
      </c>
      <c r="I96" s="5">
        <v>553</v>
      </c>
      <c r="J96" s="5">
        <v>16</v>
      </c>
      <c r="K96" s="5">
        <v>524</v>
      </c>
    </row>
    <row r="97" spans="1:11" ht="17.25" thickBot="1">
      <c r="A97" s="3"/>
      <c r="B97" s="3" t="s">
        <v>3715</v>
      </c>
      <c r="C97" s="4">
        <v>1052</v>
      </c>
      <c r="D97" s="5">
        <v>436</v>
      </c>
      <c r="E97" s="5">
        <v>172</v>
      </c>
      <c r="F97" s="5">
        <v>244</v>
      </c>
      <c r="G97" s="5">
        <v>11</v>
      </c>
      <c r="H97" s="5">
        <v>5</v>
      </c>
      <c r="I97" s="5">
        <v>432</v>
      </c>
      <c r="J97" s="5">
        <v>4</v>
      </c>
      <c r="K97" s="5">
        <v>616</v>
      </c>
    </row>
    <row r="98" spans="1:11" ht="17.25" thickBot="1">
      <c r="A98" s="3"/>
      <c r="B98" s="3" t="s">
        <v>3716</v>
      </c>
      <c r="C98" s="4">
        <v>3905</v>
      </c>
      <c r="D98" s="4">
        <v>1432</v>
      </c>
      <c r="E98" s="5">
        <v>668</v>
      </c>
      <c r="F98" s="5">
        <v>681</v>
      </c>
      <c r="G98" s="5">
        <v>31</v>
      </c>
      <c r="H98" s="5">
        <v>27</v>
      </c>
      <c r="I98" s="4">
        <v>1407</v>
      </c>
      <c r="J98" s="5">
        <v>25</v>
      </c>
      <c r="K98" s="4">
        <v>2473</v>
      </c>
    </row>
    <row r="99" spans="1:11" ht="23.25" thickBot="1">
      <c r="A99" s="3" t="s">
        <v>85</v>
      </c>
      <c r="B99" s="3"/>
      <c r="C99" s="5">
        <v>0</v>
      </c>
      <c r="D99" s="5">
        <v>2</v>
      </c>
      <c r="E99" s="5">
        <v>1</v>
      </c>
      <c r="F99" s="5">
        <v>1</v>
      </c>
      <c r="G99" s="5">
        <v>0</v>
      </c>
      <c r="H99" s="5">
        <v>0</v>
      </c>
      <c r="I99" s="5">
        <v>2</v>
      </c>
      <c r="J99" s="5">
        <v>0</v>
      </c>
      <c r="K99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5AA6-8C53-47A0-BA1A-919EAC193242}">
  <dimension ref="A1:Y5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157</v>
      </c>
      <c r="H2" s="1" t="s">
        <v>11</v>
      </c>
      <c r="I2" s="18" t="s">
        <v>13</v>
      </c>
      <c r="J2" s="1" t="s">
        <v>3</v>
      </c>
      <c r="K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3638</v>
      </c>
      <c r="F3" s="2" t="s">
        <v>3639</v>
      </c>
      <c r="G3" s="2" t="s">
        <v>3640</v>
      </c>
      <c r="H3" s="2" t="s">
        <v>3641</v>
      </c>
      <c r="I3" s="17"/>
      <c r="J3" s="2"/>
      <c r="K3" s="17"/>
      <c r="T3" s="7"/>
      <c r="U3" s="9" t="s">
        <v>3877</v>
      </c>
      <c r="V3" s="10" t="str">
        <f>E3</f>
        <v>이철휘</v>
      </c>
      <c r="W3" s="11" t="str">
        <f>F3</f>
        <v>최춘식</v>
      </c>
    </row>
    <row r="4" spans="1:25" ht="17.25" thickBot="1">
      <c r="A4" s="3" t="s">
        <v>14</v>
      </c>
      <c r="B4" s="3"/>
      <c r="C4" s="4">
        <v>55094</v>
      </c>
      <c r="D4" s="4">
        <v>35180</v>
      </c>
      <c r="E4" s="4">
        <v>14624</v>
      </c>
      <c r="F4" s="4">
        <v>18968</v>
      </c>
      <c r="G4" s="5">
        <v>567</v>
      </c>
      <c r="H4" s="5">
        <v>393</v>
      </c>
      <c r="I4" s="4">
        <v>34552</v>
      </c>
      <c r="J4" s="5">
        <v>628</v>
      </c>
      <c r="K4" s="4">
        <v>19914</v>
      </c>
      <c r="T4" s="7" t="s">
        <v>3880</v>
      </c>
      <c r="U4" s="13">
        <f>D4</f>
        <v>35180</v>
      </c>
      <c r="V4" s="13">
        <f t="shared" ref="V4:W4" si="0">E4</f>
        <v>14624</v>
      </c>
      <c r="W4" s="13">
        <f t="shared" si="0"/>
        <v>18968</v>
      </c>
    </row>
    <row r="5" spans="1:25" ht="23.25" thickBot="1">
      <c r="A5" s="3" t="s">
        <v>15</v>
      </c>
      <c r="B5" s="3"/>
      <c r="C5" s="5">
        <v>446</v>
      </c>
      <c r="D5" s="5">
        <v>405</v>
      </c>
      <c r="E5" s="5">
        <v>182</v>
      </c>
      <c r="F5" s="5">
        <v>132</v>
      </c>
      <c r="G5" s="5">
        <v>25</v>
      </c>
      <c r="H5" s="5">
        <v>22</v>
      </c>
      <c r="I5" s="5">
        <v>361</v>
      </c>
      <c r="J5" s="5">
        <v>44</v>
      </c>
      <c r="K5" s="5">
        <v>41</v>
      </c>
      <c r="T5" s="7" t="s">
        <v>3881</v>
      </c>
      <c r="U5" s="14" t="s">
        <v>3882</v>
      </c>
      <c r="V5" s="14">
        <f>V4/U4</f>
        <v>0.41569073337123363</v>
      </c>
      <c r="W5" s="14">
        <f>W4/U4</f>
        <v>0.53916998294485508</v>
      </c>
      <c r="Y5" s="7" t="str" cm="1">
        <f t="array" aca="1" ref="Y5" ca="1">MID(CELL("filename",A1),FIND("]",CELL("filename",A1))+1,255)</f>
        <v>포천가평-가평</v>
      </c>
    </row>
    <row r="6" spans="1:25" ht="23.25" thickBot="1">
      <c r="A6" s="3" t="s">
        <v>16</v>
      </c>
      <c r="B6" s="3"/>
      <c r="C6" s="4">
        <v>3210</v>
      </c>
      <c r="D6" s="4">
        <v>3206</v>
      </c>
      <c r="E6" s="4">
        <v>1628</v>
      </c>
      <c r="F6" s="4">
        <v>1420</v>
      </c>
      <c r="G6" s="5">
        <v>55</v>
      </c>
      <c r="H6" s="5">
        <v>34</v>
      </c>
      <c r="I6" s="4">
        <v>3137</v>
      </c>
      <c r="J6" s="5">
        <v>69</v>
      </c>
      <c r="K6" s="5">
        <v>4</v>
      </c>
      <c r="T6" s="7" t="s">
        <v>3883</v>
      </c>
      <c r="U6" s="13">
        <f>U8+U7</f>
        <v>14136</v>
      </c>
      <c r="V6" s="13">
        <f t="shared" ref="V6:W6" si="1">V8+V7</f>
        <v>6969</v>
      </c>
      <c r="W6" s="13">
        <f t="shared" si="1"/>
        <v>6614</v>
      </c>
      <c r="Y6" s="13">
        <f>V6-W6</f>
        <v>355</v>
      </c>
    </row>
    <row r="7" spans="1:25" ht="23.25" thickBot="1">
      <c r="A7" s="3" t="s">
        <v>17</v>
      </c>
      <c r="B7" s="3"/>
      <c r="C7" s="5">
        <v>165</v>
      </c>
      <c r="D7" s="5">
        <v>39</v>
      </c>
      <c r="E7" s="5">
        <v>28</v>
      </c>
      <c r="F7" s="5">
        <v>11</v>
      </c>
      <c r="G7" s="5">
        <v>0</v>
      </c>
      <c r="H7" s="5">
        <v>0</v>
      </c>
      <c r="I7" s="5">
        <v>39</v>
      </c>
      <c r="J7" s="5">
        <v>0</v>
      </c>
      <c r="K7" s="5">
        <v>126</v>
      </c>
      <c r="T7" s="7" t="s">
        <v>3878</v>
      </c>
      <c r="U7" s="12">
        <f>SUMIF($B:$B,"관내사전투표",D:D)</f>
        <v>10930</v>
      </c>
      <c r="V7" s="12">
        <f>SUMIF($B:$B,"관내사전투표",E:E)</f>
        <v>5341</v>
      </c>
      <c r="W7" s="12">
        <f>SUMIF($B:$B,"관내사전투표",F:F)</f>
        <v>5194</v>
      </c>
      <c r="Y7" s="12">
        <f>V7-W7</f>
        <v>147</v>
      </c>
    </row>
    <row r="8" spans="1:25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T8" s="7" t="s">
        <v>3879</v>
      </c>
      <c r="U8" s="13">
        <f>D6</f>
        <v>3206</v>
      </c>
      <c r="V8" s="13">
        <f>E6</f>
        <v>1628</v>
      </c>
      <c r="W8" s="13">
        <f>F6</f>
        <v>1420</v>
      </c>
      <c r="Y8" s="13">
        <f>V8-W8</f>
        <v>208</v>
      </c>
    </row>
    <row r="9" spans="1:25" ht="17.25" thickBot="1">
      <c r="A9" s="3" t="s">
        <v>3717</v>
      </c>
      <c r="B9" s="3" t="s">
        <v>20</v>
      </c>
      <c r="C9" s="4">
        <v>16118</v>
      </c>
      <c r="D9" s="4">
        <v>9972</v>
      </c>
      <c r="E9" s="4">
        <v>4337</v>
      </c>
      <c r="F9" s="4">
        <v>5262</v>
      </c>
      <c r="G9" s="5">
        <v>136</v>
      </c>
      <c r="H9" s="5">
        <v>88</v>
      </c>
      <c r="I9" s="4">
        <v>9823</v>
      </c>
      <c r="J9" s="5">
        <v>149</v>
      </c>
      <c r="K9" s="4">
        <v>6146</v>
      </c>
      <c r="T9" s="7" t="s">
        <v>3884</v>
      </c>
      <c r="U9" s="14">
        <f t="shared" ref="U9:W9" si="2">U8/U7</f>
        <v>0.29332113449222325</v>
      </c>
      <c r="V9" s="14">
        <f t="shared" si="2"/>
        <v>0.30481183299007675</v>
      </c>
      <c r="W9" s="14">
        <f t="shared" si="2"/>
        <v>0.27339237581825182</v>
      </c>
      <c r="Y9" s="14">
        <f>Y8/Y7</f>
        <v>1.4149659863945578</v>
      </c>
    </row>
    <row r="10" spans="1:25" ht="23.25" thickBot="1">
      <c r="A10" s="3"/>
      <c r="B10" s="3" t="s">
        <v>21</v>
      </c>
      <c r="C10" s="4">
        <v>3649</v>
      </c>
      <c r="D10" s="4">
        <v>3649</v>
      </c>
      <c r="E10" s="4">
        <v>1917</v>
      </c>
      <c r="F10" s="4">
        <v>1624</v>
      </c>
      <c r="G10" s="5">
        <v>50</v>
      </c>
      <c r="H10" s="5">
        <v>22</v>
      </c>
      <c r="I10" s="4">
        <v>3613</v>
      </c>
      <c r="J10" s="5">
        <v>36</v>
      </c>
      <c r="K10" s="5">
        <v>0</v>
      </c>
      <c r="T10" s="7" t="s">
        <v>3885</v>
      </c>
      <c r="U10" s="14">
        <f>U8/U6</f>
        <v>0.22679683078664403</v>
      </c>
      <c r="V10" s="14">
        <f t="shared" ref="V10:W10" si="3">V8/V6</f>
        <v>0.23360596929258143</v>
      </c>
      <c r="W10" s="14">
        <f t="shared" si="3"/>
        <v>0.21469609918355004</v>
      </c>
      <c r="Y10" s="14">
        <f>Y8/Y6</f>
        <v>0.58591549295774648</v>
      </c>
    </row>
    <row r="11" spans="1:25" ht="23.25" thickBot="1">
      <c r="A11" s="3"/>
      <c r="B11" s="3" t="s">
        <v>3718</v>
      </c>
      <c r="C11" s="4">
        <v>2493</v>
      </c>
      <c r="D11" s="4">
        <v>1134</v>
      </c>
      <c r="E11" s="5">
        <v>432</v>
      </c>
      <c r="F11" s="5">
        <v>646</v>
      </c>
      <c r="G11" s="5">
        <v>23</v>
      </c>
      <c r="H11" s="5">
        <v>13</v>
      </c>
      <c r="I11" s="4">
        <v>1114</v>
      </c>
      <c r="J11" s="5">
        <v>20</v>
      </c>
      <c r="K11" s="4">
        <v>1359</v>
      </c>
      <c r="T11" s="7" t="s">
        <v>3886</v>
      </c>
      <c r="U11" s="14">
        <f>U7/U6</f>
        <v>0.77320316921335597</v>
      </c>
      <c r="V11" s="14">
        <f t="shared" ref="V11:W11" si="4">V7/V6</f>
        <v>0.76639403070741852</v>
      </c>
      <c r="W11" s="14">
        <f t="shared" si="4"/>
        <v>0.78530390081644996</v>
      </c>
      <c r="Y11" s="14">
        <f>Y7/Y6</f>
        <v>0.41408450704225352</v>
      </c>
    </row>
    <row r="12" spans="1:25" ht="23.25" thickBot="1">
      <c r="A12" s="3"/>
      <c r="B12" s="3" t="s">
        <v>3719</v>
      </c>
      <c r="C12" s="4">
        <v>2065</v>
      </c>
      <c r="D12" s="4">
        <v>1052</v>
      </c>
      <c r="E12" s="5">
        <v>428</v>
      </c>
      <c r="F12" s="5">
        <v>585</v>
      </c>
      <c r="G12" s="5">
        <v>10</v>
      </c>
      <c r="H12" s="5">
        <v>8</v>
      </c>
      <c r="I12" s="4">
        <v>1031</v>
      </c>
      <c r="J12" s="5">
        <v>21</v>
      </c>
      <c r="K12" s="4">
        <v>1013</v>
      </c>
      <c r="T12" s="7" t="str">
        <f>A9&amp;" 
관내/관외"</f>
        <v>가평읍 
관내/관외</v>
      </c>
      <c r="U12" s="14">
        <f>D10/D6</f>
        <v>1.138178415470992</v>
      </c>
      <c r="V12" s="14">
        <f>E10/E6</f>
        <v>1.1775184275184276</v>
      </c>
      <c r="W12" s="14">
        <f>F10/F6</f>
        <v>1.1436619718309859</v>
      </c>
    </row>
    <row r="13" spans="1:25" ht="17.25" thickBot="1">
      <c r="A13" s="3"/>
      <c r="B13" s="3" t="s">
        <v>3720</v>
      </c>
      <c r="C13" s="4">
        <v>3076</v>
      </c>
      <c r="D13" s="4">
        <v>1524</v>
      </c>
      <c r="E13" s="5">
        <v>626</v>
      </c>
      <c r="F13" s="5">
        <v>828</v>
      </c>
      <c r="G13" s="5">
        <v>22</v>
      </c>
      <c r="H13" s="5">
        <v>15</v>
      </c>
      <c r="I13" s="4">
        <v>1491</v>
      </c>
      <c r="J13" s="5">
        <v>33</v>
      </c>
      <c r="K13" s="4">
        <v>1552</v>
      </c>
    </row>
    <row r="14" spans="1:25" ht="17.25" thickBot="1">
      <c r="A14" s="3"/>
      <c r="B14" s="3" t="s">
        <v>3721</v>
      </c>
      <c r="C14" s="4">
        <v>1448</v>
      </c>
      <c r="D14" s="5">
        <v>748</v>
      </c>
      <c r="E14" s="5">
        <v>302</v>
      </c>
      <c r="F14" s="5">
        <v>413</v>
      </c>
      <c r="G14" s="5">
        <v>13</v>
      </c>
      <c r="H14" s="5">
        <v>8</v>
      </c>
      <c r="I14" s="5">
        <v>736</v>
      </c>
      <c r="J14" s="5">
        <v>12</v>
      </c>
      <c r="K14" s="5">
        <v>700</v>
      </c>
    </row>
    <row r="15" spans="1:25" ht="17.25" thickBot="1">
      <c r="A15" s="3"/>
      <c r="B15" s="3" t="s">
        <v>3722</v>
      </c>
      <c r="C15" s="5">
        <v>976</v>
      </c>
      <c r="D15" s="5">
        <v>533</v>
      </c>
      <c r="E15" s="5">
        <v>190</v>
      </c>
      <c r="F15" s="5">
        <v>325</v>
      </c>
      <c r="G15" s="5">
        <v>6</v>
      </c>
      <c r="H15" s="5">
        <v>5</v>
      </c>
      <c r="I15" s="5">
        <v>526</v>
      </c>
      <c r="J15" s="5">
        <v>7</v>
      </c>
      <c r="K15" s="5">
        <v>443</v>
      </c>
    </row>
    <row r="16" spans="1:25" ht="17.25" thickBot="1">
      <c r="A16" s="3"/>
      <c r="B16" s="3" t="s">
        <v>3723</v>
      </c>
      <c r="C16" s="5">
        <v>921</v>
      </c>
      <c r="D16" s="5">
        <v>486</v>
      </c>
      <c r="E16" s="5">
        <v>192</v>
      </c>
      <c r="F16" s="5">
        <v>271</v>
      </c>
      <c r="G16" s="5">
        <v>7</v>
      </c>
      <c r="H16" s="5">
        <v>8</v>
      </c>
      <c r="I16" s="5">
        <v>478</v>
      </c>
      <c r="J16" s="5">
        <v>8</v>
      </c>
      <c r="K16" s="5">
        <v>435</v>
      </c>
    </row>
    <row r="17" spans="1:11" ht="17.25" thickBot="1">
      <c r="A17" s="3"/>
      <c r="B17" s="3" t="s">
        <v>3724</v>
      </c>
      <c r="C17" s="5">
        <v>878</v>
      </c>
      <c r="D17" s="5">
        <v>492</v>
      </c>
      <c r="E17" s="5">
        <v>159</v>
      </c>
      <c r="F17" s="5">
        <v>322</v>
      </c>
      <c r="G17" s="5">
        <v>2</v>
      </c>
      <c r="H17" s="5">
        <v>2</v>
      </c>
      <c r="I17" s="5">
        <v>485</v>
      </c>
      <c r="J17" s="5">
        <v>7</v>
      </c>
      <c r="K17" s="5">
        <v>386</v>
      </c>
    </row>
    <row r="18" spans="1:11" ht="17.25" thickBot="1">
      <c r="A18" s="3"/>
      <c r="B18" s="3" t="s">
        <v>3725</v>
      </c>
      <c r="C18" s="5">
        <v>612</v>
      </c>
      <c r="D18" s="5">
        <v>354</v>
      </c>
      <c r="E18" s="5">
        <v>91</v>
      </c>
      <c r="F18" s="5">
        <v>248</v>
      </c>
      <c r="G18" s="5">
        <v>3</v>
      </c>
      <c r="H18" s="5">
        <v>7</v>
      </c>
      <c r="I18" s="5">
        <v>349</v>
      </c>
      <c r="J18" s="5">
        <v>5</v>
      </c>
      <c r="K18" s="5">
        <v>258</v>
      </c>
    </row>
    <row r="19" spans="1:11" ht="17.25" thickBot="1">
      <c r="A19" s="3" t="s">
        <v>3726</v>
      </c>
      <c r="B19" s="3" t="s">
        <v>20</v>
      </c>
      <c r="C19" s="4">
        <v>7648</v>
      </c>
      <c r="D19" s="4">
        <v>4666</v>
      </c>
      <c r="E19" s="4">
        <v>1738</v>
      </c>
      <c r="F19" s="4">
        <v>2749</v>
      </c>
      <c r="G19" s="5">
        <v>73</v>
      </c>
      <c r="H19" s="5">
        <v>48</v>
      </c>
      <c r="I19" s="4">
        <v>4608</v>
      </c>
      <c r="J19" s="5">
        <v>58</v>
      </c>
      <c r="K19" s="4">
        <v>2982</v>
      </c>
    </row>
    <row r="20" spans="1:11" ht="23.25" thickBot="1">
      <c r="A20" s="3"/>
      <c r="B20" s="3" t="s">
        <v>21</v>
      </c>
      <c r="C20" s="4">
        <v>1751</v>
      </c>
      <c r="D20" s="4">
        <v>1750</v>
      </c>
      <c r="E20" s="5">
        <v>776</v>
      </c>
      <c r="F20" s="5">
        <v>917</v>
      </c>
      <c r="G20" s="5">
        <v>23</v>
      </c>
      <c r="H20" s="5">
        <v>12</v>
      </c>
      <c r="I20" s="4">
        <v>1728</v>
      </c>
      <c r="J20" s="5">
        <v>22</v>
      </c>
      <c r="K20" s="5">
        <v>1</v>
      </c>
    </row>
    <row r="21" spans="1:11" ht="17.25" thickBot="1">
      <c r="A21" s="3"/>
      <c r="B21" s="3" t="s">
        <v>3727</v>
      </c>
      <c r="C21" s="4">
        <v>1942</v>
      </c>
      <c r="D21" s="5">
        <v>881</v>
      </c>
      <c r="E21" s="5">
        <v>275</v>
      </c>
      <c r="F21" s="5">
        <v>564</v>
      </c>
      <c r="G21" s="5">
        <v>19</v>
      </c>
      <c r="H21" s="5">
        <v>8</v>
      </c>
      <c r="I21" s="5">
        <v>866</v>
      </c>
      <c r="J21" s="5">
        <v>15</v>
      </c>
      <c r="K21" s="4">
        <v>1061</v>
      </c>
    </row>
    <row r="22" spans="1:11" ht="17.25" thickBot="1">
      <c r="A22" s="3"/>
      <c r="B22" s="3" t="s">
        <v>3728</v>
      </c>
      <c r="C22" s="5">
        <v>824</v>
      </c>
      <c r="D22" s="5">
        <v>437</v>
      </c>
      <c r="E22" s="5">
        <v>118</v>
      </c>
      <c r="F22" s="5">
        <v>294</v>
      </c>
      <c r="G22" s="5">
        <v>10</v>
      </c>
      <c r="H22" s="5">
        <v>8</v>
      </c>
      <c r="I22" s="5">
        <v>430</v>
      </c>
      <c r="J22" s="5">
        <v>7</v>
      </c>
      <c r="K22" s="5">
        <v>387</v>
      </c>
    </row>
    <row r="23" spans="1:11" ht="17.25" thickBot="1">
      <c r="A23" s="3"/>
      <c r="B23" s="3" t="s">
        <v>3729</v>
      </c>
      <c r="C23" s="4">
        <v>1027</v>
      </c>
      <c r="D23" s="5">
        <v>548</v>
      </c>
      <c r="E23" s="5">
        <v>188</v>
      </c>
      <c r="F23" s="5">
        <v>338</v>
      </c>
      <c r="G23" s="5">
        <v>7</v>
      </c>
      <c r="H23" s="5">
        <v>8</v>
      </c>
      <c r="I23" s="5">
        <v>541</v>
      </c>
      <c r="J23" s="5">
        <v>7</v>
      </c>
      <c r="K23" s="5">
        <v>479</v>
      </c>
    </row>
    <row r="24" spans="1:11" ht="17.25" thickBot="1">
      <c r="A24" s="3"/>
      <c r="B24" s="3" t="s">
        <v>3730</v>
      </c>
      <c r="C24" s="5">
        <v>526</v>
      </c>
      <c r="D24" s="5">
        <v>307</v>
      </c>
      <c r="E24" s="5">
        <v>108</v>
      </c>
      <c r="F24" s="5">
        <v>191</v>
      </c>
      <c r="G24" s="5">
        <v>2</v>
      </c>
      <c r="H24" s="5">
        <v>3</v>
      </c>
      <c r="I24" s="5">
        <v>304</v>
      </c>
      <c r="J24" s="5">
        <v>3</v>
      </c>
      <c r="K24" s="5">
        <v>219</v>
      </c>
    </row>
    <row r="25" spans="1:11" ht="17.25" thickBot="1">
      <c r="A25" s="3"/>
      <c r="B25" s="3" t="s">
        <v>3731</v>
      </c>
      <c r="C25" s="4">
        <v>1578</v>
      </c>
      <c r="D25" s="5">
        <v>743</v>
      </c>
      <c r="E25" s="5">
        <v>273</v>
      </c>
      <c r="F25" s="5">
        <v>445</v>
      </c>
      <c r="G25" s="5">
        <v>12</v>
      </c>
      <c r="H25" s="5">
        <v>9</v>
      </c>
      <c r="I25" s="5">
        <v>739</v>
      </c>
      <c r="J25" s="5">
        <v>4</v>
      </c>
      <c r="K25" s="5">
        <v>835</v>
      </c>
    </row>
    <row r="26" spans="1:11" ht="17.25" thickBot="1">
      <c r="A26" s="3" t="s">
        <v>3732</v>
      </c>
      <c r="B26" s="3" t="s">
        <v>20</v>
      </c>
      <c r="C26" s="4">
        <v>11789</v>
      </c>
      <c r="D26" s="4">
        <v>7141</v>
      </c>
      <c r="E26" s="4">
        <v>2874</v>
      </c>
      <c r="F26" s="4">
        <v>4010</v>
      </c>
      <c r="G26" s="5">
        <v>93</v>
      </c>
      <c r="H26" s="5">
        <v>79</v>
      </c>
      <c r="I26" s="4">
        <v>7056</v>
      </c>
      <c r="J26" s="5">
        <v>85</v>
      </c>
      <c r="K26" s="4">
        <v>4648</v>
      </c>
    </row>
    <row r="27" spans="1:11" ht="23.25" thickBot="1">
      <c r="A27" s="3"/>
      <c r="B27" s="3" t="s">
        <v>21</v>
      </c>
      <c r="C27" s="4">
        <v>2345</v>
      </c>
      <c r="D27" s="4">
        <v>2345</v>
      </c>
      <c r="E27" s="4">
        <v>1188</v>
      </c>
      <c r="F27" s="4">
        <v>1090</v>
      </c>
      <c r="G27" s="5">
        <v>26</v>
      </c>
      <c r="H27" s="5">
        <v>25</v>
      </c>
      <c r="I27" s="4">
        <v>2329</v>
      </c>
      <c r="J27" s="5">
        <v>16</v>
      </c>
      <c r="K27" s="5">
        <v>0</v>
      </c>
    </row>
    <row r="28" spans="1:11" ht="17.25" thickBot="1">
      <c r="A28" s="3"/>
      <c r="B28" s="3" t="s">
        <v>3733</v>
      </c>
      <c r="C28" s="4">
        <v>2998</v>
      </c>
      <c r="D28" s="4">
        <v>1445</v>
      </c>
      <c r="E28" s="5">
        <v>548</v>
      </c>
      <c r="F28" s="5">
        <v>828</v>
      </c>
      <c r="G28" s="5">
        <v>23</v>
      </c>
      <c r="H28" s="5">
        <v>18</v>
      </c>
      <c r="I28" s="4">
        <v>1417</v>
      </c>
      <c r="J28" s="5">
        <v>28</v>
      </c>
      <c r="K28" s="4">
        <v>1553</v>
      </c>
    </row>
    <row r="29" spans="1:11" ht="17.25" thickBot="1">
      <c r="A29" s="3"/>
      <c r="B29" s="3" t="s">
        <v>3734</v>
      </c>
      <c r="C29" s="4">
        <v>1365</v>
      </c>
      <c r="D29" s="5">
        <v>742</v>
      </c>
      <c r="E29" s="5">
        <v>187</v>
      </c>
      <c r="F29" s="5">
        <v>523</v>
      </c>
      <c r="G29" s="5">
        <v>9</v>
      </c>
      <c r="H29" s="5">
        <v>11</v>
      </c>
      <c r="I29" s="5">
        <v>730</v>
      </c>
      <c r="J29" s="5">
        <v>12</v>
      </c>
      <c r="K29" s="5">
        <v>623</v>
      </c>
    </row>
    <row r="30" spans="1:11" ht="17.25" thickBot="1">
      <c r="A30" s="3"/>
      <c r="B30" s="3" t="s">
        <v>3735</v>
      </c>
      <c r="C30" s="5">
        <v>326</v>
      </c>
      <c r="D30" s="5">
        <v>152</v>
      </c>
      <c r="E30" s="5">
        <v>38</v>
      </c>
      <c r="F30" s="5">
        <v>110</v>
      </c>
      <c r="G30" s="5">
        <v>2</v>
      </c>
      <c r="H30" s="5">
        <v>1</v>
      </c>
      <c r="I30" s="5">
        <v>151</v>
      </c>
      <c r="J30" s="5">
        <v>1</v>
      </c>
      <c r="K30" s="5">
        <v>174</v>
      </c>
    </row>
    <row r="31" spans="1:11" ht="17.25" thickBot="1">
      <c r="A31" s="3"/>
      <c r="B31" s="3" t="s">
        <v>3736</v>
      </c>
      <c r="C31" s="4">
        <v>3220</v>
      </c>
      <c r="D31" s="4">
        <v>1562</v>
      </c>
      <c r="E31" s="5">
        <v>610</v>
      </c>
      <c r="F31" s="5">
        <v>890</v>
      </c>
      <c r="G31" s="5">
        <v>22</v>
      </c>
      <c r="H31" s="5">
        <v>18</v>
      </c>
      <c r="I31" s="4">
        <v>1540</v>
      </c>
      <c r="J31" s="5">
        <v>22</v>
      </c>
      <c r="K31" s="4">
        <v>1658</v>
      </c>
    </row>
    <row r="32" spans="1:11" ht="17.25" thickBot="1">
      <c r="A32" s="3"/>
      <c r="B32" s="3" t="s">
        <v>3737</v>
      </c>
      <c r="C32" s="5">
        <v>415</v>
      </c>
      <c r="D32" s="5">
        <v>227</v>
      </c>
      <c r="E32" s="5">
        <v>71</v>
      </c>
      <c r="F32" s="5">
        <v>145</v>
      </c>
      <c r="G32" s="5">
        <v>6</v>
      </c>
      <c r="H32" s="5">
        <v>2</v>
      </c>
      <c r="I32" s="5">
        <v>224</v>
      </c>
      <c r="J32" s="5">
        <v>3</v>
      </c>
      <c r="K32" s="5">
        <v>188</v>
      </c>
    </row>
    <row r="33" spans="1:11" ht="17.25" thickBot="1">
      <c r="A33" s="3"/>
      <c r="B33" s="3" t="s">
        <v>3738</v>
      </c>
      <c r="C33" s="5">
        <v>708</v>
      </c>
      <c r="D33" s="5">
        <v>440</v>
      </c>
      <c r="E33" s="5">
        <v>177</v>
      </c>
      <c r="F33" s="5">
        <v>251</v>
      </c>
      <c r="G33" s="5">
        <v>5</v>
      </c>
      <c r="H33" s="5">
        <v>4</v>
      </c>
      <c r="I33" s="5">
        <v>437</v>
      </c>
      <c r="J33" s="5">
        <v>3</v>
      </c>
      <c r="K33" s="5">
        <v>268</v>
      </c>
    </row>
    <row r="34" spans="1:11" ht="17.25" thickBot="1">
      <c r="A34" s="3"/>
      <c r="B34" s="3" t="s">
        <v>3739</v>
      </c>
      <c r="C34" s="5">
        <v>412</v>
      </c>
      <c r="D34" s="5">
        <v>228</v>
      </c>
      <c r="E34" s="5">
        <v>55</v>
      </c>
      <c r="F34" s="5">
        <v>173</v>
      </c>
      <c r="G34" s="5">
        <v>0</v>
      </c>
      <c r="H34" s="5">
        <v>0</v>
      </c>
      <c r="I34" s="5">
        <v>228</v>
      </c>
      <c r="J34" s="5">
        <v>0</v>
      </c>
      <c r="K34" s="5">
        <v>184</v>
      </c>
    </row>
    <row r="35" spans="1:11" ht="17.25" thickBot="1">
      <c r="A35" s="3" t="s">
        <v>3740</v>
      </c>
      <c r="B35" s="3" t="s">
        <v>20</v>
      </c>
      <c r="C35" s="4">
        <v>4669</v>
      </c>
      <c r="D35" s="4">
        <v>2980</v>
      </c>
      <c r="E35" s="4">
        <v>1091</v>
      </c>
      <c r="F35" s="4">
        <v>1770</v>
      </c>
      <c r="G35" s="5">
        <v>43</v>
      </c>
      <c r="H35" s="5">
        <v>33</v>
      </c>
      <c r="I35" s="4">
        <v>2937</v>
      </c>
      <c r="J35" s="5">
        <v>43</v>
      </c>
      <c r="K35" s="4">
        <v>1689</v>
      </c>
    </row>
    <row r="36" spans="1:11" ht="23.25" thickBot="1">
      <c r="A36" s="3"/>
      <c r="B36" s="3" t="s">
        <v>21</v>
      </c>
      <c r="C36" s="5">
        <v>919</v>
      </c>
      <c r="D36" s="5">
        <v>919</v>
      </c>
      <c r="E36" s="5">
        <v>426</v>
      </c>
      <c r="F36" s="5">
        <v>453</v>
      </c>
      <c r="G36" s="5">
        <v>14</v>
      </c>
      <c r="H36" s="5">
        <v>12</v>
      </c>
      <c r="I36" s="5">
        <v>905</v>
      </c>
      <c r="J36" s="5">
        <v>14</v>
      </c>
      <c r="K36" s="5">
        <v>0</v>
      </c>
    </row>
    <row r="37" spans="1:11" ht="17.25" thickBot="1">
      <c r="A37" s="3"/>
      <c r="B37" s="3" t="s">
        <v>3741</v>
      </c>
      <c r="C37" s="4">
        <v>1163</v>
      </c>
      <c r="D37" s="5">
        <v>661</v>
      </c>
      <c r="E37" s="5">
        <v>220</v>
      </c>
      <c r="F37" s="5">
        <v>415</v>
      </c>
      <c r="G37" s="5">
        <v>10</v>
      </c>
      <c r="H37" s="5">
        <v>7</v>
      </c>
      <c r="I37" s="5">
        <v>652</v>
      </c>
      <c r="J37" s="5">
        <v>9</v>
      </c>
      <c r="K37" s="5">
        <v>502</v>
      </c>
    </row>
    <row r="38" spans="1:11" ht="17.25" thickBot="1">
      <c r="A38" s="3"/>
      <c r="B38" s="3" t="s">
        <v>3742</v>
      </c>
      <c r="C38" s="5">
        <v>911</v>
      </c>
      <c r="D38" s="5">
        <v>474</v>
      </c>
      <c r="E38" s="5">
        <v>165</v>
      </c>
      <c r="F38" s="5">
        <v>290</v>
      </c>
      <c r="G38" s="5">
        <v>8</v>
      </c>
      <c r="H38" s="5">
        <v>6</v>
      </c>
      <c r="I38" s="5">
        <v>469</v>
      </c>
      <c r="J38" s="5">
        <v>5</v>
      </c>
      <c r="K38" s="5">
        <v>437</v>
      </c>
    </row>
    <row r="39" spans="1:11" ht="17.25" thickBot="1">
      <c r="A39" s="3"/>
      <c r="B39" s="3" t="s">
        <v>3743</v>
      </c>
      <c r="C39" s="5">
        <v>383</v>
      </c>
      <c r="D39" s="5">
        <v>228</v>
      </c>
      <c r="E39" s="5">
        <v>66</v>
      </c>
      <c r="F39" s="5">
        <v>153</v>
      </c>
      <c r="G39" s="5">
        <v>3</v>
      </c>
      <c r="H39" s="5">
        <v>3</v>
      </c>
      <c r="I39" s="5">
        <v>225</v>
      </c>
      <c r="J39" s="5">
        <v>3</v>
      </c>
      <c r="K39" s="5">
        <v>155</v>
      </c>
    </row>
    <row r="40" spans="1:11" ht="17.25" thickBot="1">
      <c r="A40" s="3"/>
      <c r="B40" s="3" t="s">
        <v>3744</v>
      </c>
      <c r="C40" s="5">
        <v>775</v>
      </c>
      <c r="D40" s="5">
        <v>405</v>
      </c>
      <c r="E40" s="5">
        <v>106</v>
      </c>
      <c r="F40" s="5">
        <v>285</v>
      </c>
      <c r="G40" s="5">
        <v>6</v>
      </c>
      <c r="H40" s="5">
        <v>4</v>
      </c>
      <c r="I40" s="5">
        <v>401</v>
      </c>
      <c r="J40" s="5">
        <v>4</v>
      </c>
      <c r="K40" s="5">
        <v>370</v>
      </c>
    </row>
    <row r="41" spans="1:11" ht="17.25" thickBot="1">
      <c r="A41" s="3"/>
      <c r="B41" s="3" t="s">
        <v>3745</v>
      </c>
      <c r="C41" s="5">
        <v>518</v>
      </c>
      <c r="D41" s="5">
        <v>293</v>
      </c>
      <c r="E41" s="5">
        <v>108</v>
      </c>
      <c r="F41" s="5">
        <v>174</v>
      </c>
      <c r="G41" s="5">
        <v>2</v>
      </c>
      <c r="H41" s="5">
        <v>1</v>
      </c>
      <c r="I41" s="5">
        <v>285</v>
      </c>
      <c r="J41" s="5">
        <v>8</v>
      </c>
      <c r="K41" s="5">
        <v>225</v>
      </c>
    </row>
    <row r="42" spans="1:11" ht="17.25" thickBot="1">
      <c r="A42" s="3" t="s">
        <v>3746</v>
      </c>
      <c r="B42" s="3" t="s">
        <v>20</v>
      </c>
      <c r="C42" s="4">
        <v>3378</v>
      </c>
      <c r="D42" s="4">
        <v>2174</v>
      </c>
      <c r="E42" s="5">
        <v>813</v>
      </c>
      <c r="F42" s="4">
        <v>1268</v>
      </c>
      <c r="G42" s="5">
        <v>31</v>
      </c>
      <c r="H42" s="5">
        <v>17</v>
      </c>
      <c r="I42" s="4">
        <v>2129</v>
      </c>
      <c r="J42" s="5">
        <v>45</v>
      </c>
      <c r="K42" s="4">
        <v>1204</v>
      </c>
    </row>
    <row r="43" spans="1:11" ht="23.25" thickBot="1">
      <c r="A43" s="3"/>
      <c r="B43" s="3" t="s">
        <v>21</v>
      </c>
      <c r="C43" s="5">
        <v>699</v>
      </c>
      <c r="D43" s="5">
        <v>699</v>
      </c>
      <c r="E43" s="5">
        <v>308</v>
      </c>
      <c r="F43" s="5">
        <v>365</v>
      </c>
      <c r="G43" s="5">
        <v>11</v>
      </c>
      <c r="H43" s="5">
        <v>4</v>
      </c>
      <c r="I43" s="5">
        <v>688</v>
      </c>
      <c r="J43" s="5">
        <v>11</v>
      </c>
      <c r="K43" s="5">
        <v>0</v>
      </c>
    </row>
    <row r="44" spans="1:11" ht="17.25" thickBot="1">
      <c r="A44" s="3"/>
      <c r="B44" s="3" t="s">
        <v>3747</v>
      </c>
      <c r="C44" s="4">
        <v>1054</v>
      </c>
      <c r="D44" s="5">
        <v>552</v>
      </c>
      <c r="E44" s="5">
        <v>169</v>
      </c>
      <c r="F44" s="5">
        <v>353</v>
      </c>
      <c r="G44" s="5">
        <v>9</v>
      </c>
      <c r="H44" s="5">
        <v>4</v>
      </c>
      <c r="I44" s="5">
        <v>535</v>
      </c>
      <c r="J44" s="5">
        <v>17</v>
      </c>
      <c r="K44" s="5">
        <v>502</v>
      </c>
    </row>
    <row r="45" spans="1:11" ht="17.25" thickBot="1">
      <c r="A45" s="3"/>
      <c r="B45" s="3" t="s">
        <v>3748</v>
      </c>
      <c r="C45" s="5">
        <v>622</v>
      </c>
      <c r="D45" s="5">
        <v>350</v>
      </c>
      <c r="E45" s="5">
        <v>122</v>
      </c>
      <c r="F45" s="5">
        <v>216</v>
      </c>
      <c r="G45" s="5">
        <v>2</v>
      </c>
      <c r="H45" s="5">
        <v>4</v>
      </c>
      <c r="I45" s="5">
        <v>344</v>
      </c>
      <c r="J45" s="5">
        <v>6</v>
      </c>
      <c r="K45" s="5">
        <v>272</v>
      </c>
    </row>
    <row r="46" spans="1:11" ht="17.25" thickBot="1">
      <c r="A46" s="3"/>
      <c r="B46" s="3" t="s">
        <v>3749</v>
      </c>
      <c r="C46" s="5">
        <v>617</v>
      </c>
      <c r="D46" s="5">
        <v>331</v>
      </c>
      <c r="E46" s="5">
        <v>144</v>
      </c>
      <c r="F46" s="5">
        <v>174</v>
      </c>
      <c r="G46" s="5">
        <v>3</v>
      </c>
      <c r="H46" s="5">
        <v>3</v>
      </c>
      <c r="I46" s="5">
        <v>324</v>
      </c>
      <c r="J46" s="5">
        <v>7</v>
      </c>
      <c r="K46" s="5">
        <v>286</v>
      </c>
    </row>
    <row r="47" spans="1:11" ht="17.25" thickBot="1">
      <c r="A47" s="3"/>
      <c r="B47" s="3" t="s">
        <v>3750</v>
      </c>
      <c r="C47" s="5">
        <v>386</v>
      </c>
      <c r="D47" s="5">
        <v>242</v>
      </c>
      <c r="E47" s="5">
        <v>70</v>
      </c>
      <c r="F47" s="5">
        <v>160</v>
      </c>
      <c r="G47" s="5">
        <v>6</v>
      </c>
      <c r="H47" s="5">
        <v>2</v>
      </c>
      <c r="I47" s="5">
        <v>238</v>
      </c>
      <c r="J47" s="5">
        <v>4</v>
      </c>
      <c r="K47" s="5">
        <v>144</v>
      </c>
    </row>
    <row r="48" spans="1:11" ht="17.25" thickBot="1">
      <c r="A48" s="3" t="s">
        <v>3751</v>
      </c>
      <c r="B48" s="3" t="s">
        <v>20</v>
      </c>
      <c r="C48" s="4">
        <v>7671</v>
      </c>
      <c r="D48" s="4">
        <v>4595</v>
      </c>
      <c r="E48" s="4">
        <v>1931</v>
      </c>
      <c r="F48" s="4">
        <v>2346</v>
      </c>
      <c r="G48" s="5">
        <v>111</v>
      </c>
      <c r="H48" s="5">
        <v>72</v>
      </c>
      <c r="I48" s="4">
        <v>4460</v>
      </c>
      <c r="J48" s="5">
        <v>135</v>
      </c>
      <c r="K48" s="4">
        <v>3076</v>
      </c>
    </row>
    <row r="49" spans="1:11" ht="23.25" thickBot="1">
      <c r="A49" s="3"/>
      <c r="B49" s="3" t="s">
        <v>21</v>
      </c>
      <c r="C49" s="4">
        <v>1568</v>
      </c>
      <c r="D49" s="4">
        <v>1568</v>
      </c>
      <c r="E49" s="5">
        <v>726</v>
      </c>
      <c r="F49" s="5">
        <v>745</v>
      </c>
      <c r="G49" s="5">
        <v>26</v>
      </c>
      <c r="H49" s="5">
        <v>19</v>
      </c>
      <c r="I49" s="4">
        <v>1516</v>
      </c>
      <c r="J49" s="5">
        <v>52</v>
      </c>
      <c r="K49" s="5">
        <v>0</v>
      </c>
    </row>
    <row r="50" spans="1:11" ht="17.25" thickBot="1">
      <c r="A50" s="3"/>
      <c r="B50" s="3" t="s">
        <v>3752</v>
      </c>
      <c r="C50" s="4">
        <v>1679</v>
      </c>
      <c r="D50" s="5">
        <v>733</v>
      </c>
      <c r="E50" s="5">
        <v>293</v>
      </c>
      <c r="F50" s="5">
        <v>403</v>
      </c>
      <c r="G50" s="5">
        <v>11</v>
      </c>
      <c r="H50" s="5">
        <v>10</v>
      </c>
      <c r="I50" s="5">
        <v>717</v>
      </c>
      <c r="J50" s="5">
        <v>16</v>
      </c>
      <c r="K50" s="5">
        <v>946</v>
      </c>
    </row>
    <row r="51" spans="1:11" ht="17.25" thickBot="1">
      <c r="A51" s="3"/>
      <c r="B51" s="3" t="s">
        <v>3753</v>
      </c>
      <c r="C51" s="4">
        <v>1028</v>
      </c>
      <c r="D51" s="5">
        <v>491</v>
      </c>
      <c r="E51" s="5">
        <v>190</v>
      </c>
      <c r="F51" s="5">
        <v>287</v>
      </c>
      <c r="G51" s="5">
        <v>5</v>
      </c>
      <c r="H51" s="5">
        <v>5</v>
      </c>
      <c r="I51" s="5">
        <v>487</v>
      </c>
      <c r="J51" s="5">
        <v>4</v>
      </c>
      <c r="K51" s="5">
        <v>537</v>
      </c>
    </row>
    <row r="52" spans="1:11" ht="17.25" thickBot="1">
      <c r="A52" s="3"/>
      <c r="B52" s="3" t="s">
        <v>3754</v>
      </c>
      <c r="C52" s="4">
        <v>1085</v>
      </c>
      <c r="D52" s="5">
        <v>512</v>
      </c>
      <c r="E52" s="5">
        <v>252</v>
      </c>
      <c r="F52" s="5">
        <v>219</v>
      </c>
      <c r="G52" s="5">
        <v>13</v>
      </c>
      <c r="H52" s="5">
        <v>12</v>
      </c>
      <c r="I52" s="5">
        <v>496</v>
      </c>
      <c r="J52" s="5">
        <v>16</v>
      </c>
      <c r="K52" s="5">
        <v>573</v>
      </c>
    </row>
    <row r="53" spans="1:11" ht="17.25" thickBot="1">
      <c r="A53" s="3"/>
      <c r="B53" s="3" t="s">
        <v>3755</v>
      </c>
      <c r="C53" s="4">
        <v>1329</v>
      </c>
      <c r="D53" s="5">
        <v>686</v>
      </c>
      <c r="E53" s="5">
        <v>278</v>
      </c>
      <c r="F53" s="5">
        <v>304</v>
      </c>
      <c r="G53" s="5">
        <v>43</v>
      </c>
      <c r="H53" s="5">
        <v>24</v>
      </c>
      <c r="I53" s="5">
        <v>649</v>
      </c>
      <c r="J53" s="5">
        <v>37</v>
      </c>
      <c r="K53" s="5">
        <v>643</v>
      </c>
    </row>
    <row r="54" spans="1:11" ht="17.25" thickBot="1">
      <c r="A54" s="3"/>
      <c r="B54" s="3" t="s">
        <v>3756</v>
      </c>
      <c r="C54" s="5">
        <v>489</v>
      </c>
      <c r="D54" s="5">
        <v>311</v>
      </c>
      <c r="E54" s="5">
        <v>94</v>
      </c>
      <c r="F54" s="5">
        <v>201</v>
      </c>
      <c r="G54" s="5">
        <v>6</v>
      </c>
      <c r="H54" s="5">
        <v>1</v>
      </c>
      <c r="I54" s="5">
        <v>302</v>
      </c>
      <c r="J54" s="5">
        <v>9</v>
      </c>
      <c r="K54" s="5">
        <v>178</v>
      </c>
    </row>
    <row r="55" spans="1:11" ht="17.25" thickBot="1">
      <c r="A55" s="3"/>
      <c r="B55" s="3" t="s">
        <v>3757</v>
      </c>
      <c r="C55" s="5">
        <v>493</v>
      </c>
      <c r="D55" s="5">
        <v>294</v>
      </c>
      <c r="E55" s="5">
        <v>98</v>
      </c>
      <c r="F55" s="5">
        <v>187</v>
      </c>
      <c r="G55" s="5">
        <v>7</v>
      </c>
      <c r="H55" s="5">
        <v>1</v>
      </c>
      <c r="I55" s="5">
        <v>293</v>
      </c>
      <c r="J55" s="5">
        <v>1</v>
      </c>
      <c r="K55" s="5">
        <v>199</v>
      </c>
    </row>
    <row r="56" spans="1:11" ht="23.25" thickBot="1">
      <c r="A56" s="3" t="s">
        <v>85</v>
      </c>
      <c r="B56" s="3"/>
      <c r="C56" s="5">
        <v>0</v>
      </c>
      <c r="D56" s="5">
        <v>2</v>
      </c>
      <c r="E56" s="5">
        <v>2</v>
      </c>
      <c r="F56" s="5">
        <v>0</v>
      </c>
      <c r="G56" s="5">
        <v>0</v>
      </c>
      <c r="H56" s="5">
        <v>0</v>
      </c>
      <c r="I56" s="5">
        <v>2</v>
      </c>
      <c r="J56" s="5">
        <v>0</v>
      </c>
      <c r="K56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561C-FB4B-49EE-B445-1893532984E8}">
  <dimension ref="A1:Y7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155</v>
      </c>
      <c r="I2" s="1" t="s">
        <v>11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3758</v>
      </c>
      <c r="F3" s="2" t="s">
        <v>3759</v>
      </c>
      <c r="G3" s="2" t="s">
        <v>3760</v>
      </c>
      <c r="H3" s="2" t="s">
        <v>3761</v>
      </c>
      <c r="I3" s="2" t="s">
        <v>3762</v>
      </c>
      <c r="J3" s="17"/>
      <c r="K3" s="2"/>
      <c r="L3" s="17"/>
      <c r="T3" s="7"/>
      <c r="U3" s="9" t="s">
        <v>3877</v>
      </c>
      <c r="V3" s="10" t="str">
        <f>E3</f>
        <v>최재관</v>
      </c>
      <c r="W3" s="11" t="str">
        <f>F3</f>
        <v>김선교</v>
      </c>
    </row>
    <row r="4" spans="1:25" ht="17.25" thickBot="1">
      <c r="A4" s="3" t="s">
        <v>14</v>
      </c>
      <c r="B4" s="3"/>
      <c r="C4" s="4">
        <v>95778</v>
      </c>
      <c r="D4" s="4">
        <v>60124</v>
      </c>
      <c r="E4" s="4">
        <v>24813</v>
      </c>
      <c r="F4" s="4">
        <v>31446</v>
      </c>
      <c r="G4" s="4">
        <v>2204</v>
      </c>
      <c r="H4" s="5">
        <v>411</v>
      </c>
      <c r="I4" s="5">
        <v>507</v>
      </c>
      <c r="J4" s="4">
        <v>59381</v>
      </c>
      <c r="K4" s="5">
        <v>743</v>
      </c>
      <c r="L4" s="4">
        <v>35654</v>
      </c>
      <c r="T4" s="7" t="s">
        <v>3880</v>
      </c>
      <c r="U4" s="13">
        <f>D4</f>
        <v>60124</v>
      </c>
      <c r="V4" s="13">
        <f t="shared" ref="V4:W4" si="0">E4</f>
        <v>24813</v>
      </c>
      <c r="W4" s="13">
        <f t="shared" si="0"/>
        <v>31446</v>
      </c>
    </row>
    <row r="5" spans="1:25" ht="23.25" thickBot="1">
      <c r="A5" s="3" t="s">
        <v>15</v>
      </c>
      <c r="B5" s="3"/>
      <c r="C5" s="5">
        <v>165</v>
      </c>
      <c r="D5" s="5">
        <v>155</v>
      </c>
      <c r="E5" s="5">
        <v>64</v>
      </c>
      <c r="F5" s="5">
        <v>65</v>
      </c>
      <c r="G5" s="5">
        <v>14</v>
      </c>
      <c r="H5" s="5">
        <v>2</v>
      </c>
      <c r="I5" s="5">
        <v>4</v>
      </c>
      <c r="J5" s="5">
        <v>149</v>
      </c>
      <c r="K5" s="5">
        <v>6</v>
      </c>
      <c r="L5" s="5">
        <v>10</v>
      </c>
      <c r="T5" s="7" t="s">
        <v>3881</v>
      </c>
      <c r="U5" s="14" t="s">
        <v>3882</v>
      </c>
      <c r="V5" s="14">
        <f>V4/U4</f>
        <v>0.41269709267513804</v>
      </c>
      <c r="W5" s="14">
        <f>W4/U4</f>
        <v>0.52301909387266321</v>
      </c>
      <c r="Y5" s="7" t="str" cm="1">
        <f t="array" aca="1" ref="Y5" ca="1">MID(CELL("filename",A1),FIND("]",CELL("filename",A1))+1,255)</f>
        <v>여주양평-여주</v>
      </c>
    </row>
    <row r="6" spans="1:25" ht="23.25" thickBot="1">
      <c r="A6" s="3" t="s">
        <v>16</v>
      </c>
      <c r="B6" s="3"/>
      <c r="C6" s="4">
        <v>4819</v>
      </c>
      <c r="D6" s="4">
        <v>4818</v>
      </c>
      <c r="E6" s="4">
        <v>2461</v>
      </c>
      <c r="F6" s="4">
        <v>1924</v>
      </c>
      <c r="G6" s="5">
        <v>252</v>
      </c>
      <c r="H6" s="5">
        <v>34</v>
      </c>
      <c r="I6" s="5">
        <v>42</v>
      </c>
      <c r="J6" s="4">
        <v>4713</v>
      </c>
      <c r="K6" s="5">
        <v>105</v>
      </c>
      <c r="L6" s="5">
        <v>1</v>
      </c>
      <c r="T6" s="7" t="s">
        <v>3883</v>
      </c>
      <c r="U6" s="13">
        <f>U8+U7</f>
        <v>24536</v>
      </c>
      <c r="V6" s="13">
        <f t="shared" ref="V6:W6" si="1">V8+V7</f>
        <v>11991</v>
      </c>
      <c r="W6" s="13">
        <f t="shared" si="1"/>
        <v>10985</v>
      </c>
      <c r="Y6" s="13">
        <f>V6-W6</f>
        <v>1006</v>
      </c>
    </row>
    <row r="7" spans="1:25" ht="23.25" thickBot="1">
      <c r="A7" s="3" t="s">
        <v>17</v>
      </c>
      <c r="B7" s="3"/>
      <c r="C7" s="5">
        <v>230</v>
      </c>
      <c r="D7" s="5">
        <v>43</v>
      </c>
      <c r="E7" s="5">
        <v>32</v>
      </c>
      <c r="F7" s="5">
        <v>9</v>
      </c>
      <c r="G7" s="5">
        <v>0</v>
      </c>
      <c r="H7" s="5">
        <v>1</v>
      </c>
      <c r="I7" s="5">
        <v>0</v>
      </c>
      <c r="J7" s="5">
        <v>42</v>
      </c>
      <c r="K7" s="5">
        <v>1</v>
      </c>
      <c r="L7" s="5">
        <v>187</v>
      </c>
      <c r="T7" s="7" t="s">
        <v>3878</v>
      </c>
      <c r="U7" s="12">
        <f>SUMIF($B:$B,"관내사전투표",D:D)</f>
        <v>19718</v>
      </c>
      <c r="V7" s="12">
        <f>SUMIF($B:$B,"관내사전투표",E:E)</f>
        <v>9530</v>
      </c>
      <c r="W7" s="12">
        <f>SUMIF($B:$B,"관내사전투표",F:F)</f>
        <v>9061</v>
      </c>
      <c r="Y7" s="12">
        <f>V7-W7</f>
        <v>469</v>
      </c>
    </row>
    <row r="8" spans="1:25" ht="23.25" thickBot="1">
      <c r="A8" s="3" t="s">
        <v>18</v>
      </c>
      <c r="B8" s="3"/>
      <c r="C8" s="5">
        <v>0</v>
      </c>
      <c r="D8" s="5">
        <v>5</v>
      </c>
      <c r="E8" s="5">
        <v>3</v>
      </c>
      <c r="F8" s="5">
        <v>1</v>
      </c>
      <c r="G8" s="5">
        <v>1</v>
      </c>
      <c r="H8" s="5">
        <v>0</v>
      </c>
      <c r="I8" s="5">
        <v>0</v>
      </c>
      <c r="J8" s="5">
        <v>5</v>
      </c>
      <c r="K8" s="5">
        <v>0</v>
      </c>
      <c r="L8" s="5">
        <v>-5</v>
      </c>
      <c r="T8" s="7" t="s">
        <v>3879</v>
      </c>
      <c r="U8" s="13">
        <f>D6</f>
        <v>4818</v>
      </c>
      <c r="V8" s="13">
        <f>E6</f>
        <v>2461</v>
      </c>
      <c r="W8" s="13">
        <f>F6</f>
        <v>1924</v>
      </c>
      <c r="Y8" s="13">
        <f>V8-W8</f>
        <v>537</v>
      </c>
    </row>
    <row r="9" spans="1:25" ht="17.25" thickBot="1">
      <c r="A9" s="3" t="s">
        <v>3763</v>
      </c>
      <c r="B9" s="3" t="s">
        <v>20</v>
      </c>
      <c r="C9" s="4">
        <v>4277</v>
      </c>
      <c r="D9" s="4">
        <v>2858</v>
      </c>
      <c r="E9" s="5">
        <v>979</v>
      </c>
      <c r="F9" s="4">
        <v>1705</v>
      </c>
      <c r="G9" s="5">
        <v>60</v>
      </c>
      <c r="H9" s="5">
        <v>53</v>
      </c>
      <c r="I9" s="5">
        <v>14</v>
      </c>
      <c r="J9" s="4">
        <v>2811</v>
      </c>
      <c r="K9" s="5">
        <v>47</v>
      </c>
      <c r="L9" s="4">
        <v>1419</v>
      </c>
      <c r="T9" s="7" t="s">
        <v>3884</v>
      </c>
      <c r="U9" s="14">
        <f t="shared" ref="U9:W9" si="2">U8/U7</f>
        <v>0.2443452682827873</v>
      </c>
      <c r="V9" s="14">
        <f t="shared" si="2"/>
        <v>0.25823714585519414</v>
      </c>
      <c r="W9" s="14">
        <f t="shared" si="2"/>
        <v>0.21233859397417504</v>
      </c>
      <c r="Y9" s="14">
        <f>Y8/Y7</f>
        <v>1.1449893390191899</v>
      </c>
    </row>
    <row r="10" spans="1:25" ht="23.25" thickBot="1">
      <c r="A10" s="3"/>
      <c r="B10" s="3" t="s">
        <v>21</v>
      </c>
      <c r="C10" s="4">
        <v>1160</v>
      </c>
      <c r="D10" s="4">
        <v>1160</v>
      </c>
      <c r="E10" s="5">
        <v>509</v>
      </c>
      <c r="F10" s="5">
        <v>585</v>
      </c>
      <c r="G10" s="5">
        <v>24</v>
      </c>
      <c r="H10" s="5">
        <v>9</v>
      </c>
      <c r="I10" s="5">
        <v>8</v>
      </c>
      <c r="J10" s="4">
        <v>1135</v>
      </c>
      <c r="K10" s="5">
        <v>25</v>
      </c>
      <c r="L10" s="5">
        <v>0</v>
      </c>
      <c r="T10" s="7" t="s">
        <v>3885</v>
      </c>
      <c r="U10" s="14">
        <f>U8/U6</f>
        <v>0.19636452559504403</v>
      </c>
      <c r="V10" s="14">
        <f t="shared" ref="V10:W10" si="3">V8/V6</f>
        <v>0.20523726127929282</v>
      </c>
      <c r="W10" s="14">
        <f t="shared" si="3"/>
        <v>0.17514792899408285</v>
      </c>
      <c r="Y10" s="14">
        <f>Y8/Y6</f>
        <v>0.53379721669980118</v>
      </c>
    </row>
    <row r="11" spans="1:25" ht="23.25" thickBot="1">
      <c r="A11" s="3"/>
      <c r="B11" s="3" t="s">
        <v>3764</v>
      </c>
      <c r="C11" s="4">
        <v>2043</v>
      </c>
      <c r="D11" s="4">
        <v>1025</v>
      </c>
      <c r="E11" s="5">
        <v>293</v>
      </c>
      <c r="F11" s="5">
        <v>674</v>
      </c>
      <c r="G11" s="5">
        <v>24</v>
      </c>
      <c r="H11" s="5">
        <v>17</v>
      </c>
      <c r="I11" s="5">
        <v>4</v>
      </c>
      <c r="J11" s="4">
        <v>1012</v>
      </c>
      <c r="K11" s="5">
        <v>13</v>
      </c>
      <c r="L11" s="4">
        <v>1018</v>
      </c>
      <c r="T11" s="7" t="s">
        <v>3886</v>
      </c>
      <c r="U11" s="14">
        <f>U7/U6</f>
        <v>0.80363547440495597</v>
      </c>
      <c r="V11" s="14">
        <f t="shared" ref="V11:W11" si="4">V7/V6</f>
        <v>0.79476273872070724</v>
      </c>
      <c r="W11" s="14">
        <f t="shared" si="4"/>
        <v>0.82485207100591718</v>
      </c>
      <c r="Y11" s="14">
        <f>Y7/Y6</f>
        <v>0.46620278330019882</v>
      </c>
    </row>
    <row r="12" spans="1:25" ht="23.25" thickBot="1">
      <c r="A12" s="3"/>
      <c r="B12" s="3" t="s">
        <v>3765</v>
      </c>
      <c r="C12" s="5">
        <v>633</v>
      </c>
      <c r="D12" s="5">
        <v>383</v>
      </c>
      <c r="E12" s="5">
        <v>113</v>
      </c>
      <c r="F12" s="5">
        <v>254</v>
      </c>
      <c r="G12" s="5">
        <v>4</v>
      </c>
      <c r="H12" s="5">
        <v>7</v>
      </c>
      <c r="I12" s="5">
        <v>2</v>
      </c>
      <c r="J12" s="5">
        <v>380</v>
      </c>
      <c r="K12" s="5">
        <v>3</v>
      </c>
      <c r="L12" s="5">
        <v>250</v>
      </c>
      <c r="T12" s="7" t="str">
        <f>A9&amp;" 
관내/관외"</f>
        <v>점동면 
관내/관외</v>
      </c>
      <c r="U12" s="14">
        <f>D10/D6</f>
        <v>0.24076380240763803</v>
      </c>
      <c r="V12" s="14">
        <f>E10/E6</f>
        <v>0.20682649329540836</v>
      </c>
      <c r="W12" s="14">
        <f>F10/F6</f>
        <v>0.30405405405405406</v>
      </c>
    </row>
    <row r="13" spans="1:25" ht="17.25" thickBot="1">
      <c r="A13" s="3"/>
      <c r="B13" s="3" t="s">
        <v>3766</v>
      </c>
      <c r="C13" s="5">
        <v>441</v>
      </c>
      <c r="D13" s="5">
        <v>290</v>
      </c>
      <c r="E13" s="5">
        <v>64</v>
      </c>
      <c r="F13" s="5">
        <v>192</v>
      </c>
      <c r="G13" s="5">
        <v>8</v>
      </c>
      <c r="H13" s="5">
        <v>20</v>
      </c>
      <c r="I13" s="5">
        <v>0</v>
      </c>
      <c r="J13" s="5">
        <v>284</v>
      </c>
      <c r="K13" s="5">
        <v>6</v>
      </c>
      <c r="L13" s="5">
        <v>151</v>
      </c>
    </row>
    <row r="14" spans="1:25" ht="17.25" thickBot="1">
      <c r="A14" s="3" t="s">
        <v>3767</v>
      </c>
      <c r="B14" s="3" t="s">
        <v>20</v>
      </c>
      <c r="C14" s="4">
        <v>12544</v>
      </c>
      <c r="D14" s="4">
        <v>7077</v>
      </c>
      <c r="E14" s="4">
        <v>2995</v>
      </c>
      <c r="F14" s="4">
        <v>3591</v>
      </c>
      <c r="G14" s="5">
        <v>289</v>
      </c>
      <c r="H14" s="5">
        <v>45</v>
      </c>
      <c r="I14" s="5">
        <v>76</v>
      </c>
      <c r="J14" s="4">
        <v>6996</v>
      </c>
      <c r="K14" s="5">
        <v>81</v>
      </c>
      <c r="L14" s="4">
        <v>5467</v>
      </c>
    </row>
    <row r="15" spans="1:25" ht="23.25" thickBot="1">
      <c r="A15" s="3"/>
      <c r="B15" s="3" t="s">
        <v>21</v>
      </c>
      <c r="C15" s="4">
        <v>2000</v>
      </c>
      <c r="D15" s="4">
        <v>1998</v>
      </c>
      <c r="E15" s="4">
        <v>1041</v>
      </c>
      <c r="F15" s="5">
        <v>814</v>
      </c>
      <c r="G15" s="5">
        <v>86</v>
      </c>
      <c r="H15" s="5">
        <v>12</v>
      </c>
      <c r="I15" s="5">
        <v>25</v>
      </c>
      <c r="J15" s="4">
        <v>1978</v>
      </c>
      <c r="K15" s="5">
        <v>20</v>
      </c>
      <c r="L15" s="5">
        <v>2</v>
      </c>
    </row>
    <row r="16" spans="1:25" ht="17.25" thickBot="1">
      <c r="A16" s="3"/>
      <c r="B16" s="3" t="s">
        <v>3768</v>
      </c>
      <c r="C16" s="4">
        <v>2422</v>
      </c>
      <c r="D16" s="5">
        <v>999</v>
      </c>
      <c r="E16" s="5">
        <v>371</v>
      </c>
      <c r="F16" s="5">
        <v>550</v>
      </c>
      <c r="G16" s="5">
        <v>41</v>
      </c>
      <c r="H16" s="5">
        <v>9</v>
      </c>
      <c r="I16" s="5">
        <v>14</v>
      </c>
      <c r="J16" s="5">
        <v>985</v>
      </c>
      <c r="K16" s="5">
        <v>14</v>
      </c>
      <c r="L16" s="4">
        <v>1423</v>
      </c>
    </row>
    <row r="17" spans="1:12" ht="17.25" thickBot="1">
      <c r="A17" s="3"/>
      <c r="B17" s="3" t="s">
        <v>3769</v>
      </c>
      <c r="C17" s="4">
        <v>1657</v>
      </c>
      <c r="D17" s="5">
        <v>866</v>
      </c>
      <c r="E17" s="5">
        <v>279</v>
      </c>
      <c r="F17" s="5">
        <v>544</v>
      </c>
      <c r="G17" s="5">
        <v>25</v>
      </c>
      <c r="H17" s="5">
        <v>7</v>
      </c>
      <c r="I17" s="5">
        <v>5</v>
      </c>
      <c r="J17" s="5">
        <v>860</v>
      </c>
      <c r="K17" s="5">
        <v>6</v>
      </c>
      <c r="L17" s="5">
        <v>791</v>
      </c>
    </row>
    <row r="18" spans="1:12" ht="17.25" thickBot="1">
      <c r="A18" s="3"/>
      <c r="B18" s="3" t="s">
        <v>3770</v>
      </c>
      <c r="C18" s="5">
        <v>925</v>
      </c>
      <c r="D18" s="5">
        <v>505</v>
      </c>
      <c r="E18" s="5">
        <v>162</v>
      </c>
      <c r="F18" s="5">
        <v>309</v>
      </c>
      <c r="G18" s="5">
        <v>14</v>
      </c>
      <c r="H18" s="5">
        <v>4</v>
      </c>
      <c r="I18" s="5">
        <v>10</v>
      </c>
      <c r="J18" s="5">
        <v>499</v>
      </c>
      <c r="K18" s="5">
        <v>6</v>
      </c>
      <c r="L18" s="5">
        <v>420</v>
      </c>
    </row>
    <row r="19" spans="1:12" ht="17.25" thickBot="1">
      <c r="A19" s="3"/>
      <c r="B19" s="3" t="s">
        <v>3771</v>
      </c>
      <c r="C19" s="5">
        <v>466</v>
      </c>
      <c r="D19" s="5">
        <v>245</v>
      </c>
      <c r="E19" s="5">
        <v>71</v>
      </c>
      <c r="F19" s="5">
        <v>164</v>
      </c>
      <c r="G19" s="5">
        <v>4</v>
      </c>
      <c r="H19" s="5">
        <v>4</v>
      </c>
      <c r="I19" s="5">
        <v>1</v>
      </c>
      <c r="J19" s="5">
        <v>244</v>
      </c>
      <c r="K19" s="5">
        <v>1</v>
      </c>
      <c r="L19" s="5">
        <v>221</v>
      </c>
    </row>
    <row r="20" spans="1:12" ht="17.25" thickBot="1">
      <c r="A20" s="3"/>
      <c r="B20" s="3" t="s">
        <v>3772</v>
      </c>
      <c r="C20" s="4">
        <v>2953</v>
      </c>
      <c r="D20" s="4">
        <v>1505</v>
      </c>
      <c r="E20" s="5">
        <v>693</v>
      </c>
      <c r="F20" s="5">
        <v>694</v>
      </c>
      <c r="G20" s="5">
        <v>81</v>
      </c>
      <c r="H20" s="5">
        <v>5</v>
      </c>
      <c r="I20" s="5">
        <v>12</v>
      </c>
      <c r="J20" s="4">
        <v>1485</v>
      </c>
      <c r="K20" s="5">
        <v>20</v>
      </c>
      <c r="L20" s="4">
        <v>1448</v>
      </c>
    </row>
    <row r="21" spans="1:12" ht="17.25" thickBot="1">
      <c r="A21" s="3"/>
      <c r="B21" s="3" t="s">
        <v>3773</v>
      </c>
      <c r="C21" s="4">
        <v>2121</v>
      </c>
      <c r="D21" s="5">
        <v>959</v>
      </c>
      <c r="E21" s="5">
        <v>378</v>
      </c>
      <c r="F21" s="5">
        <v>516</v>
      </c>
      <c r="G21" s="5">
        <v>38</v>
      </c>
      <c r="H21" s="5">
        <v>4</v>
      </c>
      <c r="I21" s="5">
        <v>9</v>
      </c>
      <c r="J21" s="5">
        <v>945</v>
      </c>
      <c r="K21" s="5">
        <v>14</v>
      </c>
      <c r="L21" s="4">
        <v>1162</v>
      </c>
    </row>
    <row r="22" spans="1:12" ht="17.25" thickBot="1">
      <c r="A22" s="3" t="s">
        <v>3774</v>
      </c>
      <c r="B22" s="3" t="s">
        <v>20</v>
      </c>
      <c r="C22" s="4">
        <v>5386</v>
      </c>
      <c r="D22" s="4">
        <v>3423</v>
      </c>
      <c r="E22" s="4">
        <v>1255</v>
      </c>
      <c r="F22" s="4">
        <v>1986</v>
      </c>
      <c r="G22" s="5">
        <v>82</v>
      </c>
      <c r="H22" s="5">
        <v>26</v>
      </c>
      <c r="I22" s="5">
        <v>33</v>
      </c>
      <c r="J22" s="4">
        <v>3382</v>
      </c>
      <c r="K22" s="5">
        <v>41</v>
      </c>
      <c r="L22" s="4">
        <v>1963</v>
      </c>
    </row>
    <row r="23" spans="1:12" ht="23.25" thickBot="1">
      <c r="A23" s="3"/>
      <c r="B23" s="3" t="s">
        <v>21</v>
      </c>
      <c r="C23" s="4">
        <v>1090</v>
      </c>
      <c r="D23" s="4">
        <v>1090</v>
      </c>
      <c r="E23" s="5">
        <v>486</v>
      </c>
      <c r="F23" s="5">
        <v>554</v>
      </c>
      <c r="G23" s="5">
        <v>29</v>
      </c>
      <c r="H23" s="5">
        <v>2</v>
      </c>
      <c r="I23" s="5">
        <v>8</v>
      </c>
      <c r="J23" s="4">
        <v>1079</v>
      </c>
      <c r="K23" s="5">
        <v>11</v>
      </c>
      <c r="L23" s="5">
        <v>0</v>
      </c>
    </row>
    <row r="24" spans="1:12" ht="17.25" thickBot="1">
      <c r="A24" s="3"/>
      <c r="B24" s="3" t="s">
        <v>3775</v>
      </c>
      <c r="C24" s="4">
        <v>1697</v>
      </c>
      <c r="D24" s="5">
        <v>813</v>
      </c>
      <c r="E24" s="5">
        <v>277</v>
      </c>
      <c r="F24" s="5">
        <v>494</v>
      </c>
      <c r="G24" s="5">
        <v>16</v>
      </c>
      <c r="H24" s="5">
        <v>9</v>
      </c>
      <c r="I24" s="5">
        <v>11</v>
      </c>
      <c r="J24" s="5">
        <v>807</v>
      </c>
      <c r="K24" s="5">
        <v>6</v>
      </c>
      <c r="L24" s="5">
        <v>884</v>
      </c>
    </row>
    <row r="25" spans="1:12" ht="17.25" thickBot="1">
      <c r="A25" s="3"/>
      <c r="B25" s="3" t="s">
        <v>3776</v>
      </c>
      <c r="C25" s="4">
        <v>1644</v>
      </c>
      <c r="D25" s="5">
        <v>918</v>
      </c>
      <c r="E25" s="5">
        <v>290</v>
      </c>
      <c r="F25" s="5">
        <v>575</v>
      </c>
      <c r="G25" s="5">
        <v>19</v>
      </c>
      <c r="H25" s="5">
        <v>10</v>
      </c>
      <c r="I25" s="5">
        <v>9</v>
      </c>
      <c r="J25" s="5">
        <v>903</v>
      </c>
      <c r="K25" s="5">
        <v>15</v>
      </c>
      <c r="L25" s="5">
        <v>726</v>
      </c>
    </row>
    <row r="26" spans="1:12" ht="17.25" thickBot="1">
      <c r="A26" s="3"/>
      <c r="B26" s="3" t="s">
        <v>3777</v>
      </c>
      <c r="C26" s="5">
        <v>955</v>
      </c>
      <c r="D26" s="5">
        <v>602</v>
      </c>
      <c r="E26" s="5">
        <v>202</v>
      </c>
      <c r="F26" s="5">
        <v>363</v>
      </c>
      <c r="G26" s="5">
        <v>18</v>
      </c>
      <c r="H26" s="5">
        <v>5</v>
      </c>
      <c r="I26" s="5">
        <v>5</v>
      </c>
      <c r="J26" s="5">
        <v>593</v>
      </c>
      <c r="K26" s="5">
        <v>9</v>
      </c>
      <c r="L26" s="5">
        <v>353</v>
      </c>
    </row>
    <row r="27" spans="1:12" ht="17.25" thickBot="1">
      <c r="A27" s="3" t="s">
        <v>3778</v>
      </c>
      <c r="B27" s="3" t="s">
        <v>20</v>
      </c>
      <c r="C27" s="4">
        <v>4168</v>
      </c>
      <c r="D27" s="4">
        <v>2616</v>
      </c>
      <c r="E27" s="5">
        <v>818</v>
      </c>
      <c r="F27" s="4">
        <v>1654</v>
      </c>
      <c r="G27" s="5">
        <v>67</v>
      </c>
      <c r="H27" s="5">
        <v>17</v>
      </c>
      <c r="I27" s="5">
        <v>22</v>
      </c>
      <c r="J27" s="4">
        <v>2578</v>
      </c>
      <c r="K27" s="5">
        <v>38</v>
      </c>
      <c r="L27" s="4">
        <v>1552</v>
      </c>
    </row>
    <row r="28" spans="1:12" ht="23.25" thickBot="1">
      <c r="A28" s="3"/>
      <c r="B28" s="3" t="s">
        <v>21</v>
      </c>
      <c r="C28" s="5">
        <v>815</v>
      </c>
      <c r="D28" s="5">
        <v>815</v>
      </c>
      <c r="E28" s="5">
        <v>328</v>
      </c>
      <c r="F28" s="5">
        <v>453</v>
      </c>
      <c r="G28" s="5">
        <v>18</v>
      </c>
      <c r="H28" s="5">
        <v>8</v>
      </c>
      <c r="I28" s="5">
        <v>4</v>
      </c>
      <c r="J28" s="5">
        <v>811</v>
      </c>
      <c r="K28" s="5">
        <v>4</v>
      </c>
      <c r="L28" s="5">
        <v>0</v>
      </c>
    </row>
    <row r="29" spans="1:12" ht="17.25" thickBot="1">
      <c r="A29" s="3"/>
      <c r="B29" s="3" t="s">
        <v>3779</v>
      </c>
      <c r="C29" s="4">
        <v>1879</v>
      </c>
      <c r="D29" s="5">
        <v>977</v>
      </c>
      <c r="E29" s="5">
        <v>289</v>
      </c>
      <c r="F29" s="5">
        <v>617</v>
      </c>
      <c r="G29" s="5">
        <v>27</v>
      </c>
      <c r="H29" s="5">
        <v>7</v>
      </c>
      <c r="I29" s="5">
        <v>12</v>
      </c>
      <c r="J29" s="5">
        <v>952</v>
      </c>
      <c r="K29" s="5">
        <v>25</v>
      </c>
      <c r="L29" s="5">
        <v>902</v>
      </c>
    </row>
    <row r="30" spans="1:12" ht="17.25" thickBot="1">
      <c r="A30" s="3"/>
      <c r="B30" s="3" t="s">
        <v>3780</v>
      </c>
      <c r="C30" s="4">
        <v>1474</v>
      </c>
      <c r="D30" s="5">
        <v>824</v>
      </c>
      <c r="E30" s="5">
        <v>201</v>
      </c>
      <c r="F30" s="5">
        <v>584</v>
      </c>
      <c r="G30" s="5">
        <v>22</v>
      </c>
      <c r="H30" s="5">
        <v>2</v>
      </c>
      <c r="I30" s="5">
        <v>6</v>
      </c>
      <c r="J30" s="5">
        <v>815</v>
      </c>
      <c r="K30" s="5">
        <v>9</v>
      </c>
      <c r="L30" s="5">
        <v>650</v>
      </c>
    </row>
    <row r="31" spans="1:12" ht="17.25" thickBot="1">
      <c r="A31" s="3" t="s">
        <v>3781</v>
      </c>
      <c r="B31" s="3" t="s">
        <v>20</v>
      </c>
      <c r="C31" s="4">
        <v>2565</v>
      </c>
      <c r="D31" s="4">
        <v>1716</v>
      </c>
      <c r="E31" s="5">
        <v>468</v>
      </c>
      <c r="F31" s="4">
        <v>1171</v>
      </c>
      <c r="G31" s="5">
        <v>31</v>
      </c>
      <c r="H31" s="5">
        <v>9</v>
      </c>
      <c r="I31" s="5">
        <v>8</v>
      </c>
      <c r="J31" s="4">
        <v>1687</v>
      </c>
      <c r="K31" s="5">
        <v>29</v>
      </c>
      <c r="L31" s="5">
        <v>849</v>
      </c>
    </row>
    <row r="32" spans="1:12" ht="23.25" thickBot="1">
      <c r="A32" s="3"/>
      <c r="B32" s="3" t="s">
        <v>21</v>
      </c>
      <c r="C32" s="5">
        <v>660</v>
      </c>
      <c r="D32" s="5">
        <v>660</v>
      </c>
      <c r="E32" s="5">
        <v>217</v>
      </c>
      <c r="F32" s="5">
        <v>417</v>
      </c>
      <c r="G32" s="5">
        <v>12</v>
      </c>
      <c r="H32" s="5">
        <v>5</v>
      </c>
      <c r="I32" s="5">
        <v>1</v>
      </c>
      <c r="J32" s="5">
        <v>652</v>
      </c>
      <c r="K32" s="5">
        <v>8</v>
      </c>
      <c r="L32" s="5">
        <v>0</v>
      </c>
    </row>
    <row r="33" spans="1:12" ht="17.25" thickBot="1">
      <c r="A33" s="3"/>
      <c r="B33" s="3" t="s">
        <v>3782</v>
      </c>
      <c r="C33" s="4">
        <v>1187</v>
      </c>
      <c r="D33" s="5">
        <v>627</v>
      </c>
      <c r="E33" s="5">
        <v>137</v>
      </c>
      <c r="F33" s="5">
        <v>458</v>
      </c>
      <c r="G33" s="5">
        <v>9</v>
      </c>
      <c r="H33" s="5">
        <v>4</v>
      </c>
      <c r="I33" s="5">
        <v>5</v>
      </c>
      <c r="J33" s="5">
        <v>613</v>
      </c>
      <c r="K33" s="5">
        <v>14</v>
      </c>
      <c r="L33" s="5">
        <v>560</v>
      </c>
    </row>
    <row r="34" spans="1:12" ht="17.25" thickBot="1">
      <c r="A34" s="3"/>
      <c r="B34" s="3" t="s">
        <v>3783</v>
      </c>
      <c r="C34" s="5">
        <v>718</v>
      </c>
      <c r="D34" s="5">
        <v>429</v>
      </c>
      <c r="E34" s="5">
        <v>114</v>
      </c>
      <c r="F34" s="5">
        <v>296</v>
      </c>
      <c r="G34" s="5">
        <v>10</v>
      </c>
      <c r="H34" s="5">
        <v>0</v>
      </c>
      <c r="I34" s="5">
        <v>2</v>
      </c>
      <c r="J34" s="5">
        <v>422</v>
      </c>
      <c r="K34" s="5">
        <v>7</v>
      </c>
      <c r="L34" s="5">
        <v>289</v>
      </c>
    </row>
    <row r="35" spans="1:12" ht="17.25" thickBot="1">
      <c r="A35" s="3" t="s">
        <v>3784</v>
      </c>
      <c r="B35" s="3" t="s">
        <v>20</v>
      </c>
      <c r="C35" s="4">
        <v>2188</v>
      </c>
      <c r="D35" s="4">
        <v>1507</v>
      </c>
      <c r="E35" s="5">
        <v>521</v>
      </c>
      <c r="F35" s="5">
        <v>915</v>
      </c>
      <c r="G35" s="5">
        <v>39</v>
      </c>
      <c r="H35" s="5">
        <v>10</v>
      </c>
      <c r="I35" s="5">
        <v>9</v>
      </c>
      <c r="J35" s="4">
        <v>1494</v>
      </c>
      <c r="K35" s="5">
        <v>13</v>
      </c>
      <c r="L35" s="5">
        <v>681</v>
      </c>
    </row>
    <row r="36" spans="1:12" ht="23.25" thickBot="1">
      <c r="A36" s="3"/>
      <c r="B36" s="3" t="s">
        <v>21</v>
      </c>
      <c r="C36" s="5">
        <v>676</v>
      </c>
      <c r="D36" s="5">
        <v>676</v>
      </c>
      <c r="E36" s="5">
        <v>292</v>
      </c>
      <c r="F36" s="5">
        <v>362</v>
      </c>
      <c r="G36" s="5">
        <v>14</v>
      </c>
      <c r="H36" s="5">
        <v>2</v>
      </c>
      <c r="I36" s="5">
        <v>3</v>
      </c>
      <c r="J36" s="5">
        <v>673</v>
      </c>
      <c r="K36" s="5">
        <v>3</v>
      </c>
      <c r="L36" s="5">
        <v>0</v>
      </c>
    </row>
    <row r="37" spans="1:12" ht="23.25" thickBot="1">
      <c r="A37" s="3"/>
      <c r="B37" s="3" t="s">
        <v>3785</v>
      </c>
      <c r="C37" s="4">
        <v>1512</v>
      </c>
      <c r="D37" s="5">
        <v>831</v>
      </c>
      <c r="E37" s="5">
        <v>229</v>
      </c>
      <c r="F37" s="5">
        <v>553</v>
      </c>
      <c r="G37" s="5">
        <v>25</v>
      </c>
      <c r="H37" s="5">
        <v>8</v>
      </c>
      <c r="I37" s="5">
        <v>6</v>
      </c>
      <c r="J37" s="5">
        <v>821</v>
      </c>
      <c r="K37" s="5">
        <v>10</v>
      </c>
      <c r="L37" s="5">
        <v>681</v>
      </c>
    </row>
    <row r="38" spans="1:12" ht="17.25" thickBot="1">
      <c r="A38" s="3" t="s">
        <v>3786</v>
      </c>
      <c r="B38" s="3" t="s">
        <v>20</v>
      </c>
      <c r="C38" s="4">
        <v>6036</v>
      </c>
      <c r="D38" s="4">
        <v>3800</v>
      </c>
      <c r="E38" s="4">
        <v>1199</v>
      </c>
      <c r="F38" s="4">
        <v>2405</v>
      </c>
      <c r="G38" s="5">
        <v>98</v>
      </c>
      <c r="H38" s="5">
        <v>25</v>
      </c>
      <c r="I38" s="5">
        <v>18</v>
      </c>
      <c r="J38" s="4">
        <v>3745</v>
      </c>
      <c r="K38" s="5">
        <v>55</v>
      </c>
      <c r="L38" s="4">
        <v>2236</v>
      </c>
    </row>
    <row r="39" spans="1:12" ht="23.25" thickBot="1">
      <c r="A39" s="3"/>
      <c r="B39" s="3" t="s">
        <v>21</v>
      </c>
      <c r="C39" s="4">
        <v>1199</v>
      </c>
      <c r="D39" s="4">
        <v>1199</v>
      </c>
      <c r="E39" s="5">
        <v>470</v>
      </c>
      <c r="F39" s="5">
        <v>667</v>
      </c>
      <c r="G39" s="5">
        <v>42</v>
      </c>
      <c r="H39" s="5">
        <v>6</v>
      </c>
      <c r="I39" s="5">
        <v>3</v>
      </c>
      <c r="J39" s="4">
        <v>1188</v>
      </c>
      <c r="K39" s="5">
        <v>11</v>
      </c>
      <c r="L39" s="5">
        <v>0</v>
      </c>
    </row>
    <row r="40" spans="1:12" ht="17.25" thickBot="1">
      <c r="A40" s="3"/>
      <c r="B40" s="3" t="s">
        <v>3787</v>
      </c>
      <c r="C40" s="4">
        <v>1693</v>
      </c>
      <c r="D40" s="5">
        <v>834</v>
      </c>
      <c r="E40" s="5">
        <v>194</v>
      </c>
      <c r="F40" s="5">
        <v>592</v>
      </c>
      <c r="G40" s="5">
        <v>24</v>
      </c>
      <c r="H40" s="5">
        <v>8</v>
      </c>
      <c r="I40" s="5">
        <v>5</v>
      </c>
      <c r="J40" s="5">
        <v>823</v>
      </c>
      <c r="K40" s="5">
        <v>11</v>
      </c>
      <c r="L40" s="5">
        <v>859</v>
      </c>
    </row>
    <row r="41" spans="1:12" ht="17.25" thickBot="1">
      <c r="A41" s="3"/>
      <c r="B41" s="3" t="s">
        <v>3788</v>
      </c>
      <c r="C41" s="4">
        <v>1429</v>
      </c>
      <c r="D41" s="5">
        <v>780</v>
      </c>
      <c r="E41" s="5">
        <v>240</v>
      </c>
      <c r="F41" s="5">
        <v>497</v>
      </c>
      <c r="G41" s="5">
        <v>17</v>
      </c>
      <c r="H41" s="5">
        <v>4</v>
      </c>
      <c r="I41" s="5">
        <v>4</v>
      </c>
      <c r="J41" s="5">
        <v>762</v>
      </c>
      <c r="K41" s="5">
        <v>18</v>
      </c>
      <c r="L41" s="5">
        <v>649</v>
      </c>
    </row>
    <row r="42" spans="1:12" ht="17.25" thickBot="1">
      <c r="A42" s="3"/>
      <c r="B42" s="3" t="s">
        <v>3789</v>
      </c>
      <c r="C42" s="5">
        <v>953</v>
      </c>
      <c r="D42" s="5">
        <v>528</v>
      </c>
      <c r="E42" s="5">
        <v>135</v>
      </c>
      <c r="F42" s="5">
        <v>363</v>
      </c>
      <c r="G42" s="5">
        <v>12</v>
      </c>
      <c r="H42" s="5">
        <v>5</v>
      </c>
      <c r="I42" s="5">
        <v>5</v>
      </c>
      <c r="J42" s="5">
        <v>520</v>
      </c>
      <c r="K42" s="5">
        <v>8</v>
      </c>
      <c r="L42" s="5">
        <v>425</v>
      </c>
    </row>
    <row r="43" spans="1:12" ht="17.25" thickBot="1">
      <c r="A43" s="3"/>
      <c r="B43" s="3" t="s">
        <v>3790</v>
      </c>
      <c r="C43" s="5">
        <v>762</v>
      </c>
      <c r="D43" s="5">
        <v>459</v>
      </c>
      <c r="E43" s="5">
        <v>160</v>
      </c>
      <c r="F43" s="5">
        <v>286</v>
      </c>
      <c r="G43" s="5">
        <v>3</v>
      </c>
      <c r="H43" s="5">
        <v>2</v>
      </c>
      <c r="I43" s="5">
        <v>1</v>
      </c>
      <c r="J43" s="5">
        <v>452</v>
      </c>
      <c r="K43" s="5">
        <v>7</v>
      </c>
      <c r="L43" s="5">
        <v>303</v>
      </c>
    </row>
    <row r="44" spans="1:12" ht="17.25" thickBot="1">
      <c r="A44" s="3" t="s">
        <v>3791</v>
      </c>
      <c r="B44" s="3" t="s">
        <v>20</v>
      </c>
      <c r="C44" s="4">
        <v>4190</v>
      </c>
      <c r="D44" s="4">
        <v>2601</v>
      </c>
      <c r="E44" s="5">
        <v>805</v>
      </c>
      <c r="F44" s="4">
        <v>1625</v>
      </c>
      <c r="G44" s="5">
        <v>89</v>
      </c>
      <c r="H44" s="5">
        <v>19</v>
      </c>
      <c r="I44" s="5">
        <v>29</v>
      </c>
      <c r="J44" s="4">
        <v>2567</v>
      </c>
      <c r="K44" s="5">
        <v>34</v>
      </c>
      <c r="L44" s="4">
        <v>1589</v>
      </c>
    </row>
    <row r="45" spans="1:12" ht="23.25" thickBot="1">
      <c r="A45" s="3"/>
      <c r="B45" s="3" t="s">
        <v>21</v>
      </c>
      <c r="C45" s="5">
        <v>783</v>
      </c>
      <c r="D45" s="5">
        <v>782</v>
      </c>
      <c r="E45" s="5">
        <v>330</v>
      </c>
      <c r="F45" s="5">
        <v>401</v>
      </c>
      <c r="G45" s="5">
        <v>29</v>
      </c>
      <c r="H45" s="5">
        <v>4</v>
      </c>
      <c r="I45" s="5">
        <v>13</v>
      </c>
      <c r="J45" s="5">
        <v>777</v>
      </c>
      <c r="K45" s="5">
        <v>5</v>
      </c>
      <c r="L45" s="5">
        <v>1</v>
      </c>
    </row>
    <row r="46" spans="1:12" ht="17.25" thickBot="1">
      <c r="A46" s="3"/>
      <c r="B46" s="3" t="s">
        <v>3792</v>
      </c>
      <c r="C46" s="4">
        <v>2040</v>
      </c>
      <c r="D46" s="4">
        <v>1004</v>
      </c>
      <c r="E46" s="5">
        <v>283</v>
      </c>
      <c r="F46" s="5">
        <v>644</v>
      </c>
      <c r="G46" s="5">
        <v>38</v>
      </c>
      <c r="H46" s="5">
        <v>10</v>
      </c>
      <c r="I46" s="5">
        <v>12</v>
      </c>
      <c r="J46" s="5">
        <v>987</v>
      </c>
      <c r="K46" s="5">
        <v>17</v>
      </c>
      <c r="L46" s="4">
        <v>1036</v>
      </c>
    </row>
    <row r="47" spans="1:12" ht="17.25" thickBot="1">
      <c r="A47" s="3"/>
      <c r="B47" s="3" t="s">
        <v>3793</v>
      </c>
      <c r="C47" s="5">
        <v>925</v>
      </c>
      <c r="D47" s="5">
        <v>522</v>
      </c>
      <c r="E47" s="5">
        <v>104</v>
      </c>
      <c r="F47" s="5">
        <v>393</v>
      </c>
      <c r="G47" s="5">
        <v>13</v>
      </c>
      <c r="H47" s="5">
        <v>4</v>
      </c>
      <c r="I47" s="5">
        <v>2</v>
      </c>
      <c r="J47" s="5">
        <v>516</v>
      </c>
      <c r="K47" s="5">
        <v>6</v>
      </c>
      <c r="L47" s="5">
        <v>403</v>
      </c>
    </row>
    <row r="48" spans="1:12" ht="17.25" thickBot="1">
      <c r="A48" s="3"/>
      <c r="B48" s="3" t="s">
        <v>3794</v>
      </c>
      <c r="C48" s="5">
        <v>442</v>
      </c>
      <c r="D48" s="5">
        <v>293</v>
      </c>
      <c r="E48" s="5">
        <v>88</v>
      </c>
      <c r="F48" s="5">
        <v>187</v>
      </c>
      <c r="G48" s="5">
        <v>9</v>
      </c>
      <c r="H48" s="5">
        <v>1</v>
      </c>
      <c r="I48" s="5">
        <v>2</v>
      </c>
      <c r="J48" s="5">
        <v>287</v>
      </c>
      <c r="K48" s="5">
        <v>6</v>
      </c>
      <c r="L48" s="5">
        <v>149</v>
      </c>
    </row>
    <row r="49" spans="1:12" ht="17.25" thickBot="1">
      <c r="A49" s="3" t="s">
        <v>3795</v>
      </c>
      <c r="B49" s="3" t="s">
        <v>20</v>
      </c>
      <c r="C49" s="4">
        <v>3660</v>
      </c>
      <c r="D49" s="4">
        <v>2410</v>
      </c>
      <c r="E49" s="5">
        <v>906</v>
      </c>
      <c r="F49" s="4">
        <v>1361</v>
      </c>
      <c r="G49" s="5">
        <v>69</v>
      </c>
      <c r="H49" s="5">
        <v>20</v>
      </c>
      <c r="I49" s="5">
        <v>26</v>
      </c>
      <c r="J49" s="4">
        <v>2382</v>
      </c>
      <c r="K49" s="5">
        <v>28</v>
      </c>
      <c r="L49" s="4">
        <v>1250</v>
      </c>
    </row>
    <row r="50" spans="1:12" ht="23.25" thickBot="1">
      <c r="A50" s="3"/>
      <c r="B50" s="3" t="s">
        <v>21</v>
      </c>
      <c r="C50" s="5">
        <v>874</v>
      </c>
      <c r="D50" s="5">
        <v>874</v>
      </c>
      <c r="E50" s="5">
        <v>423</v>
      </c>
      <c r="F50" s="5">
        <v>399</v>
      </c>
      <c r="G50" s="5">
        <v>29</v>
      </c>
      <c r="H50" s="5">
        <v>6</v>
      </c>
      <c r="I50" s="5">
        <v>7</v>
      </c>
      <c r="J50" s="5">
        <v>864</v>
      </c>
      <c r="K50" s="5">
        <v>10</v>
      </c>
      <c r="L50" s="5">
        <v>0</v>
      </c>
    </row>
    <row r="51" spans="1:12" ht="17.25" thickBot="1">
      <c r="A51" s="3"/>
      <c r="B51" s="3" t="s">
        <v>3796</v>
      </c>
      <c r="C51" s="5">
        <v>815</v>
      </c>
      <c r="D51" s="5">
        <v>419</v>
      </c>
      <c r="E51" s="5">
        <v>134</v>
      </c>
      <c r="F51" s="5">
        <v>265</v>
      </c>
      <c r="G51" s="5">
        <v>8</v>
      </c>
      <c r="H51" s="5">
        <v>6</v>
      </c>
      <c r="I51" s="5">
        <v>2</v>
      </c>
      <c r="J51" s="5">
        <v>415</v>
      </c>
      <c r="K51" s="5">
        <v>4</v>
      </c>
      <c r="L51" s="5">
        <v>396</v>
      </c>
    </row>
    <row r="52" spans="1:12" ht="17.25" thickBot="1">
      <c r="A52" s="3"/>
      <c r="B52" s="3" t="s">
        <v>3797</v>
      </c>
      <c r="C52" s="5">
        <v>728</v>
      </c>
      <c r="D52" s="5">
        <v>397</v>
      </c>
      <c r="E52" s="5">
        <v>125</v>
      </c>
      <c r="F52" s="5">
        <v>256</v>
      </c>
      <c r="G52" s="5">
        <v>8</v>
      </c>
      <c r="H52" s="5">
        <v>2</v>
      </c>
      <c r="I52" s="5">
        <v>2</v>
      </c>
      <c r="J52" s="5">
        <v>393</v>
      </c>
      <c r="K52" s="5">
        <v>4</v>
      </c>
      <c r="L52" s="5">
        <v>331</v>
      </c>
    </row>
    <row r="53" spans="1:12" ht="17.25" thickBot="1">
      <c r="A53" s="3"/>
      <c r="B53" s="3" t="s">
        <v>3798</v>
      </c>
      <c r="C53" s="5">
        <v>609</v>
      </c>
      <c r="D53" s="5">
        <v>326</v>
      </c>
      <c r="E53" s="5">
        <v>118</v>
      </c>
      <c r="F53" s="5">
        <v>174</v>
      </c>
      <c r="G53" s="5">
        <v>13</v>
      </c>
      <c r="H53" s="5">
        <v>3</v>
      </c>
      <c r="I53" s="5">
        <v>10</v>
      </c>
      <c r="J53" s="5">
        <v>318</v>
      </c>
      <c r="K53" s="5">
        <v>8</v>
      </c>
      <c r="L53" s="5">
        <v>283</v>
      </c>
    </row>
    <row r="54" spans="1:12" ht="17.25" thickBot="1">
      <c r="A54" s="3"/>
      <c r="B54" s="3" t="s">
        <v>3799</v>
      </c>
      <c r="C54" s="5">
        <v>634</v>
      </c>
      <c r="D54" s="5">
        <v>394</v>
      </c>
      <c r="E54" s="5">
        <v>106</v>
      </c>
      <c r="F54" s="5">
        <v>267</v>
      </c>
      <c r="G54" s="5">
        <v>11</v>
      </c>
      <c r="H54" s="5">
        <v>3</v>
      </c>
      <c r="I54" s="5">
        <v>5</v>
      </c>
      <c r="J54" s="5">
        <v>392</v>
      </c>
      <c r="K54" s="5">
        <v>2</v>
      </c>
      <c r="L54" s="5">
        <v>240</v>
      </c>
    </row>
    <row r="55" spans="1:12" ht="17.25" thickBot="1">
      <c r="A55" s="3" t="s">
        <v>3800</v>
      </c>
      <c r="B55" s="3" t="s">
        <v>20</v>
      </c>
      <c r="C55" s="4">
        <v>17979</v>
      </c>
      <c r="D55" s="4">
        <v>10501</v>
      </c>
      <c r="E55" s="4">
        <v>4570</v>
      </c>
      <c r="F55" s="4">
        <v>5245</v>
      </c>
      <c r="G55" s="5">
        <v>413</v>
      </c>
      <c r="H55" s="5">
        <v>68</v>
      </c>
      <c r="I55" s="5">
        <v>93</v>
      </c>
      <c r="J55" s="4">
        <v>10389</v>
      </c>
      <c r="K55" s="5">
        <v>112</v>
      </c>
      <c r="L55" s="4">
        <v>7478</v>
      </c>
    </row>
    <row r="56" spans="1:12" ht="23.25" thickBot="1">
      <c r="A56" s="3"/>
      <c r="B56" s="3" t="s">
        <v>21</v>
      </c>
      <c r="C56" s="4">
        <v>3672</v>
      </c>
      <c r="D56" s="4">
        <v>3672</v>
      </c>
      <c r="E56" s="4">
        <v>1874</v>
      </c>
      <c r="F56" s="4">
        <v>1570</v>
      </c>
      <c r="G56" s="5">
        <v>152</v>
      </c>
      <c r="H56" s="5">
        <v>16</v>
      </c>
      <c r="I56" s="5">
        <v>30</v>
      </c>
      <c r="J56" s="4">
        <v>3642</v>
      </c>
      <c r="K56" s="5">
        <v>30</v>
      </c>
      <c r="L56" s="5">
        <v>0</v>
      </c>
    </row>
    <row r="57" spans="1:12" ht="17.25" thickBot="1">
      <c r="A57" s="3"/>
      <c r="B57" s="3" t="s">
        <v>3801</v>
      </c>
      <c r="C57" s="4">
        <v>2008</v>
      </c>
      <c r="D57" s="5">
        <v>808</v>
      </c>
      <c r="E57" s="5">
        <v>283</v>
      </c>
      <c r="F57" s="5">
        <v>477</v>
      </c>
      <c r="G57" s="5">
        <v>25</v>
      </c>
      <c r="H57" s="5">
        <v>9</v>
      </c>
      <c r="I57" s="5">
        <v>4</v>
      </c>
      <c r="J57" s="5">
        <v>798</v>
      </c>
      <c r="K57" s="5">
        <v>10</v>
      </c>
      <c r="L57" s="4">
        <v>1200</v>
      </c>
    </row>
    <row r="58" spans="1:12" ht="17.25" thickBot="1">
      <c r="A58" s="3"/>
      <c r="B58" s="3" t="s">
        <v>3802</v>
      </c>
      <c r="C58" s="4">
        <v>2185</v>
      </c>
      <c r="D58" s="4">
        <v>1141</v>
      </c>
      <c r="E58" s="5">
        <v>458</v>
      </c>
      <c r="F58" s="5">
        <v>598</v>
      </c>
      <c r="G58" s="5">
        <v>49</v>
      </c>
      <c r="H58" s="5">
        <v>11</v>
      </c>
      <c r="I58" s="5">
        <v>10</v>
      </c>
      <c r="J58" s="4">
        <v>1126</v>
      </c>
      <c r="K58" s="5">
        <v>15</v>
      </c>
      <c r="L58" s="4">
        <v>1044</v>
      </c>
    </row>
    <row r="59" spans="1:12" ht="17.25" thickBot="1">
      <c r="A59" s="3"/>
      <c r="B59" s="3" t="s">
        <v>3803</v>
      </c>
      <c r="C59" s="4">
        <v>2224</v>
      </c>
      <c r="D59" s="4">
        <v>1031</v>
      </c>
      <c r="E59" s="5">
        <v>383</v>
      </c>
      <c r="F59" s="5">
        <v>580</v>
      </c>
      <c r="G59" s="5">
        <v>38</v>
      </c>
      <c r="H59" s="5">
        <v>7</v>
      </c>
      <c r="I59" s="5">
        <v>13</v>
      </c>
      <c r="J59" s="4">
        <v>1021</v>
      </c>
      <c r="K59" s="5">
        <v>10</v>
      </c>
      <c r="L59" s="4">
        <v>1193</v>
      </c>
    </row>
    <row r="60" spans="1:12" ht="17.25" thickBot="1">
      <c r="A60" s="3"/>
      <c r="B60" s="3" t="s">
        <v>3804</v>
      </c>
      <c r="C60" s="4">
        <v>1645</v>
      </c>
      <c r="D60" s="5">
        <v>906</v>
      </c>
      <c r="E60" s="5">
        <v>342</v>
      </c>
      <c r="F60" s="5">
        <v>509</v>
      </c>
      <c r="G60" s="5">
        <v>33</v>
      </c>
      <c r="H60" s="5">
        <v>7</v>
      </c>
      <c r="I60" s="5">
        <v>5</v>
      </c>
      <c r="J60" s="5">
        <v>896</v>
      </c>
      <c r="K60" s="5">
        <v>10</v>
      </c>
      <c r="L60" s="5">
        <v>739</v>
      </c>
    </row>
    <row r="61" spans="1:12" ht="17.25" thickBot="1">
      <c r="A61" s="3"/>
      <c r="B61" s="3" t="s">
        <v>3805</v>
      </c>
      <c r="C61" s="4">
        <v>4427</v>
      </c>
      <c r="D61" s="4">
        <v>1903</v>
      </c>
      <c r="E61" s="5">
        <v>834</v>
      </c>
      <c r="F61" s="5">
        <v>923</v>
      </c>
      <c r="G61" s="5">
        <v>92</v>
      </c>
      <c r="H61" s="5">
        <v>14</v>
      </c>
      <c r="I61" s="5">
        <v>19</v>
      </c>
      <c r="J61" s="4">
        <v>1882</v>
      </c>
      <c r="K61" s="5">
        <v>21</v>
      </c>
      <c r="L61" s="4">
        <v>2524</v>
      </c>
    </row>
    <row r="62" spans="1:12" ht="17.25" thickBot="1">
      <c r="A62" s="3"/>
      <c r="B62" s="3" t="s">
        <v>3806</v>
      </c>
      <c r="C62" s="4">
        <v>1818</v>
      </c>
      <c r="D62" s="4">
        <v>1040</v>
      </c>
      <c r="E62" s="5">
        <v>396</v>
      </c>
      <c r="F62" s="5">
        <v>588</v>
      </c>
      <c r="G62" s="5">
        <v>24</v>
      </c>
      <c r="H62" s="5">
        <v>4</v>
      </c>
      <c r="I62" s="5">
        <v>12</v>
      </c>
      <c r="J62" s="4">
        <v>1024</v>
      </c>
      <c r="K62" s="5">
        <v>16</v>
      </c>
      <c r="L62" s="5">
        <v>778</v>
      </c>
    </row>
    <row r="63" spans="1:12" ht="17.25" thickBot="1">
      <c r="A63" s="3" t="s">
        <v>443</v>
      </c>
      <c r="B63" s="3" t="s">
        <v>20</v>
      </c>
      <c r="C63" s="4">
        <v>14421</v>
      </c>
      <c r="D63" s="4">
        <v>8914</v>
      </c>
      <c r="E63" s="4">
        <v>4029</v>
      </c>
      <c r="F63" s="4">
        <v>4257</v>
      </c>
      <c r="G63" s="5">
        <v>400</v>
      </c>
      <c r="H63" s="5">
        <v>51</v>
      </c>
      <c r="I63" s="5">
        <v>87</v>
      </c>
      <c r="J63" s="4">
        <v>8824</v>
      </c>
      <c r="K63" s="5">
        <v>90</v>
      </c>
      <c r="L63" s="4">
        <v>5507</v>
      </c>
    </row>
    <row r="64" spans="1:12" ht="23.25" thickBot="1">
      <c r="A64" s="3"/>
      <c r="B64" s="3" t="s">
        <v>21</v>
      </c>
      <c r="C64" s="4">
        <v>3325</v>
      </c>
      <c r="D64" s="4">
        <v>3324</v>
      </c>
      <c r="E64" s="4">
        <v>1736</v>
      </c>
      <c r="F64" s="4">
        <v>1371</v>
      </c>
      <c r="G64" s="5">
        <v>140</v>
      </c>
      <c r="H64" s="5">
        <v>13</v>
      </c>
      <c r="I64" s="5">
        <v>31</v>
      </c>
      <c r="J64" s="4">
        <v>3291</v>
      </c>
      <c r="K64" s="5">
        <v>33</v>
      </c>
      <c r="L64" s="5">
        <v>1</v>
      </c>
    </row>
    <row r="65" spans="1:12" ht="17.25" thickBot="1">
      <c r="A65" s="3"/>
      <c r="B65" s="3" t="s">
        <v>444</v>
      </c>
      <c r="C65" s="4">
        <v>2002</v>
      </c>
      <c r="D65" s="5">
        <v>948</v>
      </c>
      <c r="E65" s="5">
        <v>290</v>
      </c>
      <c r="F65" s="5">
        <v>584</v>
      </c>
      <c r="G65" s="5">
        <v>41</v>
      </c>
      <c r="H65" s="5">
        <v>10</v>
      </c>
      <c r="I65" s="5">
        <v>12</v>
      </c>
      <c r="J65" s="5">
        <v>937</v>
      </c>
      <c r="K65" s="5">
        <v>11</v>
      </c>
      <c r="L65" s="4">
        <v>1054</v>
      </c>
    </row>
    <row r="66" spans="1:12" ht="17.25" thickBot="1">
      <c r="A66" s="3"/>
      <c r="B66" s="3" t="s">
        <v>445</v>
      </c>
      <c r="C66" s="4">
        <v>3195</v>
      </c>
      <c r="D66" s="4">
        <v>1638</v>
      </c>
      <c r="E66" s="5">
        <v>645</v>
      </c>
      <c r="F66" s="5">
        <v>872</v>
      </c>
      <c r="G66" s="5">
        <v>70</v>
      </c>
      <c r="H66" s="5">
        <v>9</v>
      </c>
      <c r="I66" s="5">
        <v>22</v>
      </c>
      <c r="J66" s="4">
        <v>1618</v>
      </c>
      <c r="K66" s="5">
        <v>20</v>
      </c>
      <c r="L66" s="4">
        <v>1557</v>
      </c>
    </row>
    <row r="67" spans="1:12" ht="17.25" thickBot="1">
      <c r="A67" s="3"/>
      <c r="B67" s="3" t="s">
        <v>446</v>
      </c>
      <c r="C67" s="4">
        <v>3427</v>
      </c>
      <c r="D67" s="4">
        <v>1904</v>
      </c>
      <c r="E67" s="5">
        <v>934</v>
      </c>
      <c r="F67" s="5">
        <v>846</v>
      </c>
      <c r="G67" s="5">
        <v>90</v>
      </c>
      <c r="H67" s="5">
        <v>10</v>
      </c>
      <c r="I67" s="5">
        <v>10</v>
      </c>
      <c r="J67" s="4">
        <v>1890</v>
      </c>
      <c r="K67" s="5">
        <v>14</v>
      </c>
      <c r="L67" s="4">
        <v>1523</v>
      </c>
    </row>
    <row r="68" spans="1:12" ht="17.25" thickBot="1">
      <c r="A68" s="3"/>
      <c r="B68" s="3" t="s">
        <v>447</v>
      </c>
      <c r="C68" s="4">
        <v>2472</v>
      </c>
      <c r="D68" s="4">
        <v>1100</v>
      </c>
      <c r="E68" s="5">
        <v>424</v>
      </c>
      <c r="F68" s="5">
        <v>584</v>
      </c>
      <c r="G68" s="5">
        <v>59</v>
      </c>
      <c r="H68" s="5">
        <v>9</v>
      </c>
      <c r="I68" s="5">
        <v>12</v>
      </c>
      <c r="J68" s="4">
        <v>1088</v>
      </c>
      <c r="K68" s="5">
        <v>12</v>
      </c>
      <c r="L68" s="4">
        <v>1372</v>
      </c>
    </row>
    <row r="69" spans="1:12" ht="17.25" thickBot="1">
      <c r="A69" s="3" t="s">
        <v>3807</v>
      </c>
      <c r="B69" s="3" t="s">
        <v>20</v>
      </c>
      <c r="C69" s="4">
        <v>13150</v>
      </c>
      <c r="D69" s="4">
        <v>7678</v>
      </c>
      <c r="E69" s="4">
        <v>3708</v>
      </c>
      <c r="F69" s="4">
        <v>3530</v>
      </c>
      <c r="G69" s="5">
        <v>300</v>
      </c>
      <c r="H69" s="5">
        <v>31</v>
      </c>
      <c r="I69" s="5">
        <v>46</v>
      </c>
      <c r="J69" s="4">
        <v>7615</v>
      </c>
      <c r="K69" s="5">
        <v>63</v>
      </c>
      <c r="L69" s="4">
        <v>5472</v>
      </c>
    </row>
    <row r="70" spans="1:12" ht="23.25" thickBot="1">
      <c r="A70" s="3"/>
      <c r="B70" s="3" t="s">
        <v>21</v>
      </c>
      <c r="C70" s="4">
        <v>3468</v>
      </c>
      <c r="D70" s="4">
        <v>3468</v>
      </c>
      <c r="E70" s="4">
        <v>1824</v>
      </c>
      <c r="F70" s="4">
        <v>1468</v>
      </c>
      <c r="G70" s="5">
        <v>120</v>
      </c>
      <c r="H70" s="5">
        <v>13</v>
      </c>
      <c r="I70" s="5">
        <v>18</v>
      </c>
      <c r="J70" s="4">
        <v>3443</v>
      </c>
      <c r="K70" s="5">
        <v>25</v>
      </c>
      <c r="L70" s="5">
        <v>0</v>
      </c>
    </row>
    <row r="71" spans="1:12" ht="17.25" thickBot="1">
      <c r="A71" s="3"/>
      <c r="B71" s="3" t="s">
        <v>3808</v>
      </c>
      <c r="C71" s="4">
        <v>2437</v>
      </c>
      <c r="D71" s="4">
        <v>1125</v>
      </c>
      <c r="E71" s="5">
        <v>482</v>
      </c>
      <c r="F71" s="5">
        <v>569</v>
      </c>
      <c r="G71" s="5">
        <v>46</v>
      </c>
      <c r="H71" s="5">
        <v>7</v>
      </c>
      <c r="I71" s="5">
        <v>13</v>
      </c>
      <c r="J71" s="4">
        <v>1117</v>
      </c>
      <c r="K71" s="5">
        <v>8</v>
      </c>
      <c r="L71" s="4">
        <v>1312</v>
      </c>
    </row>
    <row r="72" spans="1:12" ht="17.25" thickBot="1">
      <c r="A72" s="3"/>
      <c r="B72" s="3" t="s">
        <v>3809</v>
      </c>
      <c r="C72" s="4">
        <v>3481</v>
      </c>
      <c r="D72" s="4">
        <v>1422</v>
      </c>
      <c r="E72" s="5">
        <v>675</v>
      </c>
      <c r="F72" s="5">
        <v>659</v>
      </c>
      <c r="G72" s="5">
        <v>60</v>
      </c>
      <c r="H72" s="5">
        <v>5</v>
      </c>
      <c r="I72" s="5">
        <v>6</v>
      </c>
      <c r="J72" s="4">
        <v>1405</v>
      </c>
      <c r="K72" s="5">
        <v>17</v>
      </c>
      <c r="L72" s="4">
        <v>2059</v>
      </c>
    </row>
    <row r="73" spans="1:12" ht="17.25" thickBot="1">
      <c r="A73" s="3"/>
      <c r="B73" s="3" t="s">
        <v>3810</v>
      </c>
      <c r="C73" s="4">
        <v>3764</v>
      </c>
      <c r="D73" s="4">
        <v>1663</v>
      </c>
      <c r="E73" s="5">
        <v>727</v>
      </c>
      <c r="F73" s="5">
        <v>834</v>
      </c>
      <c r="G73" s="5">
        <v>74</v>
      </c>
      <c r="H73" s="5">
        <v>6</v>
      </c>
      <c r="I73" s="5">
        <v>9</v>
      </c>
      <c r="J73" s="4">
        <v>1650</v>
      </c>
      <c r="K73" s="5">
        <v>13</v>
      </c>
      <c r="L73" s="4">
        <v>2101</v>
      </c>
    </row>
    <row r="74" spans="1:12" ht="23.25" thickBot="1">
      <c r="A74" s="3" t="s">
        <v>85</v>
      </c>
      <c r="B74" s="3"/>
      <c r="C74" s="5">
        <v>0</v>
      </c>
      <c r="D74" s="5">
        <v>2</v>
      </c>
      <c r="E74" s="5">
        <v>0</v>
      </c>
      <c r="F74" s="5">
        <v>2</v>
      </c>
      <c r="G74" s="5">
        <v>0</v>
      </c>
      <c r="H74" s="5">
        <v>0</v>
      </c>
      <c r="I74" s="5">
        <v>0</v>
      </c>
      <c r="J74" s="5">
        <v>2</v>
      </c>
      <c r="K74" s="5">
        <v>0</v>
      </c>
      <c r="L74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A41C-8B4A-45A3-A932-B5CE0E3C3539}">
  <dimension ref="A1:Y87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153</v>
      </c>
      <c r="H2" s="1" t="s">
        <v>155</v>
      </c>
      <c r="I2" s="1" t="s">
        <v>11</v>
      </c>
      <c r="J2" s="18" t="s">
        <v>13</v>
      </c>
      <c r="K2" s="1" t="s">
        <v>3</v>
      </c>
      <c r="L2" s="16"/>
      <c r="T2" s="7"/>
      <c r="U2" s="7"/>
      <c r="V2" s="8" t="str">
        <f>E2</f>
        <v>더불어민주당</v>
      </c>
      <c r="W2" s="8" t="str">
        <f>F2</f>
        <v>미래통합당</v>
      </c>
    </row>
    <row r="3" spans="1:25" ht="17.25" thickBot="1">
      <c r="A3" s="17"/>
      <c r="B3" s="17"/>
      <c r="C3" s="17"/>
      <c r="D3" s="17"/>
      <c r="E3" s="2" t="s">
        <v>3758</v>
      </c>
      <c r="F3" s="2" t="s">
        <v>3759</v>
      </c>
      <c r="G3" s="2" t="s">
        <v>3760</v>
      </c>
      <c r="H3" s="2" t="s">
        <v>3761</v>
      </c>
      <c r="I3" s="2" t="s">
        <v>3762</v>
      </c>
      <c r="J3" s="17"/>
      <c r="K3" s="2"/>
      <c r="L3" s="17"/>
      <c r="T3" s="7"/>
      <c r="U3" s="9" t="s">
        <v>3877</v>
      </c>
      <c r="V3" s="10" t="str">
        <f>E3</f>
        <v>최재관</v>
      </c>
      <c r="W3" s="11" t="str">
        <f>F3</f>
        <v>김선교</v>
      </c>
    </row>
    <row r="4" spans="1:25" ht="17.25" thickBot="1">
      <c r="A4" s="3" t="s">
        <v>14</v>
      </c>
      <c r="B4" s="3"/>
      <c r="C4" s="4">
        <v>101727</v>
      </c>
      <c r="D4" s="4">
        <v>69732</v>
      </c>
      <c r="E4" s="4">
        <v>26761</v>
      </c>
      <c r="F4" s="4">
        <v>39129</v>
      </c>
      <c r="G4" s="4">
        <v>2370</v>
      </c>
      <c r="H4" s="5">
        <v>339</v>
      </c>
      <c r="I4" s="5">
        <v>388</v>
      </c>
      <c r="J4" s="4">
        <v>68987</v>
      </c>
      <c r="K4" s="5">
        <v>745</v>
      </c>
      <c r="L4" s="4">
        <v>31995</v>
      </c>
      <c r="T4" s="7" t="s">
        <v>3880</v>
      </c>
      <c r="U4" s="13">
        <f>D4</f>
        <v>69732</v>
      </c>
      <c r="V4" s="13">
        <f t="shared" ref="V4:W4" si="0">E4</f>
        <v>26761</v>
      </c>
      <c r="W4" s="13">
        <f t="shared" si="0"/>
        <v>39129</v>
      </c>
    </row>
    <row r="5" spans="1:25" ht="23.25" thickBot="1">
      <c r="A5" s="3" t="s">
        <v>15</v>
      </c>
      <c r="B5" s="3"/>
      <c r="C5" s="5">
        <v>258</v>
      </c>
      <c r="D5" s="5">
        <v>225</v>
      </c>
      <c r="E5" s="5">
        <v>74</v>
      </c>
      <c r="F5" s="5">
        <v>93</v>
      </c>
      <c r="G5" s="5">
        <v>15</v>
      </c>
      <c r="H5" s="5">
        <v>5</v>
      </c>
      <c r="I5" s="5">
        <v>8</v>
      </c>
      <c r="J5" s="5">
        <v>195</v>
      </c>
      <c r="K5" s="5">
        <v>30</v>
      </c>
      <c r="L5" s="5">
        <v>33</v>
      </c>
      <c r="T5" s="7" t="s">
        <v>3881</v>
      </c>
      <c r="U5" s="14" t="s">
        <v>3882</v>
      </c>
      <c r="V5" s="14">
        <f>V4/U4</f>
        <v>0.38376928813170424</v>
      </c>
      <c r="W5" s="14">
        <f>W4/U4</f>
        <v>0.56113405610049905</v>
      </c>
      <c r="Y5" s="7" t="str" cm="1">
        <f t="array" aca="1" ref="Y5" ca="1">MID(CELL("filename",A1),FIND("]",CELL("filename",A1))+1,255)</f>
        <v>여주양평-양평</v>
      </c>
    </row>
    <row r="6" spans="1:25" ht="23.25" thickBot="1">
      <c r="A6" s="3" t="s">
        <v>16</v>
      </c>
      <c r="B6" s="3"/>
      <c r="C6" s="4">
        <v>7037</v>
      </c>
      <c r="D6" s="4">
        <v>7025</v>
      </c>
      <c r="E6" s="4">
        <v>3195</v>
      </c>
      <c r="F6" s="4">
        <v>3396</v>
      </c>
      <c r="G6" s="5">
        <v>276</v>
      </c>
      <c r="H6" s="5">
        <v>21</v>
      </c>
      <c r="I6" s="5">
        <v>48</v>
      </c>
      <c r="J6" s="4">
        <v>6936</v>
      </c>
      <c r="K6" s="5">
        <v>89</v>
      </c>
      <c r="L6" s="5">
        <v>12</v>
      </c>
      <c r="T6" s="7" t="s">
        <v>3883</v>
      </c>
      <c r="U6" s="13">
        <f>U8+U7</f>
        <v>30965</v>
      </c>
      <c r="V6" s="13">
        <f t="shared" ref="V6:W6" si="1">V8+V7</f>
        <v>14368</v>
      </c>
      <c r="W6" s="13">
        <f t="shared" si="1"/>
        <v>14979</v>
      </c>
      <c r="Y6" s="13">
        <f>V6-W6</f>
        <v>-611</v>
      </c>
    </row>
    <row r="7" spans="1:25" ht="23.25" thickBot="1">
      <c r="A7" s="3" t="s">
        <v>17</v>
      </c>
      <c r="B7" s="3"/>
      <c r="C7" s="5">
        <v>411</v>
      </c>
      <c r="D7" s="5">
        <v>105</v>
      </c>
      <c r="E7" s="5">
        <v>74</v>
      </c>
      <c r="F7" s="5">
        <v>30</v>
      </c>
      <c r="G7" s="5">
        <v>1</v>
      </c>
      <c r="H7" s="5">
        <v>0</v>
      </c>
      <c r="I7" s="5">
        <v>0</v>
      </c>
      <c r="J7" s="5">
        <v>105</v>
      </c>
      <c r="K7" s="5">
        <v>0</v>
      </c>
      <c r="L7" s="5">
        <v>306</v>
      </c>
      <c r="T7" s="7" t="s">
        <v>3878</v>
      </c>
      <c r="U7" s="12">
        <f>SUMIF($B:$B,"관내사전투표",D:D)</f>
        <v>23940</v>
      </c>
      <c r="V7" s="12">
        <f>SUMIF($B:$B,"관내사전투표",E:E)</f>
        <v>11173</v>
      </c>
      <c r="W7" s="12">
        <f>SUMIF($B:$B,"관내사전투표",F:F)</f>
        <v>11583</v>
      </c>
      <c r="Y7" s="12">
        <f>V7-W7</f>
        <v>-410</v>
      </c>
    </row>
    <row r="8" spans="1:25" ht="23.25" thickBot="1">
      <c r="A8" s="3" t="s">
        <v>18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T8" s="7" t="s">
        <v>3879</v>
      </c>
      <c r="U8" s="13">
        <f>D6</f>
        <v>7025</v>
      </c>
      <c r="V8" s="13">
        <f>E6</f>
        <v>3195</v>
      </c>
      <c r="W8" s="13">
        <f>F6</f>
        <v>3396</v>
      </c>
      <c r="Y8" s="13">
        <f>V8-W8</f>
        <v>-201</v>
      </c>
    </row>
    <row r="9" spans="1:25" ht="17.25" thickBot="1">
      <c r="A9" s="3" t="s">
        <v>3811</v>
      </c>
      <c r="B9" s="3" t="s">
        <v>20</v>
      </c>
      <c r="C9" s="4">
        <v>23341</v>
      </c>
      <c r="D9" s="4">
        <v>15009</v>
      </c>
      <c r="E9" s="4">
        <v>5882</v>
      </c>
      <c r="F9" s="4">
        <v>8175</v>
      </c>
      <c r="G9" s="5">
        <v>656</v>
      </c>
      <c r="H9" s="5">
        <v>74</v>
      </c>
      <c r="I9" s="5">
        <v>86</v>
      </c>
      <c r="J9" s="4">
        <v>14873</v>
      </c>
      <c r="K9" s="5">
        <v>136</v>
      </c>
      <c r="L9" s="4">
        <v>8332</v>
      </c>
      <c r="T9" s="7" t="s">
        <v>3884</v>
      </c>
      <c r="U9" s="14">
        <f t="shared" ref="U9:W9" si="2">U8/U7</f>
        <v>0.29344193817878028</v>
      </c>
      <c r="V9" s="14">
        <f t="shared" si="2"/>
        <v>0.28595721829410187</v>
      </c>
      <c r="W9" s="14">
        <f t="shared" si="2"/>
        <v>0.2931882931882932</v>
      </c>
      <c r="Y9" s="14">
        <f>Y8/Y7</f>
        <v>0.49024390243902438</v>
      </c>
    </row>
    <row r="10" spans="1:25" ht="23.25" thickBot="1">
      <c r="A10" s="3"/>
      <c r="B10" s="3" t="s">
        <v>21</v>
      </c>
      <c r="C10" s="4">
        <v>5290</v>
      </c>
      <c r="D10" s="4">
        <v>5290</v>
      </c>
      <c r="E10" s="4">
        <v>2568</v>
      </c>
      <c r="F10" s="4">
        <v>2417</v>
      </c>
      <c r="G10" s="5">
        <v>223</v>
      </c>
      <c r="H10" s="5">
        <v>19</v>
      </c>
      <c r="I10" s="5">
        <v>29</v>
      </c>
      <c r="J10" s="4">
        <v>5256</v>
      </c>
      <c r="K10" s="5">
        <v>34</v>
      </c>
      <c r="L10" s="5">
        <v>0</v>
      </c>
      <c r="T10" s="7" t="s">
        <v>3885</v>
      </c>
      <c r="U10" s="14">
        <f>U8/U6</f>
        <v>0.2268690456967544</v>
      </c>
      <c r="V10" s="14">
        <f t="shared" ref="V10:W10" si="3">V8/V6</f>
        <v>0.22236915367483295</v>
      </c>
      <c r="W10" s="14">
        <f t="shared" si="3"/>
        <v>0.22671740436611257</v>
      </c>
      <c r="Y10" s="14">
        <f>Y8/Y6</f>
        <v>0.32896890343698854</v>
      </c>
    </row>
    <row r="11" spans="1:25" ht="23.25" thickBot="1">
      <c r="A11" s="3"/>
      <c r="B11" s="3" t="s">
        <v>3812</v>
      </c>
      <c r="C11" s="4">
        <v>2364</v>
      </c>
      <c r="D11" s="4">
        <v>1159</v>
      </c>
      <c r="E11" s="5">
        <v>377</v>
      </c>
      <c r="F11" s="5">
        <v>707</v>
      </c>
      <c r="G11" s="5">
        <v>44</v>
      </c>
      <c r="H11" s="5">
        <v>12</v>
      </c>
      <c r="I11" s="5">
        <v>5</v>
      </c>
      <c r="J11" s="4">
        <v>1145</v>
      </c>
      <c r="K11" s="5">
        <v>14</v>
      </c>
      <c r="L11" s="4">
        <v>1205</v>
      </c>
      <c r="T11" s="7" t="s">
        <v>3886</v>
      </c>
      <c r="U11" s="14">
        <f>U7/U6</f>
        <v>0.77313095430324563</v>
      </c>
      <c r="V11" s="14">
        <f t="shared" ref="V11:W11" si="4">V7/V6</f>
        <v>0.77763084632516699</v>
      </c>
      <c r="W11" s="14">
        <f t="shared" si="4"/>
        <v>0.77328259563388746</v>
      </c>
      <c r="Y11" s="14">
        <f>Y7/Y6</f>
        <v>0.67103109656301141</v>
      </c>
    </row>
    <row r="12" spans="1:25" ht="23.25" thickBot="1">
      <c r="A12" s="3"/>
      <c r="B12" s="3" t="s">
        <v>3813</v>
      </c>
      <c r="C12" s="4">
        <v>2533</v>
      </c>
      <c r="D12" s="4">
        <v>1397</v>
      </c>
      <c r="E12" s="5">
        <v>492</v>
      </c>
      <c r="F12" s="5">
        <v>804</v>
      </c>
      <c r="G12" s="5">
        <v>73</v>
      </c>
      <c r="H12" s="5">
        <v>6</v>
      </c>
      <c r="I12" s="5">
        <v>10</v>
      </c>
      <c r="J12" s="4">
        <v>1385</v>
      </c>
      <c r="K12" s="5">
        <v>12</v>
      </c>
      <c r="L12" s="4">
        <v>1136</v>
      </c>
      <c r="T12" s="7" t="str">
        <f>A9&amp;" 
관내/관외"</f>
        <v>양평읍 
관내/관외</v>
      </c>
      <c r="U12" s="14">
        <f>D10/D6</f>
        <v>0.75302491103202851</v>
      </c>
      <c r="V12" s="14">
        <f>E10/E6</f>
        <v>0.8037558685446009</v>
      </c>
      <c r="W12" s="14">
        <f>F10/F6</f>
        <v>0.71171967020023552</v>
      </c>
    </row>
    <row r="13" spans="1:25" ht="17.25" thickBot="1">
      <c r="A13" s="3"/>
      <c r="B13" s="3" t="s">
        <v>3814</v>
      </c>
      <c r="C13" s="4">
        <v>1106</v>
      </c>
      <c r="D13" s="5">
        <v>628</v>
      </c>
      <c r="E13" s="5">
        <v>156</v>
      </c>
      <c r="F13" s="5">
        <v>440</v>
      </c>
      <c r="G13" s="5">
        <v>20</v>
      </c>
      <c r="H13" s="5">
        <v>0</v>
      </c>
      <c r="I13" s="5">
        <v>0</v>
      </c>
      <c r="J13" s="5">
        <v>616</v>
      </c>
      <c r="K13" s="5">
        <v>12</v>
      </c>
      <c r="L13" s="5">
        <v>478</v>
      </c>
    </row>
    <row r="14" spans="1:25" ht="17.25" thickBot="1">
      <c r="A14" s="3"/>
      <c r="B14" s="3" t="s">
        <v>3815</v>
      </c>
      <c r="C14" s="4">
        <v>1138</v>
      </c>
      <c r="D14" s="5">
        <v>679</v>
      </c>
      <c r="E14" s="5">
        <v>181</v>
      </c>
      <c r="F14" s="5">
        <v>460</v>
      </c>
      <c r="G14" s="5">
        <v>27</v>
      </c>
      <c r="H14" s="5">
        <v>2</v>
      </c>
      <c r="I14" s="5">
        <v>5</v>
      </c>
      <c r="J14" s="5">
        <v>675</v>
      </c>
      <c r="K14" s="5">
        <v>4</v>
      </c>
      <c r="L14" s="5">
        <v>459</v>
      </c>
    </row>
    <row r="15" spans="1:25" ht="17.25" thickBot="1">
      <c r="A15" s="3"/>
      <c r="B15" s="3" t="s">
        <v>3816</v>
      </c>
      <c r="C15" s="4">
        <v>3002</v>
      </c>
      <c r="D15" s="4">
        <v>1558</v>
      </c>
      <c r="E15" s="5">
        <v>489</v>
      </c>
      <c r="F15" s="5">
        <v>949</v>
      </c>
      <c r="G15" s="5">
        <v>75</v>
      </c>
      <c r="H15" s="5">
        <v>13</v>
      </c>
      <c r="I15" s="5">
        <v>9</v>
      </c>
      <c r="J15" s="4">
        <v>1535</v>
      </c>
      <c r="K15" s="5">
        <v>23</v>
      </c>
      <c r="L15" s="4">
        <v>1444</v>
      </c>
    </row>
    <row r="16" spans="1:25" ht="17.25" thickBot="1">
      <c r="A16" s="3"/>
      <c r="B16" s="3" t="s">
        <v>3817</v>
      </c>
      <c r="C16" s="4">
        <v>1661</v>
      </c>
      <c r="D16" s="5">
        <v>959</v>
      </c>
      <c r="E16" s="5">
        <v>334</v>
      </c>
      <c r="F16" s="5">
        <v>568</v>
      </c>
      <c r="G16" s="5">
        <v>37</v>
      </c>
      <c r="H16" s="5">
        <v>6</v>
      </c>
      <c r="I16" s="5">
        <v>6</v>
      </c>
      <c r="J16" s="5">
        <v>951</v>
      </c>
      <c r="K16" s="5">
        <v>8</v>
      </c>
      <c r="L16" s="5">
        <v>702</v>
      </c>
    </row>
    <row r="17" spans="1:12" ht="17.25" thickBot="1">
      <c r="A17" s="3"/>
      <c r="B17" s="3" t="s">
        <v>3818</v>
      </c>
      <c r="C17" s="4">
        <v>3197</v>
      </c>
      <c r="D17" s="4">
        <v>1695</v>
      </c>
      <c r="E17" s="5">
        <v>620</v>
      </c>
      <c r="F17" s="5">
        <v>951</v>
      </c>
      <c r="G17" s="5">
        <v>93</v>
      </c>
      <c r="H17" s="5">
        <v>5</v>
      </c>
      <c r="I17" s="5">
        <v>15</v>
      </c>
      <c r="J17" s="4">
        <v>1684</v>
      </c>
      <c r="K17" s="5">
        <v>11</v>
      </c>
      <c r="L17" s="4">
        <v>1502</v>
      </c>
    </row>
    <row r="18" spans="1:12" ht="17.25" thickBot="1">
      <c r="A18" s="3"/>
      <c r="B18" s="3" t="s">
        <v>3819</v>
      </c>
      <c r="C18" s="4">
        <v>3050</v>
      </c>
      <c r="D18" s="4">
        <v>1644</v>
      </c>
      <c r="E18" s="5">
        <v>665</v>
      </c>
      <c r="F18" s="5">
        <v>879</v>
      </c>
      <c r="G18" s="5">
        <v>64</v>
      </c>
      <c r="H18" s="5">
        <v>11</v>
      </c>
      <c r="I18" s="5">
        <v>7</v>
      </c>
      <c r="J18" s="4">
        <v>1626</v>
      </c>
      <c r="K18" s="5">
        <v>18</v>
      </c>
      <c r="L18" s="4">
        <v>1406</v>
      </c>
    </row>
    <row r="19" spans="1:12" ht="17.25" thickBot="1">
      <c r="A19" s="3" t="s">
        <v>3820</v>
      </c>
      <c r="B19" s="3" t="s">
        <v>20</v>
      </c>
      <c r="C19" s="4">
        <v>8187</v>
      </c>
      <c r="D19" s="4">
        <v>5667</v>
      </c>
      <c r="E19" s="4">
        <v>2334</v>
      </c>
      <c r="F19" s="4">
        <v>3010</v>
      </c>
      <c r="G19" s="5">
        <v>226</v>
      </c>
      <c r="H19" s="5">
        <v>20</v>
      </c>
      <c r="I19" s="5">
        <v>31</v>
      </c>
      <c r="J19" s="4">
        <v>5621</v>
      </c>
      <c r="K19" s="5">
        <v>46</v>
      </c>
      <c r="L19" s="4">
        <v>2520</v>
      </c>
    </row>
    <row r="20" spans="1:12" ht="23.25" thickBot="1">
      <c r="A20" s="3"/>
      <c r="B20" s="3" t="s">
        <v>21</v>
      </c>
      <c r="C20" s="4">
        <v>2597</v>
      </c>
      <c r="D20" s="4">
        <v>2597</v>
      </c>
      <c r="E20" s="4">
        <v>1283</v>
      </c>
      <c r="F20" s="4">
        <v>1177</v>
      </c>
      <c r="G20" s="5">
        <v>98</v>
      </c>
      <c r="H20" s="5">
        <v>5</v>
      </c>
      <c r="I20" s="5">
        <v>13</v>
      </c>
      <c r="J20" s="4">
        <v>2576</v>
      </c>
      <c r="K20" s="5">
        <v>21</v>
      </c>
      <c r="L20" s="5">
        <v>0</v>
      </c>
    </row>
    <row r="21" spans="1:12" ht="17.25" thickBot="1">
      <c r="A21" s="3"/>
      <c r="B21" s="3" t="s">
        <v>3821</v>
      </c>
      <c r="C21" s="4">
        <v>3010</v>
      </c>
      <c r="D21" s="4">
        <v>1618</v>
      </c>
      <c r="E21" s="5">
        <v>589</v>
      </c>
      <c r="F21" s="5">
        <v>925</v>
      </c>
      <c r="G21" s="5">
        <v>82</v>
      </c>
      <c r="H21" s="5">
        <v>6</v>
      </c>
      <c r="I21" s="5">
        <v>6</v>
      </c>
      <c r="J21" s="4">
        <v>1608</v>
      </c>
      <c r="K21" s="5">
        <v>10</v>
      </c>
      <c r="L21" s="4">
        <v>1392</v>
      </c>
    </row>
    <row r="22" spans="1:12" ht="17.25" thickBot="1">
      <c r="A22" s="3"/>
      <c r="B22" s="3" t="s">
        <v>3822</v>
      </c>
      <c r="C22" s="4">
        <v>1608</v>
      </c>
      <c r="D22" s="5">
        <v>830</v>
      </c>
      <c r="E22" s="5">
        <v>289</v>
      </c>
      <c r="F22" s="5">
        <v>499</v>
      </c>
      <c r="G22" s="5">
        <v>26</v>
      </c>
      <c r="H22" s="5">
        <v>1</v>
      </c>
      <c r="I22" s="5">
        <v>7</v>
      </c>
      <c r="J22" s="5">
        <v>822</v>
      </c>
      <c r="K22" s="5">
        <v>8</v>
      </c>
      <c r="L22" s="5">
        <v>778</v>
      </c>
    </row>
    <row r="23" spans="1:12" ht="17.25" thickBot="1">
      <c r="A23" s="3"/>
      <c r="B23" s="3" t="s">
        <v>3823</v>
      </c>
      <c r="C23" s="5">
        <v>972</v>
      </c>
      <c r="D23" s="5">
        <v>622</v>
      </c>
      <c r="E23" s="5">
        <v>173</v>
      </c>
      <c r="F23" s="5">
        <v>409</v>
      </c>
      <c r="G23" s="5">
        <v>20</v>
      </c>
      <c r="H23" s="5">
        <v>8</v>
      </c>
      <c r="I23" s="5">
        <v>5</v>
      </c>
      <c r="J23" s="5">
        <v>615</v>
      </c>
      <c r="K23" s="5">
        <v>7</v>
      </c>
      <c r="L23" s="5">
        <v>350</v>
      </c>
    </row>
    <row r="24" spans="1:12" ht="17.25" thickBot="1">
      <c r="A24" s="3" t="s">
        <v>3824</v>
      </c>
      <c r="B24" s="3" t="s">
        <v>20</v>
      </c>
      <c r="C24" s="4">
        <v>3877</v>
      </c>
      <c r="D24" s="4">
        <v>2662</v>
      </c>
      <c r="E24" s="5">
        <v>864</v>
      </c>
      <c r="F24" s="4">
        <v>1701</v>
      </c>
      <c r="G24" s="5">
        <v>60</v>
      </c>
      <c r="H24" s="5">
        <v>9</v>
      </c>
      <c r="I24" s="5">
        <v>7</v>
      </c>
      <c r="J24" s="4">
        <v>2641</v>
      </c>
      <c r="K24" s="5">
        <v>21</v>
      </c>
      <c r="L24" s="4">
        <v>1215</v>
      </c>
    </row>
    <row r="25" spans="1:12" ht="23.25" thickBot="1">
      <c r="A25" s="3"/>
      <c r="B25" s="3" t="s">
        <v>21</v>
      </c>
      <c r="C25" s="4">
        <v>1161</v>
      </c>
      <c r="D25" s="4">
        <v>1161</v>
      </c>
      <c r="E25" s="5">
        <v>466</v>
      </c>
      <c r="F25" s="5">
        <v>649</v>
      </c>
      <c r="G25" s="5">
        <v>33</v>
      </c>
      <c r="H25" s="5">
        <v>5</v>
      </c>
      <c r="I25" s="5">
        <v>1</v>
      </c>
      <c r="J25" s="4">
        <v>1154</v>
      </c>
      <c r="K25" s="5">
        <v>7</v>
      </c>
      <c r="L25" s="5">
        <v>0</v>
      </c>
    </row>
    <row r="26" spans="1:12" ht="17.25" thickBot="1">
      <c r="A26" s="3"/>
      <c r="B26" s="3" t="s">
        <v>3825</v>
      </c>
      <c r="C26" s="4">
        <v>1428</v>
      </c>
      <c r="D26" s="5">
        <v>749</v>
      </c>
      <c r="E26" s="5">
        <v>211</v>
      </c>
      <c r="F26" s="5">
        <v>517</v>
      </c>
      <c r="G26" s="5">
        <v>9</v>
      </c>
      <c r="H26" s="5">
        <v>4</v>
      </c>
      <c r="I26" s="5">
        <v>2</v>
      </c>
      <c r="J26" s="5">
        <v>743</v>
      </c>
      <c r="K26" s="5">
        <v>6</v>
      </c>
      <c r="L26" s="5">
        <v>679</v>
      </c>
    </row>
    <row r="27" spans="1:12" ht="17.25" thickBot="1">
      <c r="A27" s="3"/>
      <c r="B27" s="3" t="s">
        <v>3826</v>
      </c>
      <c r="C27" s="4">
        <v>1288</v>
      </c>
      <c r="D27" s="5">
        <v>752</v>
      </c>
      <c r="E27" s="5">
        <v>187</v>
      </c>
      <c r="F27" s="5">
        <v>535</v>
      </c>
      <c r="G27" s="5">
        <v>18</v>
      </c>
      <c r="H27" s="5">
        <v>0</v>
      </c>
      <c r="I27" s="5">
        <v>4</v>
      </c>
      <c r="J27" s="5">
        <v>744</v>
      </c>
      <c r="K27" s="5">
        <v>8</v>
      </c>
      <c r="L27" s="5">
        <v>536</v>
      </c>
    </row>
    <row r="28" spans="1:12" ht="17.25" thickBot="1">
      <c r="A28" s="3" t="s">
        <v>3827</v>
      </c>
      <c r="B28" s="3" t="s">
        <v>20</v>
      </c>
      <c r="C28" s="4">
        <v>10292</v>
      </c>
      <c r="D28" s="4">
        <v>6651</v>
      </c>
      <c r="E28" s="4">
        <v>2582</v>
      </c>
      <c r="F28" s="4">
        <v>3727</v>
      </c>
      <c r="G28" s="5">
        <v>206</v>
      </c>
      <c r="H28" s="5">
        <v>43</v>
      </c>
      <c r="I28" s="5">
        <v>36</v>
      </c>
      <c r="J28" s="4">
        <v>6594</v>
      </c>
      <c r="K28" s="5">
        <v>57</v>
      </c>
      <c r="L28" s="4">
        <v>3641</v>
      </c>
    </row>
    <row r="29" spans="1:12" ht="23.25" thickBot="1">
      <c r="A29" s="3"/>
      <c r="B29" s="3" t="s">
        <v>21</v>
      </c>
      <c r="C29" s="4">
        <v>2360</v>
      </c>
      <c r="D29" s="4">
        <v>2360</v>
      </c>
      <c r="E29" s="4">
        <v>1084</v>
      </c>
      <c r="F29" s="4">
        <v>1171</v>
      </c>
      <c r="G29" s="5">
        <v>65</v>
      </c>
      <c r="H29" s="5">
        <v>8</v>
      </c>
      <c r="I29" s="5">
        <v>15</v>
      </c>
      <c r="J29" s="4">
        <v>2343</v>
      </c>
      <c r="K29" s="5">
        <v>17</v>
      </c>
      <c r="L29" s="5">
        <v>0</v>
      </c>
    </row>
    <row r="30" spans="1:12" ht="17.25" thickBot="1">
      <c r="A30" s="3"/>
      <c r="B30" s="3" t="s">
        <v>3828</v>
      </c>
      <c r="C30" s="4">
        <v>2897</v>
      </c>
      <c r="D30" s="4">
        <v>1687</v>
      </c>
      <c r="E30" s="5">
        <v>605</v>
      </c>
      <c r="F30" s="5">
        <v>999</v>
      </c>
      <c r="G30" s="5">
        <v>50</v>
      </c>
      <c r="H30" s="5">
        <v>14</v>
      </c>
      <c r="I30" s="5">
        <v>7</v>
      </c>
      <c r="J30" s="4">
        <v>1675</v>
      </c>
      <c r="K30" s="5">
        <v>12</v>
      </c>
      <c r="L30" s="4">
        <v>1210</v>
      </c>
    </row>
    <row r="31" spans="1:12" ht="17.25" thickBot="1">
      <c r="A31" s="3"/>
      <c r="B31" s="3" t="s">
        <v>3829</v>
      </c>
      <c r="C31" s="4">
        <v>1086</v>
      </c>
      <c r="D31" s="5">
        <v>655</v>
      </c>
      <c r="E31" s="5">
        <v>209</v>
      </c>
      <c r="F31" s="5">
        <v>401</v>
      </c>
      <c r="G31" s="5">
        <v>23</v>
      </c>
      <c r="H31" s="5">
        <v>9</v>
      </c>
      <c r="I31" s="5">
        <v>6</v>
      </c>
      <c r="J31" s="5">
        <v>648</v>
      </c>
      <c r="K31" s="5">
        <v>7</v>
      </c>
      <c r="L31" s="5">
        <v>431</v>
      </c>
    </row>
    <row r="32" spans="1:12" ht="17.25" thickBot="1">
      <c r="A32" s="3"/>
      <c r="B32" s="3" t="s">
        <v>3830</v>
      </c>
      <c r="C32" s="4">
        <v>2902</v>
      </c>
      <c r="D32" s="4">
        <v>1301</v>
      </c>
      <c r="E32" s="5">
        <v>486</v>
      </c>
      <c r="F32" s="5">
        <v>724</v>
      </c>
      <c r="G32" s="5">
        <v>54</v>
      </c>
      <c r="H32" s="5">
        <v>11</v>
      </c>
      <c r="I32" s="5">
        <v>8</v>
      </c>
      <c r="J32" s="4">
        <v>1283</v>
      </c>
      <c r="K32" s="5">
        <v>18</v>
      </c>
      <c r="L32" s="4">
        <v>1601</v>
      </c>
    </row>
    <row r="33" spans="1:12" ht="17.25" thickBot="1">
      <c r="A33" s="3"/>
      <c r="B33" s="3" t="s">
        <v>3831</v>
      </c>
      <c r="C33" s="4">
        <v>1047</v>
      </c>
      <c r="D33" s="5">
        <v>648</v>
      </c>
      <c r="E33" s="5">
        <v>198</v>
      </c>
      <c r="F33" s="5">
        <v>432</v>
      </c>
      <c r="G33" s="5">
        <v>14</v>
      </c>
      <c r="H33" s="5">
        <v>1</v>
      </c>
      <c r="I33" s="5">
        <v>0</v>
      </c>
      <c r="J33" s="5">
        <v>645</v>
      </c>
      <c r="K33" s="5">
        <v>3</v>
      </c>
      <c r="L33" s="5">
        <v>399</v>
      </c>
    </row>
    <row r="34" spans="1:12" ht="17.25" thickBot="1">
      <c r="A34" s="3" t="s">
        <v>3832</v>
      </c>
      <c r="B34" s="3" t="s">
        <v>20</v>
      </c>
      <c r="C34" s="4">
        <v>6691</v>
      </c>
      <c r="D34" s="4">
        <v>4734</v>
      </c>
      <c r="E34" s="4">
        <v>1751</v>
      </c>
      <c r="F34" s="4">
        <v>2754</v>
      </c>
      <c r="G34" s="5">
        <v>151</v>
      </c>
      <c r="H34" s="5">
        <v>13</v>
      </c>
      <c r="I34" s="5">
        <v>21</v>
      </c>
      <c r="J34" s="4">
        <v>4690</v>
      </c>
      <c r="K34" s="5">
        <v>44</v>
      </c>
      <c r="L34" s="4">
        <v>1957</v>
      </c>
    </row>
    <row r="35" spans="1:12" ht="23.25" thickBot="1">
      <c r="A35" s="3"/>
      <c r="B35" s="3" t="s">
        <v>21</v>
      </c>
      <c r="C35" s="4">
        <v>2285</v>
      </c>
      <c r="D35" s="4">
        <v>2285</v>
      </c>
      <c r="E35" s="4">
        <v>1034</v>
      </c>
      <c r="F35" s="4">
        <v>1148</v>
      </c>
      <c r="G35" s="5">
        <v>75</v>
      </c>
      <c r="H35" s="5">
        <v>3</v>
      </c>
      <c r="I35" s="5">
        <v>8</v>
      </c>
      <c r="J35" s="4">
        <v>2268</v>
      </c>
      <c r="K35" s="5">
        <v>17</v>
      </c>
      <c r="L35" s="5">
        <v>0</v>
      </c>
    </row>
    <row r="36" spans="1:12" ht="17.25" thickBot="1">
      <c r="A36" s="3"/>
      <c r="B36" s="3" t="s">
        <v>3833</v>
      </c>
      <c r="C36" s="4">
        <v>1549</v>
      </c>
      <c r="D36" s="5">
        <v>828</v>
      </c>
      <c r="E36" s="5">
        <v>268</v>
      </c>
      <c r="F36" s="5">
        <v>524</v>
      </c>
      <c r="G36" s="5">
        <v>21</v>
      </c>
      <c r="H36" s="5">
        <v>1</v>
      </c>
      <c r="I36" s="5">
        <v>5</v>
      </c>
      <c r="J36" s="5">
        <v>819</v>
      </c>
      <c r="K36" s="5">
        <v>9</v>
      </c>
      <c r="L36" s="5">
        <v>721</v>
      </c>
    </row>
    <row r="37" spans="1:12" ht="17.25" thickBot="1">
      <c r="A37" s="3"/>
      <c r="B37" s="3" t="s">
        <v>3834</v>
      </c>
      <c r="C37" s="4">
        <v>1082</v>
      </c>
      <c r="D37" s="5">
        <v>598</v>
      </c>
      <c r="E37" s="5">
        <v>167</v>
      </c>
      <c r="F37" s="5">
        <v>402</v>
      </c>
      <c r="G37" s="5">
        <v>16</v>
      </c>
      <c r="H37" s="5">
        <v>4</v>
      </c>
      <c r="I37" s="5">
        <v>5</v>
      </c>
      <c r="J37" s="5">
        <v>594</v>
      </c>
      <c r="K37" s="5">
        <v>4</v>
      </c>
      <c r="L37" s="5">
        <v>484</v>
      </c>
    </row>
    <row r="38" spans="1:12" ht="17.25" thickBot="1">
      <c r="A38" s="3"/>
      <c r="B38" s="3" t="s">
        <v>3835</v>
      </c>
      <c r="C38" s="5">
        <v>943</v>
      </c>
      <c r="D38" s="5">
        <v>578</v>
      </c>
      <c r="E38" s="5">
        <v>155</v>
      </c>
      <c r="F38" s="5">
        <v>386</v>
      </c>
      <c r="G38" s="5">
        <v>27</v>
      </c>
      <c r="H38" s="5">
        <v>3</v>
      </c>
      <c r="I38" s="5">
        <v>1</v>
      </c>
      <c r="J38" s="5">
        <v>572</v>
      </c>
      <c r="K38" s="5">
        <v>6</v>
      </c>
      <c r="L38" s="5">
        <v>365</v>
      </c>
    </row>
    <row r="39" spans="1:12" ht="17.25" thickBot="1">
      <c r="A39" s="3"/>
      <c r="B39" s="3" t="s">
        <v>3836</v>
      </c>
      <c r="C39" s="5">
        <v>832</v>
      </c>
      <c r="D39" s="5">
        <v>445</v>
      </c>
      <c r="E39" s="5">
        <v>127</v>
      </c>
      <c r="F39" s="5">
        <v>294</v>
      </c>
      <c r="G39" s="5">
        <v>12</v>
      </c>
      <c r="H39" s="5">
        <v>2</v>
      </c>
      <c r="I39" s="5">
        <v>2</v>
      </c>
      <c r="J39" s="5">
        <v>437</v>
      </c>
      <c r="K39" s="5">
        <v>8</v>
      </c>
      <c r="L39" s="5">
        <v>387</v>
      </c>
    </row>
    <row r="40" spans="1:12" ht="17.25" thickBot="1">
      <c r="A40" s="3" t="s">
        <v>3837</v>
      </c>
      <c r="B40" s="3" t="s">
        <v>20</v>
      </c>
      <c r="C40" s="4">
        <v>7207</v>
      </c>
      <c r="D40" s="4">
        <v>4850</v>
      </c>
      <c r="E40" s="4">
        <v>1929</v>
      </c>
      <c r="F40" s="4">
        <v>2726</v>
      </c>
      <c r="G40" s="5">
        <v>128</v>
      </c>
      <c r="H40" s="5">
        <v>17</v>
      </c>
      <c r="I40" s="5">
        <v>17</v>
      </c>
      <c r="J40" s="4">
        <v>4817</v>
      </c>
      <c r="K40" s="5">
        <v>33</v>
      </c>
      <c r="L40" s="4">
        <v>2357</v>
      </c>
    </row>
    <row r="41" spans="1:12" ht="23.25" thickBot="1">
      <c r="A41" s="3"/>
      <c r="B41" s="3" t="s">
        <v>21</v>
      </c>
      <c r="C41" s="4">
        <v>1752</v>
      </c>
      <c r="D41" s="4">
        <v>1752</v>
      </c>
      <c r="E41" s="5">
        <v>953</v>
      </c>
      <c r="F41" s="5">
        <v>742</v>
      </c>
      <c r="G41" s="5">
        <v>38</v>
      </c>
      <c r="H41" s="5">
        <v>2</v>
      </c>
      <c r="I41" s="5">
        <v>4</v>
      </c>
      <c r="J41" s="4">
        <v>1739</v>
      </c>
      <c r="K41" s="5">
        <v>13</v>
      </c>
      <c r="L41" s="5">
        <v>0</v>
      </c>
    </row>
    <row r="42" spans="1:12" ht="17.25" thickBot="1">
      <c r="A42" s="3"/>
      <c r="B42" s="3" t="s">
        <v>3838</v>
      </c>
      <c r="C42" s="4">
        <v>2289</v>
      </c>
      <c r="D42" s="4">
        <v>1200</v>
      </c>
      <c r="E42" s="5">
        <v>429</v>
      </c>
      <c r="F42" s="5">
        <v>733</v>
      </c>
      <c r="G42" s="5">
        <v>28</v>
      </c>
      <c r="H42" s="5">
        <v>3</v>
      </c>
      <c r="I42" s="5">
        <v>5</v>
      </c>
      <c r="J42" s="4">
        <v>1198</v>
      </c>
      <c r="K42" s="5">
        <v>2</v>
      </c>
      <c r="L42" s="4">
        <v>1089</v>
      </c>
    </row>
    <row r="43" spans="1:12" ht="17.25" thickBot="1">
      <c r="A43" s="3"/>
      <c r="B43" s="3" t="s">
        <v>3839</v>
      </c>
      <c r="C43" s="5">
        <v>697</v>
      </c>
      <c r="D43" s="5">
        <v>453</v>
      </c>
      <c r="E43" s="5">
        <v>153</v>
      </c>
      <c r="F43" s="5">
        <v>276</v>
      </c>
      <c r="G43" s="5">
        <v>20</v>
      </c>
      <c r="H43" s="5">
        <v>1</v>
      </c>
      <c r="I43" s="5">
        <v>1</v>
      </c>
      <c r="J43" s="5">
        <v>451</v>
      </c>
      <c r="K43" s="5">
        <v>2</v>
      </c>
      <c r="L43" s="5">
        <v>244</v>
      </c>
    </row>
    <row r="44" spans="1:12" ht="17.25" thickBot="1">
      <c r="A44" s="3"/>
      <c r="B44" s="3" t="s">
        <v>3840</v>
      </c>
      <c r="C44" s="5">
        <v>847</v>
      </c>
      <c r="D44" s="5">
        <v>481</v>
      </c>
      <c r="E44" s="5">
        <v>161</v>
      </c>
      <c r="F44" s="5">
        <v>294</v>
      </c>
      <c r="G44" s="5">
        <v>18</v>
      </c>
      <c r="H44" s="5">
        <v>3</v>
      </c>
      <c r="I44" s="5">
        <v>2</v>
      </c>
      <c r="J44" s="5">
        <v>478</v>
      </c>
      <c r="K44" s="5">
        <v>3</v>
      </c>
      <c r="L44" s="5">
        <v>366</v>
      </c>
    </row>
    <row r="45" spans="1:12" ht="17.25" thickBot="1">
      <c r="A45" s="3"/>
      <c r="B45" s="3" t="s">
        <v>3841</v>
      </c>
      <c r="C45" s="5">
        <v>449</v>
      </c>
      <c r="D45" s="5">
        <v>261</v>
      </c>
      <c r="E45" s="5">
        <v>74</v>
      </c>
      <c r="F45" s="5">
        <v>177</v>
      </c>
      <c r="G45" s="5">
        <v>4</v>
      </c>
      <c r="H45" s="5">
        <v>3</v>
      </c>
      <c r="I45" s="5">
        <v>2</v>
      </c>
      <c r="J45" s="5">
        <v>260</v>
      </c>
      <c r="K45" s="5">
        <v>1</v>
      </c>
      <c r="L45" s="5">
        <v>188</v>
      </c>
    </row>
    <row r="46" spans="1:12" ht="17.25" thickBot="1">
      <c r="A46" s="3"/>
      <c r="B46" s="3" t="s">
        <v>3842</v>
      </c>
      <c r="C46" s="4">
        <v>1173</v>
      </c>
      <c r="D46" s="5">
        <v>703</v>
      </c>
      <c r="E46" s="5">
        <v>159</v>
      </c>
      <c r="F46" s="5">
        <v>504</v>
      </c>
      <c r="G46" s="5">
        <v>20</v>
      </c>
      <c r="H46" s="5">
        <v>5</v>
      </c>
      <c r="I46" s="5">
        <v>3</v>
      </c>
      <c r="J46" s="5">
        <v>691</v>
      </c>
      <c r="K46" s="5">
        <v>12</v>
      </c>
      <c r="L46" s="5">
        <v>470</v>
      </c>
    </row>
    <row r="47" spans="1:12" ht="17.25" thickBot="1">
      <c r="A47" s="3" t="s">
        <v>3843</v>
      </c>
      <c r="B47" s="3" t="s">
        <v>20</v>
      </c>
      <c r="C47" s="4">
        <v>3307</v>
      </c>
      <c r="D47" s="4">
        <v>2121</v>
      </c>
      <c r="E47" s="5">
        <v>703</v>
      </c>
      <c r="F47" s="4">
        <v>1304</v>
      </c>
      <c r="G47" s="5">
        <v>50</v>
      </c>
      <c r="H47" s="5">
        <v>14</v>
      </c>
      <c r="I47" s="5">
        <v>19</v>
      </c>
      <c r="J47" s="4">
        <v>2090</v>
      </c>
      <c r="K47" s="5">
        <v>31</v>
      </c>
      <c r="L47" s="4">
        <v>1186</v>
      </c>
    </row>
    <row r="48" spans="1:12" ht="23.25" thickBot="1">
      <c r="A48" s="3"/>
      <c r="B48" s="3" t="s">
        <v>21</v>
      </c>
      <c r="C48" s="5">
        <v>829</v>
      </c>
      <c r="D48" s="5">
        <v>829</v>
      </c>
      <c r="E48" s="5">
        <v>372</v>
      </c>
      <c r="F48" s="5">
        <v>416</v>
      </c>
      <c r="G48" s="5">
        <v>23</v>
      </c>
      <c r="H48" s="5">
        <v>4</v>
      </c>
      <c r="I48" s="5">
        <v>5</v>
      </c>
      <c r="J48" s="5">
        <v>820</v>
      </c>
      <c r="K48" s="5">
        <v>9</v>
      </c>
      <c r="L48" s="5">
        <v>0</v>
      </c>
    </row>
    <row r="49" spans="1:12" ht="17.25" thickBot="1">
      <c r="A49" s="3"/>
      <c r="B49" s="3" t="s">
        <v>3844</v>
      </c>
      <c r="C49" s="5">
        <v>952</v>
      </c>
      <c r="D49" s="5">
        <v>473</v>
      </c>
      <c r="E49" s="5">
        <v>134</v>
      </c>
      <c r="F49" s="5">
        <v>321</v>
      </c>
      <c r="G49" s="5">
        <v>8</v>
      </c>
      <c r="H49" s="5">
        <v>1</v>
      </c>
      <c r="I49" s="5">
        <v>2</v>
      </c>
      <c r="J49" s="5">
        <v>466</v>
      </c>
      <c r="K49" s="5">
        <v>7</v>
      </c>
      <c r="L49" s="5">
        <v>479</v>
      </c>
    </row>
    <row r="50" spans="1:12" ht="17.25" thickBot="1">
      <c r="A50" s="3"/>
      <c r="B50" s="3" t="s">
        <v>3845</v>
      </c>
      <c r="C50" s="5">
        <v>926</v>
      </c>
      <c r="D50" s="5">
        <v>459</v>
      </c>
      <c r="E50" s="5">
        <v>125</v>
      </c>
      <c r="F50" s="5">
        <v>310</v>
      </c>
      <c r="G50" s="5">
        <v>11</v>
      </c>
      <c r="H50" s="5">
        <v>3</v>
      </c>
      <c r="I50" s="5">
        <v>4</v>
      </c>
      <c r="J50" s="5">
        <v>453</v>
      </c>
      <c r="K50" s="5">
        <v>6</v>
      </c>
      <c r="L50" s="5">
        <v>467</v>
      </c>
    </row>
    <row r="51" spans="1:12" ht="17.25" thickBot="1">
      <c r="A51" s="3"/>
      <c r="B51" s="3" t="s">
        <v>3846</v>
      </c>
      <c r="C51" s="5">
        <v>405</v>
      </c>
      <c r="D51" s="5">
        <v>249</v>
      </c>
      <c r="E51" s="5">
        <v>51</v>
      </c>
      <c r="F51" s="5">
        <v>179</v>
      </c>
      <c r="G51" s="5">
        <v>5</v>
      </c>
      <c r="H51" s="5">
        <v>6</v>
      </c>
      <c r="I51" s="5">
        <v>5</v>
      </c>
      <c r="J51" s="5">
        <v>246</v>
      </c>
      <c r="K51" s="5">
        <v>3</v>
      </c>
      <c r="L51" s="5">
        <v>156</v>
      </c>
    </row>
    <row r="52" spans="1:12" ht="17.25" thickBot="1">
      <c r="A52" s="3"/>
      <c r="B52" s="3" t="s">
        <v>3847</v>
      </c>
      <c r="C52" s="5">
        <v>195</v>
      </c>
      <c r="D52" s="5">
        <v>111</v>
      </c>
      <c r="E52" s="5">
        <v>21</v>
      </c>
      <c r="F52" s="5">
        <v>78</v>
      </c>
      <c r="G52" s="5">
        <v>3</v>
      </c>
      <c r="H52" s="5">
        <v>0</v>
      </c>
      <c r="I52" s="5">
        <v>3</v>
      </c>
      <c r="J52" s="5">
        <v>105</v>
      </c>
      <c r="K52" s="5">
        <v>6</v>
      </c>
      <c r="L52" s="5">
        <v>84</v>
      </c>
    </row>
    <row r="53" spans="1:12" ht="17.25" thickBot="1">
      <c r="A53" s="3" t="s">
        <v>3848</v>
      </c>
      <c r="B53" s="3" t="s">
        <v>20</v>
      </c>
      <c r="C53" s="4">
        <v>3297</v>
      </c>
      <c r="D53" s="4">
        <v>2251</v>
      </c>
      <c r="E53" s="5">
        <v>671</v>
      </c>
      <c r="F53" s="4">
        <v>1459</v>
      </c>
      <c r="G53" s="5">
        <v>55</v>
      </c>
      <c r="H53" s="5">
        <v>23</v>
      </c>
      <c r="I53" s="5">
        <v>19</v>
      </c>
      <c r="J53" s="4">
        <v>2227</v>
      </c>
      <c r="K53" s="5">
        <v>24</v>
      </c>
      <c r="L53" s="4">
        <v>1046</v>
      </c>
    </row>
    <row r="54" spans="1:12" ht="23.25" thickBot="1">
      <c r="A54" s="3"/>
      <c r="B54" s="3" t="s">
        <v>21</v>
      </c>
      <c r="C54" s="5">
        <v>875</v>
      </c>
      <c r="D54" s="5">
        <v>875</v>
      </c>
      <c r="E54" s="5">
        <v>313</v>
      </c>
      <c r="F54" s="5">
        <v>523</v>
      </c>
      <c r="G54" s="5">
        <v>24</v>
      </c>
      <c r="H54" s="5">
        <v>5</v>
      </c>
      <c r="I54" s="5">
        <v>4</v>
      </c>
      <c r="J54" s="5">
        <v>869</v>
      </c>
      <c r="K54" s="5">
        <v>6</v>
      </c>
      <c r="L54" s="5">
        <v>0</v>
      </c>
    </row>
    <row r="55" spans="1:12" ht="17.25" thickBot="1">
      <c r="A55" s="3"/>
      <c r="B55" s="3" t="s">
        <v>3849</v>
      </c>
      <c r="C55" s="5">
        <v>923</v>
      </c>
      <c r="D55" s="5">
        <v>517</v>
      </c>
      <c r="E55" s="5">
        <v>136</v>
      </c>
      <c r="F55" s="5">
        <v>357</v>
      </c>
      <c r="G55" s="5">
        <v>11</v>
      </c>
      <c r="H55" s="5">
        <v>5</v>
      </c>
      <c r="I55" s="5">
        <v>6</v>
      </c>
      <c r="J55" s="5">
        <v>515</v>
      </c>
      <c r="K55" s="5">
        <v>2</v>
      </c>
      <c r="L55" s="5">
        <v>406</v>
      </c>
    </row>
    <row r="56" spans="1:12" ht="17.25" thickBot="1">
      <c r="A56" s="3"/>
      <c r="B56" s="3" t="s">
        <v>3850</v>
      </c>
      <c r="C56" s="5">
        <v>479</v>
      </c>
      <c r="D56" s="5">
        <v>292</v>
      </c>
      <c r="E56" s="5">
        <v>87</v>
      </c>
      <c r="F56" s="5">
        <v>183</v>
      </c>
      <c r="G56" s="5">
        <v>7</v>
      </c>
      <c r="H56" s="5">
        <v>7</v>
      </c>
      <c r="I56" s="5">
        <v>1</v>
      </c>
      <c r="J56" s="5">
        <v>285</v>
      </c>
      <c r="K56" s="5">
        <v>7</v>
      </c>
      <c r="L56" s="5">
        <v>187</v>
      </c>
    </row>
    <row r="57" spans="1:12" ht="17.25" thickBot="1">
      <c r="A57" s="3"/>
      <c r="B57" s="3" t="s">
        <v>3851</v>
      </c>
      <c r="C57" s="5">
        <v>502</v>
      </c>
      <c r="D57" s="5">
        <v>273</v>
      </c>
      <c r="E57" s="5">
        <v>64</v>
      </c>
      <c r="F57" s="5">
        <v>186</v>
      </c>
      <c r="G57" s="5">
        <v>9</v>
      </c>
      <c r="H57" s="5">
        <v>4</v>
      </c>
      <c r="I57" s="5">
        <v>6</v>
      </c>
      <c r="J57" s="5">
        <v>269</v>
      </c>
      <c r="K57" s="5">
        <v>4</v>
      </c>
      <c r="L57" s="5">
        <v>229</v>
      </c>
    </row>
    <row r="58" spans="1:12" ht="17.25" thickBot="1">
      <c r="A58" s="3"/>
      <c r="B58" s="3" t="s">
        <v>3852</v>
      </c>
      <c r="C58" s="5">
        <v>518</v>
      </c>
      <c r="D58" s="5">
        <v>294</v>
      </c>
      <c r="E58" s="5">
        <v>71</v>
      </c>
      <c r="F58" s="5">
        <v>210</v>
      </c>
      <c r="G58" s="5">
        <v>4</v>
      </c>
      <c r="H58" s="5">
        <v>2</v>
      </c>
      <c r="I58" s="5">
        <v>2</v>
      </c>
      <c r="J58" s="5">
        <v>289</v>
      </c>
      <c r="K58" s="5">
        <v>5</v>
      </c>
      <c r="L58" s="5">
        <v>224</v>
      </c>
    </row>
    <row r="59" spans="1:12" ht="17.25" thickBot="1">
      <c r="A59" s="3" t="s">
        <v>3853</v>
      </c>
      <c r="B59" s="3" t="s">
        <v>20</v>
      </c>
      <c r="C59" s="4">
        <v>3953</v>
      </c>
      <c r="D59" s="4">
        <v>2648</v>
      </c>
      <c r="E59" s="5">
        <v>771</v>
      </c>
      <c r="F59" s="4">
        <v>1723</v>
      </c>
      <c r="G59" s="5">
        <v>59</v>
      </c>
      <c r="H59" s="5">
        <v>20</v>
      </c>
      <c r="I59" s="5">
        <v>24</v>
      </c>
      <c r="J59" s="4">
        <v>2597</v>
      </c>
      <c r="K59" s="5">
        <v>51</v>
      </c>
      <c r="L59" s="4">
        <v>1305</v>
      </c>
    </row>
    <row r="60" spans="1:12" ht="23.25" thickBot="1">
      <c r="A60" s="3"/>
      <c r="B60" s="3" t="s">
        <v>21</v>
      </c>
      <c r="C60" s="4">
        <v>1007</v>
      </c>
      <c r="D60" s="4">
        <v>1007</v>
      </c>
      <c r="E60" s="5">
        <v>357</v>
      </c>
      <c r="F60" s="5">
        <v>591</v>
      </c>
      <c r="G60" s="5">
        <v>20</v>
      </c>
      <c r="H60" s="5">
        <v>8</v>
      </c>
      <c r="I60" s="5">
        <v>8</v>
      </c>
      <c r="J60" s="5">
        <v>984</v>
      </c>
      <c r="K60" s="5">
        <v>23</v>
      </c>
      <c r="L60" s="5">
        <v>0</v>
      </c>
    </row>
    <row r="61" spans="1:12" ht="17.25" thickBot="1">
      <c r="A61" s="3"/>
      <c r="B61" s="3" t="s">
        <v>3854</v>
      </c>
      <c r="C61" s="4">
        <v>1261</v>
      </c>
      <c r="D61" s="5">
        <v>661</v>
      </c>
      <c r="E61" s="5">
        <v>169</v>
      </c>
      <c r="F61" s="5">
        <v>453</v>
      </c>
      <c r="G61" s="5">
        <v>16</v>
      </c>
      <c r="H61" s="5">
        <v>4</v>
      </c>
      <c r="I61" s="5">
        <v>8</v>
      </c>
      <c r="J61" s="5">
        <v>650</v>
      </c>
      <c r="K61" s="5">
        <v>11</v>
      </c>
      <c r="L61" s="5">
        <v>600</v>
      </c>
    </row>
    <row r="62" spans="1:12" ht="17.25" thickBot="1">
      <c r="A62" s="3"/>
      <c r="B62" s="3" t="s">
        <v>3855</v>
      </c>
      <c r="C62" s="5">
        <v>601</v>
      </c>
      <c r="D62" s="5">
        <v>327</v>
      </c>
      <c r="E62" s="5">
        <v>87</v>
      </c>
      <c r="F62" s="5">
        <v>223</v>
      </c>
      <c r="G62" s="5">
        <v>5</v>
      </c>
      <c r="H62" s="5">
        <v>3</v>
      </c>
      <c r="I62" s="5">
        <v>3</v>
      </c>
      <c r="J62" s="5">
        <v>321</v>
      </c>
      <c r="K62" s="5">
        <v>6</v>
      </c>
      <c r="L62" s="5">
        <v>274</v>
      </c>
    </row>
    <row r="63" spans="1:12" ht="17.25" thickBot="1">
      <c r="A63" s="3"/>
      <c r="B63" s="3" t="s">
        <v>3856</v>
      </c>
      <c r="C63" s="5">
        <v>656</v>
      </c>
      <c r="D63" s="5">
        <v>383</v>
      </c>
      <c r="E63" s="5">
        <v>87</v>
      </c>
      <c r="F63" s="5">
        <v>271</v>
      </c>
      <c r="G63" s="5">
        <v>12</v>
      </c>
      <c r="H63" s="5">
        <v>3</v>
      </c>
      <c r="I63" s="5">
        <v>4</v>
      </c>
      <c r="J63" s="5">
        <v>377</v>
      </c>
      <c r="K63" s="5">
        <v>6</v>
      </c>
      <c r="L63" s="5">
        <v>273</v>
      </c>
    </row>
    <row r="64" spans="1:12" ht="17.25" thickBot="1">
      <c r="A64" s="3"/>
      <c r="B64" s="3" t="s">
        <v>3857</v>
      </c>
      <c r="C64" s="5">
        <v>428</v>
      </c>
      <c r="D64" s="5">
        <v>270</v>
      </c>
      <c r="E64" s="5">
        <v>71</v>
      </c>
      <c r="F64" s="5">
        <v>185</v>
      </c>
      <c r="G64" s="5">
        <v>6</v>
      </c>
      <c r="H64" s="5">
        <v>2</v>
      </c>
      <c r="I64" s="5">
        <v>1</v>
      </c>
      <c r="J64" s="5">
        <v>265</v>
      </c>
      <c r="K64" s="5">
        <v>5</v>
      </c>
      <c r="L64" s="5">
        <v>158</v>
      </c>
    </row>
    <row r="65" spans="1:12" ht="17.25" thickBot="1">
      <c r="A65" s="3" t="s">
        <v>3858</v>
      </c>
      <c r="B65" s="3" t="s">
        <v>20</v>
      </c>
      <c r="C65" s="4">
        <v>5781</v>
      </c>
      <c r="D65" s="4">
        <v>3823</v>
      </c>
      <c r="E65" s="4">
        <v>1343</v>
      </c>
      <c r="F65" s="4">
        <v>2281</v>
      </c>
      <c r="G65" s="5">
        <v>109</v>
      </c>
      <c r="H65" s="5">
        <v>25</v>
      </c>
      <c r="I65" s="5">
        <v>19</v>
      </c>
      <c r="J65" s="4">
        <v>3777</v>
      </c>
      <c r="K65" s="5">
        <v>46</v>
      </c>
      <c r="L65" s="4">
        <v>1958</v>
      </c>
    </row>
    <row r="66" spans="1:12" ht="23.25" thickBot="1">
      <c r="A66" s="3"/>
      <c r="B66" s="3" t="s">
        <v>21</v>
      </c>
      <c r="C66" s="4">
        <v>1371</v>
      </c>
      <c r="D66" s="4">
        <v>1371</v>
      </c>
      <c r="E66" s="5">
        <v>634</v>
      </c>
      <c r="F66" s="5">
        <v>668</v>
      </c>
      <c r="G66" s="5">
        <v>47</v>
      </c>
      <c r="H66" s="5">
        <v>4</v>
      </c>
      <c r="I66" s="5">
        <v>7</v>
      </c>
      <c r="J66" s="4">
        <v>1360</v>
      </c>
      <c r="K66" s="5">
        <v>11</v>
      </c>
      <c r="L66" s="5">
        <v>0</v>
      </c>
    </row>
    <row r="67" spans="1:12" ht="17.25" thickBot="1">
      <c r="A67" s="3"/>
      <c r="B67" s="3" t="s">
        <v>3859</v>
      </c>
      <c r="C67" s="5">
        <v>757</v>
      </c>
      <c r="D67" s="5">
        <v>359</v>
      </c>
      <c r="E67" s="5">
        <v>100</v>
      </c>
      <c r="F67" s="5">
        <v>235</v>
      </c>
      <c r="G67" s="5">
        <v>11</v>
      </c>
      <c r="H67" s="5">
        <v>4</v>
      </c>
      <c r="I67" s="5">
        <v>4</v>
      </c>
      <c r="J67" s="5">
        <v>354</v>
      </c>
      <c r="K67" s="5">
        <v>5</v>
      </c>
      <c r="L67" s="5">
        <v>398</v>
      </c>
    </row>
    <row r="68" spans="1:12" ht="17.25" thickBot="1">
      <c r="A68" s="3"/>
      <c r="B68" s="3" t="s">
        <v>3860</v>
      </c>
      <c r="C68" s="5">
        <v>739</v>
      </c>
      <c r="D68" s="5">
        <v>411</v>
      </c>
      <c r="E68" s="5">
        <v>121</v>
      </c>
      <c r="F68" s="5">
        <v>265</v>
      </c>
      <c r="G68" s="5">
        <v>15</v>
      </c>
      <c r="H68" s="5">
        <v>3</v>
      </c>
      <c r="I68" s="5">
        <v>2</v>
      </c>
      <c r="J68" s="5">
        <v>406</v>
      </c>
      <c r="K68" s="5">
        <v>5</v>
      </c>
      <c r="L68" s="5">
        <v>328</v>
      </c>
    </row>
    <row r="69" spans="1:12" ht="17.25" thickBot="1">
      <c r="A69" s="3"/>
      <c r="B69" s="3" t="s">
        <v>3861</v>
      </c>
      <c r="C69" s="5">
        <v>642</v>
      </c>
      <c r="D69" s="5">
        <v>378</v>
      </c>
      <c r="E69" s="5">
        <v>112</v>
      </c>
      <c r="F69" s="5">
        <v>244</v>
      </c>
      <c r="G69" s="5">
        <v>9</v>
      </c>
      <c r="H69" s="5">
        <v>4</v>
      </c>
      <c r="I69" s="5">
        <v>0</v>
      </c>
      <c r="J69" s="5">
        <v>369</v>
      </c>
      <c r="K69" s="5">
        <v>9</v>
      </c>
      <c r="L69" s="5">
        <v>264</v>
      </c>
    </row>
    <row r="70" spans="1:12" ht="17.25" thickBot="1">
      <c r="A70" s="3"/>
      <c r="B70" s="3" t="s">
        <v>3862</v>
      </c>
      <c r="C70" s="5">
        <v>770</v>
      </c>
      <c r="D70" s="5">
        <v>430</v>
      </c>
      <c r="E70" s="5">
        <v>106</v>
      </c>
      <c r="F70" s="5">
        <v>305</v>
      </c>
      <c r="G70" s="5">
        <v>7</v>
      </c>
      <c r="H70" s="5">
        <v>4</v>
      </c>
      <c r="I70" s="5">
        <v>2</v>
      </c>
      <c r="J70" s="5">
        <v>424</v>
      </c>
      <c r="K70" s="5">
        <v>6</v>
      </c>
      <c r="L70" s="5">
        <v>340</v>
      </c>
    </row>
    <row r="71" spans="1:12" ht="17.25" thickBot="1">
      <c r="A71" s="3"/>
      <c r="B71" s="3" t="s">
        <v>3863</v>
      </c>
      <c r="C71" s="5">
        <v>801</v>
      </c>
      <c r="D71" s="5">
        <v>450</v>
      </c>
      <c r="E71" s="5">
        <v>156</v>
      </c>
      <c r="F71" s="5">
        <v>276</v>
      </c>
      <c r="G71" s="5">
        <v>12</v>
      </c>
      <c r="H71" s="5">
        <v>2</v>
      </c>
      <c r="I71" s="5">
        <v>0</v>
      </c>
      <c r="J71" s="5">
        <v>446</v>
      </c>
      <c r="K71" s="5">
        <v>4</v>
      </c>
      <c r="L71" s="5">
        <v>351</v>
      </c>
    </row>
    <row r="72" spans="1:12" ht="17.25" thickBot="1">
      <c r="A72" s="3"/>
      <c r="B72" s="3" t="s">
        <v>3864</v>
      </c>
      <c r="C72" s="5">
        <v>701</v>
      </c>
      <c r="D72" s="5">
        <v>424</v>
      </c>
      <c r="E72" s="5">
        <v>114</v>
      </c>
      <c r="F72" s="5">
        <v>288</v>
      </c>
      <c r="G72" s="5">
        <v>8</v>
      </c>
      <c r="H72" s="5">
        <v>4</v>
      </c>
      <c r="I72" s="5">
        <v>4</v>
      </c>
      <c r="J72" s="5">
        <v>418</v>
      </c>
      <c r="K72" s="5">
        <v>6</v>
      </c>
      <c r="L72" s="5">
        <v>277</v>
      </c>
    </row>
    <row r="73" spans="1:12" ht="17.25" thickBot="1">
      <c r="A73" s="3" t="s">
        <v>3865</v>
      </c>
      <c r="B73" s="3" t="s">
        <v>20</v>
      </c>
      <c r="C73" s="4">
        <v>13752</v>
      </c>
      <c r="D73" s="4">
        <v>9015</v>
      </c>
      <c r="E73" s="4">
        <v>3550</v>
      </c>
      <c r="F73" s="4">
        <v>4984</v>
      </c>
      <c r="G73" s="5">
        <v>301</v>
      </c>
      <c r="H73" s="5">
        <v>40</v>
      </c>
      <c r="I73" s="5">
        <v>43</v>
      </c>
      <c r="J73" s="4">
        <v>8918</v>
      </c>
      <c r="K73" s="5">
        <v>97</v>
      </c>
      <c r="L73" s="4">
        <v>4737</v>
      </c>
    </row>
    <row r="74" spans="1:12" ht="23.25" thickBot="1">
      <c r="A74" s="3"/>
      <c r="B74" s="3" t="s">
        <v>21</v>
      </c>
      <c r="C74" s="4">
        <v>3289</v>
      </c>
      <c r="D74" s="4">
        <v>3289</v>
      </c>
      <c r="E74" s="4">
        <v>1619</v>
      </c>
      <c r="F74" s="4">
        <v>1507</v>
      </c>
      <c r="G74" s="5">
        <v>117</v>
      </c>
      <c r="H74" s="5">
        <v>13</v>
      </c>
      <c r="I74" s="5">
        <v>7</v>
      </c>
      <c r="J74" s="4">
        <v>3263</v>
      </c>
      <c r="K74" s="5">
        <v>26</v>
      </c>
      <c r="L74" s="5">
        <v>0</v>
      </c>
    </row>
    <row r="75" spans="1:12" ht="17.25" thickBot="1">
      <c r="A75" s="3"/>
      <c r="B75" s="3" t="s">
        <v>3866</v>
      </c>
      <c r="C75" s="4">
        <v>2972</v>
      </c>
      <c r="D75" s="4">
        <v>1593</v>
      </c>
      <c r="E75" s="5">
        <v>587</v>
      </c>
      <c r="F75" s="5">
        <v>917</v>
      </c>
      <c r="G75" s="5">
        <v>46</v>
      </c>
      <c r="H75" s="5">
        <v>5</v>
      </c>
      <c r="I75" s="5">
        <v>14</v>
      </c>
      <c r="J75" s="4">
        <v>1569</v>
      </c>
      <c r="K75" s="5">
        <v>24</v>
      </c>
      <c r="L75" s="4">
        <v>1379</v>
      </c>
    </row>
    <row r="76" spans="1:12" ht="17.25" thickBot="1">
      <c r="A76" s="3"/>
      <c r="B76" s="3" t="s">
        <v>3867</v>
      </c>
      <c r="C76" s="4">
        <v>1708</v>
      </c>
      <c r="D76" s="5">
        <v>848</v>
      </c>
      <c r="E76" s="5">
        <v>261</v>
      </c>
      <c r="F76" s="5">
        <v>535</v>
      </c>
      <c r="G76" s="5">
        <v>30</v>
      </c>
      <c r="H76" s="5">
        <v>3</v>
      </c>
      <c r="I76" s="5">
        <v>8</v>
      </c>
      <c r="J76" s="5">
        <v>837</v>
      </c>
      <c r="K76" s="5">
        <v>11</v>
      </c>
      <c r="L76" s="5">
        <v>860</v>
      </c>
    </row>
    <row r="77" spans="1:12" ht="17.25" thickBot="1">
      <c r="A77" s="3"/>
      <c r="B77" s="3" t="s">
        <v>3868</v>
      </c>
      <c r="C77" s="4">
        <v>1699</v>
      </c>
      <c r="D77" s="5">
        <v>789</v>
      </c>
      <c r="E77" s="5">
        <v>274</v>
      </c>
      <c r="F77" s="5">
        <v>469</v>
      </c>
      <c r="G77" s="5">
        <v>34</v>
      </c>
      <c r="H77" s="5">
        <v>3</v>
      </c>
      <c r="I77" s="5">
        <v>4</v>
      </c>
      <c r="J77" s="5">
        <v>784</v>
      </c>
      <c r="K77" s="5">
        <v>5</v>
      </c>
      <c r="L77" s="5">
        <v>910</v>
      </c>
    </row>
    <row r="78" spans="1:12" ht="17.25" thickBot="1">
      <c r="A78" s="3"/>
      <c r="B78" s="3" t="s">
        <v>3869</v>
      </c>
      <c r="C78" s="4">
        <v>1267</v>
      </c>
      <c r="D78" s="5">
        <v>765</v>
      </c>
      <c r="E78" s="5">
        <v>257</v>
      </c>
      <c r="F78" s="5">
        <v>472</v>
      </c>
      <c r="G78" s="5">
        <v>18</v>
      </c>
      <c r="H78" s="5">
        <v>5</v>
      </c>
      <c r="I78" s="5">
        <v>2</v>
      </c>
      <c r="J78" s="5">
        <v>754</v>
      </c>
      <c r="K78" s="5">
        <v>11</v>
      </c>
      <c r="L78" s="5">
        <v>502</v>
      </c>
    </row>
    <row r="79" spans="1:12" ht="17.25" thickBot="1">
      <c r="A79" s="3"/>
      <c r="B79" s="3" t="s">
        <v>3870</v>
      </c>
      <c r="C79" s="4">
        <v>1559</v>
      </c>
      <c r="D79" s="5">
        <v>921</v>
      </c>
      <c r="E79" s="5">
        <v>326</v>
      </c>
      <c r="F79" s="5">
        <v>540</v>
      </c>
      <c r="G79" s="5">
        <v>36</v>
      </c>
      <c r="H79" s="5">
        <v>4</v>
      </c>
      <c r="I79" s="5">
        <v>4</v>
      </c>
      <c r="J79" s="5">
        <v>910</v>
      </c>
      <c r="K79" s="5">
        <v>11</v>
      </c>
      <c r="L79" s="5">
        <v>638</v>
      </c>
    </row>
    <row r="80" spans="1:12" ht="17.25" thickBot="1">
      <c r="A80" s="3"/>
      <c r="B80" s="3" t="s">
        <v>3871</v>
      </c>
      <c r="C80" s="5">
        <v>596</v>
      </c>
      <c r="D80" s="5">
        <v>382</v>
      </c>
      <c r="E80" s="5">
        <v>87</v>
      </c>
      <c r="F80" s="5">
        <v>275</v>
      </c>
      <c r="G80" s="5">
        <v>7</v>
      </c>
      <c r="H80" s="5">
        <v>4</v>
      </c>
      <c r="I80" s="5">
        <v>1</v>
      </c>
      <c r="J80" s="5">
        <v>374</v>
      </c>
      <c r="K80" s="5">
        <v>8</v>
      </c>
      <c r="L80" s="5">
        <v>214</v>
      </c>
    </row>
    <row r="81" spans="1:12" ht="17.25" thickBot="1">
      <c r="A81" s="3"/>
      <c r="B81" s="3" t="s">
        <v>3872</v>
      </c>
      <c r="C81" s="5">
        <v>662</v>
      </c>
      <c r="D81" s="5">
        <v>428</v>
      </c>
      <c r="E81" s="5">
        <v>139</v>
      </c>
      <c r="F81" s="5">
        <v>269</v>
      </c>
      <c r="G81" s="5">
        <v>13</v>
      </c>
      <c r="H81" s="5">
        <v>3</v>
      </c>
      <c r="I81" s="5">
        <v>3</v>
      </c>
      <c r="J81" s="5">
        <v>427</v>
      </c>
      <c r="K81" s="5">
        <v>1</v>
      </c>
      <c r="L81" s="5">
        <v>234</v>
      </c>
    </row>
    <row r="82" spans="1:12" ht="17.25" thickBot="1">
      <c r="A82" s="3" t="s">
        <v>3873</v>
      </c>
      <c r="B82" s="3" t="s">
        <v>20</v>
      </c>
      <c r="C82" s="4">
        <v>4336</v>
      </c>
      <c r="D82" s="4">
        <v>2943</v>
      </c>
      <c r="E82" s="4">
        <v>1037</v>
      </c>
      <c r="F82" s="4">
        <v>1764</v>
      </c>
      <c r="G82" s="5">
        <v>77</v>
      </c>
      <c r="H82" s="5">
        <v>15</v>
      </c>
      <c r="I82" s="5">
        <v>10</v>
      </c>
      <c r="J82" s="4">
        <v>2903</v>
      </c>
      <c r="K82" s="5">
        <v>40</v>
      </c>
      <c r="L82" s="4">
        <v>1393</v>
      </c>
    </row>
    <row r="83" spans="1:12" ht="23.25" thickBot="1">
      <c r="A83" s="3"/>
      <c r="B83" s="3" t="s">
        <v>21</v>
      </c>
      <c r="C83" s="4">
        <v>1124</v>
      </c>
      <c r="D83" s="4">
        <v>1124</v>
      </c>
      <c r="E83" s="5">
        <v>490</v>
      </c>
      <c r="F83" s="5">
        <v>574</v>
      </c>
      <c r="G83" s="5">
        <v>37</v>
      </c>
      <c r="H83" s="5">
        <v>6</v>
      </c>
      <c r="I83" s="5">
        <v>3</v>
      </c>
      <c r="J83" s="4">
        <v>1110</v>
      </c>
      <c r="K83" s="5">
        <v>14</v>
      </c>
      <c r="L83" s="5">
        <v>0</v>
      </c>
    </row>
    <row r="84" spans="1:12" ht="17.25" thickBot="1">
      <c r="A84" s="3"/>
      <c r="B84" s="3" t="s">
        <v>3874</v>
      </c>
      <c r="C84" s="4">
        <v>1305</v>
      </c>
      <c r="D84" s="5">
        <v>702</v>
      </c>
      <c r="E84" s="5">
        <v>206</v>
      </c>
      <c r="F84" s="5">
        <v>459</v>
      </c>
      <c r="G84" s="5">
        <v>19</v>
      </c>
      <c r="H84" s="5">
        <v>2</v>
      </c>
      <c r="I84" s="5">
        <v>5</v>
      </c>
      <c r="J84" s="5">
        <v>691</v>
      </c>
      <c r="K84" s="5">
        <v>11</v>
      </c>
      <c r="L84" s="5">
        <v>603</v>
      </c>
    </row>
    <row r="85" spans="1:12" ht="17.25" thickBot="1">
      <c r="A85" s="3"/>
      <c r="B85" s="3" t="s">
        <v>3875</v>
      </c>
      <c r="C85" s="4">
        <v>1140</v>
      </c>
      <c r="D85" s="5">
        <v>665</v>
      </c>
      <c r="E85" s="5">
        <v>238</v>
      </c>
      <c r="F85" s="5">
        <v>402</v>
      </c>
      <c r="G85" s="5">
        <v>14</v>
      </c>
      <c r="H85" s="5">
        <v>3</v>
      </c>
      <c r="I85" s="5">
        <v>2</v>
      </c>
      <c r="J85" s="5">
        <v>659</v>
      </c>
      <c r="K85" s="5">
        <v>6</v>
      </c>
      <c r="L85" s="5">
        <v>475</v>
      </c>
    </row>
    <row r="86" spans="1:12" ht="17.25" thickBot="1">
      <c r="A86" s="3"/>
      <c r="B86" s="3" t="s">
        <v>3876</v>
      </c>
      <c r="C86" s="5">
        <v>767</v>
      </c>
      <c r="D86" s="5">
        <v>452</v>
      </c>
      <c r="E86" s="5">
        <v>103</v>
      </c>
      <c r="F86" s="5">
        <v>329</v>
      </c>
      <c r="G86" s="5">
        <v>7</v>
      </c>
      <c r="H86" s="5">
        <v>4</v>
      </c>
      <c r="I86" s="5">
        <v>0</v>
      </c>
      <c r="J86" s="5">
        <v>443</v>
      </c>
      <c r="K86" s="5">
        <v>9</v>
      </c>
      <c r="L86" s="5">
        <v>315</v>
      </c>
    </row>
    <row r="87" spans="1:12" ht="23.25" thickBot="1">
      <c r="A87" s="3" t="s">
        <v>85</v>
      </c>
      <c r="B87" s="3"/>
      <c r="C87" s="5">
        <v>0</v>
      </c>
      <c r="D87" s="5">
        <v>3</v>
      </c>
      <c r="E87" s="5">
        <v>1</v>
      </c>
      <c r="F87" s="5">
        <v>2</v>
      </c>
      <c r="G87" s="5">
        <v>0</v>
      </c>
      <c r="H87" s="5">
        <v>0</v>
      </c>
      <c r="I87" s="5">
        <v>0</v>
      </c>
      <c r="J87" s="5">
        <v>3</v>
      </c>
      <c r="K87" s="5">
        <v>0</v>
      </c>
      <c r="L87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63</vt:i4>
      </vt:variant>
    </vt:vector>
  </HeadingPairs>
  <TitlesOfParts>
    <vt:vector size="63" baseType="lpstr">
      <vt:lpstr>수원시갑</vt:lpstr>
      <vt:lpstr>수원시을</vt:lpstr>
      <vt:lpstr>수원시병</vt:lpstr>
      <vt:lpstr>수원시정</vt:lpstr>
      <vt:lpstr>수원시무</vt:lpstr>
      <vt:lpstr>성남시수정구</vt:lpstr>
      <vt:lpstr>성남시중원구</vt:lpstr>
      <vt:lpstr>성남시분당구갑</vt:lpstr>
      <vt:lpstr>성남시분당구을</vt:lpstr>
      <vt:lpstr>의정부시갑</vt:lpstr>
      <vt:lpstr>의정부시을</vt:lpstr>
      <vt:lpstr>안양시만안구</vt:lpstr>
      <vt:lpstr>안양시동안구갑</vt:lpstr>
      <vt:lpstr>안양시동안구을</vt:lpstr>
      <vt:lpstr>부천시갑</vt:lpstr>
      <vt:lpstr>부천시을</vt:lpstr>
      <vt:lpstr>부천시병</vt:lpstr>
      <vt:lpstr>부천시정</vt:lpstr>
      <vt:lpstr>광명시갑</vt:lpstr>
      <vt:lpstr>광명시을</vt:lpstr>
      <vt:lpstr>평택시갑</vt:lpstr>
      <vt:lpstr>평택시을</vt:lpstr>
      <vt:lpstr>동두천시연천군-동두천</vt:lpstr>
      <vt:lpstr>동두천시연천군-연천</vt:lpstr>
      <vt:lpstr>안산시상록구갑</vt:lpstr>
      <vt:lpstr>안산시상록구을</vt:lpstr>
      <vt:lpstr>안산시단원구갑</vt:lpstr>
      <vt:lpstr>안산시단원구을</vt:lpstr>
      <vt:lpstr>고양시갑</vt:lpstr>
      <vt:lpstr>고양시을</vt:lpstr>
      <vt:lpstr>고양시병</vt:lpstr>
      <vt:lpstr>고양시정</vt:lpstr>
      <vt:lpstr>의왕과천-과천</vt:lpstr>
      <vt:lpstr>의왕과천-의왕</vt:lpstr>
      <vt:lpstr>구리시</vt:lpstr>
      <vt:lpstr>남양주시갑</vt:lpstr>
      <vt:lpstr>남양주시을</vt:lpstr>
      <vt:lpstr>남양주시병</vt:lpstr>
      <vt:lpstr>오산시</vt:lpstr>
      <vt:lpstr>시흥시갑</vt:lpstr>
      <vt:lpstr>시흥시을</vt:lpstr>
      <vt:lpstr>군포시</vt:lpstr>
      <vt:lpstr>하남시</vt:lpstr>
      <vt:lpstr>용인시갑</vt:lpstr>
      <vt:lpstr>용인시을</vt:lpstr>
      <vt:lpstr>용인시병</vt:lpstr>
      <vt:lpstr>용인시정</vt:lpstr>
      <vt:lpstr>파주시갑</vt:lpstr>
      <vt:lpstr>파주시을</vt:lpstr>
      <vt:lpstr>이천시</vt:lpstr>
      <vt:lpstr>안성시</vt:lpstr>
      <vt:lpstr>김포시갑</vt:lpstr>
      <vt:lpstr>김포시을</vt:lpstr>
      <vt:lpstr>화성시갑</vt:lpstr>
      <vt:lpstr>화성시을</vt:lpstr>
      <vt:lpstr>화성시병</vt:lpstr>
      <vt:lpstr>광주시갑</vt:lpstr>
      <vt:lpstr>광주시을</vt:lpstr>
      <vt:lpstr>양주시</vt:lpstr>
      <vt:lpstr>포천가평-포천</vt:lpstr>
      <vt:lpstr>포천가평-가평</vt:lpstr>
      <vt:lpstr>여주양평-여주</vt:lpstr>
      <vt:lpstr>여주양평-양평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2020-04-17T12:31:41Z</dcterms:created>
  <dcterms:modified xsi:type="dcterms:W3CDTF">2020-04-17T19:55:07Z</dcterms:modified>
</cp:coreProperties>
</file>