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2A67849A-94E8-4AF1-AFF9-DFE444E69C34}" xr6:coauthVersionLast="45" xr6:coauthVersionMax="45" xr10:uidLastSave="{00000000-0000-0000-0000-000000000000}"/>
  <bookViews>
    <workbookView xWindow="-120" yWindow="-120" windowWidth="29040" windowHeight="15840" xr2:uid="{503B56E7-F825-4DAC-94A2-9C74490FAF66}"/>
  </bookViews>
  <sheets>
    <sheet name="종로구" sheetId="1" r:id="rId1"/>
    <sheet name="중구성동구갑" sheetId="2" r:id="rId2"/>
    <sheet name="중구성동구을" sheetId="3" r:id="rId3"/>
    <sheet name="용산구" sheetId="4" r:id="rId4"/>
    <sheet name="광진구갑" sheetId="5" r:id="rId5"/>
    <sheet name="광진구을" sheetId="6" r:id="rId6"/>
    <sheet name="동대문구갑" sheetId="7" r:id="rId7"/>
    <sheet name="동대문구을" sheetId="8" r:id="rId8"/>
    <sheet name="중랑구갑" sheetId="9" r:id="rId9"/>
    <sheet name="중랑구을" sheetId="10" r:id="rId10"/>
    <sheet name="성북구갑" sheetId="12" r:id="rId11"/>
    <sheet name="성북구을" sheetId="11" r:id="rId12"/>
    <sheet name="강북구갑" sheetId="13" r:id="rId13"/>
    <sheet name="강북구을" sheetId="14" r:id="rId14"/>
    <sheet name="도봉구갑" sheetId="15" r:id="rId15"/>
    <sheet name="도봉구을" sheetId="16" r:id="rId16"/>
    <sheet name="노원구갑" sheetId="17" r:id="rId17"/>
    <sheet name="노원구을" sheetId="18" r:id="rId18"/>
    <sheet name="노원구병" sheetId="19" r:id="rId19"/>
    <sheet name="은평구갑" sheetId="20" r:id="rId20"/>
    <sheet name="은평구을" sheetId="21" r:id="rId21"/>
    <sheet name="서대문구갑" sheetId="22" r:id="rId22"/>
    <sheet name="서대문구을" sheetId="23" r:id="rId23"/>
    <sheet name="마포구갑" sheetId="24" r:id="rId24"/>
    <sheet name="마포구을" sheetId="25" r:id="rId25"/>
    <sheet name="양천구갑" sheetId="26" r:id="rId26"/>
    <sheet name="양천구을" sheetId="27" r:id="rId27"/>
    <sheet name="강서구갑" sheetId="28" r:id="rId28"/>
    <sheet name="강서구을" sheetId="29" r:id="rId29"/>
    <sheet name="강서구병" sheetId="30" r:id="rId30"/>
    <sheet name="구로구갑" sheetId="31" r:id="rId31"/>
    <sheet name="구로구을" sheetId="32" r:id="rId32"/>
    <sheet name="금천구" sheetId="33" r:id="rId33"/>
    <sheet name="영등포구갑" sheetId="34" r:id="rId34"/>
    <sheet name="영등포구을" sheetId="35" r:id="rId35"/>
    <sheet name="동작구갑" sheetId="36" r:id="rId36"/>
    <sheet name="동작구을" sheetId="37" r:id="rId37"/>
    <sheet name="관악구갑" sheetId="38" r:id="rId38"/>
    <sheet name="관악구을" sheetId="39" r:id="rId39"/>
    <sheet name="서초구갑" sheetId="40" r:id="rId40"/>
    <sheet name="서초구을" sheetId="41" r:id="rId41"/>
    <sheet name="강남구갑" sheetId="42" r:id="rId42"/>
    <sheet name="강남구을" sheetId="43" r:id="rId43"/>
    <sheet name="강남구병" sheetId="44" r:id="rId44"/>
    <sheet name="송파구갑" sheetId="45" r:id="rId45"/>
    <sheet name="송파구을" sheetId="46" r:id="rId46"/>
    <sheet name="송파구병" sheetId="47" r:id="rId47"/>
    <sheet name="강동구갑" sheetId="48" r:id="rId48"/>
    <sheet name="강동구을" sheetId="49" r:id="rId4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2" i="49" l="1"/>
  <c r="V12" i="49"/>
  <c r="U12" i="49"/>
  <c r="T12" i="49"/>
  <c r="W8" i="49"/>
  <c r="W9" i="49" s="1"/>
  <c r="V8" i="49"/>
  <c r="V9" i="49" s="1"/>
  <c r="U8" i="49"/>
  <c r="W7" i="49"/>
  <c r="V7" i="49"/>
  <c r="U7" i="49"/>
  <c r="U9" i="49" s="1"/>
  <c r="Y5" i="49" a="1"/>
  <c r="Y5" i="49" s="1"/>
  <c r="W4" i="49"/>
  <c r="W5" i="49" s="1"/>
  <c r="V4" i="49"/>
  <c r="V5" i="49" s="1"/>
  <c r="U4" i="49"/>
  <c r="W3" i="49"/>
  <c r="V3" i="49"/>
  <c r="W2" i="49"/>
  <c r="V2" i="49"/>
  <c r="W12" i="48"/>
  <c r="V12" i="48"/>
  <c r="U12" i="48"/>
  <c r="T12" i="48"/>
  <c r="W8" i="48"/>
  <c r="W9" i="48" s="1"/>
  <c r="V8" i="48"/>
  <c r="V9" i="48" s="1"/>
  <c r="U8" i="48"/>
  <c r="W7" i="48"/>
  <c r="V7" i="48"/>
  <c r="U7" i="48"/>
  <c r="U9" i="48" s="1"/>
  <c r="Y5" i="48" a="1"/>
  <c r="Y5" i="48" s="1"/>
  <c r="W4" i="48"/>
  <c r="W5" i="48" s="1"/>
  <c r="V4" i="48"/>
  <c r="V5" i="48" s="1"/>
  <c r="U4" i="48"/>
  <c r="W3" i="48"/>
  <c r="V3" i="48"/>
  <c r="W2" i="48"/>
  <c r="V2" i="48"/>
  <c r="W12" i="47"/>
  <c r="V12" i="47"/>
  <c r="U12" i="47"/>
  <c r="T12" i="47"/>
  <c r="W8" i="47"/>
  <c r="W9" i="47" s="1"/>
  <c r="V8" i="47"/>
  <c r="V9" i="47" s="1"/>
  <c r="U8" i="47"/>
  <c r="U9" i="47" s="1"/>
  <c r="W7" i="47"/>
  <c r="W6" i="47" s="1"/>
  <c r="W10" i="47" s="1"/>
  <c r="V7" i="47"/>
  <c r="U7" i="47"/>
  <c r="U6" i="47" s="1"/>
  <c r="U10" i="47" s="1"/>
  <c r="Y5" i="47" a="1"/>
  <c r="Y5" i="47" s="1"/>
  <c r="W4" i="47"/>
  <c r="W5" i="47" s="1"/>
  <c r="V4" i="47"/>
  <c r="V5" i="47" s="1"/>
  <c r="U4" i="47"/>
  <c r="W3" i="47"/>
  <c r="V3" i="47"/>
  <c r="W2" i="47"/>
  <c r="V2" i="47"/>
  <c r="W12" i="46"/>
  <c r="V12" i="46"/>
  <c r="U12" i="46"/>
  <c r="T12" i="46"/>
  <c r="W8" i="46"/>
  <c r="W9" i="46" s="1"/>
  <c r="V8" i="46"/>
  <c r="V9" i="46" s="1"/>
  <c r="U8" i="46"/>
  <c r="W7" i="46"/>
  <c r="V7" i="46"/>
  <c r="U7" i="46"/>
  <c r="U9" i="46" s="1"/>
  <c r="Y5" i="46" a="1"/>
  <c r="Y5" i="46" s="1"/>
  <c r="W4" i="46"/>
  <c r="W5" i="46" s="1"/>
  <c r="V4" i="46"/>
  <c r="V5" i="46" s="1"/>
  <c r="U4" i="46"/>
  <c r="W3" i="46"/>
  <c r="V3" i="46"/>
  <c r="W2" i="46"/>
  <c r="V2" i="46"/>
  <c r="W12" i="45"/>
  <c r="V12" i="45"/>
  <c r="U12" i="45"/>
  <c r="T12" i="45"/>
  <c r="W8" i="45"/>
  <c r="W9" i="45" s="1"/>
  <c r="V8" i="45"/>
  <c r="V9" i="45" s="1"/>
  <c r="U8" i="45"/>
  <c r="W7" i="45"/>
  <c r="V7" i="45"/>
  <c r="U7" i="45"/>
  <c r="U9" i="45" s="1"/>
  <c r="Y5" i="45" a="1"/>
  <c r="Y5" i="45" s="1"/>
  <c r="W4" i="45"/>
  <c r="W5" i="45" s="1"/>
  <c r="V4" i="45"/>
  <c r="V5" i="45" s="1"/>
  <c r="U4" i="45"/>
  <c r="W3" i="45"/>
  <c r="V3" i="45"/>
  <c r="W2" i="45"/>
  <c r="V2" i="45"/>
  <c r="W12" i="44"/>
  <c r="V12" i="44"/>
  <c r="U12" i="44"/>
  <c r="T12" i="44"/>
  <c r="W8" i="44"/>
  <c r="W9" i="44" s="1"/>
  <c r="V8" i="44"/>
  <c r="V9" i="44" s="1"/>
  <c r="U8" i="44"/>
  <c r="W7" i="44"/>
  <c r="V7" i="44"/>
  <c r="U7" i="44"/>
  <c r="U9" i="44" s="1"/>
  <c r="Y5" i="44" a="1"/>
  <c r="Y5" i="44" s="1"/>
  <c r="W4" i="44"/>
  <c r="W5" i="44" s="1"/>
  <c r="V4" i="44"/>
  <c r="V5" i="44" s="1"/>
  <c r="U4" i="44"/>
  <c r="W3" i="44"/>
  <c r="V3" i="44"/>
  <c r="W2" i="44"/>
  <c r="V2" i="44"/>
  <c r="W12" i="42"/>
  <c r="V12" i="42"/>
  <c r="U12" i="42"/>
  <c r="T12" i="42"/>
  <c r="W8" i="42"/>
  <c r="W9" i="42" s="1"/>
  <c r="V8" i="42"/>
  <c r="V9" i="42" s="1"/>
  <c r="U8" i="42"/>
  <c r="U9" i="42" s="1"/>
  <c r="W7" i="42"/>
  <c r="V7" i="42"/>
  <c r="U7" i="42"/>
  <c r="Y5" i="42" a="1"/>
  <c r="Y5" i="42" s="1"/>
  <c r="W4" i="42"/>
  <c r="W5" i="42" s="1"/>
  <c r="V4" i="42"/>
  <c r="V5" i="42" s="1"/>
  <c r="U4" i="42"/>
  <c r="W3" i="42"/>
  <c r="V3" i="42"/>
  <c r="W2" i="42"/>
  <c r="V2" i="42"/>
  <c r="V2" i="43"/>
  <c r="W2" i="43"/>
  <c r="V3" i="43"/>
  <c r="W3" i="43"/>
  <c r="U4" i="43"/>
  <c r="V4" i="43"/>
  <c r="W4" i="43"/>
  <c r="V5" i="43"/>
  <c r="W5" i="43"/>
  <c r="U7" i="43"/>
  <c r="V7" i="43"/>
  <c r="Y7" i="43" s="1"/>
  <c r="W7" i="43"/>
  <c r="U8" i="43"/>
  <c r="V8" i="43"/>
  <c r="W8" i="43"/>
  <c r="Y8" i="43" s="1"/>
  <c r="T12" i="43"/>
  <c r="U12" i="43"/>
  <c r="V12" i="43"/>
  <c r="W12" i="43"/>
  <c r="W12" i="41"/>
  <c r="V12" i="41"/>
  <c r="U12" i="41"/>
  <c r="T12" i="41"/>
  <c r="W8" i="41"/>
  <c r="W9" i="41" s="1"/>
  <c r="V8" i="41"/>
  <c r="V9" i="41" s="1"/>
  <c r="U8" i="41"/>
  <c r="U9" i="41" s="1"/>
  <c r="W7" i="41"/>
  <c r="V7" i="41"/>
  <c r="U7" i="41"/>
  <c r="Y5" i="41" a="1"/>
  <c r="Y5" i="41" s="1"/>
  <c r="W4" i="41"/>
  <c r="V4" i="41"/>
  <c r="V5" i="41" s="1"/>
  <c r="U4" i="41"/>
  <c r="W5" i="41" s="1"/>
  <c r="W3" i="41"/>
  <c r="V3" i="41"/>
  <c r="W2" i="41"/>
  <c r="V2" i="41"/>
  <c r="W12" i="40"/>
  <c r="V12" i="40"/>
  <c r="U12" i="40"/>
  <c r="T12" i="40"/>
  <c r="W8" i="40"/>
  <c r="W9" i="40" s="1"/>
  <c r="V8" i="40"/>
  <c r="V9" i="40" s="1"/>
  <c r="U8" i="40"/>
  <c r="U9" i="40" s="1"/>
  <c r="W7" i="40"/>
  <c r="V7" i="40"/>
  <c r="U7" i="40"/>
  <c r="Y5" i="40" a="1"/>
  <c r="Y5" i="40" s="1"/>
  <c r="W4" i="40"/>
  <c r="W5" i="40" s="1"/>
  <c r="V4" i="40"/>
  <c r="V5" i="40" s="1"/>
  <c r="U4" i="40"/>
  <c r="W3" i="40"/>
  <c r="V3" i="40"/>
  <c r="W2" i="40"/>
  <c r="V2" i="40"/>
  <c r="W12" i="39"/>
  <c r="V12" i="39"/>
  <c r="U12" i="39"/>
  <c r="T12" i="39"/>
  <c r="W8" i="39"/>
  <c r="W9" i="39" s="1"/>
  <c r="V8" i="39"/>
  <c r="V9" i="39" s="1"/>
  <c r="U8" i="39"/>
  <c r="U9" i="39" s="1"/>
  <c r="W7" i="39"/>
  <c r="V7" i="39"/>
  <c r="U7" i="39"/>
  <c r="Y5" i="39" a="1"/>
  <c r="Y5" i="39" s="1"/>
  <c r="W4" i="39"/>
  <c r="W5" i="39" s="1"/>
  <c r="V4" i="39"/>
  <c r="V5" i="39" s="1"/>
  <c r="U4" i="39"/>
  <c r="W3" i="39"/>
  <c r="V3" i="39"/>
  <c r="W2" i="39"/>
  <c r="V2" i="39"/>
  <c r="W12" i="38"/>
  <c r="V12" i="38"/>
  <c r="U12" i="38"/>
  <c r="T12" i="38"/>
  <c r="W8" i="38"/>
  <c r="W9" i="38" s="1"/>
  <c r="V8" i="38"/>
  <c r="V9" i="38" s="1"/>
  <c r="U8" i="38"/>
  <c r="W7" i="38"/>
  <c r="V7" i="38"/>
  <c r="V6" i="38" s="1"/>
  <c r="U7" i="38"/>
  <c r="U9" i="38" s="1"/>
  <c r="Y5" i="38" a="1"/>
  <c r="Y5" i="38" s="1"/>
  <c r="W4" i="38"/>
  <c r="W5" i="38" s="1"/>
  <c r="V4" i="38"/>
  <c r="V5" i="38" s="1"/>
  <c r="U4" i="38"/>
  <c r="W3" i="38"/>
  <c r="V3" i="38"/>
  <c r="W2" i="38"/>
  <c r="V2" i="38"/>
  <c r="W12" i="37"/>
  <c r="V12" i="37"/>
  <c r="U12" i="37"/>
  <c r="T12" i="37"/>
  <c r="W8" i="37"/>
  <c r="W9" i="37" s="1"/>
  <c r="V8" i="37"/>
  <c r="V9" i="37" s="1"/>
  <c r="U8" i="37"/>
  <c r="U9" i="37" s="1"/>
  <c r="W7" i="37"/>
  <c r="V7" i="37"/>
  <c r="U7" i="37"/>
  <c r="Y5" i="37" a="1"/>
  <c r="Y5" i="37" s="1"/>
  <c r="W4" i="37"/>
  <c r="W5" i="37" s="1"/>
  <c r="V4" i="37"/>
  <c r="V5" i="37" s="1"/>
  <c r="U4" i="37"/>
  <c r="W3" i="37"/>
  <c r="V3" i="37"/>
  <c r="W2" i="37"/>
  <c r="V2" i="37"/>
  <c r="W12" i="36"/>
  <c r="V12" i="36"/>
  <c r="U12" i="36"/>
  <c r="T12" i="36"/>
  <c r="W8" i="36"/>
  <c r="W9" i="36" s="1"/>
  <c r="V8" i="36"/>
  <c r="V9" i="36" s="1"/>
  <c r="U8" i="36"/>
  <c r="W7" i="36"/>
  <c r="V7" i="36"/>
  <c r="V6" i="36" s="1"/>
  <c r="U7" i="36"/>
  <c r="U9" i="36" s="1"/>
  <c r="Y5" i="36" a="1"/>
  <c r="Y5" i="36" s="1"/>
  <c r="W4" i="36"/>
  <c r="W5" i="36" s="1"/>
  <c r="V4" i="36"/>
  <c r="V5" i="36" s="1"/>
  <c r="U4" i="36"/>
  <c r="W3" i="36"/>
  <c r="V3" i="36"/>
  <c r="W2" i="36"/>
  <c r="V2" i="36"/>
  <c r="W12" i="35"/>
  <c r="V12" i="35"/>
  <c r="U12" i="35"/>
  <c r="T12" i="35"/>
  <c r="W8" i="35"/>
  <c r="W9" i="35" s="1"/>
  <c r="V8" i="35"/>
  <c r="V9" i="35" s="1"/>
  <c r="U8" i="35"/>
  <c r="W7" i="35"/>
  <c r="V7" i="35"/>
  <c r="U7" i="35"/>
  <c r="U9" i="35" s="1"/>
  <c r="Y5" i="35" a="1"/>
  <c r="Y5" i="35" s="1"/>
  <c r="W4" i="35"/>
  <c r="W5" i="35" s="1"/>
  <c r="V4" i="35"/>
  <c r="V5" i="35" s="1"/>
  <c r="U4" i="35"/>
  <c r="W3" i="35"/>
  <c r="V3" i="35"/>
  <c r="W2" i="35"/>
  <c r="V2" i="35"/>
  <c r="W12" i="34"/>
  <c r="V12" i="34"/>
  <c r="U12" i="34"/>
  <c r="T12" i="34"/>
  <c r="W8" i="34"/>
  <c r="W9" i="34" s="1"/>
  <c r="V8" i="34"/>
  <c r="V9" i="34" s="1"/>
  <c r="U8" i="34"/>
  <c r="W7" i="34"/>
  <c r="V7" i="34"/>
  <c r="U7" i="34"/>
  <c r="U9" i="34" s="1"/>
  <c r="Y5" i="34" a="1"/>
  <c r="Y5" i="34" s="1"/>
  <c r="W4" i="34"/>
  <c r="W5" i="34" s="1"/>
  <c r="V4" i="34"/>
  <c r="V5" i="34" s="1"/>
  <c r="U4" i="34"/>
  <c r="W3" i="34"/>
  <c r="V3" i="34"/>
  <c r="W2" i="34"/>
  <c r="V2" i="34"/>
  <c r="W12" i="33"/>
  <c r="V12" i="33"/>
  <c r="U12" i="33"/>
  <c r="T12" i="33"/>
  <c r="W8" i="33"/>
  <c r="W9" i="33" s="1"/>
  <c r="V8" i="33"/>
  <c r="V9" i="33" s="1"/>
  <c r="U8" i="33"/>
  <c r="U9" i="33" s="1"/>
  <c r="W7" i="33"/>
  <c r="V7" i="33"/>
  <c r="U7" i="33"/>
  <c r="Y5" i="33" a="1"/>
  <c r="Y5" i="33" s="1"/>
  <c r="W4" i="33"/>
  <c r="W5" i="33" s="1"/>
  <c r="V4" i="33"/>
  <c r="V5" i="33" s="1"/>
  <c r="U4" i="33"/>
  <c r="W3" i="33"/>
  <c r="V3" i="33"/>
  <c r="W2" i="33"/>
  <c r="V2" i="33"/>
  <c r="W12" i="32"/>
  <c r="V12" i="32"/>
  <c r="U12" i="32"/>
  <c r="T12" i="32"/>
  <c r="W8" i="32"/>
  <c r="W9" i="32" s="1"/>
  <c r="V8" i="32"/>
  <c r="V9" i="32" s="1"/>
  <c r="U8" i="32"/>
  <c r="W7" i="32"/>
  <c r="V7" i="32"/>
  <c r="U7" i="32"/>
  <c r="U9" i="32" s="1"/>
  <c r="Y5" i="32" a="1"/>
  <c r="Y5" i="32" s="1"/>
  <c r="W4" i="32"/>
  <c r="W5" i="32" s="1"/>
  <c r="V4" i="32"/>
  <c r="V5" i="32" s="1"/>
  <c r="U4" i="32"/>
  <c r="W3" i="32"/>
  <c r="V3" i="32"/>
  <c r="W2" i="32"/>
  <c r="V2" i="32"/>
  <c r="W12" i="31"/>
  <c r="V12" i="31"/>
  <c r="U12" i="31"/>
  <c r="T12" i="31"/>
  <c r="W8" i="31"/>
  <c r="W9" i="31" s="1"/>
  <c r="V8" i="31"/>
  <c r="V9" i="31" s="1"/>
  <c r="U8" i="31"/>
  <c r="W7" i="31"/>
  <c r="V7" i="31"/>
  <c r="U7" i="31"/>
  <c r="U9" i="31" s="1"/>
  <c r="Y5" i="31" a="1"/>
  <c r="Y5" i="31" s="1"/>
  <c r="W4" i="31"/>
  <c r="W5" i="31" s="1"/>
  <c r="V4" i="31"/>
  <c r="V5" i="31" s="1"/>
  <c r="U4" i="31"/>
  <c r="W3" i="31"/>
  <c r="V3" i="31"/>
  <c r="W2" i="31"/>
  <c r="V2" i="31"/>
  <c r="W12" i="30"/>
  <c r="V12" i="30"/>
  <c r="U12" i="30"/>
  <c r="T12" i="30"/>
  <c r="W8" i="30"/>
  <c r="W9" i="30" s="1"/>
  <c r="V8" i="30"/>
  <c r="V9" i="30" s="1"/>
  <c r="U8" i="30"/>
  <c r="W7" i="30"/>
  <c r="V7" i="30"/>
  <c r="U7" i="30"/>
  <c r="U9" i="30" s="1"/>
  <c r="Y5" i="30" a="1"/>
  <c r="Y5" i="30" s="1"/>
  <c r="W4" i="30"/>
  <c r="W5" i="30" s="1"/>
  <c r="V4" i="30"/>
  <c r="V5" i="30" s="1"/>
  <c r="U4" i="30"/>
  <c r="W3" i="30"/>
  <c r="V3" i="30"/>
  <c r="W2" i="30"/>
  <c r="V2" i="30"/>
  <c r="W12" i="29"/>
  <c r="V12" i="29"/>
  <c r="U12" i="29"/>
  <c r="T12" i="29"/>
  <c r="W8" i="29"/>
  <c r="W9" i="29" s="1"/>
  <c r="V8" i="29"/>
  <c r="V9" i="29" s="1"/>
  <c r="U8" i="29"/>
  <c r="U9" i="29" s="1"/>
  <c r="W7" i="29"/>
  <c r="V7" i="29"/>
  <c r="U7" i="29"/>
  <c r="Y5" i="29" a="1"/>
  <c r="Y5" i="29" s="1"/>
  <c r="W4" i="29"/>
  <c r="W5" i="29" s="1"/>
  <c r="V4" i="29"/>
  <c r="V5" i="29" s="1"/>
  <c r="U4" i="29"/>
  <c r="W3" i="29"/>
  <c r="V3" i="29"/>
  <c r="W2" i="29"/>
  <c r="V2" i="29"/>
  <c r="W12" i="28"/>
  <c r="V12" i="28"/>
  <c r="U12" i="28"/>
  <c r="T12" i="28"/>
  <c r="W8" i="28"/>
  <c r="W9" i="28" s="1"/>
  <c r="V8" i="28"/>
  <c r="Y8" i="28" s="1"/>
  <c r="U8" i="28"/>
  <c r="W7" i="28"/>
  <c r="V7" i="28"/>
  <c r="V9" i="28" s="1"/>
  <c r="U7" i="28"/>
  <c r="U9" i="28" s="1"/>
  <c r="Y5" i="28" a="1"/>
  <c r="Y5" i="28" s="1"/>
  <c r="W4" i="28"/>
  <c r="W5" i="28" s="1"/>
  <c r="V4" i="28"/>
  <c r="V5" i="28" s="1"/>
  <c r="U4" i="28"/>
  <c r="W3" i="28"/>
  <c r="V3" i="28"/>
  <c r="W2" i="28"/>
  <c r="V2" i="28"/>
  <c r="W12" i="27"/>
  <c r="V12" i="27"/>
  <c r="U12" i="27"/>
  <c r="T12" i="27"/>
  <c r="W8" i="27"/>
  <c r="W9" i="27" s="1"/>
  <c r="V8" i="27"/>
  <c r="V9" i="27" s="1"/>
  <c r="U8" i="27"/>
  <c r="W7" i="27"/>
  <c r="V7" i="27"/>
  <c r="V6" i="27" s="1"/>
  <c r="U7" i="27"/>
  <c r="U9" i="27" s="1"/>
  <c r="Y5" i="27" a="1"/>
  <c r="Y5" i="27" s="1"/>
  <c r="W4" i="27"/>
  <c r="W5" i="27" s="1"/>
  <c r="V4" i="27"/>
  <c r="V5" i="27" s="1"/>
  <c r="U4" i="27"/>
  <c r="W3" i="27"/>
  <c r="V3" i="27"/>
  <c r="W2" i="27"/>
  <c r="V2" i="27"/>
  <c r="W12" i="26"/>
  <c r="V12" i="26"/>
  <c r="U12" i="26"/>
  <c r="T12" i="26"/>
  <c r="W8" i="26"/>
  <c r="W9" i="26" s="1"/>
  <c r="V8" i="26"/>
  <c r="U8" i="26"/>
  <c r="W7" i="26"/>
  <c r="V7" i="26"/>
  <c r="V9" i="26" s="1"/>
  <c r="U7" i="26"/>
  <c r="U9" i="26" s="1"/>
  <c r="Y5" i="26" a="1"/>
  <c r="Y5" i="26" s="1"/>
  <c r="W4" i="26"/>
  <c r="W5" i="26" s="1"/>
  <c r="V4" i="26"/>
  <c r="V5" i="26" s="1"/>
  <c r="U4" i="26"/>
  <c r="W3" i="26"/>
  <c r="V3" i="26"/>
  <c r="W2" i="26"/>
  <c r="V2" i="26"/>
  <c r="W12" i="25"/>
  <c r="V12" i="25"/>
  <c r="U12" i="25"/>
  <c r="T12" i="25"/>
  <c r="W8" i="25"/>
  <c r="W9" i="25" s="1"/>
  <c r="V8" i="25"/>
  <c r="V9" i="25" s="1"/>
  <c r="U8" i="25"/>
  <c r="U9" i="25" s="1"/>
  <c r="W7" i="25"/>
  <c r="V7" i="25"/>
  <c r="U7" i="25"/>
  <c r="Y5" i="25" a="1"/>
  <c r="Y5" i="25" s="1"/>
  <c r="W4" i="25"/>
  <c r="W5" i="25" s="1"/>
  <c r="V4" i="25"/>
  <c r="V5" i="25" s="1"/>
  <c r="U4" i="25"/>
  <c r="W3" i="25"/>
  <c r="V3" i="25"/>
  <c r="W2" i="25"/>
  <c r="V2" i="25"/>
  <c r="W12" i="24"/>
  <c r="V12" i="24"/>
  <c r="U12" i="24"/>
  <c r="T12" i="24"/>
  <c r="W8" i="24"/>
  <c r="W9" i="24" s="1"/>
  <c r="V8" i="24"/>
  <c r="V9" i="24" s="1"/>
  <c r="U8" i="24"/>
  <c r="W7" i="24"/>
  <c r="V7" i="24"/>
  <c r="V6" i="24" s="1"/>
  <c r="U7" i="24"/>
  <c r="U9" i="24" s="1"/>
  <c r="Y5" i="24" a="1"/>
  <c r="Y5" i="24" s="1"/>
  <c r="W4" i="24"/>
  <c r="W5" i="24" s="1"/>
  <c r="V4" i="24"/>
  <c r="V5" i="24" s="1"/>
  <c r="U4" i="24"/>
  <c r="W3" i="24"/>
  <c r="V3" i="24"/>
  <c r="W2" i="24"/>
  <c r="V2" i="24"/>
  <c r="W12" i="23"/>
  <c r="V12" i="23"/>
  <c r="U12" i="23"/>
  <c r="T12" i="23"/>
  <c r="W8" i="23"/>
  <c r="W9" i="23" s="1"/>
  <c r="V8" i="23"/>
  <c r="V9" i="23" s="1"/>
  <c r="U8" i="23"/>
  <c r="W7" i="23"/>
  <c r="V7" i="23"/>
  <c r="U7" i="23"/>
  <c r="U9" i="23" s="1"/>
  <c r="Y5" i="23" a="1"/>
  <c r="Y5" i="23" s="1"/>
  <c r="W4" i="23"/>
  <c r="W5" i="23" s="1"/>
  <c r="V4" i="23"/>
  <c r="V5" i="23" s="1"/>
  <c r="U4" i="23"/>
  <c r="W3" i="23"/>
  <c r="V3" i="23"/>
  <c r="W2" i="23"/>
  <c r="V2" i="23"/>
  <c r="W12" i="22"/>
  <c r="V12" i="22"/>
  <c r="U12" i="22"/>
  <c r="T12" i="22"/>
  <c r="W8" i="22"/>
  <c r="W9" i="22" s="1"/>
  <c r="V8" i="22"/>
  <c r="V9" i="22" s="1"/>
  <c r="U8" i="22"/>
  <c r="W7" i="22"/>
  <c r="V7" i="22"/>
  <c r="U7" i="22"/>
  <c r="U9" i="22" s="1"/>
  <c r="Y5" i="22" a="1"/>
  <c r="Y5" i="22" s="1"/>
  <c r="W4" i="22"/>
  <c r="W5" i="22" s="1"/>
  <c r="V4" i="22"/>
  <c r="V5" i="22" s="1"/>
  <c r="U4" i="22"/>
  <c r="W3" i="22"/>
  <c r="V3" i="22"/>
  <c r="W2" i="22"/>
  <c r="V2" i="22"/>
  <c r="W12" i="21"/>
  <c r="V12" i="21"/>
  <c r="U12" i="21"/>
  <c r="T12" i="21"/>
  <c r="W8" i="21"/>
  <c r="W9" i="21" s="1"/>
  <c r="V8" i="21"/>
  <c r="V9" i="21" s="1"/>
  <c r="U8" i="21"/>
  <c r="W7" i="21"/>
  <c r="V7" i="21"/>
  <c r="U7" i="21"/>
  <c r="U9" i="21" s="1"/>
  <c r="Y5" i="21" a="1"/>
  <c r="Y5" i="21" s="1"/>
  <c r="W4" i="21"/>
  <c r="W5" i="21" s="1"/>
  <c r="V4" i="21"/>
  <c r="V5" i="21" s="1"/>
  <c r="U4" i="21"/>
  <c r="W3" i="21"/>
  <c r="V3" i="21"/>
  <c r="W2" i="21"/>
  <c r="V2" i="21"/>
  <c r="W12" i="20"/>
  <c r="V12" i="20"/>
  <c r="U12" i="20"/>
  <c r="T12" i="20"/>
  <c r="W8" i="20"/>
  <c r="W9" i="20" s="1"/>
  <c r="V8" i="20"/>
  <c r="Y8" i="20" s="1"/>
  <c r="U8" i="20"/>
  <c r="W7" i="20"/>
  <c r="V7" i="20"/>
  <c r="V9" i="20" s="1"/>
  <c r="U7" i="20"/>
  <c r="U9" i="20" s="1"/>
  <c r="Y5" i="20" a="1"/>
  <c r="Y5" i="20" s="1"/>
  <c r="W4" i="20"/>
  <c r="W5" i="20" s="1"/>
  <c r="V4" i="20"/>
  <c r="V5" i="20" s="1"/>
  <c r="U4" i="20"/>
  <c r="W3" i="20"/>
  <c r="V3" i="20"/>
  <c r="W2" i="20"/>
  <c r="V2" i="20"/>
  <c r="W12" i="19"/>
  <c r="V12" i="19"/>
  <c r="U12" i="19"/>
  <c r="T12" i="19"/>
  <c r="Y8" i="19"/>
  <c r="W8" i="19"/>
  <c r="W9" i="19" s="1"/>
  <c r="V8" i="19"/>
  <c r="V9" i="19" s="1"/>
  <c r="U8" i="19"/>
  <c r="U9" i="19" s="1"/>
  <c r="W7" i="19"/>
  <c r="V7" i="19"/>
  <c r="U7" i="19"/>
  <c r="Y5" i="19" a="1"/>
  <c r="Y5" i="19" s="1"/>
  <c r="W4" i="19"/>
  <c r="W5" i="19" s="1"/>
  <c r="V4" i="19"/>
  <c r="V5" i="19" s="1"/>
  <c r="U4" i="19"/>
  <c r="W3" i="19"/>
  <c r="V3" i="19"/>
  <c r="W2" i="19"/>
  <c r="V2" i="19"/>
  <c r="W12" i="18"/>
  <c r="V12" i="18"/>
  <c r="U12" i="18"/>
  <c r="T12" i="18"/>
  <c r="W8" i="18"/>
  <c r="W9" i="18" s="1"/>
  <c r="V8" i="18"/>
  <c r="V9" i="18" s="1"/>
  <c r="U8" i="18"/>
  <c r="U9" i="18" s="1"/>
  <c r="W7" i="18"/>
  <c r="V7" i="18"/>
  <c r="U7" i="18"/>
  <c r="Y5" i="18" a="1"/>
  <c r="Y5" i="18" s="1"/>
  <c r="W4" i="18"/>
  <c r="W5" i="18" s="1"/>
  <c r="V4" i="18"/>
  <c r="V5" i="18" s="1"/>
  <c r="U4" i="18"/>
  <c r="W3" i="18"/>
  <c r="V3" i="18"/>
  <c r="W2" i="18"/>
  <c r="V2" i="18"/>
  <c r="W12" i="17"/>
  <c r="V12" i="17"/>
  <c r="U12" i="17"/>
  <c r="T12" i="17"/>
  <c r="W8" i="17"/>
  <c r="W9" i="17" s="1"/>
  <c r="V8" i="17"/>
  <c r="Y8" i="17" s="1"/>
  <c r="U8" i="17"/>
  <c r="W7" i="17"/>
  <c r="V7" i="17"/>
  <c r="V9" i="17" s="1"/>
  <c r="U7" i="17"/>
  <c r="U9" i="17" s="1"/>
  <c r="Y5" i="17" a="1"/>
  <c r="Y5" i="17" s="1"/>
  <c r="W4" i="17"/>
  <c r="W5" i="17" s="1"/>
  <c r="V4" i="17"/>
  <c r="V5" i="17" s="1"/>
  <c r="U4" i="17"/>
  <c r="W3" i="17"/>
  <c r="V3" i="17"/>
  <c r="W2" i="17"/>
  <c r="V2" i="17"/>
  <c r="W12" i="16"/>
  <c r="V12" i="16"/>
  <c r="U12" i="16"/>
  <c r="T12" i="16"/>
  <c r="W8" i="16"/>
  <c r="W9" i="16" s="1"/>
  <c r="V8" i="16"/>
  <c r="Y8" i="16" s="1"/>
  <c r="U8" i="16"/>
  <c r="W7" i="16"/>
  <c r="V7" i="16"/>
  <c r="V9" i="16" s="1"/>
  <c r="U7" i="16"/>
  <c r="U9" i="16" s="1"/>
  <c r="Y5" i="16" a="1"/>
  <c r="Y5" i="16" s="1"/>
  <c r="W4" i="16"/>
  <c r="W5" i="16" s="1"/>
  <c r="V4" i="16"/>
  <c r="V5" i="16" s="1"/>
  <c r="U4" i="16"/>
  <c r="W3" i="16"/>
  <c r="V3" i="16"/>
  <c r="W2" i="16"/>
  <c r="V2" i="16"/>
  <c r="W12" i="15"/>
  <c r="V12" i="15"/>
  <c r="U12" i="15"/>
  <c r="T12" i="15"/>
  <c r="W8" i="15"/>
  <c r="W9" i="15" s="1"/>
  <c r="V8" i="15"/>
  <c r="V9" i="15" s="1"/>
  <c r="U8" i="15"/>
  <c r="W7" i="15"/>
  <c r="V7" i="15"/>
  <c r="U7" i="15"/>
  <c r="U9" i="15" s="1"/>
  <c r="Y5" i="15" a="1"/>
  <c r="Y5" i="15" s="1"/>
  <c r="W4" i="15"/>
  <c r="W5" i="15" s="1"/>
  <c r="V4" i="15"/>
  <c r="V5" i="15" s="1"/>
  <c r="U4" i="15"/>
  <c r="W3" i="15"/>
  <c r="V3" i="15"/>
  <c r="W2" i="15"/>
  <c r="V2" i="15"/>
  <c r="W12" i="14"/>
  <c r="V12" i="14"/>
  <c r="U12" i="14"/>
  <c r="T12" i="14"/>
  <c r="W8" i="14"/>
  <c r="W9" i="14" s="1"/>
  <c r="V8" i="14"/>
  <c r="V9" i="14" s="1"/>
  <c r="U8" i="14"/>
  <c r="U9" i="14" s="1"/>
  <c r="W7" i="14"/>
  <c r="V7" i="14"/>
  <c r="U7" i="14"/>
  <c r="Y5" i="14" a="1"/>
  <c r="Y5" i="14" s="1"/>
  <c r="W4" i="14"/>
  <c r="W5" i="14" s="1"/>
  <c r="V4" i="14"/>
  <c r="V5" i="14" s="1"/>
  <c r="U4" i="14"/>
  <c r="W3" i="14"/>
  <c r="V3" i="14"/>
  <c r="W2" i="14"/>
  <c r="V2" i="14"/>
  <c r="W12" i="13"/>
  <c r="V12" i="13"/>
  <c r="U12" i="13"/>
  <c r="T12" i="13"/>
  <c r="W8" i="13"/>
  <c r="W9" i="13" s="1"/>
  <c r="V8" i="13"/>
  <c r="V9" i="13" s="1"/>
  <c r="U8" i="13"/>
  <c r="W7" i="13"/>
  <c r="V7" i="13"/>
  <c r="U7" i="13"/>
  <c r="U9" i="13" s="1"/>
  <c r="Y5" i="13" a="1"/>
  <c r="Y5" i="13" s="1"/>
  <c r="W4" i="13"/>
  <c r="W5" i="13" s="1"/>
  <c r="V4" i="13"/>
  <c r="V5" i="13" s="1"/>
  <c r="U4" i="13"/>
  <c r="W3" i="13"/>
  <c r="V3" i="13"/>
  <c r="W2" i="13"/>
  <c r="V2" i="13"/>
  <c r="W12" i="11"/>
  <c r="V12" i="11"/>
  <c r="U12" i="11"/>
  <c r="T12" i="11"/>
  <c r="W8" i="11"/>
  <c r="W9" i="11" s="1"/>
  <c r="V8" i="11"/>
  <c r="V9" i="11" s="1"/>
  <c r="U8" i="11"/>
  <c r="U9" i="11" s="1"/>
  <c r="W7" i="11"/>
  <c r="V7" i="11"/>
  <c r="U7" i="11"/>
  <c r="Y5" i="11" a="1"/>
  <c r="Y5" i="11" s="1"/>
  <c r="W4" i="11"/>
  <c r="W5" i="11" s="1"/>
  <c r="V4" i="11"/>
  <c r="V5" i="11" s="1"/>
  <c r="U4" i="11"/>
  <c r="W3" i="11"/>
  <c r="V3" i="11"/>
  <c r="W2" i="11"/>
  <c r="V2" i="11"/>
  <c r="W12" i="12"/>
  <c r="V12" i="12"/>
  <c r="U12" i="12"/>
  <c r="T12" i="12"/>
  <c r="W8" i="12"/>
  <c r="W9" i="12" s="1"/>
  <c r="V8" i="12"/>
  <c r="V9" i="12" s="1"/>
  <c r="U8" i="12"/>
  <c r="U9" i="12" s="1"/>
  <c r="W7" i="12"/>
  <c r="V7" i="12"/>
  <c r="U7" i="12"/>
  <c r="Y5" i="12" a="1"/>
  <c r="Y5" i="12" s="1"/>
  <c r="W4" i="12"/>
  <c r="W5" i="12" s="1"/>
  <c r="V4" i="12"/>
  <c r="V5" i="12" s="1"/>
  <c r="U4" i="12"/>
  <c r="W3" i="12"/>
  <c r="V3" i="12"/>
  <c r="W2" i="12"/>
  <c r="V2" i="12"/>
  <c r="W12" i="10"/>
  <c r="V12" i="10"/>
  <c r="U12" i="10"/>
  <c r="T12" i="10"/>
  <c r="W8" i="10"/>
  <c r="W9" i="10" s="1"/>
  <c r="V8" i="10"/>
  <c r="V9" i="10" s="1"/>
  <c r="U8" i="10"/>
  <c r="U9" i="10" s="1"/>
  <c r="W7" i="10"/>
  <c r="V7" i="10"/>
  <c r="U7" i="10"/>
  <c r="Y5" i="10" a="1"/>
  <c r="Y5" i="10" s="1"/>
  <c r="W4" i="10"/>
  <c r="W5" i="10" s="1"/>
  <c r="V4" i="10"/>
  <c r="V5" i="10" s="1"/>
  <c r="U4" i="10"/>
  <c r="W3" i="10"/>
  <c r="V3" i="10"/>
  <c r="W2" i="10"/>
  <c r="V2" i="10"/>
  <c r="W12" i="9"/>
  <c r="V12" i="9"/>
  <c r="U12" i="9"/>
  <c r="T12" i="9"/>
  <c r="W8" i="9"/>
  <c r="W9" i="9" s="1"/>
  <c r="V8" i="9"/>
  <c r="V9" i="9" s="1"/>
  <c r="U8" i="9"/>
  <c r="U9" i="9" s="1"/>
  <c r="W7" i="9"/>
  <c r="V7" i="9"/>
  <c r="U7" i="9"/>
  <c r="Y5" i="9" a="1"/>
  <c r="Y5" i="9" s="1"/>
  <c r="W4" i="9"/>
  <c r="W5" i="9" s="1"/>
  <c r="V4" i="9"/>
  <c r="V5" i="9" s="1"/>
  <c r="U4" i="9"/>
  <c r="W3" i="9"/>
  <c r="V3" i="9"/>
  <c r="W2" i="9"/>
  <c r="V2" i="9"/>
  <c r="W12" i="8"/>
  <c r="V12" i="8"/>
  <c r="U12" i="8"/>
  <c r="T12" i="8"/>
  <c r="W8" i="8"/>
  <c r="W9" i="8" s="1"/>
  <c r="V8" i="8"/>
  <c r="V9" i="8" s="1"/>
  <c r="U8" i="8"/>
  <c r="U9" i="8" s="1"/>
  <c r="W7" i="8"/>
  <c r="V7" i="8"/>
  <c r="U7" i="8"/>
  <c r="U6" i="8" s="1"/>
  <c r="U10" i="8" s="1"/>
  <c r="Y5" i="8" a="1"/>
  <c r="Y5" i="8" s="1"/>
  <c r="W4" i="8"/>
  <c r="W5" i="8" s="1"/>
  <c r="V4" i="8"/>
  <c r="V5" i="8" s="1"/>
  <c r="U4" i="8"/>
  <c r="W3" i="8"/>
  <c r="V3" i="8"/>
  <c r="W2" i="8"/>
  <c r="V2" i="8"/>
  <c r="W12" i="7"/>
  <c r="V12" i="7"/>
  <c r="U12" i="7"/>
  <c r="T12" i="7"/>
  <c r="W8" i="7"/>
  <c r="W9" i="7" s="1"/>
  <c r="V8" i="7"/>
  <c r="V9" i="7" s="1"/>
  <c r="U8" i="7"/>
  <c r="U9" i="7" s="1"/>
  <c r="W7" i="7"/>
  <c r="V7" i="7"/>
  <c r="U7" i="7"/>
  <c r="Y5" i="7" a="1"/>
  <c r="Y5" i="7" s="1"/>
  <c r="W4" i="7"/>
  <c r="W5" i="7" s="1"/>
  <c r="V4" i="7"/>
  <c r="V5" i="7" s="1"/>
  <c r="U4" i="7"/>
  <c r="W3" i="7"/>
  <c r="V3" i="7"/>
  <c r="W2" i="7"/>
  <c r="V2" i="7"/>
  <c r="W12" i="6"/>
  <c r="V12" i="6"/>
  <c r="U12" i="6"/>
  <c r="T12" i="6"/>
  <c r="W8" i="6"/>
  <c r="W9" i="6" s="1"/>
  <c r="V8" i="6"/>
  <c r="V9" i="6" s="1"/>
  <c r="U8" i="6"/>
  <c r="U9" i="6" s="1"/>
  <c r="W7" i="6"/>
  <c r="V7" i="6"/>
  <c r="U7" i="6"/>
  <c r="Y5" i="6" a="1"/>
  <c r="Y5" i="6" s="1"/>
  <c r="W4" i="6"/>
  <c r="W5" i="6" s="1"/>
  <c r="V4" i="6"/>
  <c r="V5" i="6" s="1"/>
  <c r="U4" i="6"/>
  <c r="W3" i="6"/>
  <c r="V3" i="6"/>
  <c r="W2" i="6"/>
  <c r="V2" i="6"/>
  <c r="W12" i="5"/>
  <c r="V12" i="5"/>
  <c r="U12" i="5"/>
  <c r="T12" i="5"/>
  <c r="W8" i="5"/>
  <c r="W9" i="5" s="1"/>
  <c r="V8" i="5"/>
  <c r="V9" i="5" s="1"/>
  <c r="U8" i="5"/>
  <c r="W7" i="5"/>
  <c r="V7" i="5"/>
  <c r="U7" i="5"/>
  <c r="U9" i="5" s="1"/>
  <c r="Y5" i="5" a="1"/>
  <c r="Y5" i="5" s="1"/>
  <c r="W4" i="5"/>
  <c r="W5" i="5" s="1"/>
  <c r="V4" i="5"/>
  <c r="V5" i="5" s="1"/>
  <c r="U4" i="5"/>
  <c r="W3" i="5"/>
  <c r="V3" i="5"/>
  <c r="W2" i="5"/>
  <c r="V2" i="5"/>
  <c r="W12" i="4"/>
  <c r="V12" i="4"/>
  <c r="U12" i="4"/>
  <c r="T12" i="4"/>
  <c r="W8" i="4"/>
  <c r="W9" i="4" s="1"/>
  <c r="V8" i="4"/>
  <c r="V9" i="4" s="1"/>
  <c r="U8" i="4"/>
  <c r="W7" i="4"/>
  <c r="V7" i="4"/>
  <c r="U7" i="4"/>
  <c r="U9" i="4" s="1"/>
  <c r="Y5" i="4" a="1"/>
  <c r="Y5" i="4" s="1"/>
  <c r="W4" i="4"/>
  <c r="W5" i="4" s="1"/>
  <c r="V4" i="4"/>
  <c r="V5" i="4" s="1"/>
  <c r="U4" i="4"/>
  <c r="W3" i="4"/>
  <c r="V3" i="4"/>
  <c r="W2" i="4"/>
  <c r="V2" i="4"/>
  <c r="W12" i="3"/>
  <c r="V12" i="3"/>
  <c r="U12" i="3"/>
  <c r="T12" i="3"/>
  <c r="W8" i="3"/>
  <c r="W9" i="3" s="1"/>
  <c r="V8" i="3"/>
  <c r="V9" i="3" s="1"/>
  <c r="U8" i="3"/>
  <c r="U9" i="3" s="1"/>
  <c r="W7" i="3"/>
  <c r="V7" i="3"/>
  <c r="U7" i="3"/>
  <c r="Y5" i="3" a="1"/>
  <c r="Y5" i="3" s="1"/>
  <c r="W4" i="3"/>
  <c r="W5" i="3" s="1"/>
  <c r="V4" i="3"/>
  <c r="V5" i="3" s="1"/>
  <c r="U4" i="3"/>
  <c r="W3" i="3"/>
  <c r="V3" i="3"/>
  <c r="W2" i="3"/>
  <c r="V2" i="3"/>
  <c r="W12" i="2"/>
  <c r="V12" i="2"/>
  <c r="U12" i="2"/>
  <c r="T12" i="2"/>
  <c r="W8" i="2"/>
  <c r="W9" i="2" s="1"/>
  <c r="V8" i="2"/>
  <c r="V9" i="2" s="1"/>
  <c r="U8" i="2"/>
  <c r="U9" i="2" s="1"/>
  <c r="W7" i="2"/>
  <c r="V7" i="2"/>
  <c r="U7" i="2"/>
  <c r="Y5" i="2" a="1"/>
  <c r="Y5" i="2" s="1"/>
  <c r="W4" i="2"/>
  <c r="W5" i="2" s="1"/>
  <c r="V4" i="2"/>
  <c r="V5" i="2" s="1"/>
  <c r="U4" i="2"/>
  <c r="W3" i="2"/>
  <c r="V3" i="2"/>
  <c r="W2" i="2"/>
  <c r="V2" i="2"/>
  <c r="Y5" i="1" a="1"/>
  <c r="Y5" i="1" s="1"/>
  <c r="Y7" i="49" l="1"/>
  <c r="Y8" i="49"/>
  <c r="U6" i="49"/>
  <c r="U10" i="49" s="1"/>
  <c r="V6" i="49"/>
  <c r="W6" i="49"/>
  <c r="W10" i="49" s="1"/>
  <c r="Y7" i="48"/>
  <c r="Y8" i="48"/>
  <c r="U6" i="48"/>
  <c r="U10" i="48" s="1"/>
  <c r="V6" i="48"/>
  <c r="W6" i="48"/>
  <c r="W10" i="48" s="1"/>
  <c r="Y7" i="47"/>
  <c r="U11" i="47"/>
  <c r="W11" i="47"/>
  <c r="Y8" i="47"/>
  <c r="V6" i="47"/>
  <c r="Y7" i="46"/>
  <c r="Y8" i="46"/>
  <c r="U6" i="46"/>
  <c r="U10" i="46" s="1"/>
  <c r="V6" i="46"/>
  <c r="W6" i="46"/>
  <c r="W10" i="46" s="1"/>
  <c r="Y7" i="45"/>
  <c r="Y8" i="45"/>
  <c r="U6" i="45"/>
  <c r="U10" i="45" s="1"/>
  <c r="V6" i="45"/>
  <c r="W6" i="45"/>
  <c r="W10" i="45" s="1"/>
  <c r="Y7" i="44"/>
  <c r="Y8" i="44"/>
  <c r="U6" i="44"/>
  <c r="U10" i="44" s="1"/>
  <c r="V6" i="44"/>
  <c r="W6" i="44"/>
  <c r="W10" i="44" s="1"/>
  <c r="Y7" i="42"/>
  <c r="Y8" i="42"/>
  <c r="U6" i="42"/>
  <c r="U10" i="42" s="1"/>
  <c r="V6" i="42"/>
  <c r="W6" i="42"/>
  <c r="W10" i="42" s="1"/>
  <c r="Y9" i="43"/>
  <c r="W9" i="43"/>
  <c r="W6" i="43"/>
  <c r="V9" i="43"/>
  <c r="V6" i="43"/>
  <c r="U9" i="43"/>
  <c r="U6" i="43"/>
  <c r="U10" i="43" s="1"/>
  <c r="V11" i="43"/>
  <c r="U11" i="41"/>
  <c r="Y7" i="41"/>
  <c r="Y8" i="41"/>
  <c r="U6" i="41"/>
  <c r="U10" i="41" s="1"/>
  <c r="V6" i="41"/>
  <c r="W6" i="41"/>
  <c r="W10" i="41" s="1"/>
  <c r="Y7" i="40"/>
  <c r="Y8" i="40"/>
  <c r="U6" i="40"/>
  <c r="U10" i="40" s="1"/>
  <c r="V6" i="40"/>
  <c r="W6" i="40"/>
  <c r="W10" i="40" s="1"/>
  <c r="Y7" i="39"/>
  <c r="Y8" i="39"/>
  <c r="U6" i="39"/>
  <c r="U10" i="39" s="1"/>
  <c r="V6" i="39"/>
  <c r="W6" i="39"/>
  <c r="W10" i="39" s="1"/>
  <c r="V10" i="38"/>
  <c r="Y7" i="38"/>
  <c r="V11" i="38"/>
  <c r="Y8" i="38"/>
  <c r="U6" i="38"/>
  <c r="U10" i="38" s="1"/>
  <c r="W6" i="38"/>
  <c r="W10" i="38" s="1"/>
  <c r="Y7" i="37"/>
  <c r="Y8" i="37"/>
  <c r="U6" i="37"/>
  <c r="U10" i="37" s="1"/>
  <c r="V6" i="37"/>
  <c r="W6" i="37"/>
  <c r="W10" i="37" s="1"/>
  <c r="V10" i="36"/>
  <c r="Y7" i="36"/>
  <c r="V11" i="36"/>
  <c r="Y8" i="36"/>
  <c r="U6" i="36"/>
  <c r="U10" i="36" s="1"/>
  <c r="W6" i="36"/>
  <c r="W10" i="36" s="1"/>
  <c r="Y7" i="35"/>
  <c r="Y8" i="35"/>
  <c r="U6" i="35"/>
  <c r="U10" i="35" s="1"/>
  <c r="V6" i="35"/>
  <c r="W6" i="35"/>
  <c r="W10" i="35" s="1"/>
  <c r="Y7" i="34"/>
  <c r="Y8" i="34"/>
  <c r="U6" i="34"/>
  <c r="U10" i="34" s="1"/>
  <c r="V6" i="34"/>
  <c r="W6" i="34"/>
  <c r="W10" i="34" s="1"/>
  <c r="Y7" i="33"/>
  <c r="Y8" i="33"/>
  <c r="U6" i="33"/>
  <c r="U10" i="33" s="1"/>
  <c r="V6" i="33"/>
  <c r="W6" i="33"/>
  <c r="W10" i="33" s="1"/>
  <c r="Y7" i="32"/>
  <c r="Y8" i="32"/>
  <c r="U6" i="32"/>
  <c r="U10" i="32" s="1"/>
  <c r="V6" i="32"/>
  <c r="W6" i="32"/>
  <c r="W10" i="32" s="1"/>
  <c r="Y7" i="31"/>
  <c r="Y8" i="31"/>
  <c r="U6" i="31"/>
  <c r="U10" i="31" s="1"/>
  <c r="V6" i="31"/>
  <c r="W6" i="31"/>
  <c r="W10" i="31" s="1"/>
  <c r="Y7" i="30"/>
  <c r="Y8" i="30"/>
  <c r="U6" i="30"/>
  <c r="U10" i="30" s="1"/>
  <c r="V6" i="30"/>
  <c r="W6" i="30"/>
  <c r="W10" i="30" s="1"/>
  <c r="Y7" i="29"/>
  <c r="Y8" i="29"/>
  <c r="U6" i="29"/>
  <c r="U10" i="29" s="1"/>
  <c r="V6" i="29"/>
  <c r="W6" i="29"/>
  <c r="W10" i="29" s="1"/>
  <c r="Y7" i="28"/>
  <c r="U6" i="28"/>
  <c r="U10" i="28" s="1"/>
  <c r="V6" i="28"/>
  <c r="W6" i="28"/>
  <c r="W10" i="28" s="1"/>
  <c r="V10" i="27"/>
  <c r="Y7" i="27"/>
  <c r="V11" i="27"/>
  <c r="Y8" i="27"/>
  <c r="U6" i="27"/>
  <c r="U10" i="27" s="1"/>
  <c r="W6" i="27"/>
  <c r="W10" i="27" s="1"/>
  <c r="Y7" i="26"/>
  <c r="Y8" i="26"/>
  <c r="U6" i="26"/>
  <c r="U10" i="26" s="1"/>
  <c r="V6" i="26"/>
  <c r="W6" i="26"/>
  <c r="W10" i="26" s="1"/>
  <c r="Y7" i="25"/>
  <c r="Y8" i="25"/>
  <c r="U6" i="25"/>
  <c r="U10" i="25" s="1"/>
  <c r="V6" i="25"/>
  <c r="W6" i="25"/>
  <c r="W10" i="25" s="1"/>
  <c r="V10" i="24"/>
  <c r="Y7" i="24"/>
  <c r="V11" i="24"/>
  <c r="Y8" i="24"/>
  <c r="U6" i="24"/>
  <c r="U10" i="24" s="1"/>
  <c r="W6" i="24"/>
  <c r="W10" i="24" s="1"/>
  <c r="Y7" i="23"/>
  <c r="Y8" i="23"/>
  <c r="U6" i="23"/>
  <c r="U10" i="23" s="1"/>
  <c r="V6" i="23"/>
  <c r="W6" i="23"/>
  <c r="W10" i="23" s="1"/>
  <c r="Y7" i="22"/>
  <c r="Y8" i="22"/>
  <c r="U6" i="22"/>
  <c r="U10" i="22" s="1"/>
  <c r="V6" i="22"/>
  <c r="W6" i="22"/>
  <c r="W10" i="22" s="1"/>
  <c r="Y7" i="21"/>
  <c r="Y8" i="21"/>
  <c r="U6" i="21"/>
  <c r="U10" i="21" s="1"/>
  <c r="V6" i="21"/>
  <c r="W6" i="21"/>
  <c r="W10" i="21" s="1"/>
  <c r="Y7" i="20"/>
  <c r="U6" i="20"/>
  <c r="U10" i="20" s="1"/>
  <c r="V6" i="20"/>
  <c r="W6" i="20"/>
  <c r="W10" i="20" s="1"/>
  <c r="Y7" i="19"/>
  <c r="U6" i="19"/>
  <c r="U10" i="19" s="1"/>
  <c r="V6" i="19"/>
  <c r="W6" i="19"/>
  <c r="W10" i="19" s="1"/>
  <c r="Y7" i="18"/>
  <c r="Y8" i="18"/>
  <c r="U6" i="18"/>
  <c r="U10" i="18" s="1"/>
  <c r="V6" i="18"/>
  <c r="W6" i="18"/>
  <c r="W10" i="18" s="1"/>
  <c r="Y7" i="17"/>
  <c r="U6" i="17"/>
  <c r="U10" i="17" s="1"/>
  <c r="V6" i="17"/>
  <c r="W6" i="17"/>
  <c r="W10" i="17" s="1"/>
  <c r="Y7" i="16"/>
  <c r="U6" i="16"/>
  <c r="U10" i="16" s="1"/>
  <c r="V6" i="16"/>
  <c r="W6" i="16"/>
  <c r="W10" i="16" s="1"/>
  <c r="Y7" i="15"/>
  <c r="Y8" i="15"/>
  <c r="U6" i="15"/>
  <c r="U10" i="15" s="1"/>
  <c r="V6" i="15"/>
  <c r="W6" i="15"/>
  <c r="W10" i="15" s="1"/>
  <c r="Y7" i="14"/>
  <c r="Y8" i="14"/>
  <c r="U6" i="14"/>
  <c r="U10" i="14" s="1"/>
  <c r="V6" i="14"/>
  <c r="W6" i="14"/>
  <c r="W10" i="14" s="1"/>
  <c r="Y7" i="13"/>
  <c r="Y8" i="13"/>
  <c r="U6" i="13"/>
  <c r="U10" i="13" s="1"/>
  <c r="V6" i="13"/>
  <c r="W6" i="13"/>
  <c r="W10" i="13" s="1"/>
  <c r="Y7" i="11"/>
  <c r="Y8" i="11"/>
  <c r="U6" i="11"/>
  <c r="U10" i="11" s="1"/>
  <c r="V6" i="11"/>
  <c r="W6" i="11"/>
  <c r="W10" i="11" s="1"/>
  <c r="Y7" i="12"/>
  <c r="Y8" i="12"/>
  <c r="U6" i="12"/>
  <c r="U10" i="12" s="1"/>
  <c r="V6" i="12"/>
  <c r="W6" i="12"/>
  <c r="W10" i="12" s="1"/>
  <c r="Y7" i="10"/>
  <c r="Y8" i="10"/>
  <c r="U6" i="10"/>
  <c r="U10" i="10" s="1"/>
  <c r="V6" i="10"/>
  <c r="W6" i="10"/>
  <c r="W10" i="10" s="1"/>
  <c r="Y7" i="9"/>
  <c r="Y8" i="9"/>
  <c r="U6" i="9"/>
  <c r="U10" i="9" s="1"/>
  <c r="V6" i="9"/>
  <c r="W6" i="9"/>
  <c r="W10" i="9" s="1"/>
  <c r="Y7" i="8"/>
  <c r="U11" i="8"/>
  <c r="Y8" i="8"/>
  <c r="V6" i="8"/>
  <c r="W6" i="8"/>
  <c r="W10" i="8" s="1"/>
  <c r="Y7" i="7"/>
  <c r="Y8" i="7"/>
  <c r="U6" i="7"/>
  <c r="U10" i="7" s="1"/>
  <c r="V6" i="7"/>
  <c r="W6" i="7"/>
  <c r="W10" i="7" s="1"/>
  <c r="Y7" i="6"/>
  <c r="Y8" i="6"/>
  <c r="U6" i="6"/>
  <c r="U10" i="6" s="1"/>
  <c r="V6" i="6"/>
  <c r="W6" i="6"/>
  <c r="W10" i="6" s="1"/>
  <c r="Y7" i="5"/>
  <c r="Y8" i="5"/>
  <c r="U6" i="5"/>
  <c r="U10" i="5" s="1"/>
  <c r="V6" i="5"/>
  <c r="W6" i="5"/>
  <c r="W10" i="5" s="1"/>
  <c r="Y7" i="4"/>
  <c r="Y8" i="4"/>
  <c r="U6" i="4"/>
  <c r="U10" i="4" s="1"/>
  <c r="V6" i="4"/>
  <c r="W6" i="4"/>
  <c r="W10" i="4" s="1"/>
  <c r="Y7" i="3"/>
  <c r="Y8" i="3"/>
  <c r="U6" i="3"/>
  <c r="U10" i="3" s="1"/>
  <c r="V6" i="3"/>
  <c r="W6" i="3"/>
  <c r="W10" i="3" s="1"/>
  <c r="Y7" i="2"/>
  <c r="Y8" i="2"/>
  <c r="U6" i="2"/>
  <c r="U10" i="2" s="1"/>
  <c r="V6" i="2"/>
  <c r="W6" i="2"/>
  <c r="W10" i="2" s="1"/>
  <c r="W12" i="1"/>
  <c r="V12" i="1"/>
  <c r="U12" i="1"/>
  <c r="T12" i="1"/>
  <c r="V4" i="1"/>
  <c r="W4" i="1"/>
  <c r="U4" i="1"/>
  <c r="Y6" i="49" l="1"/>
  <c r="V10" i="49"/>
  <c r="Y9" i="49"/>
  <c r="Y10" i="49"/>
  <c r="U11" i="49"/>
  <c r="Y11" i="49"/>
  <c r="W11" i="49"/>
  <c r="V11" i="49"/>
  <c r="Y9" i="48"/>
  <c r="U11" i="48"/>
  <c r="Y6" i="48"/>
  <c r="Y10" i="48" s="1"/>
  <c r="V10" i="48"/>
  <c r="W11" i="48"/>
  <c r="Y11" i="48"/>
  <c r="V11" i="48"/>
  <c r="Y6" i="47"/>
  <c r="V10" i="47"/>
  <c r="Y9" i="47"/>
  <c r="Y10" i="47"/>
  <c r="Y11" i="47"/>
  <c r="V11" i="47"/>
  <c r="Y6" i="46"/>
  <c r="V10" i="46"/>
  <c r="Y9" i="46"/>
  <c r="Y10" i="46"/>
  <c r="U11" i="46"/>
  <c r="Y11" i="46"/>
  <c r="W11" i="46"/>
  <c r="V11" i="46"/>
  <c r="Y6" i="45"/>
  <c r="V10" i="45"/>
  <c r="U11" i="45"/>
  <c r="Y9" i="45"/>
  <c r="Y10" i="45"/>
  <c r="W11" i="45"/>
  <c r="Y11" i="45"/>
  <c r="V11" i="45"/>
  <c r="Y6" i="44"/>
  <c r="V10" i="44"/>
  <c r="Y11" i="44"/>
  <c r="U11" i="44"/>
  <c r="W11" i="44"/>
  <c r="Y9" i="44"/>
  <c r="Y10" i="44"/>
  <c r="V11" i="44"/>
  <c r="Y6" i="42"/>
  <c r="V10" i="42"/>
  <c r="Y9" i="42"/>
  <c r="Y10" i="42"/>
  <c r="Y11" i="42"/>
  <c r="W11" i="42"/>
  <c r="V11" i="42"/>
  <c r="U11" i="42"/>
  <c r="Y6" i="43"/>
  <c r="V10" i="43"/>
  <c r="W10" i="43"/>
  <c r="W11" i="43"/>
  <c r="U11" i="43"/>
  <c r="Y6" i="41"/>
  <c r="Y10" i="41" s="1"/>
  <c r="V10" i="41"/>
  <c r="Y9" i="41"/>
  <c r="W11" i="41"/>
  <c r="V11" i="41"/>
  <c r="Y6" i="40"/>
  <c r="V10" i="40"/>
  <c r="Y9" i="40"/>
  <c r="Y10" i="40"/>
  <c r="W11" i="40"/>
  <c r="V11" i="40"/>
  <c r="Y11" i="40"/>
  <c r="U11" i="40"/>
  <c r="Y9" i="39"/>
  <c r="Y6" i="39"/>
  <c r="Y10" i="39" s="1"/>
  <c r="V10" i="39"/>
  <c r="Y11" i="39"/>
  <c r="W11" i="39"/>
  <c r="V11" i="39"/>
  <c r="U11" i="39"/>
  <c r="Y9" i="38"/>
  <c r="U11" i="38"/>
  <c r="W11" i="38"/>
  <c r="Y6" i="38"/>
  <c r="Y10" i="38" s="1"/>
  <c r="Y6" i="37"/>
  <c r="V10" i="37"/>
  <c r="Y9" i="37"/>
  <c r="Y10" i="37"/>
  <c r="Y11" i="37"/>
  <c r="U11" i="37"/>
  <c r="W11" i="37"/>
  <c r="V11" i="37"/>
  <c r="Y9" i="36"/>
  <c r="W11" i="36"/>
  <c r="U11" i="36"/>
  <c r="Y6" i="36"/>
  <c r="Y11" i="36" s="1"/>
  <c r="Y6" i="35"/>
  <c r="V10" i="35"/>
  <c r="Y9" i="35"/>
  <c r="Y10" i="35"/>
  <c r="U11" i="35"/>
  <c r="W11" i="35"/>
  <c r="Y11" i="35"/>
  <c r="V11" i="35"/>
  <c r="Y6" i="34"/>
  <c r="V10" i="34"/>
  <c r="Y9" i="34"/>
  <c r="Y10" i="34"/>
  <c r="U11" i="34"/>
  <c r="Y11" i="34"/>
  <c r="W11" i="34"/>
  <c r="V11" i="34"/>
  <c r="Y6" i="33"/>
  <c r="V10" i="33"/>
  <c r="Y9" i="33"/>
  <c r="Y10" i="33"/>
  <c r="Y11" i="33"/>
  <c r="W11" i="33"/>
  <c r="V11" i="33"/>
  <c r="U11" i="33"/>
  <c r="Y6" i="32"/>
  <c r="V10" i="32"/>
  <c r="Y9" i="32"/>
  <c r="Y10" i="32"/>
  <c r="Y11" i="32"/>
  <c r="U11" i="32"/>
  <c r="W11" i="32"/>
  <c r="V11" i="32"/>
  <c r="Y9" i="31"/>
  <c r="U11" i="31"/>
  <c r="Y6" i="31"/>
  <c r="Y10" i="31" s="1"/>
  <c r="V10" i="31"/>
  <c r="Y11" i="31"/>
  <c r="W11" i="31"/>
  <c r="V11" i="31"/>
  <c r="Y6" i="30"/>
  <c r="V10" i="30"/>
  <c r="Y11" i="30"/>
  <c r="U11" i="30"/>
  <c r="W11" i="30"/>
  <c r="Y9" i="30"/>
  <c r="Y10" i="30"/>
  <c r="V11" i="30"/>
  <c r="Y6" i="29"/>
  <c r="V10" i="29"/>
  <c r="Y9" i="29"/>
  <c r="Y10" i="29"/>
  <c r="Y11" i="29"/>
  <c r="W11" i="29"/>
  <c r="V11" i="29"/>
  <c r="U11" i="29"/>
  <c r="U11" i="28"/>
  <c r="Y6" i="28"/>
  <c r="Y10" i="28" s="1"/>
  <c r="V10" i="28"/>
  <c r="Y11" i="28"/>
  <c r="Y9" i="28"/>
  <c r="V11" i="28"/>
  <c r="W11" i="28"/>
  <c r="Y9" i="27"/>
  <c r="U11" i="27"/>
  <c r="W11" i="27"/>
  <c r="Y6" i="27"/>
  <c r="Y10" i="27" s="1"/>
  <c r="Y6" i="26"/>
  <c r="V10" i="26"/>
  <c r="Y9" i="26"/>
  <c r="Y10" i="26"/>
  <c r="V11" i="26"/>
  <c r="U11" i="26"/>
  <c r="Y11" i="26"/>
  <c r="W11" i="26"/>
  <c r="Y6" i="25"/>
  <c r="V10" i="25"/>
  <c r="Y9" i="25"/>
  <c r="Y10" i="25"/>
  <c r="Y11" i="25"/>
  <c r="W11" i="25"/>
  <c r="V11" i="25"/>
  <c r="U11" i="25"/>
  <c r="Y9" i="24"/>
  <c r="U11" i="24"/>
  <c r="W11" i="24"/>
  <c r="Y6" i="24"/>
  <c r="Y10" i="24" s="1"/>
  <c r="Y6" i="23"/>
  <c r="V10" i="23"/>
  <c r="U11" i="23"/>
  <c r="W11" i="23"/>
  <c r="Y9" i="23"/>
  <c r="Y10" i="23"/>
  <c r="Y11" i="23"/>
  <c r="V11" i="23"/>
  <c r="Y6" i="22"/>
  <c r="V10" i="22"/>
  <c r="Y9" i="22"/>
  <c r="Y10" i="22"/>
  <c r="U11" i="22"/>
  <c r="Y11" i="22"/>
  <c r="W11" i="22"/>
  <c r="V11" i="22"/>
  <c r="Y6" i="21"/>
  <c r="V10" i="21"/>
  <c r="U11" i="21"/>
  <c r="W11" i="21"/>
  <c r="Y9" i="21"/>
  <c r="Y10" i="21"/>
  <c r="Y11" i="21"/>
  <c r="V11" i="21"/>
  <c r="Y6" i="20"/>
  <c r="Y10" i="20" s="1"/>
  <c r="V10" i="20"/>
  <c r="V11" i="20"/>
  <c r="U11" i="20"/>
  <c r="Y11" i="20"/>
  <c r="Y9" i="20"/>
  <c r="W11" i="20"/>
  <c r="U11" i="19"/>
  <c r="Y9" i="19"/>
  <c r="Y6" i="19"/>
  <c r="Y10" i="19" s="1"/>
  <c r="V10" i="19"/>
  <c r="W11" i="19"/>
  <c r="V11" i="19"/>
  <c r="Y6" i="18"/>
  <c r="V10" i="18"/>
  <c r="Y11" i="18"/>
  <c r="W11" i="18"/>
  <c r="Y9" i="18"/>
  <c r="Y10" i="18"/>
  <c r="V11" i="18"/>
  <c r="U11" i="18"/>
  <c r="Y6" i="17"/>
  <c r="Y10" i="17" s="1"/>
  <c r="V10" i="17"/>
  <c r="V11" i="17"/>
  <c r="U11" i="17"/>
  <c r="Y11" i="17"/>
  <c r="Y9" i="17"/>
  <c r="W11" i="17"/>
  <c r="Y6" i="16"/>
  <c r="Y10" i="16" s="1"/>
  <c r="V10" i="16"/>
  <c r="V11" i="16"/>
  <c r="Y11" i="16"/>
  <c r="Y9" i="16"/>
  <c r="U11" i="16"/>
  <c r="W11" i="16"/>
  <c r="Y6" i="15"/>
  <c r="V10" i="15"/>
  <c r="U11" i="15"/>
  <c r="Y11" i="15"/>
  <c r="Y9" i="15"/>
  <c r="Y10" i="15"/>
  <c r="W11" i="15"/>
  <c r="V11" i="15"/>
  <c r="Y6" i="14"/>
  <c r="V10" i="14"/>
  <c r="Y9" i="14"/>
  <c r="Y10" i="14"/>
  <c r="Y11" i="14"/>
  <c r="W11" i="14"/>
  <c r="V11" i="14"/>
  <c r="U11" i="14"/>
  <c r="Y6" i="13"/>
  <c r="V10" i="13"/>
  <c r="Y9" i="13"/>
  <c r="Y10" i="13"/>
  <c r="U11" i="13"/>
  <c r="Y11" i="13"/>
  <c r="W11" i="13"/>
  <c r="V11" i="13"/>
  <c r="Y6" i="11"/>
  <c r="V10" i="11"/>
  <c r="Y9" i="11"/>
  <c r="Y10" i="11"/>
  <c r="Y11" i="11"/>
  <c r="W11" i="11"/>
  <c r="V11" i="11"/>
  <c r="U11" i="11"/>
  <c r="Y6" i="12"/>
  <c r="V10" i="12"/>
  <c r="Y9" i="12"/>
  <c r="Y10" i="12"/>
  <c r="Y11" i="12"/>
  <c r="W11" i="12"/>
  <c r="V11" i="12"/>
  <c r="U11" i="12"/>
  <c r="Y6" i="10"/>
  <c r="V10" i="10"/>
  <c r="Y9" i="10"/>
  <c r="Y10" i="10"/>
  <c r="Y11" i="10"/>
  <c r="W11" i="10"/>
  <c r="V11" i="10"/>
  <c r="U11" i="10"/>
  <c r="Y6" i="9"/>
  <c r="V10" i="9"/>
  <c r="Y9" i="9"/>
  <c r="Y10" i="9"/>
  <c r="Y11" i="9"/>
  <c r="W11" i="9"/>
  <c r="V11" i="9"/>
  <c r="U11" i="9"/>
  <c r="Y6" i="8"/>
  <c r="V10" i="8"/>
  <c r="Y9" i="8"/>
  <c r="Y10" i="8"/>
  <c r="Y11" i="8"/>
  <c r="W11" i="8"/>
  <c r="V11" i="8"/>
  <c r="Y6" i="7"/>
  <c r="V10" i="7"/>
  <c r="Y9" i="7"/>
  <c r="Y10" i="7"/>
  <c r="Y11" i="7"/>
  <c r="U11" i="7"/>
  <c r="W11" i="7"/>
  <c r="V11" i="7"/>
  <c r="Y6" i="6"/>
  <c r="V10" i="6"/>
  <c r="Y9" i="6"/>
  <c r="Y10" i="6"/>
  <c r="Y11" i="6"/>
  <c r="W11" i="6"/>
  <c r="V11" i="6"/>
  <c r="U11" i="6"/>
  <c r="Y9" i="5"/>
  <c r="U11" i="5"/>
  <c r="W11" i="5"/>
  <c r="Y6" i="5"/>
  <c r="Y10" i="5" s="1"/>
  <c r="V10" i="5"/>
  <c r="V11" i="5"/>
  <c r="Y6" i="4"/>
  <c r="V10" i="4"/>
  <c r="U11" i="4"/>
  <c r="Y9" i="4"/>
  <c r="Y10" i="4"/>
  <c r="W11" i="4"/>
  <c r="Y11" i="4"/>
  <c r="V11" i="4"/>
  <c r="Y6" i="3"/>
  <c r="V10" i="3"/>
  <c r="Y9" i="3"/>
  <c r="Y10" i="3"/>
  <c r="Y11" i="3"/>
  <c r="W11" i="3"/>
  <c r="V11" i="3"/>
  <c r="U11" i="3"/>
  <c r="Y6" i="2"/>
  <c r="V10" i="2"/>
  <c r="Y9" i="2"/>
  <c r="Y10" i="2"/>
  <c r="Y11" i="2"/>
  <c r="V11" i="2"/>
  <c r="W11" i="2"/>
  <c r="U11" i="2"/>
  <c r="W5" i="1"/>
  <c r="V5" i="1"/>
  <c r="U7" i="1"/>
  <c r="U8" i="1"/>
  <c r="W2" i="1"/>
  <c r="V2" i="1"/>
  <c r="W3" i="1"/>
  <c r="V3" i="1"/>
  <c r="V8" i="1"/>
  <c r="W8" i="1"/>
  <c r="V7" i="1"/>
  <c r="Y7" i="1" s="1"/>
  <c r="W7" i="1"/>
  <c r="Y11" i="43" l="1"/>
  <c r="Y10" i="43"/>
  <c r="Y11" i="41"/>
  <c r="Y11" i="38"/>
  <c r="Y10" i="36"/>
  <c r="Y11" i="27"/>
  <c r="Y11" i="24"/>
  <c r="Y11" i="19"/>
  <c r="Y11" i="5"/>
  <c r="Y8" i="1"/>
  <c r="U9" i="1"/>
  <c r="W6" i="1"/>
  <c r="W11" i="1" s="1"/>
  <c r="U6" i="1"/>
  <c r="U10" i="1" s="1"/>
  <c r="V6" i="1"/>
  <c r="W9" i="1"/>
  <c r="V9" i="1"/>
  <c r="V11" i="1" l="1"/>
  <c r="Y6" i="1"/>
  <c r="Y11" i="1" s="1"/>
  <c r="Y9" i="1"/>
  <c r="Y10" i="1"/>
  <c r="U11" i="1"/>
  <c r="V10" i="1"/>
  <c r="W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<sst xmlns="http://schemas.openxmlformats.org/spreadsheetml/2006/main" count="5200" uniqueCount="2939">
  <si>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</si>
  <si>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</si>
  <si>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</si>
  <si>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</si>
  <si>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</si>
  <si>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</si>
  <si>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</si>
  <si>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</si>
  <si>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이낙연</t>
  </si>
  <si>
    <t>미래통합당</t>
  </si>
  <si>
    <t>황교안</t>
  </si>
  <si>
    <t>우리공화당</t>
  </si>
  <si>
    <t>한민호</t>
  </si>
  <si>
    <t>민중당</t>
  </si>
  <si>
    <t>오인환</t>
  </si>
  <si>
    <t>가자!평화인권당</t>
  </si>
  <si>
    <t>이정희</t>
  </si>
  <si>
    <t>공화당</t>
  </si>
  <si>
    <t>신동욱</t>
  </si>
  <si>
    <t>국가혁명배당금당</t>
  </si>
  <si>
    <t>박준영</t>
  </si>
  <si>
    <t>국민새정당</t>
  </si>
  <si>
    <t>백병찬</t>
  </si>
  <si>
    <t>민중민주당</t>
  </si>
  <si>
    <t>박소현</t>
  </si>
  <si>
    <t>한나라당</t>
  </si>
  <si>
    <t>김형석</t>
  </si>
  <si>
    <t>무소속</t>
  </si>
  <si>
    <t>김용덕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</si>
  <si>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</si>
  <si>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</si>
  <si>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</si>
  <si>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</si>
  <si>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</si>
  <si>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</si>
  <si>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청운효자동</t>
  </si>
  <si>
    <t>소계</t>
  </si>
  <si>
    <t>관내사전투표</t>
  </si>
  <si>
    <t>청운효자동제1투</t>
  </si>
  <si>
    <t>청운효자동제2투</t>
  </si>
  <si>
    <t>청운효자동제3투</t>
  </si>
  <si>
    <t>사직동</t>
  </si>
  <si>
    <t>사직동제1투</t>
  </si>
  <si>
    <t>사직동제2투</t>
  </si>
  <si>
    <t>삼청동</t>
  </si>
  <si>
    <t>삼청동투표소</t>
  </si>
  <si>
    <t>부암동</t>
  </si>
  <si>
    <t>부암동제1투</t>
  </si>
  <si>
    <t>부암동제2투</t>
  </si>
  <si>
    <t>부암동제3투</t>
  </si>
  <si>
    <t>평창동</t>
  </si>
  <si>
    <t>평창동제1투</t>
  </si>
  <si>
    <t>평창동제2투</t>
  </si>
  <si>
    <t>평창동제3투</t>
  </si>
  <si>
    <t>평창동제4투</t>
  </si>
  <si>
    <t>평창동제5투</t>
  </si>
  <si>
    <t>무악동</t>
  </si>
  <si>
    <t>무악동제1투</t>
  </si>
  <si>
    <t>무악동제2투</t>
  </si>
  <si>
    <t>교남동</t>
  </si>
  <si>
    <t>교남동제1투</t>
  </si>
  <si>
    <t>교남동제2투</t>
  </si>
  <si>
    <t>교남동제3투</t>
  </si>
  <si>
    <t>가회동</t>
  </si>
  <si>
    <t>가회동투표소</t>
  </si>
  <si>
    <t>종로1·2·3·4가동</t>
  </si>
  <si>
    <t>종로1·2·3·4가동제1투</t>
  </si>
  <si>
    <t>종로1·2·3·4가동제2투</t>
  </si>
  <si>
    <t>종로5·6가동</t>
  </si>
  <si>
    <t>종로5·6가동제1투</t>
  </si>
  <si>
    <t>종로5·6가동제2투</t>
  </si>
  <si>
    <t>이화동</t>
  </si>
  <si>
    <t>이화동제1투</t>
  </si>
  <si>
    <t>이화동제2투</t>
  </si>
  <si>
    <t>혜화동</t>
  </si>
  <si>
    <t>혜화동제1투</t>
  </si>
  <si>
    <t>혜화동제2투</t>
  </si>
  <si>
    <t>혜화동제3투</t>
  </si>
  <si>
    <t>혜화동제4투</t>
  </si>
  <si>
    <t>혜화동제5투</t>
  </si>
  <si>
    <t>창신제1동</t>
  </si>
  <si>
    <t>창신제1동제1투</t>
  </si>
  <si>
    <t>창신제1동제2투</t>
  </si>
  <si>
    <t>창신제2동</t>
  </si>
  <si>
    <t>창신제2동제1투</t>
  </si>
  <si>
    <t>창신제2동제2투</t>
  </si>
  <si>
    <t>창신제2동제3투</t>
  </si>
  <si>
    <t>창신제3동</t>
  </si>
  <si>
    <t>창신제3동제1투</t>
  </si>
  <si>
    <t>창신제3동제2투</t>
  </si>
  <si>
    <t>숭인제1동</t>
  </si>
  <si>
    <t>숭인제1동제1투</t>
  </si>
  <si>
    <t>숭인제1동제2투</t>
  </si>
  <si>
    <t>숭인제2동</t>
  </si>
  <si>
    <t>숭인제2동제1투</t>
  </si>
  <si>
    <t>숭인제2동제2투</t>
  </si>
  <si>
    <t>숭인제2동제3투</t>
  </si>
  <si>
    <t>잘못 투입·구분된 투표지</t>
  </si>
  <si>
    <t>홍익표</t>
  </si>
  <si>
    <t>진수희</t>
  </si>
  <si>
    <t>정의당</t>
  </si>
  <si>
    <t>정혜연</t>
  </si>
  <si>
    <t>이정섭</t>
  </si>
  <si>
    <t>응봉동</t>
  </si>
  <si>
    <t>응봉동제1투</t>
  </si>
  <si>
    <t>응봉동제2투</t>
  </si>
  <si>
    <t>응봉동제3투</t>
  </si>
  <si>
    <t>성수1가제1동</t>
  </si>
  <si>
    <t>성수1가제1동제1투</t>
  </si>
  <si>
    <t>성수1가제1동제2투</t>
  </si>
  <si>
    <t>성수1가제1동제3투</t>
  </si>
  <si>
    <t>성수1가제1동제4투</t>
  </si>
  <si>
    <t>성수1가제2동</t>
  </si>
  <si>
    <t>성수1가제2동제1투</t>
  </si>
  <si>
    <t>성수1가제2동제2투</t>
  </si>
  <si>
    <t>성수1가제2동제3투</t>
  </si>
  <si>
    <t>성수1가제2동제4투</t>
  </si>
  <si>
    <t>성수2가제1동</t>
  </si>
  <si>
    <t>성수2가제1동제1투</t>
  </si>
  <si>
    <t>성수2가제1동제2투</t>
  </si>
  <si>
    <t>성수2가제1동제3투</t>
  </si>
  <si>
    <t>성수2가제1동제4투</t>
  </si>
  <si>
    <t>성수2가제3동</t>
  </si>
  <si>
    <t>성수2가제3동제1투</t>
  </si>
  <si>
    <t>성수2가제3동제2투</t>
  </si>
  <si>
    <t>성수2가제3동제3투</t>
  </si>
  <si>
    <t>왕십리도선동</t>
  </si>
  <si>
    <t>왕십리도선동제1투</t>
  </si>
  <si>
    <t>왕십리도선동제2투</t>
  </si>
  <si>
    <t>왕십리도선동제3투</t>
  </si>
  <si>
    <t>왕십리도선동제4투</t>
  </si>
  <si>
    <t>왕십리도선동제5투</t>
  </si>
  <si>
    <t>왕십리도선동제6투</t>
  </si>
  <si>
    <t>왕십리제2동</t>
  </si>
  <si>
    <t>왕십리제2동제1투</t>
  </si>
  <si>
    <t>왕십리제2동제2투</t>
  </si>
  <si>
    <t>왕십리제2동제3투</t>
  </si>
  <si>
    <t>왕십리제2동제4투</t>
  </si>
  <si>
    <t>행당제1동</t>
  </si>
  <si>
    <t>행당제1동제1투</t>
  </si>
  <si>
    <t>행당제1동제2투</t>
  </si>
  <si>
    <t>행당제1동제3투</t>
  </si>
  <si>
    <t>행당제1동제4투</t>
  </si>
  <si>
    <t>행당제2동</t>
  </si>
  <si>
    <t>행당제2동제1투</t>
  </si>
  <si>
    <t>행당제2동제2투</t>
  </si>
  <si>
    <t>행당제2동제3투</t>
  </si>
  <si>
    <t>행당제2동제4투</t>
  </si>
  <si>
    <t>행당제2동제5투</t>
  </si>
  <si>
    <t>마장동</t>
  </si>
  <si>
    <t>마장동제1투</t>
  </si>
  <si>
    <t>마장동제2투</t>
  </si>
  <si>
    <t>마장동제3투</t>
  </si>
  <si>
    <t>마장동제4투</t>
  </si>
  <si>
    <t>마장동제5투</t>
  </si>
  <si>
    <t>마장동제6투</t>
  </si>
  <si>
    <t>사근동</t>
  </si>
  <si>
    <t>사근동제1투</t>
  </si>
  <si>
    <t>사근동제2투</t>
  </si>
  <si>
    <t>사근동제3투</t>
  </si>
  <si>
    <t>송정동</t>
  </si>
  <si>
    <t>송정동제1투</t>
  </si>
  <si>
    <t>송정동제2투</t>
  </si>
  <si>
    <t>송정동제3투</t>
  </si>
  <si>
    <t>용답동</t>
  </si>
  <si>
    <t>용답동제1투</t>
  </si>
  <si>
    <t>용답동제2투</t>
  </si>
  <si>
    <t>용답동제3투</t>
  </si>
  <si>
    <t>박성준</t>
  </si>
  <si>
    <t>지상욱</t>
  </si>
  <si>
    <t>이주양</t>
  </si>
  <si>
    <t>소공동</t>
  </si>
  <si>
    <t>소공동제1투</t>
  </si>
  <si>
    <t>소공동제2투</t>
  </si>
  <si>
    <t>회현동</t>
  </si>
  <si>
    <t>회현동제1투</t>
  </si>
  <si>
    <t>회현동제2투</t>
  </si>
  <si>
    <t>명동</t>
  </si>
  <si>
    <t>명동제1투</t>
  </si>
  <si>
    <t>명동제2투</t>
  </si>
  <si>
    <t>필동</t>
  </si>
  <si>
    <t>필동제1투</t>
  </si>
  <si>
    <t>필동제2투</t>
  </si>
  <si>
    <t>장충동</t>
  </si>
  <si>
    <t>장충동제1투</t>
  </si>
  <si>
    <t>장충동제2투</t>
  </si>
  <si>
    <t>광희동</t>
  </si>
  <si>
    <t>광희동제1투</t>
  </si>
  <si>
    <t>광희동제2투</t>
  </si>
  <si>
    <t>을지로동</t>
  </si>
  <si>
    <t>을지로동제1투</t>
  </si>
  <si>
    <t>을지로동제2투</t>
  </si>
  <si>
    <t>신당동</t>
  </si>
  <si>
    <t>신당동제1투</t>
  </si>
  <si>
    <t>신당동제2투</t>
  </si>
  <si>
    <t>신당동제3투</t>
  </si>
  <si>
    <t>다산동</t>
  </si>
  <si>
    <t>다산동제1투</t>
  </si>
  <si>
    <t>다산동제2투</t>
  </si>
  <si>
    <t>다산동제3투</t>
  </si>
  <si>
    <t>다산동제4투</t>
  </si>
  <si>
    <t>약수동</t>
  </si>
  <si>
    <t>약수동제1투</t>
  </si>
  <si>
    <t>약수동제2투</t>
  </si>
  <si>
    <t>약수동제3투</t>
  </si>
  <si>
    <t>약수동제4투</t>
  </si>
  <si>
    <t>약수동제5투</t>
  </si>
  <si>
    <t>청구동</t>
  </si>
  <si>
    <t>청구동제1투</t>
  </si>
  <si>
    <t>청구동제2투</t>
  </si>
  <si>
    <t>청구동제3투</t>
  </si>
  <si>
    <t>청구동제4투</t>
  </si>
  <si>
    <t>청구동제5투</t>
  </si>
  <si>
    <t>신당제5동</t>
  </si>
  <si>
    <t>신당제5동제1투</t>
  </si>
  <si>
    <t>신당제5동제2투</t>
  </si>
  <si>
    <t>신당제5동제3투</t>
  </si>
  <si>
    <t>동화동</t>
  </si>
  <si>
    <t>동화동제1투</t>
  </si>
  <si>
    <t>동화동제2투</t>
  </si>
  <si>
    <t>동화동제3투</t>
  </si>
  <si>
    <t>동화동제4투</t>
  </si>
  <si>
    <t>황학동</t>
  </si>
  <si>
    <t>황학동제1투</t>
  </si>
  <si>
    <t>황학동제2투</t>
  </si>
  <si>
    <t>황학동제3투</t>
  </si>
  <si>
    <t>중림동</t>
  </si>
  <si>
    <t>중림동제1투</t>
  </si>
  <si>
    <t>중림동제2투</t>
  </si>
  <si>
    <t>중림동제3투</t>
  </si>
  <si>
    <t>금호1가동</t>
  </si>
  <si>
    <t>금호1가동제1투</t>
  </si>
  <si>
    <t>금호1가동제2투</t>
  </si>
  <si>
    <t>금호1가동제3투</t>
  </si>
  <si>
    <t>금호1가동제4투</t>
  </si>
  <si>
    <t>금호2·3가동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</si>
  <si>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</si>
  <si>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</si>
  <si>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</si>
  <si>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</si>
  <si>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</si>
  <si>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</t>
  </si>
  <si>
    <t>금호4가동제1투</t>
  </si>
  <si>
    <t>금호4가동제2투</t>
  </si>
  <si>
    <t>금호4가동제3투</t>
  </si>
  <si>
    <t>금호4가동제4투</t>
  </si>
  <si>
    <t>옥수동</t>
  </si>
  <si>
    <t>옥수동제1투</t>
  </si>
  <si>
    <t>옥수동제2투</t>
  </si>
  <si>
    <t>옥수동제3투</t>
  </si>
  <si>
    <t>옥수동제4투</t>
  </si>
  <si>
    <t>옥수동제5투</t>
  </si>
  <si>
    <t>옥수동제6투</t>
  </si>
  <si>
    <t>강태웅</t>
  </si>
  <si>
    <t>권영세</t>
  </si>
  <si>
    <t>민생당</t>
  </si>
  <si>
    <t>권혁문</t>
  </si>
  <si>
    <t>정연욱</t>
  </si>
  <si>
    <t>김은희</t>
  </si>
  <si>
    <t>김희전</t>
  </si>
  <si>
    <t>후암동</t>
  </si>
  <si>
    <t>후암동제1투</t>
  </si>
  <si>
    <t>후암동제2투</t>
  </si>
  <si>
    <t>후암동제3투</t>
  </si>
  <si>
    <t>후암동제4투</t>
  </si>
  <si>
    <t>용산2가동</t>
  </si>
  <si>
    <t>용산2가동제1투</t>
  </si>
  <si>
    <t>용산2가동제2투</t>
  </si>
  <si>
    <t>용산2가동제3투</t>
  </si>
  <si>
    <t>용산2가동제4투</t>
  </si>
  <si>
    <t>남영동</t>
  </si>
  <si>
    <t>남영동제1투</t>
  </si>
  <si>
    <t>남영동제2투</t>
  </si>
  <si>
    <t>청파동</t>
  </si>
  <si>
    <t>청파동제1투</t>
  </si>
  <si>
    <t>청파동제2투</t>
  </si>
  <si>
    <t>청파동제3투</t>
  </si>
  <si>
    <t>청파동제4투</t>
  </si>
  <si>
    <t>청파동제5투</t>
  </si>
  <si>
    <t>청파동제6투</t>
  </si>
  <si>
    <t>원효로제1동</t>
  </si>
  <si>
    <t>원효로제1동제1투</t>
  </si>
  <si>
    <t>원효로제1동제2투</t>
  </si>
  <si>
    <t>원효로제1동제3투</t>
  </si>
  <si>
    <t>원효로제2동</t>
  </si>
  <si>
    <t>원효로제2동제1투</t>
  </si>
  <si>
    <t>원효로제2동제2투</t>
  </si>
  <si>
    <t>원효로제2동제3투</t>
  </si>
  <si>
    <t>효창동</t>
  </si>
  <si>
    <t>효창동제1투</t>
  </si>
  <si>
    <t>효창동제2투</t>
  </si>
  <si>
    <t>효창동제3투</t>
  </si>
  <si>
    <t>용문동</t>
  </si>
  <si>
    <t>용문동제1투</t>
  </si>
  <si>
    <t>용문동제2투</t>
  </si>
  <si>
    <t>용문동제3투</t>
  </si>
  <si>
    <t>한강로동</t>
  </si>
  <si>
    <t>한강로동제1투</t>
  </si>
  <si>
    <t>한강로동제2투</t>
  </si>
  <si>
    <t>한강로동제3투</t>
  </si>
  <si>
    <t>한강로동제4투</t>
  </si>
  <si>
    <t>한강로동제5투</t>
  </si>
  <si>
    <t>이촌제1동</t>
  </si>
  <si>
    <t>이촌제1동제1투</t>
  </si>
  <si>
    <t>이촌제1동제2투</t>
  </si>
  <si>
    <t>이촌제1동제3투</t>
  </si>
  <si>
    <t>이촌제1동제4투</t>
  </si>
  <si>
    <t>이촌제1동제5투</t>
  </si>
  <si>
    <t>이촌제2동</t>
  </si>
  <si>
    <t>이촌제2동제1투</t>
  </si>
  <si>
    <t>이촌제2동제2투</t>
  </si>
  <si>
    <t>이촌제2동제3투</t>
  </si>
  <si>
    <t>이태원제1동</t>
  </si>
  <si>
    <t>이태원제1동제1투</t>
  </si>
  <si>
    <t>이태원제1동제2투</t>
  </si>
  <si>
    <t>이태원제2동</t>
  </si>
  <si>
    <t>이태원제2동제1투</t>
  </si>
  <si>
    <t>이태원제2동제2투</t>
  </si>
  <si>
    <t>이태원제2동제3투</t>
  </si>
  <si>
    <t>한남동</t>
  </si>
  <si>
    <t>한남동제1투</t>
  </si>
  <si>
    <t>한남동제2투</t>
  </si>
  <si>
    <t>한남동제3투</t>
  </si>
  <si>
    <t>한남동제4투</t>
  </si>
  <si>
    <t>한남동제5투</t>
  </si>
  <si>
    <t>서빙고동</t>
  </si>
  <si>
    <t>서빙고동제1투</t>
  </si>
  <si>
    <t>서빙고동제2투</t>
  </si>
  <si>
    <t>서빙고동제3투</t>
  </si>
  <si>
    <t>서빙고동제4투</t>
  </si>
  <si>
    <t>보광동</t>
  </si>
  <si>
    <t>보광동제1투</t>
  </si>
  <si>
    <t>보광동제2투</t>
  </si>
  <si>
    <t>보광동제3투</t>
  </si>
  <si>
    <t>보광동제4투</t>
  </si>
  <si>
    <t>전혜숙</t>
  </si>
  <si>
    <t>김병민</t>
  </si>
  <si>
    <t>임동순</t>
  </si>
  <si>
    <t>오봉석</t>
  </si>
  <si>
    <t>이승욱</t>
  </si>
  <si>
    <t>중곡제1동</t>
  </si>
  <si>
    <t>중곡제1동제1투</t>
  </si>
  <si>
    <t>중곡제1동제2투</t>
  </si>
  <si>
    <t>중곡제1동제3투</t>
  </si>
  <si>
    <t>중곡제1동제4투</t>
  </si>
  <si>
    <t>중곡제2동</t>
  </si>
  <si>
    <t>중곡제2동제1투</t>
  </si>
  <si>
    <t>중곡제2동제2투</t>
  </si>
  <si>
    <t>중곡제2동제3투</t>
  </si>
  <si>
    <t>중곡제2동제4투</t>
  </si>
  <si>
    <t>중곡제2동제5투</t>
  </si>
  <si>
    <t>중곡제3동</t>
  </si>
  <si>
    <t>중곡제3동제1투</t>
  </si>
  <si>
    <t>중곡제3동제2투</t>
  </si>
  <si>
    <t>중곡제3동제3투</t>
  </si>
  <si>
    <t>중곡제3동제4투</t>
  </si>
  <si>
    <t>중곡제3동제5투</t>
  </si>
  <si>
    <t>중곡제4동</t>
  </si>
  <si>
    <t>중곡제4동제1투</t>
  </si>
  <si>
    <t>중곡제4동제2투</t>
  </si>
  <si>
    <t>중곡제4동제3투</t>
  </si>
  <si>
    <t>중곡제4동제4투</t>
  </si>
  <si>
    <t>중곡제4동제5투</t>
  </si>
  <si>
    <t>중곡제4동제6투</t>
  </si>
  <si>
    <t>중곡제4동제7투</t>
  </si>
  <si>
    <t>능동</t>
  </si>
  <si>
    <t>능동제1투</t>
  </si>
  <si>
    <t>능동제2투</t>
  </si>
  <si>
    <t>능동제3투</t>
  </si>
  <si>
    <t>구의제2동</t>
  </si>
  <si>
    <t>구의제2동제1투</t>
  </si>
  <si>
    <t>구의제2동제2투</t>
  </si>
  <si>
    <t>구의제2동제3투</t>
  </si>
  <si>
    <t>구의제2동제4투</t>
  </si>
  <si>
    <t>구의제2동제5투</t>
  </si>
  <si>
    <t>구의제2동제6투</t>
  </si>
  <si>
    <t>광장동</t>
  </si>
  <si>
    <t>광장동제1투</t>
  </si>
  <si>
    <t>광장동제2투</t>
  </si>
  <si>
    <t>광장동제3투</t>
  </si>
  <si>
    <t>광장동제4투</t>
  </si>
  <si>
    <t>광장동제5투</t>
  </si>
  <si>
    <t>광장동제6투</t>
  </si>
  <si>
    <t>군자동</t>
  </si>
  <si>
    <t>군자동제1투</t>
  </si>
  <si>
    <t>군자동제2투</t>
  </si>
  <si>
    <t>군자동제3투</t>
  </si>
  <si>
    <t>군자동제4투</t>
  </si>
  <si>
    <t>군자동제5투</t>
  </si>
  <si>
    <t>군자동제6투</t>
  </si>
  <si>
    <t>고민정</t>
  </si>
  <si>
    <t>오세훈</t>
  </si>
  <si>
    <t>허정연</t>
  </si>
  <si>
    <t>미래당</t>
  </si>
  <si>
    <t>오태양</t>
  </si>
  <si>
    <t>구의제1동</t>
  </si>
  <si>
    <t>구의제1동제1투</t>
  </si>
  <si>
    <t>구의제1동제2투</t>
  </si>
  <si>
    <t>구의제1동제3투</t>
  </si>
  <si>
    <t>구의제1동제4투</t>
  </si>
  <si>
    <t>구의제1동제5투</t>
  </si>
  <si>
    <t>구의제3동</t>
  </si>
  <si>
    <t>구의제3동제1투</t>
  </si>
  <si>
    <t>구의제3동제2투</t>
  </si>
  <si>
    <t>구의제3동제3투</t>
  </si>
  <si>
    <t>구의제3동제4투</t>
  </si>
  <si>
    <t>구의제3동제5투</t>
  </si>
  <si>
    <t>구의제3동제6투</t>
  </si>
  <si>
    <t>자양제1동</t>
  </si>
  <si>
    <t>자양제1동제1투</t>
  </si>
  <si>
    <t>자양제1동제2투</t>
  </si>
  <si>
    <t>자양제1동제3투</t>
  </si>
  <si>
    <t>자양제1동제4투</t>
  </si>
  <si>
    <t>자양제1동제5투</t>
  </si>
  <si>
    <t>자양제1동제6투</t>
  </si>
  <si>
    <t>자양제2동</t>
  </si>
  <si>
    <t>자양제2동제1투</t>
  </si>
  <si>
    <t>자양제2동제2투</t>
  </si>
  <si>
    <t>자양제2동제3투</t>
  </si>
  <si>
    <t>자양제2동제4투</t>
  </si>
  <si>
    <t>자양제2동제5투</t>
  </si>
  <si>
    <t>자양제2동제6투</t>
  </si>
  <si>
    <t>자양제3동</t>
  </si>
  <si>
    <t>자양제3동제1투</t>
  </si>
  <si>
    <t>자양제3동제2투</t>
  </si>
  <si>
    <t>자양제3동제3투</t>
  </si>
  <si>
    <t>자양제3동제4투</t>
  </si>
  <si>
    <t>자양제3동제5투</t>
  </si>
  <si>
    <t>자양제3동제6투</t>
  </si>
  <si>
    <t>자양제3동제7투</t>
  </si>
  <si>
    <t>자양제4동</t>
  </si>
  <si>
    <t>자양제4동제1투</t>
  </si>
  <si>
    <t>자양제4동제2투</t>
  </si>
  <si>
    <t>자양제4동제3투</t>
  </si>
  <si>
    <t>자양제4동제4투</t>
  </si>
  <si>
    <t>자양제4동제5투</t>
  </si>
  <si>
    <t>자양제4동제6투</t>
  </si>
  <si>
    <t>화양동</t>
  </si>
  <si>
    <t>화양동제1투</t>
  </si>
  <si>
    <t>화양동제2투</t>
  </si>
  <si>
    <t>화양동제3투</t>
  </si>
  <si>
    <t>화양동제4투</t>
  </si>
  <si>
    <t>화양동제5투</t>
  </si>
  <si>
    <t>화양동제6투</t>
  </si>
  <si>
    <t>안규백</t>
  </si>
  <si>
    <t>허용범</t>
  </si>
  <si>
    <t>백금산</t>
  </si>
  <si>
    <t>오준석</t>
  </si>
  <si>
    <t>정공명</t>
  </si>
  <si>
    <t>이가현</t>
  </si>
  <si>
    <t>용신동</t>
  </si>
  <si>
    <t>용신동제1투</t>
  </si>
  <si>
    <t>용신동제2투</t>
  </si>
  <si>
    <t>용신동제3투</t>
  </si>
  <si>
    <t>용신동제4투</t>
  </si>
  <si>
    <t>용신동제5투</t>
  </si>
  <si>
    <t>용신동제6투</t>
  </si>
  <si>
    <t>용신동제7투</t>
  </si>
  <si>
    <t>용신동제8투</t>
  </si>
  <si>
    <t>제기동</t>
  </si>
  <si>
    <t>제기동제1투</t>
  </si>
  <si>
    <t>제기동제2투</t>
  </si>
  <si>
    <t>제기동제3투</t>
  </si>
  <si>
    <t>제기동제4투</t>
  </si>
  <si>
    <t>제기동제5투</t>
  </si>
  <si>
    <t>제기동제6투</t>
  </si>
  <si>
    <t>청량리동</t>
  </si>
  <si>
    <t>청량리동제1투</t>
  </si>
  <si>
    <t>청량리동제2투</t>
  </si>
  <si>
    <t>청량리동제3투</t>
  </si>
  <si>
    <t>청량리동제4투</t>
  </si>
  <si>
    <t>청량리동제5투</t>
  </si>
  <si>
    <t>청량리동제6투</t>
  </si>
  <si>
    <t>회기동</t>
  </si>
  <si>
    <t>회기동제1투</t>
  </si>
  <si>
    <t>회기동제2투</t>
  </si>
  <si>
    <t>회기동제3투</t>
  </si>
  <si>
    <t>휘경제1동</t>
  </si>
  <si>
    <t>휘경제1동제1투</t>
  </si>
  <si>
    <t>휘경제1동제2투</t>
  </si>
  <si>
    <t>휘경제1동제3투</t>
  </si>
  <si>
    <t>휘경제1동제4투</t>
  </si>
  <si>
    <t>휘경제2동</t>
  </si>
  <si>
    <t>휘경제2동제1투</t>
  </si>
  <si>
    <t>휘경제2동제2투</t>
  </si>
  <si>
    <t>휘경제2동제3투</t>
  </si>
  <si>
    <t>휘경제2동제4투</t>
  </si>
  <si>
    <t>휘경제2동제5투</t>
  </si>
  <si>
    <t>휘경제2동제6투</t>
  </si>
  <si>
    <t>이문제1동</t>
  </si>
  <si>
    <t>이문제1동제1투</t>
  </si>
  <si>
    <t>이문제1동제2투</t>
  </si>
  <si>
    <t>이문제1동제3투</t>
  </si>
  <si>
    <t>이문제1동제4투</t>
  </si>
  <si>
    <t>이문제1동제5투</t>
  </si>
  <si>
    <t>이문제1동제6투</t>
  </si>
  <si>
    <t>이문제2동</t>
  </si>
  <si>
    <t>이문제2동제1투</t>
  </si>
  <si>
    <t>이문제2동제2투</t>
  </si>
  <si>
    <t>이문제2동제3투</t>
  </si>
  <si>
    <t>이문제2동제4투</t>
  </si>
  <si>
    <t>이문제2동제5투</t>
  </si>
  <si>
    <t>장경태</t>
  </si>
  <si>
    <t>이혜훈</t>
  </si>
  <si>
    <t>김종민</t>
  </si>
  <si>
    <t>박경희</t>
  </si>
  <si>
    <t>전농제1동</t>
  </si>
  <si>
    <t>전농제1동제1투</t>
  </si>
  <si>
    <t>전농제1동제2투</t>
  </si>
  <si>
    <t>전농제1동제3투</t>
  </si>
  <si>
    <t>전농제1동제4투</t>
  </si>
  <si>
    <t>전농제1동제5투</t>
  </si>
  <si>
    <t>전농제1동제6투</t>
  </si>
  <si>
    <t>전농제1동제7투</t>
  </si>
  <si>
    <t>전농제1동제8투</t>
  </si>
  <si>
    <t>전농제2동</t>
  </si>
  <si>
    <t>전농제2동제1투</t>
  </si>
  <si>
    <t>전농제2동제2투</t>
  </si>
  <si>
    <t>전농제2동제3투</t>
  </si>
  <si>
    <t>전농제2동제4투</t>
  </si>
  <si>
    <t>전농제2동제5투</t>
  </si>
  <si>
    <t>답십리제1동</t>
  </si>
  <si>
    <t>답십리제1동제1투</t>
  </si>
  <si>
    <t>답십리제1동제2투</t>
  </si>
  <si>
    <t>답십리제1동제3투</t>
  </si>
  <si>
    <t>답십리제1동제4투</t>
  </si>
  <si>
    <t>답십리제1동제5투</t>
  </si>
  <si>
    <t>답십리제1동제6투</t>
  </si>
  <si>
    <t>답십리제1동제7투</t>
  </si>
  <si>
    <t>답십리제2동</t>
  </si>
  <si>
    <t>답십리제2동제1투</t>
  </si>
  <si>
    <t>답십리제2동제2투</t>
  </si>
  <si>
    <t>답십리제2동제3투</t>
  </si>
  <si>
    <t>답십리제2동제4투</t>
  </si>
  <si>
    <t>답십리제2동제5투</t>
  </si>
  <si>
    <t>답십리제2동제6투</t>
  </si>
  <si>
    <t>답십리제2동제7투</t>
  </si>
  <si>
    <t>장안제1동</t>
  </si>
  <si>
    <t>장안제1동제1투</t>
  </si>
  <si>
    <t>장안제1동제2투</t>
  </si>
  <si>
    <t>장안제1동제3투</t>
  </si>
  <si>
    <t>장안제1동제4투</t>
  </si>
  <si>
    <t>장안제1동제5투</t>
  </si>
  <si>
    <t>장안제1동제6투</t>
  </si>
  <si>
    <t>장안제1동제7투</t>
  </si>
  <si>
    <t>장안제1동제8투</t>
  </si>
  <si>
    <t>장안제2동</t>
  </si>
  <si>
    <t>장안제2동제1투</t>
  </si>
  <si>
    <t>장안제2동제2투</t>
  </si>
  <si>
    <t>장안제2동제3투</t>
  </si>
  <si>
    <t>장안제2동제4투</t>
  </si>
  <si>
    <t>장안제2동제5투</t>
  </si>
  <si>
    <t>장안제2동제6투</t>
  </si>
  <si>
    <t>장안제2동제7투</t>
  </si>
  <si>
    <t>장안제2동제8투</t>
  </si>
  <si>
    <t>서영교</t>
  </si>
  <si>
    <t>김삼화</t>
  </si>
  <si>
    <t>이기현</t>
  </si>
  <si>
    <t>김지수</t>
  </si>
  <si>
    <t>성치화</t>
  </si>
  <si>
    <t>박명수</t>
  </si>
  <si>
    <t>이성복</t>
  </si>
  <si>
    <t>면목본동</t>
  </si>
  <si>
    <t>면목본동제1투</t>
  </si>
  <si>
    <t>면목본동제2투</t>
  </si>
  <si>
    <t>면목본동제3투</t>
  </si>
  <si>
    <t>면목본동제4투</t>
  </si>
  <si>
    <t>면목본동제5투</t>
  </si>
  <si>
    <t>면목본동제6투</t>
  </si>
  <si>
    <t>면목본동제7투</t>
  </si>
  <si>
    <t>면목제2동</t>
  </si>
  <si>
    <t>면목제2동제1투</t>
  </si>
  <si>
    <t>면목제2동제2투</t>
  </si>
  <si>
    <t>면목제2동제3투</t>
  </si>
  <si>
    <t>면목제2동제4투</t>
  </si>
  <si>
    <t>면목제2동제5투</t>
  </si>
  <si>
    <t>면목제3·8동</t>
  </si>
  <si>
    <t>면목제3·8동제1투</t>
  </si>
  <si>
    <t>면목제3·8동제2투</t>
  </si>
  <si>
    <t>면목제3·8동제3투</t>
  </si>
  <si>
    <t>면목제3·8동제4투</t>
  </si>
  <si>
    <t>면목제3·8동제5투</t>
  </si>
  <si>
    <t>면목제3·8동제6투</t>
  </si>
  <si>
    <t>면목제3·8동제7투</t>
  </si>
  <si>
    <t>면목제4동</t>
  </si>
  <si>
    <t>면목제4동제1투</t>
  </si>
  <si>
    <t>면목제4동제2투</t>
  </si>
  <si>
    <t>면목제4동제3투</t>
  </si>
  <si>
    <t>면목제4동제4투</t>
  </si>
  <si>
    <t>면목제4동제5투</t>
  </si>
  <si>
    <t>면목제5동</t>
  </si>
  <si>
    <t>면목제5동제1투</t>
  </si>
  <si>
    <t>면목제5동제2투</t>
  </si>
  <si>
    <t>면목제7동</t>
  </si>
  <si>
    <t>면목제7동제1투</t>
  </si>
  <si>
    <t>면목제7동제2투</t>
  </si>
  <si>
    <t>면목제7동제3투</t>
  </si>
  <si>
    <t>면목제7동제4투</t>
  </si>
  <si>
    <t>면목제7동제5투</t>
  </si>
  <si>
    <t>상봉제2동</t>
  </si>
  <si>
    <t>상봉제2동제1투</t>
  </si>
  <si>
    <t>상봉제2동제2투</t>
  </si>
  <si>
    <t>상봉제2동제3투</t>
  </si>
  <si>
    <t>상봉제2동제4투</t>
  </si>
  <si>
    <t>망우제3동</t>
  </si>
  <si>
    <t>망우제3동제1투</t>
  </si>
  <si>
    <t>망우제3동제2투</t>
  </si>
  <si>
    <t>망우제3동제3투</t>
  </si>
  <si>
    <t>망우제3동제4투</t>
  </si>
  <si>
    <t>박홍근</t>
  </si>
  <si>
    <t>윤상일</t>
  </si>
  <si>
    <t>이소영</t>
  </si>
  <si>
    <t>신황우</t>
  </si>
  <si>
    <t>한국복지당</t>
  </si>
  <si>
    <t>민정기</t>
  </si>
  <si>
    <t>상봉제1동</t>
  </si>
  <si>
    <t>상봉제1동제1투</t>
  </si>
  <si>
    <t>상봉제1동제2투</t>
  </si>
  <si>
    <t>상봉제1동제3투</t>
  </si>
  <si>
    <t>상봉제1동제4투</t>
  </si>
  <si>
    <t>상봉제1동제5투</t>
  </si>
  <si>
    <t>중화제1동</t>
  </si>
  <si>
    <t>중화제1동제1투</t>
  </si>
  <si>
    <t>중화제1동제2투</t>
  </si>
  <si>
    <t>중화제1동제3투</t>
  </si>
  <si>
    <t>중화제1동제4투</t>
  </si>
  <si>
    <t>중화제2동</t>
  </si>
  <si>
    <t>중화제2동제1투</t>
  </si>
  <si>
    <t>중화제2동제2투</t>
  </si>
  <si>
    <t>중화제2동제3투</t>
  </si>
  <si>
    <t>중화제2동제4투</t>
  </si>
  <si>
    <t>중화제2동제5투</t>
  </si>
  <si>
    <t>중화제2동제6투</t>
  </si>
  <si>
    <t>묵제1동</t>
  </si>
  <si>
    <t>묵제1동제1투</t>
  </si>
  <si>
    <t>묵제1동제2투</t>
  </si>
  <si>
    <t>묵제1동제3투</t>
  </si>
  <si>
    <t>묵제1동제4투</t>
  </si>
  <si>
    <t>묵제1동제5투</t>
  </si>
  <si>
    <t>묵제1동제6투</t>
  </si>
  <si>
    <t>묵제1동제7투</t>
  </si>
  <si>
    <t>묵제2동</t>
  </si>
  <si>
    <t>묵제2동제1투</t>
  </si>
  <si>
    <t>묵제2동제2투</t>
  </si>
  <si>
    <t>묵제2동제3투</t>
  </si>
  <si>
    <t>묵제2동제4투</t>
  </si>
  <si>
    <t>망우본동</t>
  </si>
  <si>
    <t>망우본동제1투</t>
  </si>
  <si>
    <t>망우본동제2투</t>
  </si>
  <si>
    <t>망우본동제3투</t>
  </si>
  <si>
    <t>망우본동제4투</t>
  </si>
  <si>
    <t>망우본동제5투</t>
  </si>
  <si>
    <t>망우본동제6투</t>
  </si>
  <si>
    <t>망우본동제7투</t>
  </si>
  <si>
    <t>신내제1동</t>
  </si>
  <si>
    <t>신내제1동제1투</t>
  </si>
  <si>
    <t>신내제1동제2투</t>
  </si>
  <si>
    <t>신내제1동제3투</t>
  </si>
  <si>
    <t>신내제1동제4투</t>
  </si>
  <si>
    <t>신내제1동제5투</t>
  </si>
  <si>
    <t>신내제1동제6투</t>
  </si>
  <si>
    <t>신내제1동제7투</t>
  </si>
  <si>
    <t>신내제1동제8투</t>
  </si>
  <si>
    <t>신내제1동제9투</t>
  </si>
  <si>
    <t>신내제2동</t>
  </si>
  <si>
    <t>신내제2동제1투</t>
  </si>
  <si>
    <t>신내제2동제2투</t>
  </si>
  <si>
    <t>신내제2동제3투</t>
  </si>
  <si>
    <t>신내제2동제4투</t>
  </si>
  <si>
    <t>신내제2동제5투</t>
  </si>
  <si>
    <t>김영배</t>
  </si>
  <si>
    <t>한상학</t>
  </si>
  <si>
    <t>박춘림</t>
  </si>
  <si>
    <t>최원용</t>
  </si>
  <si>
    <t>성북동</t>
  </si>
  <si>
    <t>성북동제1투</t>
  </si>
  <si>
    <t>성북동제2투</t>
  </si>
  <si>
    <t>성북동제3투</t>
  </si>
  <si>
    <t>성북동제4투</t>
  </si>
  <si>
    <t>삼선동</t>
  </si>
  <si>
    <t>삼선동제1투</t>
  </si>
  <si>
    <t>삼선동제2투</t>
  </si>
  <si>
    <t>삼선동제3투</t>
  </si>
  <si>
    <t>삼선동제4투</t>
  </si>
  <si>
    <t>삼선동제5투</t>
  </si>
  <si>
    <t>동선동</t>
  </si>
  <si>
    <t>동선동제1투</t>
  </si>
  <si>
    <t>동선동제2투</t>
  </si>
  <si>
    <t>동선동제3투</t>
  </si>
  <si>
    <t>동선동제4투</t>
  </si>
  <si>
    <t>돈암제2동</t>
  </si>
  <si>
    <t>돈암제2동제1투</t>
  </si>
  <si>
    <t>돈암제2동제2투</t>
  </si>
  <si>
    <t>돈암제2동제3투</t>
  </si>
  <si>
    <t>돈암제2동제4투</t>
  </si>
  <si>
    <t>돈암제2동제5투</t>
  </si>
  <si>
    <t>안암동</t>
  </si>
  <si>
    <t>안암동제1투</t>
  </si>
  <si>
    <t>안암동제2투</t>
  </si>
  <si>
    <t>안암동제3투</t>
  </si>
  <si>
    <t>안암동제4투</t>
  </si>
  <si>
    <t>보문동</t>
  </si>
  <si>
    <t>보문동제1투</t>
  </si>
  <si>
    <t>보문동제2투</t>
  </si>
  <si>
    <t>보문동제3투</t>
  </si>
  <si>
    <t>정릉제1동</t>
  </si>
  <si>
    <t>정릉제1동제1투</t>
  </si>
  <si>
    <t>정릉제1동제2투</t>
  </si>
  <si>
    <t>정릉제1동제3투</t>
  </si>
  <si>
    <t>정릉제1동제4투</t>
  </si>
  <si>
    <t>정릉제2동</t>
  </si>
  <si>
    <t>정릉제2동제1투</t>
  </si>
  <si>
    <t>정릉제2동제2투</t>
  </si>
  <si>
    <t>정릉제2동제3투</t>
  </si>
  <si>
    <t>정릉제2동제4투</t>
  </si>
  <si>
    <t>정릉제3동</t>
  </si>
  <si>
    <t>정릉제3동제1투</t>
  </si>
  <si>
    <t>정릉제3동제2투</t>
  </si>
  <si>
    <t>정릉제3동제3투</t>
  </si>
  <si>
    <t>정릉제3동제4투</t>
  </si>
  <si>
    <t>정릉제4동</t>
  </si>
  <si>
    <t>정릉제4동제1투</t>
  </si>
  <si>
    <t>정릉제4동제2투</t>
  </si>
  <si>
    <t>정릉제4동제3투</t>
  </si>
  <si>
    <t>정릉제4동제4투</t>
  </si>
  <si>
    <t>정릉제4동제5투</t>
  </si>
  <si>
    <t>길음제1동</t>
  </si>
  <si>
    <t>길음제1동제1투</t>
  </si>
  <si>
    <t>길음제1동제2투</t>
  </si>
  <si>
    <t>길음제1동제3투</t>
  </si>
  <si>
    <t>길음제1동제4투</t>
  </si>
  <si>
    <t>길음제1동제5투</t>
  </si>
  <si>
    <t>길음제1동제6투</t>
  </si>
  <si>
    <t>길음제1동제7투</t>
  </si>
  <si>
    <t>기동민</t>
  </si>
  <si>
    <t>정태근</t>
  </si>
  <si>
    <t>편재승</t>
  </si>
  <si>
    <t>임경호</t>
  </si>
  <si>
    <t>돈암제1동</t>
  </si>
  <si>
    <t>돈암제1동제1투</t>
  </si>
  <si>
    <t>돈암제1동제2투</t>
  </si>
  <si>
    <t>돈암제1동제3투</t>
  </si>
  <si>
    <t>돈암제1동제4투</t>
  </si>
  <si>
    <t>길음제2동</t>
  </si>
  <si>
    <t>길음제2동제1투</t>
  </si>
  <si>
    <t>길음제2동제2투</t>
  </si>
  <si>
    <t>길음제2동제3투</t>
  </si>
  <si>
    <t>길음제2동제4투</t>
  </si>
  <si>
    <t>종암동</t>
  </si>
  <si>
    <t>종암동제1투</t>
  </si>
  <si>
    <t>종암동제2투</t>
  </si>
  <si>
    <t>종암동제3투</t>
  </si>
  <si>
    <t>종암동제4투</t>
  </si>
  <si>
    <t>종암동제5투</t>
  </si>
  <si>
    <t>종암동제6투</t>
  </si>
  <si>
    <t>종암동제7투</t>
  </si>
  <si>
    <t>종암동제8투</t>
  </si>
  <si>
    <t>월곡제1동</t>
  </si>
  <si>
    <t>월곡제1동제1투</t>
  </si>
  <si>
    <t>월곡제1동제2투</t>
  </si>
  <si>
    <t>월곡제1동제3투</t>
  </si>
  <si>
    <t>월곡제1동제4투</t>
  </si>
  <si>
    <t>월곡제1동제5투</t>
  </si>
  <si>
    <t>월곡제1동제6투</t>
  </si>
  <si>
    <t>월곡제2동</t>
  </si>
  <si>
    <t>월곡제2동제1투</t>
  </si>
  <si>
    <t>월곡제2동제2투</t>
  </si>
  <si>
    <t>월곡제2동제3투</t>
  </si>
  <si>
    <t>월곡제2동제4투</t>
  </si>
  <si>
    <t>장위제1동</t>
  </si>
  <si>
    <t>장위제1동제1투</t>
  </si>
  <si>
    <t>장위제1동제2투</t>
  </si>
  <si>
    <t>장위제1동제3투</t>
  </si>
  <si>
    <t>장위제1동제4투</t>
  </si>
  <si>
    <t>장위제1동제5투</t>
  </si>
  <si>
    <t>장위제2동</t>
  </si>
  <si>
    <t>장위제2동제1투</t>
  </si>
  <si>
    <t>장위제2동제2투</t>
  </si>
  <si>
    <t>장위제2동제3투</t>
  </si>
  <si>
    <t>장위제2동제4투</t>
  </si>
  <si>
    <t>장위제3동</t>
  </si>
  <si>
    <t>장위제3동제1투</t>
  </si>
  <si>
    <t>장위제3동제2투</t>
  </si>
  <si>
    <t>장위제3동제3투</t>
  </si>
  <si>
    <t>장위제3동제4투</t>
  </si>
  <si>
    <t>석관동</t>
  </si>
  <si>
    <t>석관동제1투</t>
  </si>
  <si>
    <t>석관동제2투</t>
  </si>
  <si>
    <t>석관동제3투</t>
  </si>
  <si>
    <t>석관동제4투</t>
  </si>
  <si>
    <t>석관동제5투</t>
  </si>
  <si>
    <t>석관동제6투</t>
  </si>
  <si>
    <t>석관동제7투</t>
  </si>
  <si>
    <t>석관동제8투</t>
  </si>
  <si>
    <t>천준호</t>
  </si>
  <si>
    <t>정양석</t>
  </si>
  <si>
    <t>김은진</t>
  </si>
  <si>
    <t>선계선</t>
  </si>
  <si>
    <t>우이동</t>
  </si>
  <si>
    <t>우이동제1투</t>
  </si>
  <si>
    <t>우이동제2투</t>
  </si>
  <si>
    <t>우이동제3투</t>
  </si>
  <si>
    <t>우이동제4투</t>
  </si>
  <si>
    <t>인수동</t>
  </si>
  <si>
    <t>인수동제1투</t>
  </si>
  <si>
    <t>인수동제2투</t>
  </si>
  <si>
    <t>인수동제3투</t>
  </si>
  <si>
    <t>인수동제4투</t>
  </si>
  <si>
    <t>인수동제5투</t>
  </si>
  <si>
    <t>인수동제6투</t>
  </si>
  <si>
    <t>인수동제7투</t>
  </si>
  <si>
    <t>인수동제8투</t>
  </si>
  <si>
    <t>번1동</t>
  </si>
  <si>
    <t>번1동제1투</t>
  </si>
  <si>
    <t>번1동제2투</t>
  </si>
  <si>
    <t>번1동제3투</t>
  </si>
  <si>
    <t>번1동제4투</t>
  </si>
  <si>
    <t>번1동제5투</t>
  </si>
  <si>
    <t>번2동</t>
  </si>
  <si>
    <t>번2동제1투</t>
  </si>
  <si>
    <t>번2동제2투</t>
  </si>
  <si>
    <t>번2동제3투</t>
  </si>
  <si>
    <t>번2동제4투</t>
  </si>
  <si>
    <t>번2동제5투</t>
  </si>
  <si>
    <t>수유1동</t>
  </si>
  <si>
    <t>수유1동제1투</t>
  </si>
  <si>
    <t>수유1동제2투</t>
  </si>
  <si>
    <t>수유1동제3투</t>
  </si>
  <si>
    <t>수유1동제4투</t>
  </si>
  <si>
    <t>수유1동제5투</t>
  </si>
  <si>
    <t>수유2동</t>
  </si>
  <si>
    <t>수유2동제1투</t>
  </si>
  <si>
    <t>수유2동제2투</t>
  </si>
  <si>
    <t>수유2동제3투</t>
  </si>
  <si>
    <t>수유2동제4투</t>
  </si>
  <si>
    <t>수유2동제5투</t>
  </si>
  <si>
    <t>수유3동</t>
  </si>
  <si>
    <t>수유3동제1투</t>
  </si>
  <si>
    <t>수유3동제2투</t>
  </si>
  <si>
    <t>수유3동제3투</t>
  </si>
  <si>
    <t>수유3동제4투</t>
  </si>
  <si>
    <t>수유3동제5투</t>
  </si>
  <si>
    <t>수유3동제6투</t>
  </si>
  <si>
    <t>박용진</t>
  </si>
  <si>
    <t>안홍렬</t>
  </si>
  <si>
    <t>좌태홍</t>
  </si>
  <si>
    <t>삼양동</t>
  </si>
  <si>
    <t>삼양동제1투</t>
  </si>
  <si>
    <t>삼양동제2투</t>
  </si>
  <si>
    <t>삼양동제3투</t>
  </si>
  <si>
    <t>삼양동제4투</t>
  </si>
  <si>
    <t>삼양동제5투</t>
  </si>
  <si>
    <t>삼양동제6투</t>
  </si>
  <si>
    <t>삼양동제7투</t>
  </si>
  <si>
    <t>삼양동제8투</t>
  </si>
  <si>
    <t>미아동</t>
  </si>
  <si>
    <t>미아동제1투</t>
  </si>
  <si>
    <t>미아동제2투</t>
  </si>
  <si>
    <t>미아동제3투</t>
  </si>
  <si>
    <t>미아동제4투</t>
  </si>
  <si>
    <t>미아동제5투</t>
  </si>
  <si>
    <t>미아동제6투</t>
  </si>
  <si>
    <t>송중동</t>
  </si>
  <si>
    <t>송중동제1투</t>
  </si>
  <si>
    <t>송중동제2투</t>
  </si>
  <si>
    <t>송중동제3투</t>
  </si>
  <si>
    <t>송중동제4투</t>
  </si>
  <si>
    <t>송중동제5투</t>
  </si>
  <si>
    <t>송중동제6투</t>
  </si>
  <si>
    <t>송중동제7투</t>
  </si>
  <si>
    <t>송중동제8투</t>
  </si>
  <si>
    <t>송천동</t>
  </si>
  <si>
    <t>송천동제1투</t>
  </si>
  <si>
    <t>송천동제2투</t>
  </si>
  <si>
    <t>송천동제3투</t>
  </si>
  <si>
    <t>송천동제4투</t>
  </si>
  <si>
    <t>송천동제5투</t>
  </si>
  <si>
    <t>송천동제6투</t>
  </si>
  <si>
    <t>송천동제7투</t>
  </si>
  <si>
    <t>송천동제8투</t>
  </si>
  <si>
    <t>삼각산동</t>
  </si>
  <si>
    <t>삼각산동제1투</t>
  </si>
  <si>
    <t>삼각산동제2투</t>
  </si>
  <si>
    <t>삼각산동제3투</t>
  </si>
  <si>
    <t>삼각산동제4투</t>
  </si>
  <si>
    <t>삼각산동제5투</t>
  </si>
  <si>
    <t>삼각산동제6투</t>
  </si>
  <si>
    <t>삼각산동제7투</t>
  </si>
  <si>
    <t>삼각산동제8투</t>
  </si>
  <si>
    <t>번3동</t>
  </si>
  <si>
    <t>번3동제1투</t>
  </si>
  <si>
    <t>번3동제2투</t>
  </si>
  <si>
    <t>번3동제3투</t>
  </si>
  <si>
    <t>번3동제4투</t>
  </si>
  <si>
    <t>번3동제5투</t>
  </si>
  <si>
    <t>인재근</t>
  </si>
  <si>
    <t>김재섭</t>
  </si>
  <si>
    <t>윤오</t>
  </si>
  <si>
    <t>박영찬</t>
  </si>
  <si>
    <t>쌍문1동</t>
  </si>
  <si>
    <t>쌍문1동제1투</t>
  </si>
  <si>
    <t>쌍문1동제2투</t>
  </si>
  <si>
    <t>쌍문1동제3투</t>
  </si>
  <si>
    <t>쌍문1동제4투</t>
  </si>
  <si>
    <t>쌍문1동제5투</t>
  </si>
  <si>
    <t>쌍문3동</t>
  </si>
  <si>
    <t>쌍문3동제1투</t>
  </si>
  <si>
    <t>쌍문3동제2투</t>
  </si>
  <si>
    <t>쌍문3동제3투</t>
  </si>
  <si>
    <t>쌍문3동제4투</t>
  </si>
  <si>
    <t>창1동</t>
  </si>
  <si>
    <t>창1동제1투</t>
  </si>
  <si>
    <t>창1동제2투</t>
  </si>
  <si>
    <t>창1동제3투</t>
  </si>
  <si>
    <t>창1동제4투</t>
  </si>
  <si>
    <t>창1동제5투</t>
  </si>
  <si>
    <t>창1동제6투</t>
  </si>
  <si>
    <t>창2동</t>
  </si>
  <si>
    <t>창2동제1투</t>
  </si>
  <si>
    <t>창2동제2투</t>
  </si>
  <si>
    <t>창2동제3투</t>
  </si>
  <si>
    <t>창2동제4투</t>
  </si>
  <si>
    <t>창2동제5투</t>
  </si>
  <si>
    <t>창2동제6투</t>
  </si>
  <si>
    <t>창3동</t>
  </si>
  <si>
    <t>창3동제1투</t>
  </si>
  <si>
    <t>창3동제2투</t>
  </si>
  <si>
    <t>창3동제3투</t>
  </si>
  <si>
    <t>창3동제4투</t>
  </si>
  <si>
    <t>창4동</t>
  </si>
  <si>
    <t>창4동제1투</t>
  </si>
  <si>
    <t>창4동제2투</t>
  </si>
  <si>
    <t>창4동제3투</t>
  </si>
  <si>
    <t>창4동제4투</t>
  </si>
  <si>
    <t>창4동제5투</t>
  </si>
  <si>
    <t>창4동제6투</t>
  </si>
  <si>
    <t>창5동</t>
  </si>
  <si>
    <t>창5동제1투</t>
  </si>
  <si>
    <t>창5동제2투</t>
  </si>
  <si>
    <t>창5동제3투</t>
  </si>
  <si>
    <t>창5동제4투</t>
  </si>
  <si>
    <t>창5동제5투</t>
  </si>
  <si>
    <t>창5동제6투</t>
  </si>
  <si>
    <t>창5동제7투</t>
  </si>
  <si>
    <t>오기형</t>
  </si>
  <si>
    <t>김선동</t>
  </si>
  <si>
    <t>김관석</t>
  </si>
  <si>
    <t>최순자</t>
  </si>
  <si>
    <t>쌍문2동</t>
  </si>
  <si>
    <t>쌍문2동제1투</t>
  </si>
  <si>
    <t>쌍문2동제2투</t>
  </si>
  <si>
    <t>쌍문2동제3투</t>
  </si>
  <si>
    <t>쌍문2동제4투</t>
  </si>
  <si>
    <t>쌍문2동제5투</t>
  </si>
  <si>
    <t>쌍문4동</t>
  </si>
  <si>
    <t>쌍문4동제1투</t>
  </si>
  <si>
    <t>쌍문4동제2투</t>
  </si>
  <si>
    <t>쌍문4동제3투</t>
  </si>
  <si>
    <t>쌍문4동제4투</t>
  </si>
  <si>
    <t>방학1동</t>
  </si>
  <si>
    <t>방학1동제1투</t>
  </si>
  <si>
    <t>방학1동제2투</t>
  </si>
  <si>
    <t>방학1동제3투</t>
  </si>
  <si>
    <t>방학1동제4투</t>
  </si>
  <si>
    <t>방학1동제5투</t>
  </si>
  <si>
    <t>방학1동제6투</t>
  </si>
  <si>
    <t>방학1동제7투</t>
  </si>
  <si>
    <t>방학2동</t>
  </si>
  <si>
    <t>방학2동제1투</t>
  </si>
  <si>
    <t>방학2동제2투</t>
  </si>
  <si>
    <t>방학2동제3투</t>
  </si>
  <si>
    <t>방학2동제4투</t>
  </si>
  <si>
    <t>방학2동제5투</t>
  </si>
  <si>
    <t>방학2동제6투</t>
  </si>
  <si>
    <t>방학3동</t>
  </si>
  <si>
    <t>방학3동제1투</t>
  </si>
  <si>
    <t>방학3동제2투</t>
  </si>
  <si>
    <t>방학3동제3투</t>
  </si>
  <si>
    <t>방학3동제4투</t>
  </si>
  <si>
    <t>방학3동제5투</t>
  </si>
  <si>
    <t>방학3동제6투</t>
  </si>
  <si>
    <t>방학3동제7투</t>
  </si>
  <si>
    <t>도봉1동</t>
  </si>
  <si>
    <t>도봉1동제1투</t>
  </si>
  <si>
    <t>도봉1동제2투</t>
  </si>
  <si>
    <t>도봉1동제3투</t>
  </si>
  <si>
    <t>도봉1동제4투</t>
  </si>
  <si>
    <t>도봉1동제5투</t>
  </si>
  <si>
    <t>도봉1동제6투</t>
  </si>
  <si>
    <t>도봉2동</t>
  </si>
  <si>
    <t>도봉2동제1투</t>
  </si>
  <si>
    <t>도봉2동제2투</t>
  </si>
  <si>
    <t>도봉2동제3투</t>
  </si>
  <si>
    <t>도봉2동제4투</t>
  </si>
  <si>
    <t>도봉2동제5투</t>
  </si>
  <si>
    <t>도봉2동제6투</t>
  </si>
  <si>
    <t>도봉2동제7투</t>
  </si>
  <si>
    <t>고용진</t>
  </si>
  <si>
    <t>이노근</t>
  </si>
  <si>
    <t>최나영</t>
  </si>
  <si>
    <t>조덕실</t>
  </si>
  <si>
    <t>월계1동</t>
  </si>
  <si>
    <t>월계1동제1투</t>
  </si>
  <si>
    <t>월계1동제2투</t>
  </si>
  <si>
    <t>월계1동제3투</t>
  </si>
  <si>
    <t>월계1동제4투</t>
  </si>
  <si>
    <t>월계1동제5투</t>
  </si>
  <si>
    <t>월계2동</t>
  </si>
  <si>
    <t>월계2동제1투</t>
  </si>
  <si>
    <t>월계2동제2투</t>
  </si>
  <si>
    <t>월계2동제3투</t>
  </si>
  <si>
    <t>월계2동제4투</t>
  </si>
  <si>
    <t>월계2동제5투</t>
  </si>
  <si>
    <t>월계2동제6투</t>
  </si>
  <si>
    <t>월계3동</t>
  </si>
  <si>
    <t>월계3동제1투</t>
  </si>
  <si>
    <t>월계3동제2투</t>
  </si>
  <si>
    <t>월계3동제3투</t>
  </si>
  <si>
    <t>월계3동제4투</t>
  </si>
  <si>
    <t>월계3동제5투</t>
  </si>
  <si>
    <t>월계3동제6투</t>
  </si>
  <si>
    <t>월계3동제7투</t>
  </si>
  <si>
    <t>월계3동제8투</t>
  </si>
  <si>
    <t>월계3동제9투</t>
  </si>
  <si>
    <t>공릉1동</t>
  </si>
  <si>
    <t>공릉1동제1투</t>
  </si>
  <si>
    <t>공릉1동제2투</t>
  </si>
  <si>
    <t>공릉1동제3투</t>
  </si>
  <si>
    <t>공릉1동제4투</t>
  </si>
  <si>
    <t>공릉1동제5투</t>
  </si>
  <si>
    <t>공릉1동제6투</t>
  </si>
  <si>
    <t>공릉1동제7투</t>
  </si>
  <si>
    <t>공릉1동제8투</t>
  </si>
  <si>
    <t>공릉1동제9투</t>
  </si>
  <si>
    <t>공릉2동</t>
  </si>
  <si>
    <t>공릉2동제1투</t>
  </si>
  <si>
    <t>공릉2동제2투</t>
  </si>
  <si>
    <t>공릉2동제3투</t>
  </si>
  <si>
    <t>공릉2동제4투</t>
  </si>
  <si>
    <t>공릉2동제5투</t>
  </si>
  <si>
    <t>공릉2동제6투</t>
  </si>
  <si>
    <t>공릉2동제7투</t>
  </si>
  <si>
    <t>공릉2동제8투</t>
  </si>
  <si>
    <t>공릉2동제9투</t>
  </si>
  <si>
    <t>우원식</t>
  </si>
  <si>
    <t>이동섭</t>
  </si>
  <si>
    <t>차동익</t>
  </si>
  <si>
    <t>하계1동</t>
  </si>
  <si>
    <t>하계1동제1투</t>
  </si>
  <si>
    <t>하계1동제2투</t>
  </si>
  <si>
    <t>하계1동제3투</t>
  </si>
  <si>
    <t>하계1동제4투</t>
  </si>
  <si>
    <t>하계1동제5투</t>
  </si>
  <si>
    <t>하계1동제6투</t>
  </si>
  <si>
    <t>하계2동</t>
  </si>
  <si>
    <t>하계2동제1투</t>
  </si>
  <si>
    <t>하계2동제2투</t>
  </si>
  <si>
    <t>하계2동제3투</t>
  </si>
  <si>
    <t>하계2동제4투</t>
  </si>
  <si>
    <t>하계2동제5투</t>
  </si>
  <si>
    <t>중계본동</t>
  </si>
  <si>
    <t>중계본동제1투</t>
  </si>
  <si>
    <t>중계본동제2투</t>
  </si>
  <si>
    <t>중계본동제3투</t>
  </si>
  <si>
    <t>중계본동제4투</t>
  </si>
  <si>
    <t>중계본동제5투</t>
  </si>
  <si>
    <t>중계본동제6투</t>
  </si>
  <si>
    <t>중계1동</t>
  </si>
  <si>
    <t>중계1동제1투</t>
  </si>
  <si>
    <t>중계1동제2투</t>
  </si>
  <si>
    <t>중계1동제3투</t>
  </si>
  <si>
    <t>중계1동제4투</t>
  </si>
  <si>
    <t>중계1동제5투</t>
  </si>
  <si>
    <t>중계2·3동</t>
  </si>
  <si>
    <t>중계2·3동제1투</t>
  </si>
  <si>
    <t>중계2·3동제2투</t>
  </si>
  <si>
    <t>중계2·3동제3투</t>
  </si>
  <si>
    <t>중계2·3동제4투</t>
  </si>
  <si>
    <t>중계2·3동제5투</t>
  </si>
  <si>
    <t>중계2·3동제6투</t>
  </si>
  <si>
    <t>중계2·3동제7투</t>
  </si>
  <si>
    <t>중계2·3동제8투</t>
  </si>
  <si>
    <t>중계2·3동제9투</t>
  </si>
  <si>
    <t>중계2·3동제10투</t>
  </si>
  <si>
    <t>중계4동</t>
  </si>
  <si>
    <t>중계4동제1투</t>
  </si>
  <si>
    <t>중계4동제2투</t>
  </si>
  <si>
    <t>중계4동제3투</t>
  </si>
  <si>
    <t>중계4동제4투</t>
  </si>
  <si>
    <t>상계6·7동</t>
  </si>
  <si>
    <t>상계6·7동제1투</t>
  </si>
  <si>
    <t>상계6·7동제2투</t>
  </si>
  <si>
    <t>상계6·7동제3투</t>
  </si>
  <si>
    <t>상계6·7동제4투</t>
  </si>
  <si>
    <t>상계6·7동제5투</t>
  </si>
  <si>
    <t>상계6·7동제6투</t>
  </si>
  <si>
    <t>상계6·7동제7투</t>
  </si>
  <si>
    <t>김성환</t>
  </si>
  <si>
    <t>이준석</t>
  </si>
  <si>
    <t>이남수</t>
  </si>
  <si>
    <t>김선경</t>
  </si>
  <si>
    <t>김광철</t>
  </si>
  <si>
    <t>상계1동</t>
  </si>
  <si>
    <t>상계1동제1투</t>
  </si>
  <si>
    <t>상계1동제2투</t>
  </si>
  <si>
    <t>상계1동제3투</t>
  </si>
  <si>
    <t>상계1동제4투</t>
  </si>
  <si>
    <t>상계1동제5투</t>
  </si>
  <si>
    <t>상계1동제6투</t>
  </si>
  <si>
    <t>상계1동제7투</t>
  </si>
  <si>
    <t>상계1동제8투</t>
  </si>
  <si>
    <t>상계2동</t>
  </si>
  <si>
    <t>상계2동제1투</t>
  </si>
  <si>
    <t>상계2동제2투</t>
  </si>
  <si>
    <t>상계2동제3투</t>
  </si>
  <si>
    <t>상계2동제4투</t>
  </si>
  <si>
    <t>상계3·4동</t>
  </si>
  <si>
    <t>상계3·4동제1투</t>
  </si>
  <si>
    <t>상계3·4동제2투</t>
  </si>
  <si>
    <t>상계3·4동제3투</t>
  </si>
  <si>
    <t>상계3·4동제4투</t>
  </si>
  <si>
    <t>상계3·4동제5투</t>
  </si>
  <si>
    <t>상계3·4동제6투</t>
  </si>
  <si>
    <t>상계3·4동제7투</t>
  </si>
  <si>
    <t>상계5동</t>
  </si>
  <si>
    <t>상계5동제1투</t>
  </si>
  <si>
    <t>상계5동제2투</t>
  </si>
  <si>
    <t>상계5동제3투</t>
  </si>
  <si>
    <t>상계5동제4투</t>
  </si>
  <si>
    <t>상계5동제5투</t>
  </si>
  <si>
    <t>상계5동제6투</t>
  </si>
  <si>
    <t>상계8동</t>
  </si>
  <si>
    <t>상계8동제1투</t>
  </si>
  <si>
    <t>상계8동제2투</t>
  </si>
  <si>
    <t>상계8동제3투</t>
  </si>
  <si>
    <t>상계8동제4투</t>
  </si>
  <si>
    <t>상계8동제5투</t>
  </si>
  <si>
    <t>상계9동</t>
  </si>
  <si>
    <t>상계9동제1투</t>
  </si>
  <si>
    <t>상계9동제2투</t>
  </si>
  <si>
    <t>상계9동제3투</t>
  </si>
  <si>
    <t>상계9동제4투</t>
  </si>
  <si>
    <t>상계10동</t>
  </si>
  <si>
    <t>상계10동제1투</t>
  </si>
  <si>
    <t>상계10동제2투</t>
  </si>
  <si>
    <t>상계10동제3투</t>
  </si>
  <si>
    <t>상계10동제4투</t>
  </si>
  <si>
    <t>박주민</t>
  </si>
  <si>
    <t>홍인정</t>
  </si>
  <si>
    <t>한웅</t>
  </si>
  <si>
    <t>노병현</t>
  </si>
  <si>
    <t>녹번동</t>
  </si>
  <si>
    <t>녹번동제1투</t>
  </si>
  <si>
    <t>녹번동제2투</t>
  </si>
  <si>
    <t>녹번동제3투</t>
  </si>
  <si>
    <t>녹번동제4투</t>
  </si>
  <si>
    <t>녹번동제5투</t>
  </si>
  <si>
    <t>녹번동제6투</t>
  </si>
  <si>
    <t>녹번동제7투</t>
  </si>
  <si>
    <t>응암제1동</t>
  </si>
  <si>
    <t>응암제1동제1투</t>
  </si>
  <si>
    <t>응암제1동제2투</t>
  </si>
  <si>
    <t>응암제1동제3투</t>
  </si>
  <si>
    <t>응암제1동제4투</t>
  </si>
  <si>
    <t>응암제1동제5투</t>
  </si>
  <si>
    <t>응암제2동</t>
  </si>
  <si>
    <t>응암제2동제1투</t>
  </si>
  <si>
    <t>응암제2동제2투</t>
  </si>
  <si>
    <t>응암제2동제3투</t>
  </si>
  <si>
    <t>응암제2동제4투</t>
  </si>
  <si>
    <t>응암제2동제5투</t>
  </si>
  <si>
    <t>응암제3동</t>
  </si>
  <si>
    <t>응암제3동제1투</t>
  </si>
  <si>
    <t>응암제3동제2투</t>
  </si>
  <si>
    <t>응암제3동제3투</t>
  </si>
  <si>
    <t>응암제3동제4투</t>
  </si>
  <si>
    <t>응암제3동제5투</t>
  </si>
  <si>
    <t>응암제3동제6투</t>
  </si>
  <si>
    <t>증산동</t>
  </si>
  <si>
    <t>증산동제1투</t>
  </si>
  <si>
    <t>증산동제2투</t>
  </si>
  <si>
    <t>증산동제3투</t>
  </si>
  <si>
    <t>증산동제4투</t>
  </si>
  <si>
    <t>수색동</t>
  </si>
  <si>
    <t>수색동제1투</t>
  </si>
  <si>
    <t>수색동제2투</t>
  </si>
  <si>
    <t>수색동제3투</t>
  </si>
  <si>
    <t>신사제1동</t>
  </si>
  <si>
    <t>신사제1동제1투</t>
  </si>
  <si>
    <t>신사제1동제2투</t>
  </si>
  <si>
    <t>신사제1동제3투</t>
  </si>
  <si>
    <t>신사제1동제4투</t>
  </si>
  <si>
    <t>신사제1동제5투</t>
  </si>
  <si>
    <t>신사제2동</t>
  </si>
  <si>
    <t>신사제2동제1투</t>
  </si>
  <si>
    <t>신사제2동제2투</t>
  </si>
  <si>
    <t>신사제2동제3투</t>
  </si>
  <si>
    <t>신사제2동제4투</t>
  </si>
  <si>
    <t>신사제2동제5투</t>
  </si>
  <si>
    <t>역촌동</t>
  </si>
  <si>
    <t>역촌동제1투</t>
  </si>
  <si>
    <t>역촌동제2투</t>
  </si>
  <si>
    <t>역촌동제3투</t>
  </si>
  <si>
    <t>역촌동제4투</t>
  </si>
  <si>
    <t>역촌동제5투</t>
  </si>
  <si>
    <t>역촌동제6투</t>
  </si>
  <si>
    <t>역촌동제7투</t>
  </si>
  <si>
    <t>역촌동제8투</t>
  </si>
  <si>
    <t>역촌동제9투</t>
  </si>
  <si>
    <t>강병원</t>
  </si>
  <si>
    <t>허용석</t>
  </si>
  <si>
    <t>기본소득당</t>
  </si>
  <si>
    <t>신민주</t>
  </si>
  <si>
    <t>갈현제2동</t>
  </si>
  <si>
    <t>갈현제2동제1투</t>
  </si>
  <si>
    <t>갈현제2동제2투</t>
  </si>
  <si>
    <t>갈현제2동제3투</t>
  </si>
  <si>
    <t>갈현제2동제4투</t>
  </si>
  <si>
    <t>갈현제2동제5투</t>
  </si>
  <si>
    <t>구산동</t>
  </si>
  <si>
    <t>구산동제1투</t>
  </si>
  <si>
    <t>구산동제2투</t>
  </si>
  <si>
    <t>구산동제3투</t>
  </si>
  <si>
    <t>구산동제4투</t>
  </si>
  <si>
    <t>구산동제5투</t>
  </si>
  <si>
    <t>구산동제6투</t>
  </si>
  <si>
    <t>갈현제1동</t>
  </si>
  <si>
    <t>갈현제1동제1투</t>
  </si>
  <si>
    <t>갈현제1동제2투</t>
  </si>
  <si>
    <t>갈현제1동제3투</t>
  </si>
  <si>
    <t>갈현제1동제4투</t>
  </si>
  <si>
    <t>갈현제1동제5투</t>
  </si>
  <si>
    <t>진관동</t>
  </si>
  <si>
    <t>진관동제1투</t>
  </si>
  <si>
    <t>진관동제2투</t>
  </si>
  <si>
    <t>진관동제3투</t>
  </si>
  <si>
    <t>진관동제4투</t>
  </si>
  <si>
    <t>진관동제5투</t>
  </si>
  <si>
    <t>진관동제6투</t>
  </si>
  <si>
    <t>진관동제7투</t>
  </si>
  <si>
    <t>진관동제8투</t>
  </si>
  <si>
    <t>진관동제9투</t>
  </si>
  <si>
    <t>진관동제10투</t>
  </si>
  <si>
    <t>진관동제11투</t>
  </si>
  <si>
    <t>불광제1동</t>
  </si>
  <si>
    <t>불광제1동제1투</t>
  </si>
  <si>
    <t>불광제1동제2투</t>
  </si>
  <si>
    <t>불광제1동제3투</t>
  </si>
  <si>
    <t>불광제1동제4투</t>
  </si>
  <si>
    <t>불광제1동제5투</t>
  </si>
  <si>
    <t>불광제1동제6투</t>
  </si>
  <si>
    <t>불광제1동제7투</t>
  </si>
  <si>
    <t>불광제1동제8투</t>
  </si>
  <si>
    <t>불광제2동</t>
  </si>
  <si>
    <t>불광제2동제1투</t>
  </si>
  <si>
    <t>불광제2동제2투</t>
  </si>
  <si>
    <t>불광제2동제3투</t>
  </si>
  <si>
    <t>불광제2동제4투</t>
  </si>
  <si>
    <t>불광제2동제5투</t>
  </si>
  <si>
    <t>불광제2동제6투</t>
  </si>
  <si>
    <t>불광제2동제7투</t>
  </si>
  <si>
    <t>대조동</t>
  </si>
  <si>
    <t>대조동제1투</t>
  </si>
  <si>
    <t>대조동제2투</t>
  </si>
  <si>
    <t>대조동제3투</t>
  </si>
  <si>
    <t>대조동제4투</t>
  </si>
  <si>
    <t>대조동제5투</t>
  </si>
  <si>
    <t>대조동제6투</t>
  </si>
  <si>
    <t>우상호</t>
  </si>
  <si>
    <t>이성헌</t>
  </si>
  <si>
    <t>신민호</t>
  </si>
  <si>
    <t>전진희</t>
  </si>
  <si>
    <t>고상일</t>
  </si>
  <si>
    <t>신지예</t>
  </si>
  <si>
    <t>충현동</t>
  </si>
  <si>
    <t>충현동제1투</t>
  </si>
  <si>
    <t>충현동제2투</t>
  </si>
  <si>
    <t>충현동제3투</t>
  </si>
  <si>
    <t>충현동제4투</t>
  </si>
  <si>
    <t>충현동제5투</t>
  </si>
  <si>
    <t>천연동</t>
  </si>
  <si>
    <t>천연동제1투</t>
  </si>
  <si>
    <t>천연동제2투</t>
  </si>
  <si>
    <t>천연동제3투</t>
  </si>
  <si>
    <t>천연동제4투</t>
  </si>
  <si>
    <t>천연동제5투</t>
  </si>
  <si>
    <t>북아현동</t>
  </si>
  <si>
    <t>북아현동제1투</t>
  </si>
  <si>
    <t>북아현동제2투</t>
  </si>
  <si>
    <t>북아현동제3투</t>
  </si>
  <si>
    <t>북아현동제4투</t>
  </si>
  <si>
    <t>신촌동</t>
  </si>
  <si>
    <t>신촌동제1투</t>
  </si>
  <si>
    <t>신촌동제2투</t>
  </si>
  <si>
    <t>신촌동제3투</t>
  </si>
  <si>
    <t>신촌동제4투</t>
  </si>
  <si>
    <t>신촌동제5투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</si>
  <si>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</si>
  <si>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</si>
  <si>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</si>
  <si>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</si>
  <si>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</si>
  <si>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</si>
  <si>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</si>
  <si>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</si>
  <si>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</si>
  <si>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</si>
  <si>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</si>
  <si>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</si>
  <si>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</si>
  <si>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</si>
  <si>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</si>
  <si>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</si>
  <si>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</si>
  <si>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</si>
  <si>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</t>
  </si>
  <si>
    <t>홍제제2동제1투</t>
  </si>
  <si>
    <t>홍제제2동제2투</t>
  </si>
  <si>
    <t>홍제제2동제3투</t>
  </si>
  <si>
    <t>홍제제2동제4투</t>
  </si>
  <si>
    <t>김영호</t>
  </si>
  <si>
    <t>송주범</t>
  </si>
  <si>
    <t>오수청</t>
  </si>
  <si>
    <t>홍제제3동</t>
  </si>
  <si>
    <t>홍제제3동제1투</t>
  </si>
  <si>
    <t>홍제제3동제2투</t>
  </si>
  <si>
    <t>홍제제3동제3투</t>
  </si>
  <si>
    <t>홍제제3동제4투</t>
  </si>
  <si>
    <t>홍은제1동</t>
  </si>
  <si>
    <t>홍은제1동제1투</t>
  </si>
  <si>
    <t>홍은제1동제2투</t>
  </si>
  <si>
    <t>홍은제1동제3투</t>
  </si>
  <si>
    <t>홍은제1동제4투</t>
  </si>
  <si>
    <t>홍은제1동제5투</t>
  </si>
  <si>
    <t>홍은제1동제6투</t>
  </si>
  <si>
    <t>홍은제2동</t>
  </si>
  <si>
    <t>홍은제2동제1투</t>
  </si>
  <si>
    <t>홍은제2동제2투</t>
  </si>
  <si>
    <t>홍은제2동제3투</t>
  </si>
  <si>
    <t>홍은제2동제4투</t>
  </si>
  <si>
    <t>홍은제2동제5투</t>
  </si>
  <si>
    <t>홍은제2동제6투</t>
  </si>
  <si>
    <t>남가좌제1동</t>
  </si>
  <si>
    <t>남가좌제1동제1투</t>
  </si>
  <si>
    <t>남가좌제1동제2투</t>
  </si>
  <si>
    <t>남가좌제1동제3투</t>
  </si>
  <si>
    <t>남가좌제1동제4투</t>
  </si>
  <si>
    <t>남가좌제2동</t>
  </si>
  <si>
    <t>남가좌제2동제1투</t>
  </si>
  <si>
    <t>남가좌제2동제2투</t>
  </si>
  <si>
    <t>남가좌제2동제3투</t>
  </si>
  <si>
    <t>남가좌제2동제4투</t>
  </si>
  <si>
    <t>남가좌제2동제5투</t>
  </si>
  <si>
    <t>남가좌제2동제6투</t>
  </si>
  <si>
    <t>남가좌제2동제7투</t>
  </si>
  <si>
    <t>북가좌제1동</t>
  </si>
  <si>
    <t>북가좌제1동제1투</t>
  </si>
  <si>
    <t>북가좌제1동제2투</t>
  </si>
  <si>
    <t>북가좌제1동제3투</t>
  </si>
  <si>
    <t>북가좌제1동제4투</t>
  </si>
  <si>
    <t>북가좌제1동제5투</t>
  </si>
  <si>
    <t>북가좌제2동</t>
  </si>
  <si>
    <t>북가좌제2동제1투</t>
  </si>
  <si>
    <t>북가좌제2동제2투</t>
  </si>
  <si>
    <t>북가좌제2동제3투</t>
  </si>
  <si>
    <t>북가좌제2동제4투</t>
  </si>
  <si>
    <t>북가좌제2동제5투</t>
  </si>
  <si>
    <t>북가좌제2동제6투</t>
  </si>
  <si>
    <t>북가좌제2동제7투</t>
  </si>
  <si>
    <t>노웅래</t>
  </si>
  <si>
    <t>강승규</t>
  </si>
  <si>
    <t>김명숙</t>
  </si>
  <si>
    <t>통일민주당</t>
  </si>
  <si>
    <t>박선아</t>
  </si>
  <si>
    <t>공덕동</t>
  </si>
  <si>
    <t>공덕동제1투</t>
  </si>
  <si>
    <t>공덕동제2투</t>
  </si>
  <si>
    <t>공덕동제3투</t>
  </si>
  <si>
    <t>공덕동제4투</t>
  </si>
  <si>
    <t>공덕동제5투</t>
  </si>
  <si>
    <t>공덕동제6투</t>
  </si>
  <si>
    <t>공덕동제7투</t>
  </si>
  <si>
    <t>공덕동제8투</t>
  </si>
  <si>
    <t>공덕동제9투</t>
  </si>
  <si>
    <t>아현동</t>
  </si>
  <si>
    <t>아현동제1투</t>
  </si>
  <si>
    <t>아현동제2투</t>
  </si>
  <si>
    <t>아현동제3투</t>
  </si>
  <si>
    <t>아현동제4투</t>
  </si>
  <si>
    <t>아현동제5투</t>
  </si>
  <si>
    <t>아현동제6투</t>
  </si>
  <si>
    <t>도화동</t>
  </si>
  <si>
    <t>도화동제1투</t>
  </si>
  <si>
    <t>도화동제2투</t>
  </si>
  <si>
    <t>도화동제3투</t>
  </si>
  <si>
    <t>도화동제4투</t>
  </si>
  <si>
    <t>도화동제5투</t>
  </si>
  <si>
    <t>도화동제6투</t>
  </si>
  <si>
    <t>도화동제7투</t>
  </si>
  <si>
    <t>용강동</t>
  </si>
  <si>
    <t>용강동제1투</t>
  </si>
  <si>
    <t>용강동제2투</t>
  </si>
  <si>
    <t>용강동제3투</t>
  </si>
  <si>
    <t>용강동제4투</t>
  </si>
  <si>
    <t>용강동제5투</t>
  </si>
  <si>
    <t>대흥동</t>
  </si>
  <si>
    <t>대흥동제1투</t>
  </si>
  <si>
    <t>대흥동제2투</t>
  </si>
  <si>
    <t>대흥동제3투</t>
  </si>
  <si>
    <t>대흥동제4투</t>
  </si>
  <si>
    <t>염리동</t>
  </si>
  <si>
    <t>염리동제1투</t>
  </si>
  <si>
    <t>염리동제2투</t>
  </si>
  <si>
    <t>염리동제3투</t>
  </si>
  <si>
    <t>염리동제4투</t>
  </si>
  <si>
    <t>신수동</t>
  </si>
  <si>
    <t>신수동제1투</t>
  </si>
  <si>
    <t>신수동제2투</t>
  </si>
  <si>
    <t>신수동제3투</t>
  </si>
  <si>
    <t>신수동제4투</t>
  </si>
  <si>
    <t>신수동제5투</t>
  </si>
  <si>
    <t>정청래</t>
  </si>
  <si>
    <t>김성동</t>
  </si>
  <si>
    <t>오현주</t>
  </si>
  <si>
    <t>이소윤</t>
  </si>
  <si>
    <t>서강동</t>
  </si>
  <si>
    <t>서강동제1투</t>
  </si>
  <si>
    <t>서강동제2투</t>
  </si>
  <si>
    <t>서강동제3투</t>
  </si>
  <si>
    <t>서강동제4투</t>
  </si>
  <si>
    <t>서강동제5투</t>
  </si>
  <si>
    <t>서강동제6투</t>
  </si>
  <si>
    <t>서교동</t>
  </si>
  <si>
    <t>서교동제1투</t>
  </si>
  <si>
    <t>서교동제2투</t>
  </si>
  <si>
    <t>서교동제3투</t>
  </si>
  <si>
    <t>서교동제4투</t>
  </si>
  <si>
    <t>서교동제5투</t>
  </si>
  <si>
    <t>서교동제6투</t>
  </si>
  <si>
    <t>서교동제7투</t>
  </si>
  <si>
    <t>합정동</t>
  </si>
  <si>
    <t>합정동제1투</t>
  </si>
  <si>
    <t>합정동제2투</t>
  </si>
  <si>
    <t>합정동제3투</t>
  </si>
  <si>
    <t>합정동제4투</t>
  </si>
  <si>
    <t>합정동제5투</t>
  </si>
  <si>
    <t>망원1동</t>
  </si>
  <si>
    <t>망원1동제1투</t>
  </si>
  <si>
    <t>망원1동제2투</t>
  </si>
  <si>
    <t>망원1동제3투</t>
  </si>
  <si>
    <t>망원1동제4투</t>
  </si>
  <si>
    <t>망원1동제5투</t>
  </si>
  <si>
    <t>망원2동</t>
  </si>
  <si>
    <t>망원2동제1투</t>
  </si>
  <si>
    <t>망원2동제2투</t>
  </si>
  <si>
    <t>망원2동제3투</t>
  </si>
  <si>
    <t>망원2동제4투</t>
  </si>
  <si>
    <t>망원2동제5투</t>
  </si>
  <si>
    <t>연남동</t>
  </si>
  <si>
    <t>연남동제1투</t>
  </si>
  <si>
    <t>연남동제2투</t>
  </si>
  <si>
    <t>연남동제3투</t>
  </si>
  <si>
    <t>연남동제4투</t>
  </si>
  <si>
    <t>성산1동</t>
  </si>
  <si>
    <t>성산1동제1투</t>
  </si>
  <si>
    <t>성산1동제2투</t>
  </si>
  <si>
    <t>성산1동제3투</t>
  </si>
  <si>
    <t>성산1동제4투</t>
  </si>
  <si>
    <t>성산1동제5투</t>
  </si>
  <si>
    <t>성산2동</t>
  </si>
  <si>
    <t>성산2동제1투</t>
  </si>
  <si>
    <t>성산2동제2투</t>
  </si>
  <si>
    <t>성산2동제3투</t>
  </si>
  <si>
    <t>성산2동제4투</t>
  </si>
  <si>
    <t>성산2동제5투</t>
  </si>
  <si>
    <t>성산2동제6투</t>
  </si>
  <si>
    <t>성산2동제7투</t>
  </si>
  <si>
    <t>성산2동제8투</t>
  </si>
  <si>
    <t>성산2동제9투</t>
  </si>
  <si>
    <t>상암동</t>
  </si>
  <si>
    <t>상암동제1투</t>
  </si>
  <si>
    <t>상암동제2투</t>
  </si>
  <si>
    <t>상암동제3투</t>
  </si>
  <si>
    <t>상암동제4투</t>
  </si>
  <si>
    <t>상암동제5투</t>
  </si>
  <si>
    <t>상암동제6투</t>
  </si>
  <si>
    <t>상암동제7투</t>
  </si>
  <si>
    <t>황희</t>
  </si>
  <si>
    <t>송한섭</t>
  </si>
  <si>
    <t>최사현</t>
  </si>
  <si>
    <t>염동옥</t>
  </si>
  <si>
    <t>목1동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</si>
  <si>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</si>
  <si>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</si>
  <si>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</si>
  <si>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</si>
  <si>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</si>
  <si>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</si>
  <si>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</si>
  <si>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</si>
  <si>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</si>
  <si>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</si>
  <si>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</si>
  <si>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</si>
  <si>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</si>
  <si>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</si>
  <si>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목2동제8투</t>
  </si>
  <si>
    <t>목3동</t>
  </si>
  <si>
    <t>목3동제1투</t>
  </si>
  <si>
    <t>목3동제2투</t>
  </si>
  <si>
    <t>목3동제3투</t>
  </si>
  <si>
    <t>목3동제4투</t>
  </si>
  <si>
    <t>목3동제5투</t>
  </si>
  <si>
    <t>목4동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</si>
  <si>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</si>
  <si>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</si>
  <si>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</si>
  <si>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</si>
  <si>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</si>
  <si>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</si>
  <si>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</si>
  <si>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</si>
  <si>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</si>
  <si>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</si>
  <si>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</si>
  <si>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</si>
  <si>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</si>
  <si>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</si>
  <si>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</si>
  <si>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</si>
  <si>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신정1동</t>
  </si>
  <si>
    <t>신정1동제1투</t>
  </si>
  <si>
    <t>신정1동제2투</t>
  </si>
  <si>
    <t>신정1동제3투</t>
  </si>
  <si>
    <t>신정1동제4투</t>
  </si>
  <si>
    <t>신정1동제5투</t>
  </si>
  <si>
    <t>신정2동</t>
  </si>
  <si>
    <t>신정2동제1투</t>
  </si>
  <si>
    <t>신정2동제2투</t>
  </si>
  <si>
    <t>신정2동제3투</t>
  </si>
  <si>
    <t>신정2동제4투</t>
  </si>
  <si>
    <t>신정6동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</si>
  <si>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</si>
  <si>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</si>
  <si>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</si>
  <si>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</si>
  <si>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</si>
  <si>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</si>
  <si>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</si>
  <si>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</si>
  <si>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</si>
  <si>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</si>
  <si>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</si>
  <si>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</si>
  <si>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</si>
  <si>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</si>
  <si>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</si>
  <si>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이용선</t>
  </si>
  <si>
    <t>손영택</t>
  </si>
  <si>
    <t>박철성</t>
  </si>
  <si>
    <t>김명시</t>
  </si>
  <si>
    <t>신월1동</t>
  </si>
  <si>
    <t>신월1동제1투</t>
  </si>
  <si>
    <t>신월1동제2투</t>
  </si>
  <si>
    <t>신월1동제3투</t>
  </si>
  <si>
    <t>신월1동제4투</t>
  </si>
  <si>
    <t>신월1동제5투</t>
  </si>
  <si>
    <t>신월2동</t>
  </si>
  <si>
    <t>신월2동제1투</t>
  </si>
  <si>
    <t>신월2동제2투</t>
  </si>
  <si>
    <t>신월2동제3투</t>
  </si>
  <si>
    <t>신월2동제4투</t>
  </si>
  <si>
    <t>신월2동제5투</t>
  </si>
  <si>
    <t>신월3동</t>
  </si>
  <si>
    <t>신월3동제1투</t>
  </si>
  <si>
    <t>신월3동제2투</t>
  </si>
  <si>
    <t>신월3동제3투</t>
  </si>
  <si>
    <t>신월3동제4투</t>
  </si>
  <si>
    <t>신월4동</t>
  </si>
  <si>
    <t>신월4동제1투</t>
  </si>
  <si>
    <t>신월4동제2투</t>
  </si>
  <si>
    <t>신월4동제3투</t>
  </si>
  <si>
    <t>신월4동제4투</t>
  </si>
  <si>
    <t>신월5동</t>
  </si>
  <si>
    <t>신월5동제1투</t>
  </si>
  <si>
    <t>신월5동제2투</t>
  </si>
  <si>
    <t>신월5동제3투</t>
  </si>
  <si>
    <t>신월6동</t>
  </si>
  <si>
    <t>신월6동제1투</t>
  </si>
  <si>
    <t>신월6동제2투</t>
  </si>
  <si>
    <t>신월6동제3투</t>
  </si>
  <si>
    <t>신월7동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</si>
  <si>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</si>
  <si>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</si>
  <si>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</si>
  <si>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</si>
  <si>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</si>
  <si>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</si>
  <si>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신정3동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</si>
  <si>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</si>
  <si>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</si>
  <si>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</si>
  <si>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</si>
  <si>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</si>
  <si>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</si>
  <si>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</si>
  <si>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</si>
  <si>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</si>
  <si>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</si>
  <si>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</si>
  <si>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</si>
  <si>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</si>
  <si>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</si>
  <si>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</si>
  <si>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</si>
  <si>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</si>
  <si>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</si>
  <si>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</si>
  <si>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</si>
  <si>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</si>
  <si>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</si>
  <si>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강선우</t>
  </si>
  <si>
    <t>구상찬</t>
  </si>
  <si>
    <t>노경휘</t>
  </si>
  <si>
    <t>김범태</t>
  </si>
  <si>
    <t>백철</t>
  </si>
  <si>
    <t>화곡제1동</t>
  </si>
  <si>
    <t>화곡제1동제1투</t>
  </si>
  <si>
    <t>화곡제1동제2투</t>
  </si>
  <si>
    <t>화곡제1동제3투</t>
  </si>
  <si>
    <t>화곡제1동제4투</t>
  </si>
  <si>
    <t>화곡제1동제5투</t>
  </si>
  <si>
    <t>화곡제1동제6투</t>
  </si>
  <si>
    <t>화곡제1동제7투</t>
  </si>
  <si>
    <t>화곡제1동제8투</t>
  </si>
  <si>
    <t>화곡제1동제9투</t>
  </si>
  <si>
    <t>화곡제1동제10투</t>
  </si>
  <si>
    <t>화곡제2동</t>
  </si>
  <si>
    <t>화곡제2동제1투</t>
  </si>
  <si>
    <t>화곡제2동제2투</t>
  </si>
  <si>
    <t>화곡제2동제3투</t>
  </si>
  <si>
    <t>화곡제2동제4투</t>
  </si>
  <si>
    <t>화곡제3동</t>
  </si>
  <si>
    <t>화곡제3동제1투</t>
  </si>
  <si>
    <t>화곡제3동제2투</t>
  </si>
  <si>
    <t>화곡제3동제3투</t>
  </si>
  <si>
    <t>화곡제3동제4투</t>
  </si>
  <si>
    <t>화곡제3동제5투</t>
  </si>
  <si>
    <t>화곡제8동</t>
  </si>
  <si>
    <t>화곡제8동제1투</t>
  </si>
  <si>
    <t>화곡제8동제2투</t>
  </si>
  <si>
    <t>화곡제8동제3투</t>
  </si>
  <si>
    <t>화곡제8동제4투</t>
  </si>
  <si>
    <t>화곡제8동제5투</t>
  </si>
  <si>
    <t>우장산동</t>
  </si>
  <si>
    <t>우장산동제1투</t>
  </si>
  <si>
    <t>우장산동제2투</t>
  </si>
  <si>
    <t>우장산동제3투</t>
  </si>
  <si>
    <t>우장산동제4투</t>
  </si>
  <si>
    <t>우장산동제5투</t>
  </si>
  <si>
    <t>우장산동제6투</t>
  </si>
  <si>
    <t>우장산동제7투</t>
  </si>
  <si>
    <t>우장산동제8투</t>
  </si>
  <si>
    <t>발산제1동</t>
  </si>
  <si>
    <t>발산제1동제1투</t>
  </si>
  <si>
    <t>발산제1동제2투</t>
  </si>
  <si>
    <t>발산제1동제3투</t>
  </si>
  <si>
    <t>발산제1동제4투</t>
  </si>
  <si>
    <t>발산제1동제5투</t>
  </si>
  <si>
    <t>발산제1동제6투</t>
  </si>
  <si>
    <t>발산제1동제7투</t>
  </si>
  <si>
    <t>발산제1동제8투</t>
  </si>
  <si>
    <t>진성준</t>
  </si>
  <si>
    <t>김태우</t>
  </si>
  <si>
    <t>박혜영</t>
  </si>
  <si>
    <t>정홍대</t>
  </si>
  <si>
    <t>등촌제3동</t>
  </si>
  <si>
    <t>등촌제3동제1투</t>
  </si>
  <si>
    <t>등촌제3동제2투</t>
  </si>
  <si>
    <t>등촌제3동제3투</t>
  </si>
  <si>
    <t>등촌제3동제4투</t>
  </si>
  <si>
    <t>등촌제3동제5투</t>
  </si>
  <si>
    <t>등촌제3동제6투</t>
  </si>
  <si>
    <t>등촌제3동제7투</t>
  </si>
  <si>
    <t>등촌제3동제8투</t>
  </si>
  <si>
    <t>등촌제3동제9투</t>
  </si>
  <si>
    <t>가양제1동</t>
  </si>
  <si>
    <t>가양제1동제1투</t>
  </si>
  <si>
    <t>가양제1동제2투</t>
  </si>
  <si>
    <t>가양제1동제3투</t>
  </si>
  <si>
    <t>가양제1동제4투</t>
  </si>
  <si>
    <t>가양제1동제5투</t>
  </si>
  <si>
    <t>가양제1동제6투</t>
  </si>
  <si>
    <t>가양제1동제7투</t>
  </si>
  <si>
    <t>가양제1동제8투</t>
  </si>
  <si>
    <t>가양제1동제9투</t>
  </si>
  <si>
    <t>가양제2동</t>
  </si>
  <si>
    <t>가양제2동제1투</t>
  </si>
  <si>
    <t>가양제2동제2투</t>
  </si>
  <si>
    <t>가양제2동제3투</t>
  </si>
  <si>
    <t>가양제2동제4투</t>
  </si>
  <si>
    <t>가양제2동제5투</t>
  </si>
  <si>
    <t>공항동</t>
  </si>
  <si>
    <t>공항동제1투</t>
  </si>
  <si>
    <t>공항동제2투</t>
  </si>
  <si>
    <t>공항동제3투</t>
  </si>
  <si>
    <t>공항동제4투</t>
  </si>
  <si>
    <t>공항동제5투</t>
  </si>
  <si>
    <t>공항동제6투</t>
  </si>
  <si>
    <t>방화제1동</t>
  </si>
  <si>
    <t>방화제1동제1투</t>
  </si>
  <si>
    <t>방화제1동제2투</t>
  </si>
  <si>
    <t>방화제1동제3투</t>
  </si>
  <si>
    <t>방화제1동제4투</t>
  </si>
  <si>
    <t>방화제1동제5투</t>
  </si>
  <si>
    <t>방화제1동제6투</t>
  </si>
  <si>
    <t>방화제1동제7투</t>
  </si>
  <si>
    <t>방화제1동제8투</t>
  </si>
  <si>
    <t>방화제1동제9투</t>
  </si>
  <si>
    <t>방화제1동제10투</t>
  </si>
  <si>
    <t>방화제2동</t>
  </si>
  <si>
    <t>방화제2동제1투</t>
  </si>
  <si>
    <t>방화제2동제2투</t>
  </si>
  <si>
    <t>방화제2동제3투</t>
  </si>
  <si>
    <t>방화제2동제4투</t>
  </si>
  <si>
    <t>방화제2동제5투</t>
  </si>
  <si>
    <t>방화제2동제6투</t>
  </si>
  <si>
    <t>방화제2동제7투</t>
  </si>
  <si>
    <t>방화제3동</t>
  </si>
  <si>
    <t>방화제3동제1투</t>
  </si>
  <si>
    <t>방화제3동제2투</t>
  </si>
  <si>
    <t>방화제3동제3투</t>
  </si>
  <si>
    <t>방화제3동제4투</t>
  </si>
  <si>
    <t>방화제3동제5투</t>
  </si>
  <si>
    <t>방화제3동제6투</t>
  </si>
  <si>
    <t>방화제3동제7투</t>
  </si>
  <si>
    <t>한정애</t>
  </si>
  <si>
    <t>김철근</t>
  </si>
  <si>
    <t>권혜인</t>
  </si>
  <si>
    <t>도재숙</t>
  </si>
  <si>
    <t>김태윤</t>
  </si>
  <si>
    <t>염창동</t>
  </si>
  <si>
    <t>염창동제1투</t>
  </si>
  <si>
    <t>염창동제2투</t>
  </si>
  <si>
    <t>염창동제3투</t>
  </si>
  <si>
    <t>염창동제4투</t>
  </si>
  <si>
    <t>염창동제5투</t>
  </si>
  <si>
    <t>염창동제6투</t>
  </si>
  <si>
    <t>염창동제7투</t>
  </si>
  <si>
    <t>염창동제8투</t>
  </si>
  <si>
    <t>등촌제1동</t>
  </si>
  <si>
    <t>등촌제1동제1투</t>
  </si>
  <si>
    <t>등촌제1동제2투</t>
  </si>
  <si>
    <t>등촌제1동제3투</t>
  </si>
  <si>
    <t>등촌제1동제4투</t>
  </si>
  <si>
    <t>등촌제2동</t>
  </si>
  <si>
    <t>등촌제2동제1투</t>
  </si>
  <si>
    <t>등촌제2동제2투</t>
  </si>
  <si>
    <t>등촌제2동제3투</t>
  </si>
  <si>
    <t>등촌제2동제4투</t>
  </si>
  <si>
    <t>화곡본동</t>
  </si>
  <si>
    <t>화곡본동제1투</t>
  </si>
  <si>
    <t>화곡본동제2투</t>
  </si>
  <si>
    <t>화곡본동제3투</t>
  </si>
  <si>
    <t>화곡본동제4투</t>
  </si>
  <si>
    <t>화곡본동제5투</t>
  </si>
  <si>
    <t>화곡본동제6투</t>
  </si>
  <si>
    <t>화곡제4동</t>
  </si>
  <si>
    <t>화곡제4동제1투</t>
  </si>
  <si>
    <t>화곡제4동제2투</t>
  </si>
  <si>
    <t>화곡제4동제3투</t>
  </si>
  <si>
    <t>화곡제4동제4투</t>
  </si>
  <si>
    <t>화곡제4동제5투</t>
  </si>
  <si>
    <t>화곡제6동</t>
  </si>
  <si>
    <t>화곡제6동제1투</t>
  </si>
  <si>
    <t>화곡제6동제2투</t>
  </si>
  <si>
    <t>화곡제6동제3투</t>
  </si>
  <si>
    <t>화곡제6동제4투</t>
  </si>
  <si>
    <t>화곡제6동제5투</t>
  </si>
  <si>
    <t>가양제3동</t>
  </si>
  <si>
    <t>가양제3동제1투</t>
  </si>
  <si>
    <t>가양제3동제2투</t>
  </si>
  <si>
    <t>가양제3동제3투</t>
  </si>
  <si>
    <t>가양제3동제4투</t>
  </si>
  <si>
    <t>가양제3동제5투</t>
  </si>
  <si>
    <t>이인영</t>
  </si>
  <si>
    <t>김재식</t>
  </si>
  <si>
    <t>이호성</t>
  </si>
  <si>
    <t>황인규</t>
  </si>
  <si>
    <t>유선희</t>
  </si>
  <si>
    <t>김장원</t>
  </si>
  <si>
    <t>고척제1동</t>
  </si>
  <si>
    <t>고척제1동제1투</t>
  </si>
  <si>
    <t>고척제1동제2투</t>
  </si>
  <si>
    <t>고척제1동제3투</t>
  </si>
  <si>
    <t>고척제1동제4투</t>
  </si>
  <si>
    <t>고척제1동제5투</t>
  </si>
  <si>
    <t>고척제2동</t>
  </si>
  <si>
    <t>고척제2동제1투</t>
  </si>
  <si>
    <t>고척제2동제2투</t>
  </si>
  <si>
    <t>고척제2동제3투</t>
  </si>
  <si>
    <t>고척제2동제4투</t>
  </si>
  <si>
    <t>고척제2동제5투</t>
  </si>
  <si>
    <t>고척제2동제6투</t>
  </si>
  <si>
    <t>고척제2동제7투</t>
  </si>
  <si>
    <t>개봉제1동</t>
  </si>
  <si>
    <t>개봉제1동제1투</t>
  </si>
  <si>
    <t>개봉제1동제2투</t>
  </si>
  <si>
    <t>개봉제1동제3투</t>
  </si>
  <si>
    <t>개봉제1동제4투</t>
  </si>
  <si>
    <t>개봉제1동제5투</t>
  </si>
  <si>
    <t>개봉제1동제6투</t>
  </si>
  <si>
    <t>개봉제1동제7투</t>
  </si>
  <si>
    <t>개봉제1동제8투</t>
  </si>
  <si>
    <t>개봉제2동</t>
  </si>
  <si>
    <t>개봉제2동제1투</t>
  </si>
  <si>
    <t>개봉제2동제2투</t>
  </si>
  <si>
    <t>개봉제2동제3투</t>
  </si>
  <si>
    <t>개봉제2동제4투</t>
  </si>
  <si>
    <t>개봉제2동제5투</t>
  </si>
  <si>
    <t>개봉제2동제6투</t>
  </si>
  <si>
    <t>개봉제2동제7투</t>
  </si>
  <si>
    <t>개봉제2동제8투</t>
  </si>
  <si>
    <t>개봉제3동</t>
  </si>
  <si>
    <t>개봉제3동제1투</t>
  </si>
  <si>
    <t>개봉제3동제2투</t>
  </si>
  <si>
    <t>개봉제3동제3투</t>
  </si>
  <si>
    <t>개봉제3동제4투</t>
  </si>
  <si>
    <t>개봉제3동제5투</t>
  </si>
  <si>
    <t>오류제1동</t>
  </si>
  <si>
    <t>오류제1동제1투</t>
  </si>
  <si>
    <t>오류제1동제2투</t>
  </si>
  <si>
    <t>오류제1동제3투</t>
  </si>
  <si>
    <t>오류제1동제4투</t>
  </si>
  <si>
    <t>오류제1동제5투</t>
  </si>
  <si>
    <t>오류제2동</t>
  </si>
  <si>
    <t>오류제2동제1투</t>
  </si>
  <si>
    <t>오류제2동제2투</t>
  </si>
  <si>
    <t>오류제2동제3투</t>
  </si>
  <si>
    <t>오류제2동제4투</t>
  </si>
  <si>
    <t>오류제2동제5투</t>
  </si>
  <si>
    <t>오류제2동제6투</t>
  </si>
  <si>
    <t>오류제2동제7투</t>
  </si>
  <si>
    <t>오류제2동제8투</t>
  </si>
  <si>
    <t>수궁동</t>
  </si>
  <si>
    <t>수궁동제1투</t>
  </si>
  <si>
    <t>수궁동제2투</t>
  </si>
  <si>
    <t>수궁동제3투</t>
  </si>
  <si>
    <t>수궁동제4투</t>
  </si>
  <si>
    <t>수궁동제5투</t>
  </si>
  <si>
    <t>수궁동제6투</t>
  </si>
  <si>
    <t>항동</t>
  </si>
  <si>
    <t>항동제1투</t>
  </si>
  <si>
    <t>항동제2투</t>
  </si>
  <si>
    <t>항동제3투</t>
  </si>
  <si>
    <t>윤건영</t>
  </si>
  <si>
    <t>김용태</t>
  </si>
  <si>
    <t>권영웅</t>
  </si>
  <si>
    <t>강요식</t>
  </si>
  <si>
    <t>신도림동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</si>
  <si>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</si>
  <si>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</si>
  <si>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</si>
  <si>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</si>
  <si>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</si>
  <si>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</si>
  <si>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</si>
  <si>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</si>
  <si>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</t>
  </si>
  <si>
    <t>구로제1동제1투</t>
  </si>
  <si>
    <t>구로제1동제2투</t>
  </si>
  <si>
    <t>구로제1동제3투</t>
  </si>
  <si>
    <t>구로제1동제4투</t>
  </si>
  <si>
    <t>구로제1동제5투</t>
  </si>
  <si>
    <t>구로제2동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</si>
  <si>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</si>
  <si>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</si>
  <si>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</si>
  <si>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</si>
  <si>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</si>
  <si>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</si>
  <si>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</si>
  <si>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</si>
  <si>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</si>
  <si>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</si>
  <si>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</si>
  <si>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</si>
  <si>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</si>
  <si>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</si>
  <si>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</si>
  <si>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</si>
  <si>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</si>
  <si>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</si>
  <si>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</si>
  <si>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</si>
  <si>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</si>
  <si>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</si>
  <si>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</si>
  <si>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</si>
  <si>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</si>
  <si>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</si>
  <si>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</si>
  <si>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</si>
  <si>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</si>
  <si>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</si>
  <si>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</si>
  <si>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</t>
  </si>
  <si>
    <t>가리봉동제1투</t>
  </si>
  <si>
    <t>가리봉동제2투</t>
  </si>
  <si>
    <t>가리봉동제3투</t>
  </si>
  <si>
    <t>최기상</t>
  </si>
  <si>
    <t>강성만</t>
  </si>
  <si>
    <t>박창래</t>
  </si>
  <si>
    <t>차성수</t>
  </si>
  <si>
    <t>가산동</t>
  </si>
  <si>
    <t>가산동제1투</t>
  </si>
  <si>
    <t>가산동제2투</t>
  </si>
  <si>
    <t>가산동제3투</t>
  </si>
  <si>
    <t>가산동제4투</t>
  </si>
  <si>
    <t>가산동제5투</t>
  </si>
  <si>
    <t>가산동제6투</t>
  </si>
  <si>
    <t>독산제1동</t>
  </si>
  <si>
    <t>독산제1동제1투</t>
  </si>
  <si>
    <t>독산제1동제2투</t>
  </si>
  <si>
    <t>독산제1동제3투</t>
  </si>
  <si>
    <t>독산제1동제4투</t>
  </si>
  <si>
    <t>독산제1동제5투</t>
  </si>
  <si>
    <t>독산제1동제6투</t>
  </si>
  <si>
    <t>독산제1동제7투</t>
  </si>
  <si>
    <t>독산제1동제8투</t>
  </si>
  <si>
    <t>독산제2동</t>
  </si>
  <si>
    <t>독산제2동제1투</t>
  </si>
  <si>
    <t>독산제2동제2투</t>
  </si>
  <si>
    <t>독산제2동제3투</t>
  </si>
  <si>
    <t>독산제2동제4투</t>
  </si>
  <si>
    <t>독산제2동제5투</t>
  </si>
  <si>
    <t>독산제2동제6투</t>
  </si>
  <si>
    <t>독산제3동</t>
  </si>
  <si>
    <t>독산제3동제1투</t>
  </si>
  <si>
    <t>독산제3동제2투</t>
  </si>
  <si>
    <t>독산제3동제3투</t>
  </si>
  <si>
    <t>독산제3동제4투</t>
  </si>
  <si>
    <t>독산제3동제5투</t>
  </si>
  <si>
    <t>독산제3동제6투</t>
  </si>
  <si>
    <t>독산제4동</t>
  </si>
  <si>
    <t>독산제4동제1투</t>
  </si>
  <si>
    <t>독산제4동제2투</t>
  </si>
  <si>
    <t>독산제4동제3투</t>
  </si>
  <si>
    <t>독산제4동제4투</t>
  </si>
  <si>
    <t>시흥제1동</t>
  </si>
  <si>
    <t>시흥제1동제1투</t>
  </si>
  <si>
    <t>시흥제1동제2투</t>
  </si>
  <si>
    <t>시흥제1동제3투</t>
  </si>
  <si>
    <t>시흥제1동제4투</t>
  </si>
  <si>
    <t>시흥제1동제5투</t>
  </si>
  <si>
    <t>시흥제1동제6투</t>
  </si>
  <si>
    <t>시흥제1동제7투</t>
  </si>
  <si>
    <t>시흥제1동제8투</t>
  </si>
  <si>
    <t>시흥제2동</t>
  </si>
  <si>
    <t>시흥제2동제1투</t>
  </si>
  <si>
    <t>시흥제2동제2투</t>
  </si>
  <si>
    <t>시흥제2동제3투</t>
  </si>
  <si>
    <t>시흥제2동제4투</t>
  </si>
  <si>
    <t>시흥제2동제5투</t>
  </si>
  <si>
    <t>시흥제2동제6투</t>
  </si>
  <si>
    <t>시흥제3동</t>
  </si>
  <si>
    <t>시흥제3동제1투</t>
  </si>
  <si>
    <t>시흥제3동제2투</t>
  </si>
  <si>
    <t>시흥제3동제3투</t>
  </si>
  <si>
    <t>시흥제3동제4투</t>
  </si>
  <si>
    <t>시흥제4동</t>
  </si>
  <si>
    <t>시흥제4동제1투</t>
  </si>
  <si>
    <t>시흥제4동제2투</t>
  </si>
  <si>
    <t>시흥제4동제3투</t>
  </si>
  <si>
    <t>시흥제4동제4투</t>
  </si>
  <si>
    <t>시흥제4동제5투</t>
  </si>
  <si>
    <t>시흥제4동제6투</t>
  </si>
  <si>
    <t>시흥제5동</t>
  </si>
  <si>
    <t>시흥제5동제1투</t>
  </si>
  <si>
    <t>시흥제5동제2투</t>
  </si>
  <si>
    <t>시흥제5동제3투</t>
  </si>
  <si>
    <t>시흥제5동제4투</t>
  </si>
  <si>
    <t>시흥제5동제5투</t>
  </si>
  <si>
    <t>김영주</t>
  </si>
  <si>
    <t>문병호</t>
  </si>
  <si>
    <t>정재민</t>
  </si>
  <si>
    <t>안성우</t>
  </si>
  <si>
    <t>영등포본동</t>
  </si>
  <si>
    <t>영등포본동제1투</t>
  </si>
  <si>
    <t>영등포본동제2투</t>
  </si>
  <si>
    <t>영등포본동제3투</t>
  </si>
  <si>
    <t>영등포본동제4투</t>
  </si>
  <si>
    <t>영등포본동제5투</t>
  </si>
  <si>
    <t>영등포본동제6투</t>
  </si>
  <si>
    <t>영등포본동제7투</t>
  </si>
  <si>
    <t>영등포동</t>
  </si>
  <si>
    <t>영등포동제1투</t>
  </si>
  <si>
    <t>영등포동제2투</t>
  </si>
  <si>
    <t>영등포동제3투</t>
  </si>
  <si>
    <t>영등포동제4투</t>
  </si>
  <si>
    <t>영등포동제5투</t>
  </si>
  <si>
    <t>영등포동제6투</t>
  </si>
  <si>
    <t>당산제1동</t>
  </si>
  <si>
    <t>당산제1동제1투</t>
  </si>
  <si>
    <t>당산제1동제2투</t>
  </si>
  <si>
    <t>당산제1동제3투</t>
  </si>
  <si>
    <t>당산제1동제4투</t>
  </si>
  <si>
    <t>당산제1동제5투</t>
  </si>
  <si>
    <t>당산제2동</t>
  </si>
  <si>
    <t>당산제2동제1투</t>
  </si>
  <si>
    <t>당산제2동제2투</t>
  </si>
  <si>
    <t>당산제2동제3투</t>
  </si>
  <si>
    <t>당산제2동제4투</t>
  </si>
  <si>
    <t>당산제2동제5투</t>
  </si>
  <si>
    <t>당산제2동제6투</t>
  </si>
  <si>
    <t>당산제2동제7투</t>
  </si>
  <si>
    <t>도림동</t>
  </si>
  <si>
    <t>도림동제1투</t>
  </si>
  <si>
    <t>도림동제2투</t>
  </si>
  <si>
    <t>도림동제3투</t>
  </si>
  <si>
    <t>도림동제4투</t>
  </si>
  <si>
    <t>문래동</t>
  </si>
  <si>
    <t>문래동제1투</t>
  </si>
  <si>
    <t>문래동제2투</t>
  </si>
  <si>
    <t>문래동제3투</t>
  </si>
  <si>
    <t>문래동제4투</t>
  </si>
  <si>
    <t>문래동제5투</t>
  </si>
  <si>
    <t>문래동제6투</t>
  </si>
  <si>
    <t>문래동제7투</t>
  </si>
  <si>
    <t>양평제1동</t>
  </si>
  <si>
    <t>양평제1동제1투</t>
  </si>
  <si>
    <t>양평제1동제2투</t>
  </si>
  <si>
    <t>양평제1동제3투</t>
  </si>
  <si>
    <t>양평제1동제4투</t>
  </si>
  <si>
    <t>양평제2동</t>
  </si>
  <si>
    <t>양평제2동제1투</t>
  </si>
  <si>
    <t>양평제2동제2투</t>
  </si>
  <si>
    <t>양평제2동제3투</t>
  </si>
  <si>
    <t>양평제2동제4투</t>
  </si>
  <si>
    <t>양평제2동제5투</t>
  </si>
  <si>
    <t>신길제3동</t>
  </si>
  <si>
    <t>신길제3동제1투</t>
  </si>
  <si>
    <t>신길제3동제2투</t>
  </si>
  <si>
    <t>신길제3동제3투</t>
  </si>
  <si>
    <t>신길제3동제4투</t>
  </si>
  <si>
    <t>신길제3동제5투</t>
  </si>
  <si>
    <t>김민석</t>
  </si>
  <si>
    <t>박용찬</t>
  </si>
  <si>
    <t>김지향</t>
  </si>
  <si>
    <t>이상륜</t>
  </si>
  <si>
    <t>이정현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</si>
  <si>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</si>
  <si>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</si>
  <si>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</si>
  <si>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</si>
  <si>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</si>
  <si>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</si>
  <si>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</si>
  <si>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</si>
  <si>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</si>
  <si>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신길제1동</t>
  </si>
  <si>
    <t>신길제1동제1투</t>
  </si>
  <si>
    <t>신길제1동제2투</t>
  </si>
  <si>
    <t>신길제1동제3투</t>
  </si>
  <si>
    <t>신길제1동제4투</t>
  </si>
  <si>
    <t>신길제1동제5투</t>
  </si>
  <si>
    <t>신길제4동</t>
  </si>
  <si>
    <t>신길제4동제1투</t>
  </si>
  <si>
    <t>신길제4동제2투</t>
  </si>
  <si>
    <t>신길제4동제3투</t>
  </si>
  <si>
    <t>신길제5동</t>
  </si>
  <si>
    <t>신길제5동제1투</t>
  </si>
  <si>
    <t>신길제5동제2투</t>
  </si>
  <si>
    <t>신길제5동제3투</t>
  </si>
  <si>
    <t>신길제5동제4투</t>
  </si>
  <si>
    <t>신길제6동</t>
  </si>
  <si>
    <t>신길제6동제1투</t>
  </si>
  <si>
    <t>신길제6동제2투</t>
  </si>
  <si>
    <t>신길제6동제3투</t>
  </si>
  <si>
    <t>신길제6동제4투</t>
  </si>
  <si>
    <t>신길제6동제5투</t>
  </si>
  <si>
    <t>신길제7동</t>
  </si>
  <si>
    <t>신길제7동제1투</t>
  </si>
  <si>
    <t>신길제7동제2투</t>
  </si>
  <si>
    <t>신길제7동제3투</t>
  </si>
  <si>
    <t>신길제7동제4투</t>
  </si>
  <si>
    <t>대림제1동</t>
  </si>
  <si>
    <t>대림제1동제1투</t>
  </si>
  <si>
    <t>대림제1동제2투</t>
  </si>
  <si>
    <t>대림제1동제3투</t>
  </si>
  <si>
    <t>대림제1동제4투</t>
  </si>
  <si>
    <t>대림제1동제5투</t>
  </si>
  <si>
    <t>대림제2동</t>
  </si>
  <si>
    <t>대림제2동제1투</t>
  </si>
  <si>
    <t>대림제2동제2투</t>
  </si>
  <si>
    <t>대림제2동제3투</t>
  </si>
  <si>
    <t>대림제2동제4투</t>
  </si>
  <si>
    <t>대림제2동제5투</t>
  </si>
  <si>
    <t>대림제3동</t>
  </si>
  <si>
    <t>대림제3동제1투</t>
  </si>
  <si>
    <t>대림제3동제2투</t>
  </si>
  <si>
    <t>대림제3동제3투</t>
  </si>
  <si>
    <t>대림제3동제4투</t>
  </si>
  <si>
    <t>대림제3동제5투</t>
  </si>
  <si>
    <t>대림제3동제6투</t>
  </si>
  <si>
    <t>대림제3동제7투</t>
  </si>
  <si>
    <t>김병기</t>
  </si>
  <si>
    <t>장진영</t>
  </si>
  <si>
    <t>윤헌주</t>
  </si>
  <si>
    <t>이서은</t>
  </si>
  <si>
    <t>노량진제1동</t>
  </si>
  <si>
    <t>노량진제1동제1투</t>
  </si>
  <si>
    <t>노량진제1동제2투</t>
  </si>
  <si>
    <t>노량진제1동제3투</t>
  </si>
  <si>
    <t>노량진제1동제4투</t>
  </si>
  <si>
    <t>노량진제1동제5투</t>
  </si>
  <si>
    <t>노량진제1동제6투</t>
  </si>
  <si>
    <t>노량진제1동제7투</t>
  </si>
  <si>
    <t>노량진제1동제8투</t>
  </si>
  <si>
    <t>노량진제1동제9투</t>
  </si>
  <si>
    <t>노량진제2동</t>
  </si>
  <si>
    <t>노량진제2동제1투</t>
  </si>
  <si>
    <t>노량진제2동제2투</t>
  </si>
  <si>
    <t>노량진제2동제3투</t>
  </si>
  <si>
    <t>노량진제2동제4투</t>
  </si>
  <si>
    <t>상도제2동</t>
  </si>
  <si>
    <t>상도제2동제1투</t>
  </si>
  <si>
    <t>상도제2동제2투</t>
  </si>
  <si>
    <t>상도제2동제3투</t>
  </si>
  <si>
    <t>상도제2동제4투</t>
  </si>
  <si>
    <t>상도제2동제5투</t>
  </si>
  <si>
    <t>상도제3동</t>
  </si>
  <si>
    <t>상도제3동제1투</t>
  </si>
  <si>
    <t>상도제3동제2투</t>
  </si>
  <si>
    <t>상도제3동제3투</t>
  </si>
  <si>
    <t>상도제3동제4투</t>
  </si>
  <si>
    <t>상도제3동제5투</t>
  </si>
  <si>
    <t>상도제4동</t>
  </si>
  <si>
    <t>상도제4동제1투</t>
  </si>
  <si>
    <t>상도제4동제2투</t>
  </si>
  <si>
    <t>상도제4동제3투</t>
  </si>
  <si>
    <t>상도제4동제4투</t>
  </si>
  <si>
    <t>상도제4동제5투</t>
  </si>
  <si>
    <t>상도제4동제6투</t>
  </si>
  <si>
    <t>대방동</t>
  </si>
  <si>
    <t>대방동제1투</t>
  </si>
  <si>
    <t>대방동제2투</t>
  </si>
  <si>
    <t>대방동제3투</t>
  </si>
  <si>
    <t>대방동제4투</t>
  </si>
  <si>
    <t>대방동제5투</t>
  </si>
  <si>
    <t>대방동제6투</t>
  </si>
  <si>
    <t>대방동제7투</t>
  </si>
  <si>
    <t>대방동제8투</t>
  </si>
  <si>
    <t>신대방제1동</t>
  </si>
  <si>
    <t>신대방제1동제1투</t>
  </si>
  <si>
    <t>신대방제1동제2투</t>
  </si>
  <si>
    <t>신대방제1동제3투</t>
  </si>
  <si>
    <t>신대방제1동제4투</t>
  </si>
  <si>
    <t>신대방제1동제5투</t>
  </si>
  <si>
    <t>신대방제2동</t>
  </si>
  <si>
    <t>신대방제2동제1투</t>
  </si>
  <si>
    <t>신대방제2동제2투</t>
  </si>
  <si>
    <t>신대방제2동제3투</t>
  </si>
  <si>
    <t>신대방제2동제4투</t>
  </si>
  <si>
    <t>이수진</t>
  </si>
  <si>
    <t>나경원</t>
  </si>
  <si>
    <t>이호영</t>
  </si>
  <si>
    <t>최서현</t>
  </si>
  <si>
    <t>조현숙</t>
  </si>
  <si>
    <t>상도제1동</t>
  </si>
  <si>
    <t>상도제1동제1투</t>
  </si>
  <si>
    <t>상도제1동제2투</t>
  </si>
  <si>
    <t>상도제1동제3투</t>
  </si>
  <si>
    <t>상도제1동제4투</t>
  </si>
  <si>
    <t>상도제1동제5투</t>
  </si>
  <si>
    <t>상도제1동제6투</t>
  </si>
  <si>
    <t>상도제1동제7투</t>
  </si>
  <si>
    <t>상도제1동제8투</t>
  </si>
  <si>
    <t>흑석동</t>
  </si>
  <si>
    <t>흑석동제1투</t>
  </si>
  <si>
    <t>흑석동제2투</t>
  </si>
  <si>
    <t>흑석동제3투</t>
  </si>
  <si>
    <t>흑석동제4투</t>
  </si>
  <si>
    <t>흑석동제5투</t>
  </si>
  <si>
    <t>흑석동제6투</t>
  </si>
  <si>
    <t>흑석동제7투</t>
  </si>
  <si>
    <t>사당제1동</t>
  </si>
  <si>
    <t>사당제1동제1투</t>
  </si>
  <si>
    <t>사당제1동제2투</t>
  </si>
  <si>
    <t>사당제1동제3투</t>
  </si>
  <si>
    <t>사당제1동제4투</t>
  </si>
  <si>
    <t>사당제1동제5투</t>
  </si>
  <si>
    <t>사당제2동</t>
  </si>
  <si>
    <t>사당제2동제1투</t>
  </si>
  <si>
    <t>사당제2동제2투</t>
  </si>
  <si>
    <t>사당제2동제3투</t>
  </si>
  <si>
    <t>사당제2동제4투</t>
  </si>
  <si>
    <t>사당제2동제5투</t>
  </si>
  <si>
    <t>사당제2동제6투</t>
  </si>
  <si>
    <t>사당제2동제7투</t>
  </si>
  <si>
    <t>사당제3동</t>
  </si>
  <si>
    <t>사당제3동제1투</t>
  </si>
  <si>
    <t>사당제3동제2투</t>
  </si>
  <si>
    <t>사당제3동제3투</t>
  </si>
  <si>
    <t>사당제3동제4투</t>
  </si>
  <si>
    <t>사당제3동제5투</t>
  </si>
  <si>
    <t>사당제3동제6투</t>
  </si>
  <si>
    <t>사당제4동</t>
  </si>
  <si>
    <t>사당제4동제1투</t>
  </si>
  <si>
    <t>사당제4동제2투</t>
  </si>
  <si>
    <t>사당제4동제3투</t>
  </si>
  <si>
    <t>사당제4동제4투</t>
  </si>
  <si>
    <t>사당제5동</t>
  </si>
  <si>
    <t>사당제5동제1투</t>
  </si>
  <si>
    <t>사당제5동제2투</t>
  </si>
  <si>
    <t>사당제5동제3투</t>
  </si>
  <si>
    <t>사당제5동제4투</t>
  </si>
  <si>
    <t>유기홍</t>
  </si>
  <si>
    <t>이승한</t>
  </si>
  <si>
    <t>이동영</t>
  </si>
  <si>
    <t>권미성</t>
  </si>
  <si>
    <t>송명숙</t>
  </si>
  <si>
    <t>김성식</t>
  </si>
  <si>
    <t>보라매동</t>
  </si>
  <si>
    <t>보라매동제1투</t>
  </si>
  <si>
    <t>보라매동제2투</t>
  </si>
  <si>
    <t>보라매동제3투</t>
  </si>
  <si>
    <t>보라매동제4투</t>
  </si>
  <si>
    <t>보라매동제5투</t>
  </si>
  <si>
    <t>은천동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</si>
  <si>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</si>
  <si>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</si>
  <si>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</si>
  <si>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</si>
  <si>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</si>
  <si>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</si>
  <si>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</si>
  <si>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</si>
  <si>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</si>
  <si>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</si>
  <si>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</si>
  <si>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</si>
  <si>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</si>
  <si>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</si>
  <si>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</si>
  <si>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</t>
  </si>
  <si>
    <t>중앙동제1투</t>
  </si>
  <si>
    <t>중앙동제2투</t>
  </si>
  <si>
    <t>중앙동제3투</t>
  </si>
  <si>
    <t>청림동</t>
  </si>
  <si>
    <t>청림동제1투</t>
  </si>
  <si>
    <t>청림동제2투</t>
  </si>
  <si>
    <t>청림동제3투</t>
  </si>
  <si>
    <t>행운동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</si>
  <si>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</si>
  <si>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</si>
  <si>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</si>
  <si>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</si>
  <si>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</si>
  <si>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</si>
  <si>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</si>
  <si>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</si>
  <si>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</si>
  <si>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</si>
  <si>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</si>
  <si>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</si>
  <si>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청룡동제6투</t>
  </si>
  <si>
    <t>낙성대동</t>
  </si>
  <si>
    <t>낙성대동제1투</t>
  </si>
  <si>
    <t>낙성대동제2투</t>
  </si>
  <si>
    <t>낙성대동제3투</t>
  </si>
  <si>
    <t>인헌동</t>
  </si>
  <si>
    <t>인헌동제1투</t>
  </si>
  <si>
    <t>인헌동제2투</t>
  </si>
  <si>
    <t>인헌동제3투</t>
  </si>
  <si>
    <t>인헌동제4투</t>
  </si>
  <si>
    <t>인헌동제5투</t>
  </si>
  <si>
    <t>남현동</t>
  </si>
  <si>
    <t>남현동제1투</t>
  </si>
  <si>
    <t>남현동제2투</t>
  </si>
  <si>
    <t>남현동제3투</t>
  </si>
  <si>
    <t>남현동제4투</t>
  </si>
  <si>
    <t>신림동</t>
  </si>
  <si>
    <t>신림동제1투</t>
  </si>
  <si>
    <t>신림동제2투</t>
  </si>
  <si>
    <t>신림동제3투</t>
  </si>
  <si>
    <t>신림동제4투</t>
  </si>
  <si>
    <t>정태호</t>
  </si>
  <si>
    <t>오신환</t>
  </si>
  <si>
    <t>한인수</t>
  </si>
  <si>
    <t>박현성</t>
  </si>
  <si>
    <t>김한영</t>
  </si>
  <si>
    <t>서희성</t>
  </si>
  <si>
    <t>류현선</t>
  </si>
  <si>
    <t>신사동</t>
  </si>
  <si>
    <t>신사동제1투</t>
  </si>
  <si>
    <t>신사동제2투</t>
  </si>
  <si>
    <t>신사동제3투</t>
  </si>
  <si>
    <t>신사동제4투</t>
  </si>
  <si>
    <t>신사동제5투</t>
  </si>
  <si>
    <t>조원동</t>
  </si>
  <si>
    <t>조원동제1투</t>
  </si>
  <si>
    <t>조원동제2투</t>
  </si>
  <si>
    <t>조원동제3투</t>
  </si>
  <si>
    <t>조원동제4투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</si>
  <si>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</si>
  <si>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</si>
  <si>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</si>
  <si>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</si>
  <si>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</si>
  <si>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</si>
  <si>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</si>
  <si>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</si>
  <si>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</si>
  <si>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</si>
  <si>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</si>
  <si>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</si>
  <si>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</si>
  <si>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</si>
  <si>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</si>
  <si>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</t>
  </si>
  <si>
    <t>난향동제1투</t>
  </si>
  <si>
    <t>난향동제2투</t>
  </si>
  <si>
    <t>난향동제3투</t>
  </si>
  <si>
    <t>서원동</t>
  </si>
  <si>
    <t>서원동제1투</t>
  </si>
  <si>
    <t>서원동제2투</t>
  </si>
  <si>
    <t>서원동제3투</t>
  </si>
  <si>
    <t>서원동제4투</t>
  </si>
  <si>
    <t>서원동제5투</t>
  </si>
  <si>
    <t>신원동</t>
  </si>
  <si>
    <t>신원동제1투</t>
  </si>
  <si>
    <t>신원동제2투</t>
  </si>
  <si>
    <t>신원동제3투</t>
  </si>
  <si>
    <t>신원동제4투</t>
  </si>
  <si>
    <t>서림동</t>
  </si>
  <si>
    <t>서림동제1투</t>
  </si>
  <si>
    <t>서림동제2투</t>
  </si>
  <si>
    <t>서림동제3투</t>
  </si>
  <si>
    <t>서림동제4투</t>
  </si>
  <si>
    <t>서림동제5투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</si>
  <si>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</si>
  <si>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</si>
  <si>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</si>
  <si>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</si>
  <si>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</si>
  <si>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</si>
  <si>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</si>
  <si>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</t>
  </si>
  <si>
    <t>대학동제1투</t>
  </si>
  <si>
    <t>대학동제2투</t>
  </si>
  <si>
    <t>대학동제3투</t>
  </si>
  <si>
    <t>대학동제4투</t>
  </si>
  <si>
    <t>이정근</t>
  </si>
  <si>
    <t>윤희숙</t>
  </si>
  <si>
    <t>신방호</t>
  </si>
  <si>
    <t>잠원동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</si>
  <si>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</si>
  <si>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</si>
  <si>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</si>
  <si>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</si>
  <si>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</si>
  <si>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</si>
  <si>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</si>
  <si>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</si>
  <si>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</t>
  </si>
  <si>
    <t>반포본동제1투</t>
  </si>
  <si>
    <t>반포본동제2투</t>
  </si>
  <si>
    <t>반포본동제3투</t>
  </si>
  <si>
    <t>반포본동제4투</t>
  </si>
  <si>
    <t>반포1동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</si>
  <si>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</si>
  <si>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</si>
  <si>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</si>
  <si>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</si>
  <si>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</si>
  <si>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</si>
  <si>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</si>
  <si>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</t>
  </si>
  <si>
    <t>반포2동제1투</t>
  </si>
  <si>
    <t>반포2동제2투</t>
  </si>
  <si>
    <t>반포2동제3투</t>
  </si>
  <si>
    <t>반포3동</t>
  </si>
  <si>
    <t>반포3동제1투</t>
  </si>
  <si>
    <t>반포3동제2투</t>
  </si>
  <si>
    <t>반포3동제3투</t>
  </si>
  <si>
    <t>반포3동제4투</t>
  </si>
  <si>
    <t>반포3동제5투</t>
  </si>
  <si>
    <t>반포4동</t>
  </si>
  <si>
    <t>반포4동제1투</t>
  </si>
  <si>
    <t>반포4동제2투</t>
  </si>
  <si>
    <t>반포4동제3투</t>
  </si>
  <si>
    <t>반포4동제4투</t>
  </si>
  <si>
    <t>반포4동제5투</t>
  </si>
  <si>
    <t>방배본동</t>
  </si>
  <si>
    <t>방배본동제1투</t>
  </si>
  <si>
    <t>방배본동제2투</t>
  </si>
  <si>
    <t>방배본동제3투</t>
  </si>
  <si>
    <t>방배본동제4투</t>
  </si>
  <si>
    <t>방배1동</t>
  </si>
  <si>
    <t>방배1동제1투</t>
  </si>
  <si>
    <t>방배1동제2투</t>
  </si>
  <si>
    <t>방배1동제3투</t>
  </si>
  <si>
    <t>방배1동제4투</t>
  </si>
  <si>
    <t>방배4동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</si>
  <si>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</si>
  <si>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</si>
  <si>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</si>
  <si>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</si>
  <si>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</si>
  <si>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</si>
  <si>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박경미</t>
  </si>
  <si>
    <t>박성중</t>
  </si>
  <si>
    <t>이정호</t>
  </si>
  <si>
    <t>이진호</t>
  </si>
  <si>
    <t>서초1동</t>
  </si>
  <si>
    <t>서초1동제1투</t>
  </si>
  <si>
    <t>서초1동제2투</t>
  </si>
  <si>
    <t>서초1동제3투</t>
  </si>
  <si>
    <t>서초1동제4투</t>
  </si>
  <si>
    <t>서초2동</t>
  </si>
  <si>
    <t>서초2동제1투</t>
  </si>
  <si>
    <t>서초2동제2투</t>
  </si>
  <si>
    <t>서초2동제3투</t>
  </si>
  <si>
    <t>서초2동제4투</t>
  </si>
  <si>
    <t>서초3동</t>
  </si>
  <si>
    <t>서초3동제1투</t>
  </si>
  <si>
    <t>서초3동제2투</t>
  </si>
  <si>
    <t>서초3동제3투</t>
  </si>
  <si>
    <t>서초3동제4투</t>
  </si>
  <si>
    <t>서초3동제5투</t>
  </si>
  <si>
    <t>서초3동제6투</t>
  </si>
  <si>
    <t>서초3동제7투</t>
  </si>
  <si>
    <t>서초4동</t>
  </si>
  <si>
    <t>서초4동제1투</t>
  </si>
  <si>
    <t>서초4동제2투</t>
  </si>
  <si>
    <t>서초4동제3투</t>
  </si>
  <si>
    <t>서초4동제4투</t>
  </si>
  <si>
    <t>서초4동제5투</t>
  </si>
  <si>
    <t>서초4동제6투</t>
  </si>
  <si>
    <t>방배2동</t>
  </si>
  <si>
    <t>방배2동제1투</t>
  </si>
  <si>
    <t>방배2동제2투</t>
  </si>
  <si>
    <t>방배2동제3투</t>
  </si>
  <si>
    <t>방배2동제4투</t>
  </si>
  <si>
    <t>방배2동제5투</t>
  </si>
  <si>
    <t>방배2동제6투</t>
  </si>
  <si>
    <t>방배2동제7투</t>
  </si>
  <si>
    <t>방배3동</t>
  </si>
  <si>
    <t>방배3동제1투</t>
  </si>
  <si>
    <t>방배3동제2투</t>
  </si>
  <si>
    <t>방배3동제3투</t>
  </si>
  <si>
    <t>방배3동제4투</t>
  </si>
  <si>
    <t>방배3동제5투</t>
  </si>
  <si>
    <t>방배3동제6투</t>
  </si>
  <si>
    <t>양재1동</t>
  </si>
  <si>
    <t>양재1동제1투</t>
  </si>
  <si>
    <t>양재1동제2투</t>
  </si>
  <si>
    <t>양재1동제3투</t>
  </si>
  <si>
    <t>양재1동제4투</t>
  </si>
  <si>
    <t>양재1동제5투</t>
  </si>
  <si>
    <t>양재1동제6투</t>
  </si>
  <si>
    <t>양재1동제7투</t>
  </si>
  <si>
    <t>양재1동제8투</t>
  </si>
  <si>
    <t>양재1동제9투</t>
  </si>
  <si>
    <t>양재1동제10투</t>
  </si>
  <si>
    <t>양재2동</t>
  </si>
  <si>
    <t>양재2동제1투</t>
  </si>
  <si>
    <t>양재2동제2투</t>
  </si>
  <si>
    <t>양재2동제3투</t>
  </si>
  <si>
    <t>양재2동제4투</t>
  </si>
  <si>
    <t>양재2동제5투</t>
  </si>
  <si>
    <t>내곡동</t>
  </si>
  <si>
    <t>내곡동제1투</t>
  </si>
  <si>
    <t>내곡동제2투</t>
  </si>
  <si>
    <t>내곡동제3투</t>
  </si>
  <si>
    <t>내곡동제4투</t>
  </si>
  <si>
    <t>김성곤</t>
  </si>
  <si>
    <t>태구민</t>
  </si>
  <si>
    <t>정동희</t>
  </si>
  <si>
    <t>김정훈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</si>
  <si>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</si>
  <si>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</si>
  <si>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</si>
  <si>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</si>
  <si>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</si>
  <si>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</si>
  <si>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</si>
  <si>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</si>
  <si>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</si>
  <si>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</si>
  <si>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</si>
  <si>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</si>
  <si>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압구정동</t>
  </si>
  <si>
    <t>압구정동제1투</t>
  </si>
  <si>
    <t>압구정동제2투</t>
  </si>
  <si>
    <t>압구정동제3투</t>
  </si>
  <si>
    <t>압구정동제4투</t>
  </si>
  <si>
    <t>압구정동제5투</t>
  </si>
  <si>
    <t>압구정동제6투</t>
  </si>
  <si>
    <t>압구정동제7투</t>
  </si>
  <si>
    <t>청담동</t>
  </si>
  <si>
    <t>청담동제1투</t>
  </si>
  <si>
    <t>청담동제2투</t>
  </si>
  <si>
    <t>청담동제3투</t>
  </si>
  <si>
    <t>청담동제4투</t>
  </si>
  <si>
    <t>청담동제5투</t>
  </si>
  <si>
    <t>청담동제6투</t>
  </si>
  <si>
    <t>청담동제7투</t>
  </si>
  <si>
    <t>역삼1동</t>
  </si>
  <si>
    <t>역삼1동제1투</t>
  </si>
  <si>
    <t>역삼1동제2투</t>
  </si>
  <si>
    <t>역삼1동제3투</t>
  </si>
  <si>
    <t>역삼1동제4투</t>
  </si>
  <si>
    <t>역삼1동제5투</t>
  </si>
  <si>
    <t>역삼1동제6투</t>
  </si>
  <si>
    <t>역삼1동제7투</t>
  </si>
  <si>
    <t>역삼2동</t>
  </si>
  <si>
    <t>역삼2동제1투</t>
  </si>
  <si>
    <t>역삼2동제2투</t>
  </si>
  <si>
    <t>역삼2동제3투</t>
  </si>
  <si>
    <t>역삼2동제4투</t>
  </si>
  <si>
    <t>역삼2동제5투</t>
  </si>
  <si>
    <t>역삼2동제6투</t>
  </si>
  <si>
    <t>전현희</t>
  </si>
  <si>
    <t>박진</t>
  </si>
  <si>
    <t>김광종</t>
  </si>
  <si>
    <t>강기현</t>
  </si>
  <si>
    <t>김민찬</t>
  </si>
  <si>
    <t>개포1동</t>
  </si>
  <si>
    <t>개포1동제1투</t>
  </si>
  <si>
    <t>개포1동제2투</t>
  </si>
  <si>
    <t>개포1동제3투</t>
  </si>
  <si>
    <t>개포2동</t>
  </si>
  <si>
    <t>개포2동제1투</t>
  </si>
  <si>
    <t>개포2동제2투</t>
  </si>
  <si>
    <t>개포2동제3투</t>
  </si>
  <si>
    <t>개포2동제4투</t>
  </si>
  <si>
    <t>개포2동제5투</t>
  </si>
  <si>
    <t>개포4동</t>
  </si>
  <si>
    <t>개포4동제1투</t>
  </si>
  <si>
    <t>개포4동제2투</t>
  </si>
  <si>
    <t>개포4동제3투</t>
  </si>
  <si>
    <t>개포4동제4투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</si>
  <si>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</si>
  <si>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</si>
  <si>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</si>
  <si>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</si>
  <si>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</si>
  <si>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</si>
  <si>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</si>
  <si>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</si>
  <si>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</si>
  <si>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</si>
  <si>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</si>
  <si>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일원2동</t>
  </si>
  <si>
    <t>일원2동제1투</t>
  </si>
  <si>
    <t>일원2동제2투</t>
  </si>
  <si>
    <t>일원2동제3투</t>
  </si>
  <si>
    <t>일원2동제4투</t>
  </si>
  <si>
    <t>일원2동제5투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</si>
  <si>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</si>
  <si>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</si>
  <si>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</si>
  <si>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</si>
  <si>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</si>
  <si>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</si>
  <si>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</si>
  <si>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</si>
  <si>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</si>
  <si>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</si>
  <si>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</si>
  <si>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</si>
  <si>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</si>
  <si>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</si>
  <si>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</si>
  <si>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세곡동제9투</t>
  </si>
  <si>
    <t>김한규</t>
  </si>
  <si>
    <t>유경준</t>
  </si>
  <si>
    <t>전태열</t>
  </si>
  <si>
    <t>친박신당</t>
  </si>
  <si>
    <t>도여정</t>
  </si>
  <si>
    <t>고안성</t>
  </si>
  <si>
    <t>새누리당</t>
  </si>
  <si>
    <t>양한별</t>
  </si>
  <si>
    <t>삼성1동</t>
  </si>
  <si>
    <t>삼성1동제1투</t>
  </si>
  <si>
    <t>삼성1동제2투</t>
  </si>
  <si>
    <t>삼성1동제3투</t>
  </si>
  <si>
    <t>삼성2동</t>
  </si>
  <si>
    <t>삼성2동제1투</t>
  </si>
  <si>
    <t>삼성2동제2투</t>
  </si>
  <si>
    <t>삼성2동제3투</t>
  </si>
  <si>
    <t>삼성2동제4투</t>
  </si>
  <si>
    <t>삼성2동제5투</t>
  </si>
  <si>
    <t>대치1동</t>
  </si>
  <si>
    <t>대치1동제1투</t>
  </si>
  <si>
    <t>대치1동제2투</t>
  </si>
  <si>
    <t>대치1동제3투</t>
  </si>
  <si>
    <t>대치1동제4투</t>
  </si>
  <si>
    <t>대치1동제5투</t>
  </si>
  <si>
    <t>대치2동</t>
  </si>
  <si>
    <t>대치2동제1투</t>
  </si>
  <si>
    <t>대치2동제2투</t>
  </si>
  <si>
    <t>대치2동제3투</t>
  </si>
  <si>
    <t>대치2동제4투</t>
  </si>
  <si>
    <t>대치2동제5투</t>
  </si>
  <si>
    <t>대치2동제6투</t>
  </si>
  <si>
    <t>대치2동제7투</t>
  </si>
  <si>
    <t>대치2동제8투</t>
  </si>
  <si>
    <t>대치4동</t>
  </si>
  <si>
    <t>대치4동제1투</t>
  </si>
  <si>
    <t>대치4동제2투</t>
  </si>
  <si>
    <t>대치4동제3투</t>
  </si>
  <si>
    <t>대치4동제4투</t>
  </si>
  <si>
    <t>도곡1동</t>
  </si>
  <si>
    <t>도곡1동제1투</t>
  </si>
  <si>
    <t>도곡1동제2투</t>
  </si>
  <si>
    <t>도곡1동제3투</t>
  </si>
  <si>
    <t>도곡1동제4투</t>
  </si>
  <si>
    <t>도곡1동제5투</t>
  </si>
  <si>
    <t>도곡2동</t>
  </si>
  <si>
    <t>도곡2동제1투</t>
  </si>
  <si>
    <t>도곡2동제2투</t>
  </si>
  <si>
    <t>도곡2동제3투</t>
  </si>
  <si>
    <t>도곡2동제4투</t>
  </si>
  <si>
    <t>도곡2동제5투</t>
  </si>
  <si>
    <t>도곡2동제6투</t>
  </si>
  <si>
    <t>도곡2동제7투</t>
  </si>
  <si>
    <t>조재희</t>
  </si>
  <si>
    <t>김웅</t>
  </si>
  <si>
    <t>조은정</t>
  </si>
  <si>
    <t>풍납1동</t>
  </si>
  <si>
    <t>풍납1동제1투</t>
  </si>
  <si>
    <t>풍납1동제2투</t>
  </si>
  <si>
    <t>풍납1동제3투</t>
  </si>
  <si>
    <t>풍납1동제4투</t>
  </si>
  <si>
    <t>풍납2동</t>
  </si>
  <si>
    <t>풍납2동제1투</t>
  </si>
  <si>
    <t>풍납2동제2투</t>
  </si>
  <si>
    <t>풍납2동제3투</t>
  </si>
  <si>
    <t>풍납2동제4투</t>
  </si>
  <si>
    <t>풍납2동제5투</t>
  </si>
  <si>
    <t>풍납2동제6투</t>
  </si>
  <si>
    <t>방이1동</t>
  </si>
  <si>
    <t>방이1동제1투</t>
  </si>
  <si>
    <t>방이1동제2투</t>
  </si>
  <si>
    <t>방이1동제3투</t>
  </si>
  <si>
    <t>방이2동</t>
  </si>
  <si>
    <t>방이2동제1투</t>
  </si>
  <si>
    <t>방이2동제2투</t>
  </si>
  <si>
    <t>방이2동제3투</t>
  </si>
  <si>
    <t>방이2동제4투</t>
  </si>
  <si>
    <t>방이2동제5투</t>
  </si>
  <si>
    <t>오륜동</t>
  </si>
  <si>
    <t>오륜동제1투</t>
  </si>
  <si>
    <t>오륜동제2투</t>
  </si>
  <si>
    <t>오륜동제3투</t>
  </si>
  <si>
    <t>오륜동제4투</t>
  </si>
  <si>
    <t>송파1동</t>
  </si>
  <si>
    <t>송파1동제1투</t>
  </si>
  <si>
    <t>송파1동제2투</t>
  </si>
  <si>
    <t>송파1동제3투</t>
  </si>
  <si>
    <t>송파1동제4투</t>
  </si>
  <si>
    <t>송파1동제5투</t>
  </si>
  <si>
    <t>송파1동제6투</t>
  </si>
  <si>
    <t>송파2동</t>
  </si>
  <si>
    <t>송파2동제1투</t>
  </si>
  <si>
    <t>송파2동제2투</t>
  </si>
  <si>
    <t>송파2동제3투</t>
  </si>
  <si>
    <t>송파2동제4투</t>
  </si>
  <si>
    <t>잠실4동</t>
  </si>
  <si>
    <t>잠실4동제1투</t>
  </si>
  <si>
    <t>잠실4동제2투</t>
  </si>
  <si>
    <t>잠실4동제3투</t>
  </si>
  <si>
    <t>잠실4동제4투</t>
  </si>
  <si>
    <t>잠실6동</t>
  </si>
  <si>
    <t>잠실6동제1투</t>
  </si>
  <si>
    <t>잠실6동제2투</t>
  </si>
  <si>
    <t>잠실6동제3투</t>
  </si>
  <si>
    <t>최재성</t>
  </si>
  <si>
    <t>배현진</t>
  </si>
  <si>
    <t>안숙현</t>
  </si>
  <si>
    <t>권주</t>
  </si>
  <si>
    <t>김주연</t>
  </si>
  <si>
    <t>석촌동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</si>
  <si>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</si>
  <si>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</si>
  <si>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</si>
  <si>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</si>
  <si>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</si>
  <si>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</si>
  <si>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석촌동제7투</t>
  </si>
  <si>
    <t>삼전동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</si>
  <si>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</si>
  <si>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</si>
  <si>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</si>
  <si>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</si>
  <si>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</si>
  <si>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</si>
  <si>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</si>
  <si>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가락1동</t>
  </si>
  <si>
    <t>가락1동제1투</t>
  </si>
  <si>
    <t>가락1동제2투</t>
  </si>
  <si>
    <t>가락1동제3투</t>
  </si>
  <si>
    <t>가락1동제4투</t>
  </si>
  <si>
    <t>가락1동제5투</t>
  </si>
  <si>
    <t>문정2동</t>
  </si>
  <si>
    <t>문정2동제1투</t>
  </si>
  <si>
    <t>문정2동제2투</t>
  </si>
  <si>
    <t>문정2동제3투</t>
  </si>
  <si>
    <t>문정2동제4투</t>
  </si>
  <si>
    <t>문정2동제5투</t>
  </si>
  <si>
    <t>문정2동제6투</t>
  </si>
  <si>
    <t>잠실본동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</si>
  <si>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</si>
  <si>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</si>
  <si>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</si>
  <si>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</si>
  <si>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</si>
  <si>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</si>
  <si>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</si>
  <si>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</si>
  <si>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</si>
  <si>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</si>
  <si>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</si>
  <si>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</si>
  <si>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</si>
  <si>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</si>
  <si>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</si>
  <si>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</si>
  <si>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</si>
  <si>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</si>
  <si>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</si>
  <si>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</si>
  <si>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</si>
  <si>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</si>
  <si>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</si>
  <si>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잠실7동</t>
  </si>
  <si>
    <t>잠실7동제1투</t>
  </si>
  <si>
    <t>잠실7동제2투</t>
  </si>
  <si>
    <t>남인순</t>
  </si>
  <si>
    <t>김근식</t>
  </si>
  <si>
    <t>최조웅</t>
  </si>
  <si>
    <t>강덕수</t>
  </si>
  <si>
    <t>이종식</t>
  </si>
  <si>
    <t>거여1동</t>
  </si>
  <si>
    <t>거여1동제1투</t>
  </si>
  <si>
    <t>거여1동제2투</t>
  </si>
  <si>
    <t>거여1동제3투</t>
  </si>
  <si>
    <t>거여2동</t>
  </si>
  <si>
    <t>거여2동제1투</t>
  </si>
  <si>
    <t>거여2동제2투</t>
  </si>
  <si>
    <t>거여2동제3투</t>
  </si>
  <si>
    <t>거여2동제4투</t>
  </si>
  <si>
    <t>마천1동</t>
  </si>
  <si>
    <t>마천1동제1투</t>
  </si>
  <si>
    <t>마천1동제2투</t>
  </si>
  <si>
    <t>마천1동제3투</t>
  </si>
  <si>
    <t>마천1동제4투</t>
  </si>
  <si>
    <t>마천1동제5투</t>
  </si>
  <si>
    <t>마천2동</t>
  </si>
  <si>
    <t>마천2동제1투</t>
  </si>
  <si>
    <t>마천2동제2투</t>
  </si>
  <si>
    <t>마천2동제3투</t>
  </si>
  <si>
    <t>마천2동제4투</t>
  </si>
  <si>
    <t>오금동</t>
  </si>
  <si>
    <t>오금동제1투</t>
  </si>
  <si>
    <t>오금동제2투</t>
  </si>
  <si>
    <t>오금동제3투</t>
  </si>
  <si>
    <t>오금동제4투</t>
  </si>
  <si>
    <t>오금동제5투</t>
  </si>
  <si>
    <t>오금동제6투</t>
  </si>
  <si>
    <t>오금동제7투</t>
  </si>
  <si>
    <t>오금동제8투</t>
  </si>
  <si>
    <t>가락본동</t>
  </si>
  <si>
    <t>가락본동제1투</t>
  </si>
  <si>
    <t>가락본동제2투</t>
  </si>
  <si>
    <t>가락본동제3투</t>
  </si>
  <si>
    <t>가락본동제4투</t>
  </si>
  <si>
    <t>가락본동제5투</t>
  </si>
  <si>
    <t>가락본동제6투</t>
  </si>
  <si>
    <t>가락2동</t>
  </si>
  <si>
    <t>가락2동제1투</t>
  </si>
  <si>
    <t>가락2동제2투</t>
  </si>
  <si>
    <t>가락2동제3투</t>
  </si>
  <si>
    <t>가락2동제4투</t>
  </si>
  <si>
    <t>가락2동제5투</t>
  </si>
  <si>
    <t>가락2동제6투</t>
  </si>
  <si>
    <t>가락2동제7투</t>
  </si>
  <si>
    <t>문정1동</t>
  </si>
  <si>
    <t>문정1동제1투</t>
  </si>
  <si>
    <t>문정1동제2투</t>
  </si>
  <si>
    <t>문정1동제3투</t>
  </si>
  <si>
    <t>문정1동제4투</t>
  </si>
  <si>
    <t>장지동</t>
  </si>
  <si>
    <t>장지동제1투</t>
  </si>
  <si>
    <t>장지동제2투</t>
  </si>
  <si>
    <t>장지동제3투</t>
  </si>
  <si>
    <t>장지동제4투</t>
  </si>
  <si>
    <t>장지동제5투</t>
  </si>
  <si>
    <t>장지동제6투</t>
  </si>
  <si>
    <t>장지동제7투</t>
  </si>
  <si>
    <t>위례동</t>
  </si>
  <si>
    <t>위례동제1투</t>
  </si>
  <si>
    <t>위례동제2투</t>
  </si>
  <si>
    <t>위례동제3투</t>
  </si>
  <si>
    <t>위례동제4투</t>
  </si>
  <si>
    <t>위례동제5투</t>
  </si>
  <si>
    <t>진선미</t>
  </si>
  <si>
    <t>이수희</t>
  </si>
  <si>
    <t>강옥기</t>
  </si>
  <si>
    <t>강일동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</si>
  <si>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</si>
  <si>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</si>
  <si>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</si>
  <si>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</si>
  <si>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</si>
  <si>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</si>
  <si>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강일동제7투</t>
  </si>
  <si>
    <t>상일동</t>
  </si>
  <si>
    <t>상일동제1투</t>
  </si>
  <si>
    <t>상일동제2투</t>
  </si>
  <si>
    <t>상일동제3투</t>
  </si>
  <si>
    <t>상일동제4투</t>
  </si>
  <si>
    <t>상일동제5투</t>
  </si>
  <si>
    <t>명일제1동</t>
  </si>
  <si>
    <t>명일제1동제1투</t>
  </si>
  <si>
    <t>명일제1동제2투</t>
  </si>
  <si>
    <t>명일제1동제3투</t>
  </si>
  <si>
    <t>명일제1동제4투</t>
  </si>
  <si>
    <t>명일제1동제5투</t>
  </si>
  <si>
    <t>명일제2동</t>
  </si>
  <si>
    <t>명일제2동제1투</t>
  </si>
  <si>
    <t>명일제2동제2투</t>
  </si>
  <si>
    <t>명일제2동제3투</t>
  </si>
  <si>
    <t>명일제2동제4투</t>
  </si>
  <si>
    <t>고덕제1동</t>
  </si>
  <si>
    <t>고덕제1동제1투</t>
  </si>
  <si>
    <t>고덕제1동제2투</t>
  </si>
  <si>
    <t>고덕제1동제3투</t>
  </si>
  <si>
    <t>고덕제1동제4투</t>
  </si>
  <si>
    <t>고덕제1동제5투</t>
  </si>
  <si>
    <t>고덕제1동제6투</t>
  </si>
  <si>
    <t>고덕제2동</t>
  </si>
  <si>
    <t>고덕제2동제1투</t>
  </si>
  <si>
    <t>고덕제2동제2투</t>
  </si>
  <si>
    <t>고덕제2동제3투</t>
  </si>
  <si>
    <t>고덕제2동제4투</t>
  </si>
  <si>
    <t>고덕제2동제5투</t>
  </si>
  <si>
    <t>암사제1동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</si>
  <si>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</si>
  <si>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</si>
  <si>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</si>
  <si>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</si>
  <si>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</si>
  <si>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</si>
  <si>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</si>
  <si>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</si>
  <si>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</t>
  </si>
  <si>
    <t>암사제2동제1투</t>
  </si>
  <si>
    <t>암사제2동제2투</t>
  </si>
  <si>
    <t>암사제2동제3투</t>
  </si>
  <si>
    <t>암사제3동</t>
  </si>
  <si>
    <t>암사제3동제1투</t>
  </si>
  <si>
    <t>암사제3동제2투</t>
  </si>
  <si>
    <t>암사제3동제3투</t>
  </si>
  <si>
    <t>암사제3동제4투</t>
  </si>
  <si>
    <t>길동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</si>
  <si>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</si>
  <si>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</si>
  <si>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</si>
  <si>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</si>
  <si>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</si>
  <si>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</si>
  <si>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</si>
  <si>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</si>
  <si>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</si>
  <si>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</si>
  <si>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이해식</t>
  </si>
  <si>
    <t>이재영</t>
  </si>
  <si>
    <t>권중도</t>
  </si>
  <si>
    <t>박희열</t>
  </si>
  <si>
    <t>천호제1동</t>
  </si>
  <si>
    <t>천호제1동제1투</t>
  </si>
  <si>
    <t>천호제1동제2투</t>
  </si>
  <si>
    <t>천호제1동제3투</t>
  </si>
  <si>
    <t>천호제1동제4투</t>
  </si>
  <si>
    <t>천호제1동제5투</t>
  </si>
  <si>
    <t>천호제1동제6투</t>
  </si>
  <si>
    <t>천호제2동</t>
  </si>
  <si>
    <t>천호제2동제1투</t>
  </si>
  <si>
    <t>천호제2동제2투</t>
  </si>
  <si>
    <t>천호제2동제3투</t>
  </si>
  <si>
    <t>천호제2동제4투</t>
  </si>
  <si>
    <t>천호제2동제5투</t>
  </si>
  <si>
    <t>천호제2동제6투</t>
  </si>
  <si>
    <t>천호제2동제7투</t>
  </si>
  <si>
    <t>천호제2동제8투</t>
  </si>
  <si>
    <t>천호제3동</t>
  </si>
  <si>
    <t>천호제3동제1투</t>
  </si>
  <si>
    <t>천호제3동제2투</t>
  </si>
  <si>
    <t>천호제3동제3투</t>
  </si>
  <si>
    <t>천호제3동제4투</t>
  </si>
  <si>
    <t>천호제3동제5투</t>
  </si>
  <si>
    <t>천호제3동제6투</t>
  </si>
  <si>
    <t>성내제1동</t>
  </si>
  <si>
    <t>성내제1동제1투</t>
  </si>
  <si>
    <t>성내제1동제2투</t>
  </si>
  <si>
    <t>성내제1동제3투</t>
  </si>
  <si>
    <t>성내제1동제4투</t>
  </si>
  <si>
    <t>성내제2동</t>
  </si>
  <si>
    <t>성내제2동제1투</t>
  </si>
  <si>
    <t>성내제2동제2투</t>
  </si>
  <si>
    <t>성내제2동제3투</t>
  </si>
  <si>
    <t>성내제2동제4투</t>
  </si>
  <si>
    <t>성내제2동제5투</t>
  </si>
  <si>
    <t>성내제3동</t>
  </si>
  <si>
    <t>성내제3동제1투</t>
  </si>
  <si>
    <t>성내제3동제2투</t>
  </si>
  <si>
    <t>성내제3동제3투</t>
  </si>
  <si>
    <t>성내제3동제4투</t>
  </si>
  <si>
    <t>둔촌제2동</t>
  </si>
  <si>
    <t>둔촌제2동제1투</t>
  </si>
  <si>
    <t>둔촌제2동제2투</t>
  </si>
  <si>
    <t>둔촌제2동제3투·둔촌제1동투</t>
  </si>
  <si>
    <t>둔촌제2동제4투</t>
  </si>
  <si>
    <t>둔촌제2동제5투</t>
  </si>
  <si>
    <t>관내사전투표</t>
    <phoneticPr fontId="3" type="noConversion"/>
  </si>
  <si>
    <t>관외사전투표</t>
    <phoneticPr fontId="3" type="noConversion"/>
  </si>
  <si>
    <t>투표수</t>
    <phoneticPr fontId="3" type="noConversion"/>
  </si>
  <si>
    <t>전체사전투표</t>
    <phoneticPr fontId="3" type="noConversion"/>
  </si>
  <si>
    <t>관외/관내</t>
    <phoneticPr fontId="3" type="noConversion"/>
  </si>
  <si>
    <t>전체표</t>
    <phoneticPr fontId="3" type="noConversion"/>
  </si>
  <si>
    <t>득표율</t>
    <phoneticPr fontId="3" type="noConversion"/>
  </si>
  <si>
    <t>-</t>
    <phoneticPr fontId="3" type="noConversion"/>
  </si>
  <si>
    <t>관외/사전투표</t>
    <phoneticPr fontId="3" type="noConversion"/>
  </si>
  <si>
    <t>관내/사전투표</t>
    <phoneticPr fontId="3" type="noConversion"/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</si>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</sst>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9B1B-D2BC-49EF-BB9B-04D6C81D47C4}">
  <dimension ref="A1:Y86"/>
  <sheetViews>
    <sheetView tabSelected="1" topLeftCell="C1" workbookViewId="0">
      <selection activeCell="T2" sqref="T2:Y12"/>
    </sheetView>
  </sheetViews>
  <sheetFormatPr defaultRowHeight="16.5"/>
  <cols>
    <col min="1" max="1" width="9.5" customWidth="1"/>
    <col min="20" max="20" width="13" bestFit="1" customWidth="1"/>
    <col min="21" max="21" width="12.75" bestFit="1" customWidth="1"/>
    <col min="22" max="22" width="13" bestFit="1" customWidth="1"/>
    <col min="23" max="23" width="12.75" bestFit="1" customWidth="1"/>
  </cols>
  <sheetData>
    <row r="1" spans="1:25" ht="18" customHeight="1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1"/>
      <c r="Q1" s="6" t="s">
        <v>5</v>
      </c>
      <c r="R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  <c r="L2" s="1" t="s">
        <v>21</v>
      </c>
      <c r="M2" s="1" t="s">
        <v>23</v>
      </c>
      <c r="N2" s="1" t="s">
        <v>25</v>
      </c>
      <c r="O2" s="1" t="s">
        <v>27</v>
      </c>
      <c r="P2" s="18" t="s">
        <v>29</v>
      </c>
      <c r="Q2" s="1" t="s">
        <v>3</v>
      </c>
      <c r="R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8</v>
      </c>
      <c r="F3" s="2" t="s">
        <v>10</v>
      </c>
      <c r="G3" s="2" t="s">
        <v>12</v>
      </c>
      <c r="H3" s="2" t="s">
        <v>14</v>
      </c>
      <c r="I3" s="2" t="s">
        <v>16</v>
      </c>
      <c r="J3" s="2" t="s">
        <v>18</v>
      </c>
      <c r="K3" s="2" t="s">
        <v>20</v>
      </c>
      <c r="L3" s="2" t="s">
        <v>22</v>
      </c>
      <c r="M3" s="2" t="s">
        <v>24</v>
      </c>
      <c r="N3" s="2" t="s">
        <v>26</v>
      </c>
      <c r="O3" s="2" t="s">
        <v>28</v>
      </c>
      <c r="P3" s="17"/>
      <c r="Q3" s="2"/>
      <c r="R3" s="17"/>
      <c r="T3" s="10"/>
      <c r="U3" s="11" t="s">
        <v>2930</v>
      </c>
      <c r="V3" s="13" t="str">
        <f>E3</f>
        <v>이낙연</v>
      </c>
      <c r="W3" s="14" t="str">
        <f>F3</f>
        <v>황교안</v>
      </c>
    </row>
    <row r="4" spans="1:25" ht="17.25" thickBot="1">
      <c r="A4" s="3" t="s">
        <v>30</v>
      </c>
      <c r="B4" s="3"/>
      <c r="C4" s="4">
        <v>134516</v>
      </c>
      <c r="D4" s="4">
        <v>95239</v>
      </c>
      <c r="E4" s="4">
        <v>54902</v>
      </c>
      <c r="F4" s="4">
        <v>37594</v>
      </c>
      <c r="G4" s="5">
        <v>417</v>
      </c>
      <c r="H4" s="5">
        <v>276</v>
      </c>
      <c r="I4" s="5">
        <v>139</v>
      </c>
      <c r="J4" s="5">
        <v>57</v>
      </c>
      <c r="K4" s="5">
        <v>194</v>
      </c>
      <c r="L4" s="5">
        <v>65</v>
      </c>
      <c r="M4" s="5">
        <v>63</v>
      </c>
      <c r="N4" s="5">
        <v>71</v>
      </c>
      <c r="O4" s="5">
        <v>260</v>
      </c>
      <c r="P4" s="4">
        <v>94038</v>
      </c>
      <c r="Q4" s="4">
        <v>1201</v>
      </c>
      <c r="R4" s="4">
        <v>39277</v>
      </c>
      <c r="T4" s="10" t="s">
        <v>2933</v>
      </c>
      <c r="U4" s="8">
        <f>D4</f>
        <v>95239</v>
      </c>
      <c r="V4" s="8">
        <f t="shared" ref="V4:W4" si="0">E4</f>
        <v>54902</v>
      </c>
      <c r="W4" s="8">
        <f t="shared" si="0"/>
        <v>37594</v>
      </c>
    </row>
    <row r="5" spans="1:25" ht="17.25" customHeight="1" thickBot="1">
      <c r="A5" s="3" t="s">
        <v>31</v>
      </c>
      <c r="B5" s="3"/>
      <c r="C5" s="5">
        <v>251</v>
      </c>
      <c r="D5" s="5">
        <v>237</v>
      </c>
      <c r="E5" s="5">
        <v>135</v>
      </c>
      <c r="F5" s="5">
        <v>81</v>
      </c>
      <c r="G5" s="5">
        <v>1</v>
      </c>
      <c r="H5" s="5">
        <v>0</v>
      </c>
      <c r="I5" s="5">
        <v>1</v>
      </c>
      <c r="J5" s="5">
        <v>0</v>
      </c>
      <c r="K5" s="5">
        <v>5</v>
      </c>
      <c r="L5" s="5">
        <v>0</v>
      </c>
      <c r="M5" s="5">
        <v>0</v>
      </c>
      <c r="N5" s="5">
        <v>0</v>
      </c>
      <c r="O5" s="5">
        <v>3</v>
      </c>
      <c r="P5" s="5">
        <v>226</v>
      </c>
      <c r="Q5" s="5">
        <v>11</v>
      </c>
      <c r="R5" s="5">
        <v>14</v>
      </c>
      <c r="T5" s="10" t="s">
        <v>2934</v>
      </c>
      <c r="U5" s="9" t="s">
        <v>2935</v>
      </c>
      <c r="V5" s="9">
        <f>V4/U4</f>
        <v>0.57646552357752601</v>
      </c>
      <c r="W5" s="9">
        <f>W4/U4</f>
        <v>0.39473325003412468</v>
      </c>
      <c r="Y5" s="10" t="str" cm="1">
        <f t="array" aca="1" ref="Y5" ca="1">MID(CELL("filename",A1),FIND("]",CELL("filename",A1))+1,255)</f>
        <v>종로구</v>
      </c>
    </row>
    <row r="6" spans="1:25" ht="17.25" customHeight="1" thickBot="1">
      <c r="A6" s="3" t="s">
        <v>32</v>
      </c>
      <c r="B6" s="3"/>
      <c r="C6" s="4">
        <v>10007</v>
      </c>
      <c r="D6" s="4">
        <v>9994</v>
      </c>
      <c r="E6" s="4">
        <v>6472</v>
      </c>
      <c r="F6" s="4">
        <v>3169</v>
      </c>
      <c r="G6" s="5">
        <v>31</v>
      </c>
      <c r="H6" s="5">
        <v>34</v>
      </c>
      <c r="I6" s="5">
        <v>15</v>
      </c>
      <c r="J6" s="5">
        <v>7</v>
      </c>
      <c r="K6" s="5">
        <v>25</v>
      </c>
      <c r="L6" s="5">
        <v>7</v>
      </c>
      <c r="M6" s="5">
        <v>10</v>
      </c>
      <c r="N6" s="5">
        <v>11</v>
      </c>
      <c r="O6" s="5">
        <v>42</v>
      </c>
      <c r="P6" s="4">
        <v>9823</v>
      </c>
      <c r="Q6" s="5">
        <v>171</v>
      </c>
      <c r="R6" s="5">
        <v>13</v>
      </c>
      <c r="T6" s="10" t="s">
        <v>2931</v>
      </c>
      <c r="U6" s="8">
        <f>U8+U7</f>
        <v>46630</v>
      </c>
      <c r="V6" s="8">
        <f t="shared" ref="V6:W6" si="1">V8+V7</f>
        <v>30565</v>
      </c>
      <c r="W6" s="8">
        <f t="shared" si="1"/>
        <v>14946</v>
      </c>
      <c r="Y6" s="8">
        <f>V6-W6</f>
        <v>15619</v>
      </c>
    </row>
    <row r="7" spans="1:25" ht="17.25" customHeight="1" thickBot="1">
      <c r="A7" s="3" t="s">
        <v>33</v>
      </c>
      <c r="B7" s="3"/>
      <c r="C7" s="4">
        <v>1177</v>
      </c>
      <c r="D7" s="5">
        <v>321</v>
      </c>
      <c r="E7" s="5">
        <v>232</v>
      </c>
      <c r="F7" s="5">
        <v>80</v>
      </c>
      <c r="G7" s="5">
        <v>1</v>
      </c>
      <c r="H7" s="5">
        <v>0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1</v>
      </c>
      <c r="O7" s="5">
        <v>2</v>
      </c>
      <c r="P7" s="5">
        <v>317</v>
      </c>
      <c r="Q7" s="5">
        <v>4</v>
      </c>
      <c r="R7" s="5">
        <v>856</v>
      </c>
      <c r="T7" s="10" t="s">
        <v>2928</v>
      </c>
      <c r="U7" s="7">
        <f>SUMIF($B:$B,"관내사전투표",D:D)</f>
        <v>36636</v>
      </c>
      <c r="V7" s="7">
        <f>SUMIF($B:$B,"관내사전투표",E:E)</f>
        <v>24093</v>
      </c>
      <c r="W7" s="7">
        <f>SUMIF($B:$B,"관내사전투표",F:F)</f>
        <v>11777</v>
      </c>
      <c r="Y7" s="7">
        <f>V7-W7</f>
        <v>12316</v>
      </c>
    </row>
    <row r="8" spans="1:25" ht="17.25" customHeight="1" thickBot="1">
      <c r="A8" s="3" t="s">
        <v>34</v>
      </c>
      <c r="B8" s="3"/>
      <c r="C8" s="5">
        <v>0</v>
      </c>
      <c r="D8" s="5">
        <v>12</v>
      </c>
      <c r="E8" s="5">
        <v>11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12</v>
      </c>
      <c r="Q8" s="5">
        <v>0</v>
      </c>
      <c r="R8" s="5">
        <v>-12</v>
      </c>
      <c r="T8" s="10" t="s">
        <v>2929</v>
      </c>
      <c r="U8" s="8">
        <f>D6</f>
        <v>9994</v>
      </c>
      <c r="V8" s="8">
        <f>E6</f>
        <v>6472</v>
      </c>
      <c r="W8" s="8">
        <f>F6</f>
        <v>3169</v>
      </c>
      <c r="Y8" s="8">
        <f>V8-W8</f>
        <v>3303</v>
      </c>
    </row>
    <row r="9" spans="1:25" ht="17.25" thickBot="1">
      <c r="A9" s="3" t="s">
        <v>35</v>
      </c>
      <c r="B9" s="3" t="s">
        <v>36</v>
      </c>
      <c r="C9" s="4">
        <v>9661</v>
      </c>
      <c r="D9" s="4">
        <v>7013</v>
      </c>
      <c r="E9" s="4">
        <v>4151</v>
      </c>
      <c r="F9" s="4">
        <v>2690</v>
      </c>
      <c r="G9" s="5">
        <v>22</v>
      </c>
      <c r="H9" s="5">
        <v>19</v>
      </c>
      <c r="I9" s="5">
        <v>16</v>
      </c>
      <c r="J9" s="5">
        <v>6</v>
      </c>
      <c r="K9" s="5">
        <v>15</v>
      </c>
      <c r="L9" s="5">
        <v>7</v>
      </c>
      <c r="M9" s="5">
        <v>5</v>
      </c>
      <c r="N9" s="5">
        <v>4</v>
      </c>
      <c r="O9" s="5">
        <v>18</v>
      </c>
      <c r="P9" s="4">
        <v>6953</v>
      </c>
      <c r="Q9" s="5">
        <v>60</v>
      </c>
      <c r="R9" s="4">
        <v>2648</v>
      </c>
      <c r="T9" s="10" t="s">
        <v>2932</v>
      </c>
      <c r="U9" s="9">
        <f t="shared" ref="U9:W9" si="2">U8/U7</f>
        <v>0.27279178949666993</v>
      </c>
      <c r="V9" s="9">
        <f t="shared" si="2"/>
        <v>0.26862574191673932</v>
      </c>
      <c r="W9" s="9">
        <f t="shared" si="2"/>
        <v>0.26908380742124482</v>
      </c>
      <c r="Y9" s="9">
        <f>Y8/Y7</f>
        <v>0.26818772328678142</v>
      </c>
    </row>
    <row r="10" spans="1:25" ht="23.25" thickBot="1">
      <c r="A10" s="3"/>
      <c r="B10" s="3" t="s">
        <v>37</v>
      </c>
      <c r="C10" s="4">
        <v>3185</v>
      </c>
      <c r="D10" s="4">
        <v>3184</v>
      </c>
      <c r="E10" s="4">
        <v>2253</v>
      </c>
      <c r="F10" s="5">
        <v>878</v>
      </c>
      <c r="G10" s="5">
        <v>5</v>
      </c>
      <c r="H10" s="5">
        <v>7</v>
      </c>
      <c r="I10" s="5">
        <v>4</v>
      </c>
      <c r="J10" s="5">
        <v>1</v>
      </c>
      <c r="K10" s="5">
        <v>9</v>
      </c>
      <c r="L10" s="5">
        <v>1</v>
      </c>
      <c r="M10" s="5">
        <v>1</v>
      </c>
      <c r="N10" s="5">
        <v>1</v>
      </c>
      <c r="O10" s="5">
        <v>7</v>
      </c>
      <c r="P10" s="4">
        <v>3167</v>
      </c>
      <c r="Q10" s="5">
        <v>17</v>
      </c>
      <c r="R10" s="5">
        <v>1</v>
      </c>
      <c r="T10" s="10" t="s">
        <v>2936</v>
      </c>
      <c r="U10" s="9">
        <f>U8/U6</f>
        <v>0.21432554149689043</v>
      </c>
      <c r="V10" s="9">
        <f t="shared" ref="V10:W10" si="3">V8/V6</f>
        <v>0.21174546049402912</v>
      </c>
      <c r="W10" s="9">
        <f t="shared" si="3"/>
        <v>0.21202997457513717</v>
      </c>
      <c r="Y10" s="9">
        <f>Y8/Y6</f>
        <v>0.21147320571099301</v>
      </c>
    </row>
    <row r="11" spans="1:25" ht="23.25" thickBot="1">
      <c r="A11" s="3"/>
      <c r="B11" s="3" t="s">
        <v>38</v>
      </c>
      <c r="C11" s="4">
        <v>2253</v>
      </c>
      <c r="D11" s="4">
        <v>1261</v>
      </c>
      <c r="E11" s="5">
        <v>586</v>
      </c>
      <c r="F11" s="5">
        <v>634</v>
      </c>
      <c r="G11" s="5">
        <v>6</v>
      </c>
      <c r="H11" s="5">
        <v>5</v>
      </c>
      <c r="I11" s="5">
        <v>5</v>
      </c>
      <c r="J11" s="5">
        <v>1</v>
      </c>
      <c r="K11" s="5">
        <v>2</v>
      </c>
      <c r="L11" s="5">
        <v>2</v>
      </c>
      <c r="M11" s="5">
        <v>1</v>
      </c>
      <c r="N11" s="5">
        <v>0</v>
      </c>
      <c r="O11" s="5">
        <v>3</v>
      </c>
      <c r="P11" s="4">
        <v>1245</v>
      </c>
      <c r="Q11" s="5">
        <v>16</v>
      </c>
      <c r="R11" s="5">
        <v>992</v>
      </c>
      <c r="T11" s="10" t="s">
        <v>2937</v>
      </c>
      <c r="U11" s="9">
        <f>U7/U6</f>
        <v>0.78567445850310957</v>
      </c>
      <c r="V11" s="9">
        <f t="shared" ref="V11:W11" si="4">V7/V6</f>
        <v>0.78825453950597091</v>
      </c>
      <c r="W11" s="9">
        <f t="shared" si="4"/>
        <v>0.78797002542486283</v>
      </c>
      <c r="Y11" s="9">
        <f>Y7/Y6</f>
        <v>0.78852679428900696</v>
      </c>
    </row>
    <row r="12" spans="1:25" ht="23.25" thickBot="1">
      <c r="A12" s="3"/>
      <c r="B12" s="3" t="s">
        <v>39</v>
      </c>
      <c r="C12" s="4">
        <v>2077</v>
      </c>
      <c r="D12" s="4">
        <v>1220</v>
      </c>
      <c r="E12" s="5">
        <v>576</v>
      </c>
      <c r="F12" s="5">
        <v>606</v>
      </c>
      <c r="G12" s="5">
        <v>6</v>
      </c>
      <c r="H12" s="5">
        <v>3</v>
      </c>
      <c r="I12" s="5">
        <v>2</v>
      </c>
      <c r="J12" s="5">
        <v>2</v>
      </c>
      <c r="K12" s="5">
        <v>2</v>
      </c>
      <c r="L12" s="5">
        <v>2</v>
      </c>
      <c r="M12" s="5">
        <v>2</v>
      </c>
      <c r="N12" s="5">
        <v>2</v>
      </c>
      <c r="O12" s="5">
        <v>4</v>
      </c>
      <c r="P12" s="4">
        <v>1207</v>
      </c>
      <c r="Q12" s="5">
        <v>13</v>
      </c>
      <c r="R12" s="5">
        <v>857</v>
      </c>
      <c r="T12" s="10" t="str">
        <f>A9&amp;" 
관내/관외"</f>
        <v>청운효자동 
관내/관외</v>
      </c>
      <c r="U12" s="9">
        <f>D10/D6</f>
        <v>0.31859115469281568</v>
      </c>
      <c r="V12" s="9">
        <f>E10/E6</f>
        <v>0.348114956736712</v>
      </c>
      <c r="W12" s="9">
        <f>F10/F6</f>
        <v>0.27705900915115178</v>
      </c>
    </row>
    <row r="13" spans="1:25" ht="23.25" thickBot="1">
      <c r="A13" s="3"/>
      <c r="B13" s="3" t="s">
        <v>40</v>
      </c>
      <c r="C13" s="4">
        <v>2146</v>
      </c>
      <c r="D13" s="4">
        <v>1348</v>
      </c>
      <c r="E13" s="5">
        <v>736</v>
      </c>
      <c r="F13" s="5">
        <v>572</v>
      </c>
      <c r="G13" s="5">
        <v>5</v>
      </c>
      <c r="H13" s="5">
        <v>4</v>
      </c>
      <c r="I13" s="5">
        <v>5</v>
      </c>
      <c r="J13" s="5">
        <v>2</v>
      </c>
      <c r="K13" s="5">
        <v>2</v>
      </c>
      <c r="L13" s="5">
        <v>2</v>
      </c>
      <c r="M13" s="5">
        <v>1</v>
      </c>
      <c r="N13" s="5">
        <v>1</v>
      </c>
      <c r="O13" s="5">
        <v>4</v>
      </c>
      <c r="P13" s="4">
        <v>1334</v>
      </c>
      <c r="Q13" s="5">
        <v>14</v>
      </c>
      <c r="R13" s="5">
        <v>798</v>
      </c>
    </row>
    <row r="14" spans="1:25" ht="17.25" thickBot="1">
      <c r="A14" s="3" t="s">
        <v>41</v>
      </c>
      <c r="B14" s="3" t="s">
        <v>36</v>
      </c>
      <c r="C14" s="4">
        <v>7751</v>
      </c>
      <c r="D14" s="4">
        <v>5452</v>
      </c>
      <c r="E14" s="4">
        <v>2620</v>
      </c>
      <c r="F14" s="4">
        <v>2682</v>
      </c>
      <c r="G14" s="5">
        <v>32</v>
      </c>
      <c r="H14" s="5">
        <v>10</v>
      </c>
      <c r="I14" s="5">
        <v>10</v>
      </c>
      <c r="J14" s="5">
        <v>2</v>
      </c>
      <c r="K14" s="5">
        <v>5</v>
      </c>
      <c r="L14" s="5">
        <v>3</v>
      </c>
      <c r="M14" s="5">
        <v>4</v>
      </c>
      <c r="N14" s="5">
        <v>4</v>
      </c>
      <c r="O14" s="5">
        <v>7</v>
      </c>
      <c r="P14" s="4">
        <v>5379</v>
      </c>
      <c r="Q14" s="5">
        <v>73</v>
      </c>
      <c r="R14" s="4">
        <v>2299</v>
      </c>
    </row>
    <row r="15" spans="1:25" ht="23.25" thickBot="1">
      <c r="A15" s="3"/>
      <c r="B15" s="3" t="s">
        <v>37</v>
      </c>
      <c r="C15" s="4">
        <v>2549</v>
      </c>
      <c r="D15" s="4">
        <v>2549</v>
      </c>
      <c r="E15" s="4">
        <v>1502</v>
      </c>
      <c r="F15" s="4">
        <v>1007</v>
      </c>
      <c r="G15" s="5">
        <v>9</v>
      </c>
      <c r="H15" s="5">
        <v>7</v>
      </c>
      <c r="I15" s="5">
        <v>2</v>
      </c>
      <c r="J15" s="5">
        <v>1</v>
      </c>
      <c r="K15" s="5">
        <v>4</v>
      </c>
      <c r="L15" s="5">
        <v>2</v>
      </c>
      <c r="M15" s="5">
        <v>3</v>
      </c>
      <c r="N15" s="5">
        <v>0</v>
      </c>
      <c r="O15" s="5">
        <v>1</v>
      </c>
      <c r="P15" s="4">
        <v>2538</v>
      </c>
      <c r="Q15" s="5">
        <v>11</v>
      </c>
      <c r="R15" s="5">
        <v>0</v>
      </c>
    </row>
    <row r="16" spans="1:25" ht="17.25" thickBot="1">
      <c r="A16" s="3"/>
      <c r="B16" s="3" t="s">
        <v>42</v>
      </c>
      <c r="C16" s="4">
        <v>2169</v>
      </c>
      <c r="D16" s="4">
        <v>1064</v>
      </c>
      <c r="E16" s="5">
        <v>485</v>
      </c>
      <c r="F16" s="5">
        <v>536</v>
      </c>
      <c r="G16" s="5">
        <v>10</v>
      </c>
      <c r="H16" s="5">
        <v>2</v>
      </c>
      <c r="I16" s="5">
        <v>4</v>
      </c>
      <c r="J16" s="5">
        <v>1</v>
      </c>
      <c r="K16" s="5">
        <v>0</v>
      </c>
      <c r="L16" s="5">
        <v>0</v>
      </c>
      <c r="M16" s="5">
        <v>1</v>
      </c>
      <c r="N16" s="5">
        <v>1</v>
      </c>
      <c r="O16" s="5">
        <v>2</v>
      </c>
      <c r="P16" s="4">
        <v>1042</v>
      </c>
      <c r="Q16" s="5">
        <v>22</v>
      </c>
      <c r="R16" s="4">
        <v>1105</v>
      </c>
    </row>
    <row r="17" spans="1:18" ht="17.25" thickBot="1">
      <c r="A17" s="3"/>
      <c r="B17" s="3" t="s">
        <v>43</v>
      </c>
      <c r="C17" s="4">
        <v>3033</v>
      </c>
      <c r="D17" s="4">
        <v>1839</v>
      </c>
      <c r="E17" s="5">
        <v>633</v>
      </c>
      <c r="F17" s="4">
        <v>1139</v>
      </c>
      <c r="G17" s="5">
        <v>13</v>
      </c>
      <c r="H17" s="5">
        <v>1</v>
      </c>
      <c r="I17" s="5">
        <v>4</v>
      </c>
      <c r="J17" s="5">
        <v>0</v>
      </c>
      <c r="K17" s="5">
        <v>1</v>
      </c>
      <c r="L17" s="5">
        <v>1</v>
      </c>
      <c r="M17" s="5">
        <v>0</v>
      </c>
      <c r="N17" s="5">
        <v>3</v>
      </c>
      <c r="O17" s="5">
        <v>4</v>
      </c>
      <c r="P17" s="4">
        <v>1799</v>
      </c>
      <c r="Q17" s="5">
        <v>40</v>
      </c>
      <c r="R17" s="4">
        <v>1194</v>
      </c>
    </row>
    <row r="18" spans="1:18" ht="17.25" thickBot="1">
      <c r="A18" s="3" t="s">
        <v>44</v>
      </c>
      <c r="B18" s="3" t="s">
        <v>36</v>
      </c>
      <c r="C18" s="4">
        <v>2237</v>
      </c>
      <c r="D18" s="4">
        <v>1507</v>
      </c>
      <c r="E18" s="5">
        <v>832</v>
      </c>
      <c r="F18" s="5">
        <v>632</v>
      </c>
      <c r="G18" s="5">
        <v>9</v>
      </c>
      <c r="H18" s="5">
        <v>3</v>
      </c>
      <c r="I18" s="5">
        <v>1</v>
      </c>
      <c r="J18" s="5">
        <v>1</v>
      </c>
      <c r="K18" s="5">
        <v>3</v>
      </c>
      <c r="L18" s="5">
        <v>0</v>
      </c>
      <c r="M18" s="5">
        <v>2</v>
      </c>
      <c r="N18" s="5">
        <v>3</v>
      </c>
      <c r="O18" s="5">
        <v>3</v>
      </c>
      <c r="P18" s="4">
        <v>1489</v>
      </c>
      <c r="Q18" s="5">
        <v>18</v>
      </c>
      <c r="R18" s="5">
        <v>730</v>
      </c>
    </row>
    <row r="19" spans="1:18" ht="23.25" thickBot="1">
      <c r="A19" s="3"/>
      <c r="B19" s="3" t="s">
        <v>37</v>
      </c>
      <c r="C19" s="5">
        <v>745</v>
      </c>
      <c r="D19" s="5">
        <v>745</v>
      </c>
      <c r="E19" s="5">
        <v>489</v>
      </c>
      <c r="F19" s="5">
        <v>243</v>
      </c>
      <c r="G19" s="5">
        <v>1</v>
      </c>
      <c r="H19" s="5">
        <v>1</v>
      </c>
      <c r="I19" s="5">
        <v>0</v>
      </c>
      <c r="J19" s="5">
        <v>0</v>
      </c>
      <c r="K19" s="5">
        <v>1</v>
      </c>
      <c r="L19" s="5">
        <v>0</v>
      </c>
      <c r="M19" s="5">
        <v>1</v>
      </c>
      <c r="N19" s="5">
        <v>1</v>
      </c>
      <c r="O19" s="5">
        <v>2</v>
      </c>
      <c r="P19" s="5">
        <v>739</v>
      </c>
      <c r="Q19" s="5">
        <v>6</v>
      </c>
      <c r="R19" s="5">
        <v>0</v>
      </c>
    </row>
    <row r="20" spans="1:18" ht="23.25" thickBot="1">
      <c r="A20" s="3"/>
      <c r="B20" s="3" t="s">
        <v>45</v>
      </c>
      <c r="C20" s="4">
        <v>1492</v>
      </c>
      <c r="D20" s="5">
        <v>762</v>
      </c>
      <c r="E20" s="5">
        <v>343</v>
      </c>
      <c r="F20" s="5">
        <v>389</v>
      </c>
      <c r="G20" s="5">
        <v>8</v>
      </c>
      <c r="H20" s="5">
        <v>2</v>
      </c>
      <c r="I20" s="5">
        <v>1</v>
      </c>
      <c r="J20" s="5">
        <v>1</v>
      </c>
      <c r="K20" s="5">
        <v>2</v>
      </c>
      <c r="L20" s="5">
        <v>0</v>
      </c>
      <c r="M20" s="5">
        <v>1</v>
      </c>
      <c r="N20" s="5">
        <v>2</v>
      </c>
      <c r="O20" s="5">
        <v>1</v>
      </c>
      <c r="P20" s="5">
        <v>750</v>
      </c>
      <c r="Q20" s="5">
        <v>12</v>
      </c>
      <c r="R20" s="5">
        <v>730</v>
      </c>
    </row>
    <row r="21" spans="1:18" ht="17.25" thickBot="1">
      <c r="A21" s="3" t="s">
        <v>46</v>
      </c>
      <c r="B21" s="3" t="s">
        <v>36</v>
      </c>
      <c r="C21" s="4">
        <v>7850</v>
      </c>
      <c r="D21" s="4">
        <v>5577</v>
      </c>
      <c r="E21" s="4">
        <v>3101</v>
      </c>
      <c r="F21" s="4">
        <v>2340</v>
      </c>
      <c r="G21" s="5">
        <v>38</v>
      </c>
      <c r="H21" s="5">
        <v>12</v>
      </c>
      <c r="I21" s="5">
        <v>1</v>
      </c>
      <c r="J21" s="5">
        <v>3</v>
      </c>
      <c r="K21" s="5">
        <v>6</v>
      </c>
      <c r="L21" s="5">
        <v>2</v>
      </c>
      <c r="M21" s="5">
        <v>2</v>
      </c>
      <c r="N21" s="5">
        <v>1</v>
      </c>
      <c r="O21" s="5">
        <v>15</v>
      </c>
      <c r="P21" s="4">
        <v>5521</v>
      </c>
      <c r="Q21" s="5">
        <v>56</v>
      </c>
      <c r="R21" s="4">
        <v>2273</v>
      </c>
    </row>
    <row r="22" spans="1:18" ht="23.25" thickBot="1">
      <c r="A22" s="3"/>
      <c r="B22" s="3" t="s">
        <v>37</v>
      </c>
      <c r="C22" s="4">
        <v>2147</v>
      </c>
      <c r="D22" s="4">
        <v>2147</v>
      </c>
      <c r="E22" s="4">
        <v>1405</v>
      </c>
      <c r="F22" s="5">
        <v>705</v>
      </c>
      <c r="G22" s="5">
        <v>6</v>
      </c>
      <c r="H22" s="5">
        <v>3</v>
      </c>
      <c r="I22" s="5">
        <v>1</v>
      </c>
      <c r="J22" s="5">
        <v>3</v>
      </c>
      <c r="K22" s="5">
        <v>2</v>
      </c>
      <c r="L22" s="5">
        <v>0</v>
      </c>
      <c r="M22" s="5">
        <v>1</v>
      </c>
      <c r="N22" s="5">
        <v>0</v>
      </c>
      <c r="O22" s="5">
        <v>2</v>
      </c>
      <c r="P22" s="4">
        <v>2128</v>
      </c>
      <c r="Q22" s="5">
        <v>19</v>
      </c>
      <c r="R22" s="5">
        <v>0</v>
      </c>
    </row>
    <row r="23" spans="1:18" ht="17.25" thickBot="1">
      <c r="A23" s="3"/>
      <c r="B23" s="3" t="s">
        <v>47</v>
      </c>
      <c r="C23" s="4">
        <v>2287</v>
      </c>
      <c r="D23" s="4">
        <v>1260</v>
      </c>
      <c r="E23" s="5">
        <v>631</v>
      </c>
      <c r="F23" s="5">
        <v>591</v>
      </c>
      <c r="G23" s="5">
        <v>7</v>
      </c>
      <c r="H23" s="5">
        <v>3</v>
      </c>
      <c r="I23" s="5">
        <v>0</v>
      </c>
      <c r="J23" s="5">
        <v>0</v>
      </c>
      <c r="K23" s="5">
        <v>0</v>
      </c>
      <c r="L23" s="5">
        <v>2</v>
      </c>
      <c r="M23" s="5">
        <v>0</v>
      </c>
      <c r="N23" s="5">
        <v>0</v>
      </c>
      <c r="O23" s="5">
        <v>6</v>
      </c>
      <c r="P23" s="4">
        <v>1240</v>
      </c>
      <c r="Q23" s="5">
        <v>20</v>
      </c>
      <c r="R23" s="4">
        <v>1027</v>
      </c>
    </row>
    <row r="24" spans="1:18" ht="17.25" thickBot="1">
      <c r="A24" s="3"/>
      <c r="B24" s="3" t="s">
        <v>48</v>
      </c>
      <c r="C24" s="4">
        <v>1931</v>
      </c>
      <c r="D24" s="4">
        <v>1253</v>
      </c>
      <c r="E24" s="5">
        <v>651</v>
      </c>
      <c r="F24" s="5">
        <v>568</v>
      </c>
      <c r="G24" s="5">
        <v>8</v>
      </c>
      <c r="H24" s="5">
        <v>5</v>
      </c>
      <c r="I24" s="5">
        <v>0</v>
      </c>
      <c r="J24" s="5">
        <v>0</v>
      </c>
      <c r="K24" s="5">
        <v>2</v>
      </c>
      <c r="L24" s="5">
        <v>0</v>
      </c>
      <c r="M24" s="5">
        <v>1</v>
      </c>
      <c r="N24" s="5">
        <v>0</v>
      </c>
      <c r="O24" s="5">
        <v>6</v>
      </c>
      <c r="P24" s="4">
        <v>1241</v>
      </c>
      <c r="Q24" s="5">
        <v>12</v>
      </c>
      <c r="R24" s="5">
        <v>678</v>
      </c>
    </row>
    <row r="25" spans="1:18" ht="17.25" thickBot="1">
      <c r="A25" s="3"/>
      <c r="B25" s="3" t="s">
        <v>49</v>
      </c>
      <c r="C25" s="4">
        <v>1485</v>
      </c>
      <c r="D25" s="5">
        <v>917</v>
      </c>
      <c r="E25" s="5">
        <v>414</v>
      </c>
      <c r="F25" s="5">
        <v>476</v>
      </c>
      <c r="G25" s="5">
        <v>17</v>
      </c>
      <c r="H25" s="5">
        <v>1</v>
      </c>
      <c r="I25" s="5">
        <v>0</v>
      </c>
      <c r="J25" s="5">
        <v>0</v>
      </c>
      <c r="K25" s="5">
        <v>2</v>
      </c>
      <c r="L25" s="5">
        <v>0</v>
      </c>
      <c r="M25" s="5">
        <v>0</v>
      </c>
      <c r="N25" s="5">
        <v>1</v>
      </c>
      <c r="O25" s="5">
        <v>1</v>
      </c>
      <c r="P25" s="5">
        <v>912</v>
      </c>
      <c r="Q25" s="5">
        <v>5</v>
      </c>
      <c r="R25" s="5">
        <v>568</v>
      </c>
    </row>
    <row r="26" spans="1:18" ht="17.25" thickBot="1">
      <c r="A26" s="3" t="s">
        <v>50</v>
      </c>
      <c r="B26" s="3" t="s">
        <v>36</v>
      </c>
      <c r="C26" s="4">
        <v>14595</v>
      </c>
      <c r="D26" s="4">
        <v>10441</v>
      </c>
      <c r="E26" s="4">
        <v>4891</v>
      </c>
      <c r="F26" s="4">
        <v>5316</v>
      </c>
      <c r="G26" s="5">
        <v>56</v>
      </c>
      <c r="H26" s="5">
        <v>18</v>
      </c>
      <c r="I26" s="5">
        <v>14</v>
      </c>
      <c r="J26" s="5">
        <v>3</v>
      </c>
      <c r="K26" s="5">
        <v>9</v>
      </c>
      <c r="L26" s="5">
        <v>5</v>
      </c>
      <c r="M26" s="5">
        <v>2</v>
      </c>
      <c r="N26" s="5">
        <v>4</v>
      </c>
      <c r="O26" s="5">
        <v>24</v>
      </c>
      <c r="P26" s="4">
        <v>10342</v>
      </c>
      <c r="Q26" s="5">
        <v>99</v>
      </c>
      <c r="R26" s="4">
        <v>4154</v>
      </c>
    </row>
    <row r="27" spans="1:18" ht="23.25" thickBot="1">
      <c r="A27" s="3"/>
      <c r="B27" s="3" t="s">
        <v>37</v>
      </c>
      <c r="C27" s="4">
        <v>3977</v>
      </c>
      <c r="D27" s="4">
        <v>3977</v>
      </c>
      <c r="E27" s="4">
        <v>2336</v>
      </c>
      <c r="F27" s="4">
        <v>1581</v>
      </c>
      <c r="G27" s="5">
        <v>10</v>
      </c>
      <c r="H27" s="5">
        <v>3</v>
      </c>
      <c r="I27" s="5">
        <v>5</v>
      </c>
      <c r="J27" s="5">
        <v>0</v>
      </c>
      <c r="K27" s="5">
        <v>3</v>
      </c>
      <c r="L27" s="5">
        <v>3</v>
      </c>
      <c r="M27" s="5">
        <v>1</v>
      </c>
      <c r="N27" s="5">
        <v>1</v>
      </c>
      <c r="O27" s="5">
        <v>7</v>
      </c>
      <c r="P27" s="4">
        <v>3950</v>
      </c>
      <c r="Q27" s="5">
        <v>27</v>
      </c>
      <c r="R27" s="5">
        <v>0</v>
      </c>
    </row>
    <row r="28" spans="1:18" ht="17.25" thickBot="1">
      <c r="A28" s="3"/>
      <c r="B28" s="3" t="s">
        <v>51</v>
      </c>
      <c r="C28" s="4">
        <v>2166</v>
      </c>
      <c r="D28" s="4">
        <v>1177</v>
      </c>
      <c r="E28" s="5">
        <v>484</v>
      </c>
      <c r="F28" s="5">
        <v>661</v>
      </c>
      <c r="G28" s="5">
        <v>11</v>
      </c>
      <c r="H28" s="5">
        <v>1</v>
      </c>
      <c r="I28" s="5">
        <v>3</v>
      </c>
      <c r="J28" s="5">
        <v>0</v>
      </c>
      <c r="K28" s="5">
        <v>0</v>
      </c>
      <c r="L28" s="5">
        <v>1</v>
      </c>
      <c r="M28" s="5">
        <v>0</v>
      </c>
      <c r="N28" s="5">
        <v>0</v>
      </c>
      <c r="O28" s="5">
        <v>4</v>
      </c>
      <c r="P28" s="4">
        <v>1165</v>
      </c>
      <c r="Q28" s="5">
        <v>12</v>
      </c>
      <c r="R28" s="5">
        <v>989</v>
      </c>
    </row>
    <row r="29" spans="1:18" ht="17.25" thickBot="1">
      <c r="A29" s="3"/>
      <c r="B29" s="3" t="s">
        <v>52</v>
      </c>
      <c r="C29" s="4">
        <v>3159</v>
      </c>
      <c r="D29" s="4">
        <v>1868</v>
      </c>
      <c r="E29" s="5">
        <v>589</v>
      </c>
      <c r="F29" s="4">
        <v>1235</v>
      </c>
      <c r="G29" s="5">
        <v>15</v>
      </c>
      <c r="H29" s="5">
        <v>4</v>
      </c>
      <c r="I29" s="5">
        <v>3</v>
      </c>
      <c r="J29" s="5">
        <v>1</v>
      </c>
      <c r="K29" s="5">
        <v>0</v>
      </c>
      <c r="L29" s="5">
        <v>1</v>
      </c>
      <c r="M29" s="5">
        <v>0</v>
      </c>
      <c r="N29" s="5">
        <v>0</v>
      </c>
      <c r="O29" s="5">
        <v>5</v>
      </c>
      <c r="P29" s="4">
        <v>1853</v>
      </c>
      <c r="Q29" s="5">
        <v>15</v>
      </c>
      <c r="R29" s="4">
        <v>1291</v>
      </c>
    </row>
    <row r="30" spans="1:18" ht="17.25" thickBot="1">
      <c r="A30" s="3"/>
      <c r="B30" s="3" t="s">
        <v>53</v>
      </c>
      <c r="C30" s="4">
        <v>1873</v>
      </c>
      <c r="D30" s="4">
        <v>1272</v>
      </c>
      <c r="E30" s="5">
        <v>525</v>
      </c>
      <c r="F30" s="5">
        <v>714</v>
      </c>
      <c r="G30" s="5">
        <v>4</v>
      </c>
      <c r="H30" s="5">
        <v>4</v>
      </c>
      <c r="I30" s="5">
        <v>2</v>
      </c>
      <c r="J30" s="5">
        <v>0</v>
      </c>
      <c r="K30" s="5">
        <v>3</v>
      </c>
      <c r="L30" s="5">
        <v>0</v>
      </c>
      <c r="M30" s="5">
        <v>0</v>
      </c>
      <c r="N30" s="5">
        <v>2</v>
      </c>
      <c r="O30" s="5">
        <v>3</v>
      </c>
      <c r="P30" s="4">
        <v>1257</v>
      </c>
      <c r="Q30" s="5">
        <v>15</v>
      </c>
      <c r="R30" s="5">
        <v>601</v>
      </c>
    </row>
    <row r="31" spans="1:18" ht="17.25" thickBot="1">
      <c r="A31" s="3"/>
      <c r="B31" s="3" t="s">
        <v>54</v>
      </c>
      <c r="C31" s="4">
        <v>1795</v>
      </c>
      <c r="D31" s="4">
        <v>1206</v>
      </c>
      <c r="E31" s="5">
        <v>590</v>
      </c>
      <c r="F31" s="5">
        <v>574</v>
      </c>
      <c r="G31" s="5">
        <v>11</v>
      </c>
      <c r="H31" s="5">
        <v>5</v>
      </c>
      <c r="I31" s="5">
        <v>1</v>
      </c>
      <c r="J31" s="5">
        <v>2</v>
      </c>
      <c r="K31" s="5">
        <v>3</v>
      </c>
      <c r="L31" s="5">
        <v>0</v>
      </c>
      <c r="M31" s="5">
        <v>0</v>
      </c>
      <c r="N31" s="5">
        <v>1</v>
      </c>
      <c r="O31" s="5">
        <v>1</v>
      </c>
      <c r="P31" s="4">
        <v>1188</v>
      </c>
      <c r="Q31" s="5">
        <v>18</v>
      </c>
      <c r="R31" s="5">
        <v>589</v>
      </c>
    </row>
    <row r="32" spans="1:18" ht="17.25" thickBot="1">
      <c r="A32" s="3"/>
      <c r="B32" s="3" t="s">
        <v>55</v>
      </c>
      <c r="C32" s="4">
        <v>1625</v>
      </c>
      <c r="D32" s="5">
        <v>941</v>
      </c>
      <c r="E32" s="5">
        <v>367</v>
      </c>
      <c r="F32" s="5">
        <v>551</v>
      </c>
      <c r="G32" s="5">
        <v>5</v>
      </c>
      <c r="H32" s="5">
        <v>1</v>
      </c>
      <c r="I32" s="5">
        <v>0</v>
      </c>
      <c r="J32" s="5">
        <v>0</v>
      </c>
      <c r="K32" s="5">
        <v>0</v>
      </c>
      <c r="L32" s="5">
        <v>0</v>
      </c>
      <c r="M32" s="5">
        <v>1</v>
      </c>
      <c r="N32" s="5">
        <v>0</v>
      </c>
      <c r="O32" s="5">
        <v>4</v>
      </c>
      <c r="P32" s="5">
        <v>929</v>
      </c>
      <c r="Q32" s="5">
        <v>12</v>
      </c>
      <c r="R32" s="5">
        <v>684</v>
      </c>
    </row>
    <row r="33" spans="1:18" ht="17.25" thickBot="1">
      <c r="A33" s="3" t="s">
        <v>56</v>
      </c>
      <c r="B33" s="3" t="s">
        <v>36</v>
      </c>
      <c r="C33" s="4">
        <v>6616</v>
      </c>
      <c r="D33" s="4">
        <v>5093</v>
      </c>
      <c r="E33" s="4">
        <v>2828</v>
      </c>
      <c r="F33" s="4">
        <v>2124</v>
      </c>
      <c r="G33" s="5">
        <v>18</v>
      </c>
      <c r="H33" s="5">
        <v>14</v>
      </c>
      <c r="I33" s="5">
        <v>10</v>
      </c>
      <c r="J33" s="5">
        <v>2</v>
      </c>
      <c r="K33" s="5">
        <v>13</v>
      </c>
      <c r="L33" s="5">
        <v>2</v>
      </c>
      <c r="M33" s="5">
        <v>4</v>
      </c>
      <c r="N33" s="5">
        <v>1</v>
      </c>
      <c r="O33" s="5">
        <v>12</v>
      </c>
      <c r="P33" s="4">
        <v>5028</v>
      </c>
      <c r="Q33" s="5">
        <v>65</v>
      </c>
      <c r="R33" s="4">
        <v>1523</v>
      </c>
    </row>
    <row r="34" spans="1:18" ht="23.25" thickBot="1">
      <c r="A34" s="3"/>
      <c r="B34" s="3" t="s">
        <v>37</v>
      </c>
      <c r="C34" s="4">
        <v>2453</v>
      </c>
      <c r="D34" s="4">
        <v>2451</v>
      </c>
      <c r="E34" s="4">
        <v>1569</v>
      </c>
      <c r="F34" s="5">
        <v>829</v>
      </c>
      <c r="G34" s="5">
        <v>7</v>
      </c>
      <c r="H34" s="5">
        <v>7</v>
      </c>
      <c r="I34" s="5">
        <v>2</v>
      </c>
      <c r="J34" s="5">
        <v>0</v>
      </c>
      <c r="K34" s="5">
        <v>1</v>
      </c>
      <c r="L34" s="5">
        <v>0</v>
      </c>
      <c r="M34" s="5">
        <v>2</v>
      </c>
      <c r="N34" s="5">
        <v>1</v>
      </c>
      <c r="O34" s="5">
        <v>6</v>
      </c>
      <c r="P34" s="4">
        <v>2424</v>
      </c>
      <c r="Q34" s="5">
        <v>27</v>
      </c>
      <c r="R34" s="5">
        <v>2</v>
      </c>
    </row>
    <row r="35" spans="1:18" ht="17.25" thickBot="1">
      <c r="A35" s="3"/>
      <c r="B35" s="3" t="s">
        <v>57</v>
      </c>
      <c r="C35" s="4">
        <v>1647</v>
      </c>
      <c r="D35" s="4">
        <v>1146</v>
      </c>
      <c r="E35" s="5">
        <v>537</v>
      </c>
      <c r="F35" s="5">
        <v>571</v>
      </c>
      <c r="G35" s="5">
        <v>5</v>
      </c>
      <c r="H35" s="5">
        <v>2</v>
      </c>
      <c r="I35" s="5">
        <v>3</v>
      </c>
      <c r="J35" s="5">
        <v>0</v>
      </c>
      <c r="K35" s="5">
        <v>3</v>
      </c>
      <c r="L35" s="5">
        <v>1</v>
      </c>
      <c r="M35" s="5">
        <v>2</v>
      </c>
      <c r="N35" s="5">
        <v>0</v>
      </c>
      <c r="O35" s="5">
        <v>4</v>
      </c>
      <c r="P35" s="4">
        <v>1128</v>
      </c>
      <c r="Q35" s="5">
        <v>18</v>
      </c>
      <c r="R35" s="5">
        <v>501</v>
      </c>
    </row>
    <row r="36" spans="1:18" ht="17.25" thickBot="1">
      <c r="A36" s="3"/>
      <c r="B36" s="3" t="s">
        <v>58</v>
      </c>
      <c r="C36" s="4">
        <v>2516</v>
      </c>
      <c r="D36" s="4">
        <v>1496</v>
      </c>
      <c r="E36" s="5">
        <v>722</v>
      </c>
      <c r="F36" s="5">
        <v>724</v>
      </c>
      <c r="G36" s="5">
        <v>6</v>
      </c>
      <c r="H36" s="5">
        <v>5</v>
      </c>
      <c r="I36" s="5">
        <v>5</v>
      </c>
      <c r="J36" s="5">
        <v>2</v>
      </c>
      <c r="K36" s="5">
        <v>9</v>
      </c>
      <c r="L36" s="5">
        <v>1</v>
      </c>
      <c r="M36" s="5">
        <v>0</v>
      </c>
      <c r="N36" s="5">
        <v>0</v>
      </c>
      <c r="O36" s="5">
        <v>2</v>
      </c>
      <c r="P36" s="4">
        <v>1476</v>
      </c>
      <c r="Q36" s="5">
        <v>20</v>
      </c>
      <c r="R36" s="4">
        <v>1020</v>
      </c>
    </row>
    <row r="37" spans="1:18" ht="17.25" thickBot="1">
      <c r="A37" s="3" t="s">
        <v>59</v>
      </c>
      <c r="B37" s="3" t="s">
        <v>36</v>
      </c>
      <c r="C37" s="4">
        <v>8311</v>
      </c>
      <c r="D37" s="4">
        <v>6174</v>
      </c>
      <c r="E37" s="4">
        <v>3406</v>
      </c>
      <c r="F37" s="4">
        <v>2599</v>
      </c>
      <c r="G37" s="5">
        <v>32</v>
      </c>
      <c r="H37" s="5">
        <v>12</v>
      </c>
      <c r="I37" s="5">
        <v>9</v>
      </c>
      <c r="J37" s="5">
        <v>2</v>
      </c>
      <c r="K37" s="5">
        <v>9</v>
      </c>
      <c r="L37" s="5">
        <v>4</v>
      </c>
      <c r="M37" s="5">
        <v>2</v>
      </c>
      <c r="N37" s="5">
        <v>2</v>
      </c>
      <c r="O37" s="5">
        <v>15</v>
      </c>
      <c r="P37" s="4">
        <v>6092</v>
      </c>
      <c r="Q37" s="5">
        <v>82</v>
      </c>
      <c r="R37" s="4">
        <v>2137</v>
      </c>
    </row>
    <row r="38" spans="1:18" ht="23.25" thickBot="1">
      <c r="A38" s="3"/>
      <c r="B38" s="3" t="s">
        <v>37</v>
      </c>
      <c r="C38" s="4">
        <v>2572</v>
      </c>
      <c r="D38" s="4">
        <v>2572</v>
      </c>
      <c r="E38" s="4">
        <v>1667</v>
      </c>
      <c r="F38" s="5">
        <v>858</v>
      </c>
      <c r="G38" s="5">
        <v>6</v>
      </c>
      <c r="H38" s="5">
        <v>5</v>
      </c>
      <c r="I38" s="5">
        <v>3</v>
      </c>
      <c r="J38" s="5">
        <v>1</v>
      </c>
      <c r="K38" s="5">
        <v>2</v>
      </c>
      <c r="L38" s="5">
        <v>1</v>
      </c>
      <c r="M38" s="5">
        <v>1</v>
      </c>
      <c r="N38" s="5">
        <v>0</v>
      </c>
      <c r="O38" s="5">
        <v>3</v>
      </c>
      <c r="P38" s="4">
        <v>2547</v>
      </c>
      <c r="Q38" s="5">
        <v>25</v>
      </c>
      <c r="R38" s="5">
        <v>0</v>
      </c>
    </row>
    <row r="39" spans="1:18" ht="17.25" thickBot="1">
      <c r="A39" s="3"/>
      <c r="B39" s="3" t="s">
        <v>60</v>
      </c>
      <c r="C39" s="4">
        <v>1565</v>
      </c>
      <c r="D39" s="5">
        <v>864</v>
      </c>
      <c r="E39" s="5">
        <v>477</v>
      </c>
      <c r="F39" s="5">
        <v>352</v>
      </c>
      <c r="G39" s="5">
        <v>7</v>
      </c>
      <c r="H39" s="5">
        <v>2</v>
      </c>
      <c r="I39" s="5">
        <v>1</v>
      </c>
      <c r="J39" s="5">
        <v>0</v>
      </c>
      <c r="K39" s="5">
        <v>4</v>
      </c>
      <c r="L39" s="5">
        <v>2</v>
      </c>
      <c r="M39" s="5">
        <v>0</v>
      </c>
      <c r="N39" s="5">
        <v>0</v>
      </c>
      <c r="O39" s="5">
        <v>5</v>
      </c>
      <c r="P39" s="5">
        <v>850</v>
      </c>
      <c r="Q39" s="5">
        <v>14</v>
      </c>
      <c r="R39" s="5">
        <v>701</v>
      </c>
    </row>
    <row r="40" spans="1:18" ht="17.25" thickBot="1">
      <c r="A40" s="3"/>
      <c r="B40" s="3" t="s">
        <v>61</v>
      </c>
      <c r="C40" s="4">
        <v>1576</v>
      </c>
      <c r="D40" s="5">
        <v>830</v>
      </c>
      <c r="E40" s="5">
        <v>460</v>
      </c>
      <c r="F40" s="5">
        <v>331</v>
      </c>
      <c r="G40" s="5">
        <v>10</v>
      </c>
      <c r="H40" s="5">
        <v>3</v>
      </c>
      <c r="I40" s="5">
        <v>1</v>
      </c>
      <c r="J40" s="5">
        <v>1</v>
      </c>
      <c r="K40" s="5">
        <v>1</v>
      </c>
      <c r="L40" s="5">
        <v>0</v>
      </c>
      <c r="M40" s="5">
        <v>0</v>
      </c>
      <c r="N40" s="5">
        <v>2</v>
      </c>
      <c r="O40" s="5">
        <v>2</v>
      </c>
      <c r="P40" s="5">
        <v>811</v>
      </c>
      <c r="Q40" s="5">
        <v>19</v>
      </c>
      <c r="R40" s="5">
        <v>746</v>
      </c>
    </row>
    <row r="41" spans="1:18" ht="17.25" thickBot="1">
      <c r="A41" s="3"/>
      <c r="B41" s="3" t="s">
        <v>62</v>
      </c>
      <c r="C41" s="4">
        <v>2598</v>
      </c>
      <c r="D41" s="4">
        <v>1908</v>
      </c>
      <c r="E41" s="5">
        <v>802</v>
      </c>
      <c r="F41" s="4">
        <v>1058</v>
      </c>
      <c r="G41" s="5">
        <v>9</v>
      </c>
      <c r="H41" s="5">
        <v>2</v>
      </c>
      <c r="I41" s="5">
        <v>4</v>
      </c>
      <c r="J41" s="5">
        <v>0</v>
      </c>
      <c r="K41" s="5">
        <v>2</v>
      </c>
      <c r="L41" s="5">
        <v>1</v>
      </c>
      <c r="M41" s="5">
        <v>1</v>
      </c>
      <c r="N41" s="5">
        <v>0</v>
      </c>
      <c r="O41" s="5">
        <v>5</v>
      </c>
      <c r="P41" s="4">
        <v>1884</v>
      </c>
      <c r="Q41" s="5">
        <v>24</v>
      </c>
      <c r="R41" s="5">
        <v>690</v>
      </c>
    </row>
    <row r="42" spans="1:18" ht="17.25" thickBot="1">
      <c r="A42" s="3" t="s">
        <v>63</v>
      </c>
      <c r="B42" s="3" t="s">
        <v>36</v>
      </c>
      <c r="C42" s="4">
        <v>3873</v>
      </c>
      <c r="D42" s="4">
        <v>2809</v>
      </c>
      <c r="E42" s="4">
        <v>1661</v>
      </c>
      <c r="F42" s="4">
        <v>1079</v>
      </c>
      <c r="G42" s="5">
        <v>15</v>
      </c>
      <c r="H42" s="5">
        <v>7</v>
      </c>
      <c r="I42" s="5">
        <v>6</v>
      </c>
      <c r="J42" s="5">
        <v>0</v>
      </c>
      <c r="K42" s="5">
        <v>4</v>
      </c>
      <c r="L42" s="5">
        <v>3</v>
      </c>
      <c r="M42" s="5">
        <v>1</v>
      </c>
      <c r="N42" s="5">
        <v>2</v>
      </c>
      <c r="O42" s="5">
        <v>5</v>
      </c>
      <c r="P42" s="4">
        <v>2783</v>
      </c>
      <c r="Q42" s="5">
        <v>26</v>
      </c>
      <c r="R42" s="4">
        <v>1064</v>
      </c>
    </row>
    <row r="43" spans="1:18" ht="23.25" thickBot="1">
      <c r="A43" s="3"/>
      <c r="B43" s="3" t="s">
        <v>37</v>
      </c>
      <c r="C43" s="4">
        <v>1589</v>
      </c>
      <c r="D43" s="4">
        <v>1588</v>
      </c>
      <c r="E43" s="4">
        <v>1030</v>
      </c>
      <c r="F43" s="5">
        <v>527</v>
      </c>
      <c r="G43" s="5">
        <v>6</v>
      </c>
      <c r="H43" s="5">
        <v>4</v>
      </c>
      <c r="I43" s="5">
        <v>1</v>
      </c>
      <c r="J43" s="5">
        <v>0</v>
      </c>
      <c r="K43" s="5">
        <v>3</v>
      </c>
      <c r="L43" s="5">
        <v>2</v>
      </c>
      <c r="M43" s="5">
        <v>1</v>
      </c>
      <c r="N43" s="5">
        <v>1</v>
      </c>
      <c r="O43" s="5">
        <v>4</v>
      </c>
      <c r="P43" s="4">
        <v>1579</v>
      </c>
      <c r="Q43" s="5">
        <v>9</v>
      </c>
      <c r="R43" s="5">
        <v>1</v>
      </c>
    </row>
    <row r="44" spans="1:18" ht="23.25" thickBot="1">
      <c r="A44" s="3"/>
      <c r="B44" s="3" t="s">
        <v>64</v>
      </c>
      <c r="C44" s="4">
        <v>2284</v>
      </c>
      <c r="D44" s="4">
        <v>1221</v>
      </c>
      <c r="E44" s="5">
        <v>631</v>
      </c>
      <c r="F44" s="5">
        <v>552</v>
      </c>
      <c r="G44" s="5">
        <v>9</v>
      </c>
      <c r="H44" s="5">
        <v>3</v>
      </c>
      <c r="I44" s="5">
        <v>5</v>
      </c>
      <c r="J44" s="5">
        <v>0</v>
      </c>
      <c r="K44" s="5">
        <v>1</v>
      </c>
      <c r="L44" s="5">
        <v>1</v>
      </c>
      <c r="M44" s="5">
        <v>0</v>
      </c>
      <c r="N44" s="5">
        <v>1</v>
      </c>
      <c r="O44" s="5">
        <v>1</v>
      </c>
      <c r="P44" s="4">
        <v>1204</v>
      </c>
      <c r="Q44" s="5">
        <v>17</v>
      </c>
      <c r="R44" s="4">
        <v>1063</v>
      </c>
    </row>
    <row r="45" spans="1:18" ht="17.25" customHeight="1" thickBot="1">
      <c r="A45" s="3" t="s">
        <v>65</v>
      </c>
      <c r="B45" s="3" t="s">
        <v>36</v>
      </c>
      <c r="C45" s="4">
        <v>6167</v>
      </c>
      <c r="D45" s="4">
        <v>3465</v>
      </c>
      <c r="E45" s="4">
        <v>1809</v>
      </c>
      <c r="F45" s="4">
        <v>1531</v>
      </c>
      <c r="G45" s="5">
        <v>24</v>
      </c>
      <c r="H45" s="5">
        <v>14</v>
      </c>
      <c r="I45" s="5">
        <v>4</v>
      </c>
      <c r="J45" s="5">
        <v>5</v>
      </c>
      <c r="K45" s="5">
        <v>24</v>
      </c>
      <c r="L45" s="5">
        <v>1</v>
      </c>
      <c r="M45" s="5">
        <v>3</v>
      </c>
      <c r="N45" s="5">
        <v>3</v>
      </c>
      <c r="O45" s="5">
        <v>8</v>
      </c>
      <c r="P45" s="4">
        <v>3426</v>
      </c>
      <c r="Q45" s="5">
        <v>39</v>
      </c>
      <c r="R45" s="4">
        <v>2702</v>
      </c>
    </row>
    <row r="46" spans="1:18" ht="23.25" thickBot="1">
      <c r="A46" s="3"/>
      <c r="B46" s="3" t="s">
        <v>37</v>
      </c>
      <c r="C46" s="4">
        <v>1212</v>
      </c>
      <c r="D46" s="4">
        <v>1212</v>
      </c>
      <c r="E46" s="5">
        <v>756</v>
      </c>
      <c r="F46" s="5">
        <v>420</v>
      </c>
      <c r="G46" s="5">
        <v>1</v>
      </c>
      <c r="H46" s="5">
        <v>7</v>
      </c>
      <c r="I46" s="5">
        <v>0</v>
      </c>
      <c r="J46" s="5">
        <v>1</v>
      </c>
      <c r="K46" s="5">
        <v>7</v>
      </c>
      <c r="L46" s="5">
        <v>1</v>
      </c>
      <c r="M46" s="5">
        <v>2</v>
      </c>
      <c r="N46" s="5">
        <v>2</v>
      </c>
      <c r="O46" s="5">
        <v>4</v>
      </c>
      <c r="P46" s="4">
        <v>1201</v>
      </c>
      <c r="Q46" s="5">
        <v>11</v>
      </c>
      <c r="R46" s="5">
        <v>0</v>
      </c>
    </row>
    <row r="47" spans="1:18" ht="23.25" thickBot="1">
      <c r="A47" s="3"/>
      <c r="B47" s="3" t="s">
        <v>66</v>
      </c>
      <c r="C47" s="4">
        <v>2283</v>
      </c>
      <c r="D47" s="5">
        <v>854</v>
      </c>
      <c r="E47" s="5">
        <v>356</v>
      </c>
      <c r="F47" s="5">
        <v>462</v>
      </c>
      <c r="G47" s="5">
        <v>7</v>
      </c>
      <c r="H47" s="5">
        <v>4</v>
      </c>
      <c r="I47" s="5">
        <v>3</v>
      </c>
      <c r="J47" s="5">
        <v>1</v>
      </c>
      <c r="K47" s="5">
        <v>8</v>
      </c>
      <c r="L47" s="5">
        <v>0</v>
      </c>
      <c r="M47" s="5">
        <v>1</v>
      </c>
      <c r="N47" s="5">
        <v>0</v>
      </c>
      <c r="O47" s="5">
        <v>2</v>
      </c>
      <c r="P47" s="5">
        <v>844</v>
      </c>
      <c r="Q47" s="5">
        <v>10</v>
      </c>
      <c r="R47" s="4">
        <v>1429</v>
      </c>
    </row>
    <row r="48" spans="1:18" ht="23.25" thickBot="1">
      <c r="A48" s="3"/>
      <c r="B48" s="3" t="s">
        <v>67</v>
      </c>
      <c r="C48" s="4">
        <v>2672</v>
      </c>
      <c r="D48" s="4">
        <v>1399</v>
      </c>
      <c r="E48" s="5">
        <v>697</v>
      </c>
      <c r="F48" s="5">
        <v>649</v>
      </c>
      <c r="G48" s="5">
        <v>16</v>
      </c>
      <c r="H48" s="5">
        <v>3</v>
      </c>
      <c r="I48" s="5">
        <v>1</v>
      </c>
      <c r="J48" s="5">
        <v>3</v>
      </c>
      <c r="K48" s="5">
        <v>9</v>
      </c>
      <c r="L48" s="5">
        <v>0</v>
      </c>
      <c r="M48" s="5">
        <v>0</v>
      </c>
      <c r="N48" s="5">
        <v>1</v>
      </c>
      <c r="O48" s="5">
        <v>2</v>
      </c>
      <c r="P48" s="4">
        <v>1381</v>
      </c>
      <c r="Q48" s="5">
        <v>18</v>
      </c>
      <c r="R48" s="4">
        <v>1273</v>
      </c>
    </row>
    <row r="49" spans="1:18" ht="17.25" thickBot="1">
      <c r="A49" s="3" t="s">
        <v>68</v>
      </c>
      <c r="B49" s="3" t="s">
        <v>36</v>
      </c>
      <c r="C49" s="4">
        <v>4599</v>
      </c>
      <c r="D49" s="4">
        <v>2857</v>
      </c>
      <c r="E49" s="4">
        <v>1612</v>
      </c>
      <c r="F49" s="4">
        <v>1152</v>
      </c>
      <c r="G49" s="5">
        <v>15</v>
      </c>
      <c r="H49" s="5">
        <v>10</v>
      </c>
      <c r="I49" s="5">
        <v>4</v>
      </c>
      <c r="J49" s="5">
        <v>3</v>
      </c>
      <c r="K49" s="5">
        <v>8</v>
      </c>
      <c r="L49" s="5">
        <v>4</v>
      </c>
      <c r="M49" s="5">
        <v>4</v>
      </c>
      <c r="N49" s="5">
        <v>3</v>
      </c>
      <c r="O49" s="5">
        <v>7</v>
      </c>
      <c r="P49" s="4">
        <v>2822</v>
      </c>
      <c r="Q49" s="5">
        <v>35</v>
      </c>
      <c r="R49" s="4">
        <v>1742</v>
      </c>
    </row>
    <row r="50" spans="1:18" ht="23.25" thickBot="1">
      <c r="A50" s="3"/>
      <c r="B50" s="3" t="s">
        <v>37</v>
      </c>
      <c r="C50" s="4">
        <v>1199</v>
      </c>
      <c r="D50" s="4">
        <v>1199</v>
      </c>
      <c r="E50" s="5">
        <v>773</v>
      </c>
      <c r="F50" s="5">
        <v>394</v>
      </c>
      <c r="G50" s="5">
        <v>5</v>
      </c>
      <c r="H50" s="5">
        <v>6</v>
      </c>
      <c r="I50" s="5">
        <v>1</v>
      </c>
      <c r="J50" s="5">
        <v>2</v>
      </c>
      <c r="K50" s="5">
        <v>2</v>
      </c>
      <c r="L50" s="5">
        <v>2</v>
      </c>
      <c r="M50" s="5">
        <v>0</v>
      </c>
      <c r="N50" s="5">
        <v>1</v>
      </c>
      <c r="O50" s="5">
        <v>2</v>
      </c>
      <c r="P50" s="4">
        <v>1188</v>
      </c>
      <c r="Q50" s="5">
        <v>11</v>
      </c>
      <c r="R50" s="5">
        <v>0</v>
      </c>
    </row>
    <row r="51" spans="1:18" ht="23.25" thickBot="1">
      <c r="A51" s="3"/>
      <c r="B51" s="3" t="s">
        <v>69</v>
      </c>
      <c r="C51" s="4">
        <v>1850</v>
      </c>
      <c r="D51" s="5">
        <v>893</v>
      </c>
      <c r="E51" s="5">
        <v>412</v>
      </c>
      <c r="F51" s="5">
        <v>444</v>
      </c>
      <c r="G51" s="5">
        <v>6</v>
      </c>
      <c r="H51" s="5">
        <v>2</v>
      </c>
      <c r="I51" s="5">
        <v>1</v>
      </c>
      <c r="J51" s="5">
        <v>1</v>
      </c>
      <c r="K51" s="5">
        <v>4</v>
      </c>
      <c r="L51" s="5">
        <v>2</v>
      </c>
      <c r="M51" s="5">
        <v>4</v>
      </c>
      <c r="N51" s="5">
        <v>2</v>
      </c>
      <c r="O51" s="5">
        <v>2</v>
      </c>
      <c r="P51" s="5">
        <v>880</v>
      </c>
      <c r="Q51" s="5">
        <v>13</v>
      </c>
      <c r="R51" s="5">
        <v>957</v>
      </c>
    </row>
    <row r="52" spans="1:18" ht="23.25" thickBot="1">
      <c r="A52" s="3"/>
      <c r="B52" s="3" t="s">
        <v>70</v>
      </c>
      <c r="C52" s="4">
        <v>1550</v>
      </c>
      <c r="D52" s="5">
        <v>765</v>
      </c>
      <c r="E52" s="5">
        <v>427</v>
      </c>
      <c r="F52" s="5">
        <v>314</v>
      </c>
      <c r="G52" s="5">
        <v>4</v>
      </c>
      <c r="H52" s="5">
        <v>2</v>
      </c>
      <c r="I52" s="5">
        <v>2</v>
      </c>
      <c r="J52" s="5">
        <v>0</v>
      </c>
      <c r="K52" s="5">
        <v>2</v>
      </c>
      <c r="L52" s="5">
        <v>0</v>
      </c>
      <c r="M52" s="5">
        <v>0</v>
      </c>
      <c r="N52" s="5">
        <v>0</v>
      </c>
      <c r="O52" s="5">
        <v>3</v>
      </c>
      <c r="P52" s="5">
        <v>754</v>
      </c>
      <c r="Q52" s="5">
        <v>11</v>
      </c>
      <c r="R52" s="5">
        <v>785</v>
      </c>
    </row>
    <row r="53" spans="1:18" ht="17.25" thickBot="1">
      <c r="A53" s="3" t="s">
        <v>71</v>
      </c>
      <c r="B53" s="3" t="s">
        <v>36</v>
      </c>
      <c r="C53" s="4">
        <v>6794</v>
      </c>
      <c r="D53" s="4">
        <v>4585</v>
      </c>
      <c r="E53" s="4">
        <v>2822</v>
      </c>
      <c r="F53" s="4">
        <v>1624</v>
      </c>
      <c r="G53" s="5">
        <v>17</v>
      </c>
      <c r="H53" s="5">
        <v>22</v>
      </c>
      <c r="I53" s="5">
        <v>3</v>
      </c>
      <c r="J53" s="5">
        <v>3</v>
      </c>
      <c r="K53" s="5">
        <v>7</v>
      </c>
      <c r="L53" s="5">
        <v>5</v>
      </c>
      <c r="M53" s="5">
        <v>3</v>
      </c>
      <c r="N53" s="5">
        <v>4</v>
      </c>
      <c r="O53" s="5">
        <v>9</v>
      </c>
      <c r="P53" s="4">
        <v>4519</v>
      </c>
      <c r="Q53" s="5">
        <v>66</v>
      </c>
      <c r="R53" s="4">
        <v>2209</v>
      </c>
    </row>
    <row r="54" spans="1:18" ht="23.25" thickBot="1">
      <c r="A54" s="3"/>
      <c r="B54" s="3" t="s">
        <v>37</v>
      </c>
      <c r="C54" s="4">
        <v>2144</v>
      </c>
      <c r="D54" s="4">
        <v>2144</v>
      </c>
      <c r="E54" s="4">
        <v>1479</v>
      </c>
      <c r="F54" s="5">
        <v>615</v>
      </c>
      <c r="G54" s="5">
        <v>6</v>
      </c>
      <c r="H54" s="5">
        <v>9</v>
      </c>
      <c r="I54" s="5">
        <v>1</v>
      </c>
      <c r="J54" s="5">
        <v>1</v>
      </c>
      <c r="K54" s="5">
        <v>2</v>
      </c>
      <c r="L54" s="5">
        <v>1</v>
      </c>
      <c r="M54" s="5">
        <v>0</v>
      </c>
      <c r="N54" s="5">
        <v>1</v>
      </c>
      <c r="O54" s="5">
        <v>1</v>
      </c>
      <c r="P54" s="4">
        <v>2116</v>
      </c>
      <c r="Q54" s="5">
        <v>28</v>
      </c>
      <c r="R54" s="5">
        <v>0</v>
      </c>
    </row>
    <row r="55" spans="1:18" ht="17.25" thickBot="1">
      <c r="A55" s="3"/>
      <c r="B55" s="3" t="s">
        <v>72</v>
      </c>
      <c r="C55" s="4">
        <v>2310</v>
      </c>
      <c r="D55" s="4">
        <v>1305</v>
      </c>
      <c r="E55" s="5">
        <v>740</v>
      </c>
      <c r="F55" s="5">
        <v>517</v>
      </c>
      <c r="G55" s="5">
        <v>5</v>
      </c>
      <c r="H55" s="5">
        <v>3</v>
      </c>
      <c r="I55" s="5">
        <v>2</v>
      </c>
      <c r="J55" s="5">
        <v>2</v>
      </c>
      <c r="K55" s="5">
        <v>2</v>
      </c>
      <c r="L55" s="5">
        <v>2</v>
      </c>
      <c r="M55" s="5">
        <v>2</v>
      </c>
      <c r="N55" s="5">
        <v>3</v>
      </c>
      <c r="O55" s="5">
        <v>3</v>
      </c>
      <c r="P55" s="4">
        <v>1281</v>
      </c>
      <c r="Q55" s="5">
        <v>24</v>
      </c>
      <c r="R55" s="4">
        <v>1005</v>
      </c>
    </row>
    <row r="56" spans="1:18" ht="17.25" thickBot="1">
      <c r="A56" s="3"/>
      <c r="B56" s="3" t="s">
        <v>73</v>
      </c>
      <c r="C56" s="4">
        <v>2340</v>
      </c>
      <c r="D56" s="4">
        <v>1136</v>
      </c>
      <c r="E56" s="5">
        <v>603</v>
      </c>
      <c r="F56" s="5">
        <v>492</v>
      </c>
      <c r="G56" s="5">
        <v>6</v>
      </c>
      <c r="H56" s="5">
        <v>10</v>
      </c>
      <c r="I56" s="5">
        <v>0</v>
      </c>
      <c r="J56" s="5">
        <v>0</v>
      </c>
      <c r="K56" s="5">
        <v>3</v>
      </c>
      <c r="L56" s="5">
        <v>2</v>
      </c>
      <c r="M56" s="5">
        <v>1</v>
      </c>
      <c r="N56" s="5">
        <v>0</v>
      </c>
      <c r="O56" s="5">
        <v>5</v>
      </c>
      <c r="P56" s="4">
        <v>1122</v>
      </c>
      <c r="Q56" s="5">
        <v>14</v>
      </c>
      <c r="R56" s="4">
        <v>1204</v>
      </c>
    </row>
    <row r="57" spans="1:18" ht="17.25" thickBot="1">
      <c r="A57" s="3" t="s">
        <v>74</v>
      </c>
      <c r="B57" s="3" t="s">
        <v>36</v>
      </c>
      <c r="C57" s="4">
        <v>13564</v>
      </c>
      <c r="D57" s="4">
        <v>9675</v>
      </c>
      <c r="E57" s="4">
        <v>5666</v>
      </c>
      <c r="F57" s="4">
        <v>3667</v>
      </c>
      <c r="G57" s="5">
        <v>41</v>
      </c>
      <c r="H57" s="5">
        <v>46</v>
      </c>
      <c r="I57" s="5">
        <v>20</v>
      </c>
      <c r="J57" s="5">
        <v>5</v>
      </c>
      <c r="K57" s="5">
        <v>20</v>
      </c>
      <c r="L57" s="5">
        <v>6</v>
      </c>
      <c r="M57" s="5">
        <v>13</v>
      </c>
      <c r="N57" s="5">
        <v>8</v>
      </c>
      <c r="O57" s="5">
        <v>29</v>
      </c>
      <c r="P57" s="4">
        <v>9521</v>
      </c>
      <c r="Q57" s="5">
        <v>154</v>
      </c>
      <c r="R57" s="4">
        <v>3889</v>
      </c>
    </row>
    <row r="58" spans="1:18" ht="23.25" thickBot="1">
      <c r="A58" s="3"/>
      <c r="B58" s="3" t="s">
        <v>37</v>
      </c>
      <c r="C58" s="4">
        <v>4338</v>
      </c>
      <c r="D58" s="4">
        <v>4334</v>
      </c>
      <c r="E58" s="4">
        <v>2888</v>
      </c>
      <c r="F58" s="4">
        <v>1329</v>
      </c>
      <c r="G58" s="5">
        <v>10</v>
      </c>
      <c r="H58" s="5">
        <v>13</v>
      </c>
      <c r="I58" s="5">
        <v>8</v>
      </c>
      <c r="J58" s="5">
        <v>1</v>
      </c>
      <c r="K58" s="5">
        <v>9</v>
      </c>
      <c r="L58" s="5">
        <v>4</v>
      </c>
      <c r="M58" s="5">
        <v>2</v>
      </c>
      <c r="N58" s="5">
        <v>3</v>
      </c>
      <c r="O58" s="5">
        <v>7</v>
      </c>
      <c r="P58" s="4">
        <v>4274</v>
      </c>
      <c r="Q58" s="5">
        <v>60</v>
      </c>
      <c r="R58" s="5">
        <v>4</v>
      </c>
    </row>
    <row r="59" spans="1:18" ht="17.25" thickBot="1">
      <c r="A59" s="3"/>
      <c r="B59" s="3" t="s">
        <v>75</v>
      </c>
      <c r="C59" s="4">
        <v>2242</v>
      </c>
      <c r="D59" s="4">
        <v>1396</v>
      </c>
      <c r="E59" s="5">
        <v>761</v>
      </c>
      <c r="F59" s="5">
        <v>584</v>
      </c>
      <c r="G59" s="5">
        <v>4</v>
      </c>
      <c r="H59" s="5">
        <v>8</v>
      </c>
      <c r="I59" s="5">
        <v>3</v>
      </c>
      <c r="J59" s="5">
        <v>2</v>
      </c>
      <c r="K59" s="5">
        <v>2</v>
      </c>
      <c r="L59" s="5">
        <v>0</v>
      </c>
      <c r="M59" s="5">
        <v>3</v>
      </c>
      <c r="N59" s="5">
        <v>2</v>
      </c>
      <c r="O59" s="5">
        <v>2</v>
      </c>
      <c r="P59" s="4">
        <v>1371</v>
      </c>
      <c r="Q59" s="5">
        <v>25</v>
      </c>
      <c r="R59" s="5">
        <v>846</v>
      </c>
    </row>
    <row r="60" spans="1:18" ht="17.25" thickBot="1">
      <c r="A60" s="3"/>
      <c r="B60" s="3" t="s">
        <v>76</v>
      </c>
      <c r="C60" s="4">
        <v>2243</v>
      </c>
      <c r="D60" s="4">
        <v>1207</v>
      </c>
      <c r="E60" s="5">
        <v>616</v>
      </c>
      <c r="F60" s="5">
        <v>547</v>
      </c>
      <c r="G60" s="5">
        <v>3</v>
      </c>
      <c r="H60" s="5">
        <v>5</v>
      </c>
      <c r="I60" s="5">
        <v>3</v>
      </c>
      <c r="J60" s="5">
        <v>1</v>
      </c>
      <c r="K60" s="5">
        <v>2</v>
      </c>
      <c r="L60" s="5">
        <v>0</v>
      </c>
      <c r="M60" s="5">
        <v>3</v>
      </c>
      <c r="N60" s="5">
        <v>0</v>
      </c>
      <c r="O60" s="5">
        <v>5</v>
      </c>
      <c r="P60" s="4">
        <v>1185</v>
      </c>
      <c r="Q60" s="5">
        <v>22</v>
      </c>
      <c r="R60" s="4">
        <v>1036</v>
      </c>
    </row>
    <row r="61" spans="1:18" ht="17.25" thickBot="1">
      <c r="A61" s="3"/>
      <c r="B61" s="3" t="s">
        <v>77</v>
      </c>
      <c r="C61" s="4">
        <v>1945</v>
      </c>
      <c r="D61" s="4">
        <v>1139</v>
      </c>
      <c r="E61" s="5">
        <v>531</v>
      </c>
      <c r="F61" s="5">
        <v>562</v>
      </c>
      <c r="G61" s="5">
        <v>10</v>
      </c>
      <c r="H61" s="5">
        <v>11</v>
      </c>
      <c r="I61" s="5">
        <v>2</v>
      </c>
      <c r="J61" s="5">
        <v>0</v>
      </c>
      <c r="K61" s="5">
        <v>5</v>
      </c>
      <c r="L61" s="5">
        <v>0</v>
      </c>
      <c r="M61" s="5">
        <v>1</v>
      </c>
      <c r="N61" s="5">
        <v>0</v>
      </c>
      <c r="O61" s="5">
        <v>4</v>
      </c>
      <c r="P61" s="4">
        <v>1126</v>
      </c>
      <c r="Q61" s="5">
        <v>13</v>
      </c>
      <c r="R61" s="5">
        <v>806</v>
      </c>
    </row>
    <row r="62" spans="1:18" ht="17.25" thickBot="1">
      <c r="A62" s="3"/>
      <c r="B62" s="3" t="s">
        <v>78</v>
      </c>
      <c r="C62" s="4">
        <v>1430</v>
      </c>
      <c r="D62" s="5">
        <v>845</v>
      </c>
      <c r="E62" s="5">
        <v>472</v>
      </c>
      <c r="F62" s="5">
        <v>331</v>
      </c>
      <c r="G62" s="5">
        <v>5</v>
      </c>
      <c r="H62" s="5">
        <v>4</v>
      </c>
      <c r="I62" s="5">
        <v>1</v>
      </c>
      <c r="J62" s="5">
        <v>1</v>
      </c>
      <c r="K62" s="5">
        <v>0</v>
      </c>
      <c r="L62" s="5">
        <v>1</v>
      </c>
      <c r="M62" s="5">
        <v>3</v>
      </c>
      <c r="N62" s="5">
        <v>2</v>
      </c>
      <c r="O62" s="5">
        <v>5</v>
      </c>
      <c r="P62" s="5">
        <v>825</v>
      </c>
      <c r="Q62" s="5">
        <v>20</v>
      </c>
      <c r="R62" s="5">
        <v>585</v>
      </c>
    </row>
    <row r="63" spans="1:18" ht="17.25" thickBot="1">
      <c r="A63" s="3"/>
      <c r="B63" s="3" t="s">
        <v>79</v>
      </c>
      <c r="C63" s="4">
        <v>1366</v>
      </c>
      <c r="D63" s="5">
        <v>754</v>
      </c>
      <c r="E63" s="5">
        <v>398</v>
      </c>
      <c r="F63" s="5">
        <v>314</v>
      </c>
      <c r="G63" s="5">
        <v>9</v>
      </c>
      <c r="H63" s="5">
        <v>5</v>
      </c>
      <c r="I63" s="5">
        <v>3</v>
      </c>
      <c r="J63" s="5">
        <v>0</v>
      </c>
      <c r="K63" s="5">
        <v>2</v>
      </c>
      <c r="L63" s="5">
        <v>1</v>
      </c>
      <c r="M63" s="5">
        <v>1</v>
      </c>
      <c r="N63" s="5">
        <v>1</v>
      </c>
      <c r="O63" s="5">
        <v>6</v>
      </c>
      <c r="P63" s="5">
        <v>740</v>
      </c>
      <c r="Q63" s="5">
        <v>14</v>
      </c>
      <c r="R63" s="5">
        <v>612</v>
      </c>
    </row>
    <row r="64" spans="1:18" ht="17.25" thickBot="1">
      <c r="A64" s="3" t="s">
        <v>80</v>
      </c>
      <c r="B64" s="3" t="s">
        <v>36</v>
      </c>
      <c r="C64" s="4">
        <v>4784</v>
      </c>
      <c r="D64" s="4">
        <v>3103</v>
      </c>
      <c r="E64" s="4">
        <v>1957</v>
      </c>
      <c r="F64" s="4">
        <v>1057</v>
      </c>
      <c r="G64" s="5">
        <v>13</v>
      </c>
      <c r="H64" s="5">
        <v>8</v>
      </c>
      <c r="I64" s="5">
        <v>5</v>
      </c>
      <c r="J64" s="5">
        <v>3</v>
      </c>
      <c r="K64" s="5">
        <v>8</v>
      </c>
      <c r="L64" s="5">
        <v>4</v>
      </c>
      <c r="M64" s="5">
        <v>1</v>
      </c>
      <c r="N64" s="5">
        <v>4</v>
      </c>
      <c r="O64" s="5">
        <v>9</v>
      </c>
      <c r="P64" s="4">
        <v>3069</v>
      </c>
      <c r="Q64" s="5">
        <v>34</v>
      </c>
      <c r="R64" s="4">
        <v>1681</v>
      </c>
    </row>
    <row r="65" spans="1:18" ht="23.25" thickBot="1">
      <c r="A65" s="3"/>
      <c r="B65" s="3" t="s">
        <v>37</v>
      </c>
      <c r="C65" s="4">
        <v>1469</v>
      </c>
      <c r="D65" s="4">
        <v>1469</v>
      </c>
      <c r="E65" s="4">
        <v>1012</v>
      </c>
      <c r="F65" s="5">
        <v>424</v>
      </c>
      <c r="G65" s="5">
        <v>4</v>
      </c>
      <c r="H65" s="5">
        <v>3</v>
      </c>
      <c r="I65" s="5">
        <v>0</v>
      </c>
      <c r="J65" s="5">
        <v>1</v>
      </c>
      <c r="K65" s="5">
        <v>2</v>
      </c>
      <c r="L65" s="5">
        <v>2</v>
      </c>
      <c r="M65" s="5">
        <v>0</v>
      </c>
      <c r="N65" s="5">
        <v>2</v>
      </c>
      <c r="O65" s="5">
        <v>2</v>
      </c>
      <c r="P65" s="4">
        <v>1452</v>
      </c>
      <c r="Q65" s="5">
        <v>17</v>
      </c>
      <c r="R65" s="5">
        <v>0</v>
      </c>
    </row>
    <row r="66" spans="1:18" ht="23.25" thickBot="1">
      <c r="A66" s="3"/>
      <c r="B66" s="3" t="s">
        <v>81</v>
      </c>
      <c r="C66" s="4">
        <v>1100</v>
      </c>
      <c r="D66" s="5">
        <v>394</v>
      </c>
      <c r="E66" s="5">
        <v>208</v>
      </c>
      <c r="F66" s="5">
        <v>167</v>
      </c>
      <c r="G66" s="5">
        <v>3</v>
      </c>
      <c r="H66" s="5">
        <v>2</v>
      </c>
      <c r="I66" s="5">
        <v>1</v>
      </c>
      <c r="J66" s="5">
        <v>1</v>
      </c>
      <c r="K66" s="5">
        <v>3</v>
      </c>
      <c r="L66" s="5">
        <v>1</v>
      </c>
      <c r="M66" s="5">
        <v>0</v>
      </c>
      <c r="N66" s="5">
        <v>2</v>
      </c>
      <c r="O66" s="5">
        <v>1</v>
      </c>
      <c r="P66" s="5">
        <v>389</v>
      </c>
      <c r="Q66" s="5">
        <v>5</v>
      </c>
      <c r="R66" s="5">
        <v>706</v>
      </c>
    </row>
    <row r="67" spans="1:18" ht="23.25" thickBot="1">
      <c r="A67" s="3"/>
      <c r="B67" s="3" t="s">
        <v>82</v>
      </c>
      <c r="C67" s="4">
        <v>2215</v>
      </c>
      <c r="D67" s="4">
        <v>1240</v>
      </c>
      <c r="E67" s="5">
        <v>737</v>
      </c>
      <c r="F67" s="5">
        <v>466</v>
      </c>
      <c r="G67" s="5">
        <v>6</v>
      </c>
      <c r="H67" s="5">
        <v>3</v>
      </c>
      <c r="I67" s="5">
        <v>4</v>
      </c>
      <c r="J67" s="5">
        <v>1</v>
      </c>
      <c r="K67" s="5">
        <v>3</v>
      </c>
      <c r="L67" s="5">
        <v>1</v>
      </c>
      <c r="M67" s="5">
        <v>1</v>
      </c>
      <c r="N67" s="5">
        <v>0</v>
      </c>
      <c r="O67" s="5">
        <v>6</v>
      </c>
      <c r="P67" s="4">
        <v>1228</v>
      </c>
      <c r="Q67" s="5">
        <v>12</v>
      </c>
      <c r="R67" s="5">
        <v>975</v>
      </c>
    </row>
    <row r="68" spans="1:18" ht="17.25" thickBot="1">
      <c r="A68" s="3" t="s">
        <v>83</v>
      </c>
      <c r="B68" s="3" t="s">
        <v>36</v>
      </c>
      <c r="C68" s="4">
        <v>7287</v>
      </c>
      <c r="D68" s="4">
        <v>4600</v>
      </c>
      <c r="E68" s="4">
        <v>3015</v>
      </c>
      <c r="F68" s="4">
        <v>1448</v>
      </c>
      <c r="G68" s="5">
        <v>9</v>
      </c>
      <c r="H68" s="5">
        <v>9</v>
      </c>
      <c r="I68" s="5">
        <v>6</v>
      </c>
      <c r="J68" s="5">
        <v>7</v>
      </c>
      <c r="K68" s="5">
        <v>15</v>
      </c>
      <c r="L68" s="5">
        <v>4</v>
      </c>
      <c r="M68" s="5">
        <v>1</v>
      </c>
      <c r="N68" s="5">
        <v>5</v>
      </c>
      <c r="O68" s="5">
        <v>11</v>
      </c>
      <c r="P68" s="4">
        <v>4530</v>
      </c>
      <c r="Q68" s="5">
        <v>70</v>
      </c>
      <c r="R68" s="4">
        <v>2687</v>
      </c>
    </row>
    <row r="69" spans="1:18" ht="23.25" thickBot="1">
      <c r="A69" s="3"/>
      <c r="B69" s="3" t="s">
        <v>37</v>
      </c>
      <c r="C69" s="4">
        <v>1630</v>
      </c>
      <c r="D69" s="4">
        <v>1630</v>
      </c>
      <c r="E69" s="4">
        <v>1191</v>
      </c>
      <c r="F69" s="5">
        <v>393</v>
      </c>
      <c r="G69" s="5">
        <v>1</v>
      </c>
      <c r="H69" s="5">
        <v>3</v>
      </c>
      <c r="I69" s="5">
        <v>2</v>
      </c>
      <c r="J69" s="5">
        <v>5</v>
      </c>
      <c r="K69" s="5">
        <v>6</v>
      </c>
      <c r="L69" s="5">
        <v>1</v>
      </c>
      <c r="M69" s="5">
        <v>0</v>
      </c>
      <c r="N69" s="5">
        <v>1</v>
      </c>
      <c r="O69" s="5">
        <v>7</v>
      </c>
      <c r="P69" s="4">
        <v>1610</v>
      </c>
      <c r="Q69" s="5">
        <v>20</v>
      </c>
      <c r="R69" s="5">
        <v>0</v>
      </c>
    </row>
    <row r="70" spans="1:18" ht="23.25" thickBot="1">
      <c r="A70" s="3"/>
      <c r="B70" s="3" t="s">
        <v>84</v>
      </c>
      <c r="C70" s="4">
        <v>1606</v>
      </c>
      <c r="D70" s="5">
        <v>755</v>
      </c>
      <c r="E70" s="5">
        <v>469</v>
      </c>
      <c r="F70" s="5">
        <v>265</v>
      </c>
      <c r="G70" s="5">
        <v>1</v>
      </c>
      <c r="H70" s="5">
        <v>2</v>
      </c>
      <c r="I70" s="5">
        <v>0</v>
      </c>
      <c r="J70" s="5">
        <v>0</v>
      </c>
      <c r="K70" s="5">
        <v>5</v>
      </c>
      <c r="L70" s="5">
        <v>0</v>
      </c>
      <c r="M70" s="5">
        <v>0</v>
      </c>
      <c r="N70" s="5">
        <v>2</v>
      </c>
      <c r="O70" s="5">
        <v>4</v>
      </c>
      <c r="P70" s="5">
        <v>748</v>
      </c>
      <c r="Q70" s="5">
        <v>7</v>
      </c>
      <c r="R70" s="5">
        <v>851</v>
      </c>
    </row>
    <row r="71" spans="1:18" ht="23.25" thickBot="1">
      <c r="A71" s="3"/>
      <c r="B71" s="3" t="s">
        <v>85</v>
      </c>
      <c r="C71" s="4">
        <v>2135</v>
      </c>
      <c r="D71" s="4">
        <v>1234</v>
      </c>
      <c r="E71" s="5">
        <v>709</v>
      </c>
      <c r="F71" s="5">
        <v>486</v>
      </c>
      <c r="G71" s="5">
        <v>3</v>
      </c>
      <c r="H71" s="5">
        <v>2</v>
      </c>
      <c r="I71" s="5">
        <v>3</v>
      </c>
      <c r="J71" s="5">
        <v>2</v>
      </c>
      <c r="K71" s="5">
        <v>2</v>
      </c>
      <c r="L71" s="5">
        <v>1</v>
      </c>
      <c r="M71" s="5">
        <v>1</v>
      </c>
      <c r="N71" s="5">
        <v>0</v>
      </c>
      <c r="O71" s="5">
        <v>0</v>
      </c>
      <c r="P71" s="4">
        <v>1209</v>
      </c>
      <c r="Q71" s="5">
        <v>25</v>
      </c>
      <c r="R71" s="5">
        <v>901</v>
      </c>
    </row>
    <row r="72" spans="1:18" ht="23.25" thickBot="1">
      <c r="A72" s="3"/>
      <c r="B72" s="3" t="s">
        <v>86</v>
      </c>
      <c r="C72" s="4">
        <v>1916</v>
      </c>
      <c r="D72" s="5">
        <v>981</v>
      </c>
      <c r="E72" s="5">
        <v>646</v>
      </c>
      <c r="F72" s="5">
        <v>304</v>
      </c>
      <c r="G72" s="5">
        <v>4</v>
      </c>
      <c r="H72" s="5">
        <v>2</v>
      </c>
      <c r="I72" s="5">
        <v>1</v>
      </c>
      <c r="J72" s="5">
        <v>0</v>
      </c>
      <c r="K72" s="5">
        <v>2</v>
      </c>
      <c r="L72" s="5">
        <v>2</v>
      </c>
      <c r="M72" s="5">
        <v>0</v>
      </c>
      <c r="N72" s="5">
        <v>2</v>
      </c>
      <c r="O72" s="5">
        <v>0</v>
      </c>
      <c r="P72" s="5">
        <v>963</v>
      </c>
      <c r="Q72" s="5">
        <v>18</v>
      </c>
      <c r="R72" s="5">
        <v>935</v>
      </c>
    </row>
    <row r="73" spans="1:18" ht="17.25" thickBot="1">
      <c r="A73" s="3" t="s">
        <v>87</v>
      </c>
      <c r="B73" s="3" t="s">
        <v>36</v>
      </c>
      <c r="C73" s="4">
        <v>5806</v>
      </c>
      <c r="D73" s="4">
        <v>4127</v>
      </c>
      <c r="E73" s="4">
        <v>2539</v>
      </c>
      <c r="F73" s="4">
        <v>1504</v>
      </c>
      <c r="G73" s="5">
        <v>11</v>
      </c>
      <c r="H73" s="5">
        <v>12</v>
      </c>
      <c r="I73" s="5">
        <v>4</v>
      </c>
      <c r="J73" s="5">
        <v>0</v>
      </c>
      <c r="K73" s="5">
        <v>2</v>
      </c>
      <c r="L73" s="5">
        <v>3</v>
      </c>
      <c r="M73" s="5">
        <v>3</v>
      </c>
      <c r="N73" s="5">
        <v>5</v>
      </c>
      <c r="O73" s="5">
        <v>7</v>
      </c>
      <c r="P73" s="4">
        <v>4090</v>
      </c>
      <c r="Q73" s="5">
        <v>37</v>
      </c>
      <c r="R73" s="4">
        <v>1679</v>
      </c>
    </row>
    <row r="74" spans="1:18" ht="23.25" thickBot="1">
      <c r="A74" s="3"/>
      <c r="B74" s="3" t="s">
        <v>37</v>
      </c>
      <c r="C74" s="4">
        <v>1806</v>
      </c>
      <c r="D74" s="4">
        <v>1806</v>
      </c>
      <c r="E74" s="4">
        <v>1241</v>
      </c>
      <c r="F74" s="5">
        <v>531</v>
      </c>
      <c r="G74" s="5">
        <v>5</v>
      </c>
      <c r="H74" s="5">
        <v>6</v>
      </c>
      <c r="I74" s="5">
        <v>3</v>
      </c>
      <c r="J74" s="5">
        <v>0</v>
      </c>
      <c r="K74" s="5">
        <v>1</v>
      </c>
      <c r="L74" s="5">
        <v>2</v>
      </c>
      <c r="M74" s="5">
        <v>2</v>
      </c>
      <c r="N74" s="5">
        <v>0</v>
      </c>
      <c r="O74" s="5">
        <v>3</v>
      </c>
      <c r="P74" s="4">
        <v>1794</v>
      </c>
      <c r="Q74" s="5">
        <v>12</v>
      </c>
      <c r="R74" s="5">
        <v>0</v>
      </c>
    </row>
    <row r="75" spans="1:18" ht="23.25" thickBot="1">
      <c r="A75" s="3"/>
      <c r="B75" s="3" t="s">
        <v>88</v>
      </c>
      <c r="C75" s="4">
        <v>1545</v>
      </c>
      <c r="D75" s="5">
        <v>758</v>
      </c>
      <c r="E75" s="5">
        <v>453</v>
      </c>
      <c r="F75" s="5">
        <v>287</v>
      </c>
      <c r="G75" s="5">
        <v>3</v>
      </c>
      <c r="H75" s="5">
        <v>1</v>
      </c>
      <c r="I75" s="5">
        <v>1</v>
      </c>
      <c r="J75" s="5">
        <v>0</v>
      </c>
      <c r="K75" s="5">
        <v>1</v>
      </c>
      <c r="L75" s="5">
        <v>1</v>
      </c>
      <c r="M75" s="5">
        <v>0</v>
      </c>
      <c r="N75" s="5">
        <v>2</v>
      </c>
      <c r="O75" s="5">
        <v>0</v>
      </c>
      <c r="P75" s="5">
        <v>749</v>
      </c>
      <c r="Q75" s="5">
        <v>9</v>
      </c>
      <c r="R75" s="5">
        <v>787</v>
      </c>
    </row>
    <row r="76" spans="1:18" ht="23.25" thickBot="1">
      <c r="A76" s="3"/>
      <c r="B76" s="3" t="s">
        <v>89</v>
      </c>
      <c r="C76" s="4">
        <v>2455</v>
      </c>
      <c r="D76" s="4">
        <v>1563</v>
      </c>
      <c r="E76" s="5">
        <v>845</v>
      </c>
      <c r="F76" s="5">
        <v>686</v>
      </c>
      <c r="G76" s="5">
        <v>3</v>
      </c>
      <c r="H76" s="5">
        <v>5</v>
      </c>
      <c r="I76" s="5">
        <v>0</v>
      </c>
      <c r="J76" s="5">
        <v>0</v>
      </c>
      <c r="K76" s="5">
        <v>0</v>
      </c>
      <c r="L76" s="5">
        <v>0</v>
      </c>
      <c r="M76" s="5">
        <v>1</v>
      </c>
      <c r="N76" s="5">
        <v>3</v>
      </c>
      <c r="O76" s="5">
        <v>4</v>
      </c>
      <c r="P76" s="4">
        <v>1547</v>
      </c>
      <c r="Q76" s="5">
        <v>16</v>
      </c>
      <c r="R76" s="5">
        <v>892</v>
      </c>
    </row>
    <row r="77" spans="1:18" ht="17.25" thickBot="1">
      <c r="A77" s="3" t="s">
        <v>90</v>
      </c>
      <c r="B77" s="3" t="s">
        <v>36</v>
      </c>
      <c r="C77" s="4">
        <v>5064</v>
      </c>
      <c r="D77" s="4">
        <v>3262</v>
      </c>
      <c r="E77" s="4">
        <v>1971</v>
      </c>
      <c r="F77" s="4">
        <v>1204</v>
      </c>
      <c r="G77" s="5">
        <v>13</v>
      </c>
      <c r="H77" s="5">
        <v>8</v>
      </c>
      <c r="I77" s="5">
        <v>4</v>
      </c>
      <c r="J77" s="5">
        <v>1</v>
      </c>
      <c r="K77" s="5">
        <v>5</v>
      </c>
      <c r="L77" s="5">
        <v>4</v>
      </c>
      <c r="M77" s="5">
        <v>2</v>
      </c>
      <c r="N77" s="5">
        <v>3</v>
      </c>
      <c r="O77" s="5">
        <v>12</v>
      </c>
      <c r="P77" s="4">
        <v>3227</v>
      </c>
      <c r="Q77" s="5">
        <v>35</v>
      </c>
      <c r="R77" s="4">
        <v>1802</v>
      </c>
    </row>
    <row r="78" spans="1:18" ht="23.25" thickBot="1">
      <c r="A78" s="3"/>
      <c r="B78" s="3" t="s">
        <v>37</v>
      </c>
      <c r="C78" s="4">
        <v>1502</v>
      </c>
      <c r="D78" s="4">
        <v>1502</v>
      </c>
      <c r="E78" s="4">
        <v>1007</v>
      </c>
      <c r="F78" s="5">
        <v>457</v>
      </c>
      <c r="G78" s="5">
        <v>6</v>
      </c>
      <c r="H78" s="5">
        <v>6</v>
      </c>
      <c r="I78" s="5">
        <v>2</v>
      </c>
      <c r="J78" s="5">
        <v>0</v>
      </c>
      <c r="K78" s="5">
        <v>2</v>
      </c>
      <c r="L78" s="5">
        <v>3</v>
      </c>
      <c r="M78" s="5">
        <v>0</v>
      </c>
      <c r="N78" s="5">
        <v>1</v>
      </c>
      <c r="O78" s="5">
        <v>3</v>
      </c>
      <c r="P78" s="4">
        <v>1487</v>
      </c>
      <c r="Q78" s="5">
        <v>15</v>
      </c>
      <c r="R78" s="5">
        <v>0</v>
      </c>
    </row>
    <row r="79" spans="1:18" ht="23.25" thickBot="1">
      <c r="A79" s="3"/>
      <c r="B79" s="3" t="s">
        <v>91</v>
      </c>
      <c r="C79" s="4">
        <v>2036</v>
      </c>
      <c r="D79" s="5">
        <v>927</v>
      </c>
      <c r="E79" s="5">
        <v>493</v>
      </c>
      <c r="F79" s="5">
        <v>408</v>
      </c>
      <c r="G79" s="5">
        <v>3</v>
      </c>
      <c r="H79" s="5">
        <v>0</v>
      </c>
      <c r="I79" s="5">
        <v>1</v>
      </c>
      <c r="J79" s="5">
        <v>1</v>
      </c>
      <c r="K79" s="5">
        <v>2</v>
      </c>
      <c r="L79" s="5">
        <v>0</v>
      </c>
      <c r="M79" s="5">
        <v>2</v>
      </c>
      <c r="N79" s="5">
        <v>0</v>
      </c>
      <c r="O79" s="5">
        <v>5</v>
      </c>
      <c r="P79" s="5">
        <v>915</v>
      </c>
      <c r="Q79" s="5">
        <v>12</v>
      </c>
      <c r="R79" s="4">
        <v>1109</v>
      </c>
    </row>
    <row r="80" spans="1:18" ht="23.25" thickBot="1">
      <c r="A80" s="3"/>
      <c r="B80" s="3" t="s">
        <v>92</v>
      </c>
      <c r="C80" s="4">
        <v>1526</v>
      </c>
      <c r="D80" s="5">
        <v>833</v>
      </c>
      <c r="E80" s="5">
        <v>471</v>
      </c>
      <c r="F80" s="5">
        <v>339</v>
      </c>
      <c r="G80" s="5">
        <v>4</v>
      </c>
      <c r="H80" s="5">
        <v>2</v>
      </c>
      <c r="I80" s="5">
        <v>1</v>
      </c>
      <c r="J80" s="5">
        <v>0</v>
      </c>
      <c r="K80" s="5">
        <v>1</v>
      </c>
      <c r="L80" s="5">
        <v>1</v>
      </c>
      <c r="M80" s="5">
        <v>0</v>
      </c>
      <c r="N80" s="5">
        <v>2</v>
      </c>
      <c r="O80" s="5">
        <v>4</v>
      </c>
      <c r="P80" s="5">
        <v>825</v>
      </c>
      <c r="Q80" s="5">
        <v>8</v>
      </c>
      <c r="R80" s="5">
        <v>693</v>
      </c>
    </row>
    <row r="81" spans="1:18" ht="17.25" thickBot="1">
      <c r="A81" s="3" t="s">
        <v>93</v>
      </c>
      <c r="B81" s="3" t="s">
        <v>36</v>
      </c>
      <c r="C81" s="4">
        <v>8122</v>
      </c>
      <c r="D81" s="4">
        <v>4927</v>
      </c>
      <c r="E81" s="4">
        <v>3165</v>
      </c>
      <c r="F81" s="4">
        <v>1612</v>
      </c>
      <c r="G81" s="5">
        <v>19</v>
      </c>
      <c r="H81" s="5">
        <v>18</v>
      </c>
      <c r="I81" s="5">
        <v>6</v>
      </c>
      <c r="J81" s="5">
        <v>3</v>
      </c>
      <c r="K81" s="5">
        <v>11</v>
      </c>
      <c r="L81" s="5">
        <v>1</v>
      </c>
      <c r="M81" s="5">
        <v>1</v>
      </c>
      <c r="N81" s="5">
        <v>3</v>
      </c>
      <c r="O81" s="5">
        <v>22</v>
      </c>
      <c r="P81" s="4">
        <v>4861</v>
      </c>
      <c r="Q81" s="5">
        <v>66</v>
      </c>
      <c r="R81" s="4">
        <v>3195</v>
      </c>
    </row>
    <row r="82" spans="1:18" ht="23.25" thickBot="1">
      <c r="A82" s="3"/>
      <c r="B82" s="3" t="s">
        <v>37</v>
      </c>
      <c r="C82" s="4">
        <v>2127</v>
      </c>
      <c r="D82" s="4">
        <v>2127</v>
      </c>
      <c r="E82" s="4">
        <v>1495</v>
      </c>
      <c r="F82" s="5">
        <v>586</v>
      </c>
      <c r="G82" s="5">
        <v>4</v>
      </c>
      <c r="H82" s="5">
        <v>7</v>
      </c>
      <c r="I82" s="5">
        <v>3</v>
      </c>
      <c r="J82" s="5">
        <v>1</v>
      </c>
      <c r="K82" s="5">
        <v>3</v>
      </c>
      <c r="L82" s="5">
        <v>0</v>
      </c>
      <c r="M82" s="5">
        <v>1</v>
      </c>
      <c r="N82" s="5">
        <v>1</v>
      </c>
      <c r="O82" s="5">
        <v>5</v>
      </c>
      <c r="P82" s="4">
        <v>2106</v>
      </c>
      <c r="Q82" s="5">
        <v>21</v>
      </c>
      <c r="R82" s="5">
        <v>0</v>
      </c>
    </row>
    <row r="83" spans="1:18" ht="23.25" thickBot="1">
      <c r="A83" s="3"/>
      <c r="B83" s="3" t="s">
        <v>94</v>
      </c>
      <c r="C83" s="4">
        <v>1997</v>
      </c>
      <c r="D83" s="5">
        <v>926</v>
      </c>
      <c r="E83" s="5">
        <v>532</v>
      </c>
      <c r="F83" s="5">
        <v>352</v>
      </c>
      <c r="G83" s="5">
        <v>6</v>
      </c>
      <c r="H83" s="5">
        <v>6</v>
      </c>
      <c r="I83" s="5">
        <v>1</v>
      </c>
      <c r="J83" s="5">
        <v>2</v>
      </c>
      <c r="K83" s="5">
        <v>3</v>
      </c>
      <c r="L83" s="5">
        <v>1</v>
      </c>
      <c r="M83" s="5">
        <v>0</v>
      </c>
      <c r="N83" s="5">
        <v>0</v>
      </c>
      <c r="O83" s="5">
        <v>7</v>
      </c>
      <c r="P83" s="5">
        <v>910</v>
      </c>
      <c r="Q83" s="5">
        <v>16</v>
      </c>
      <c r="R83" s="4">
        <v>1071</v>
      </c>
    </row>
    <row r="84" spans="1:18" ht="23.25" thickBot="1">
      <c r="A84" s="3"/>
      <c r="B84" s="3" t="s">
        <v>95</v>
      </c>
      <c r="C84" s="4">
        <v>2119</v>
      </c>
      <c r="D84" s="5">
        <v>907</v>
      </c>
      <c r="E84" s="5">
        <v>542</v>
      </c>
      <c r="F84" s="5">
        <v>337</v>
      </c>
      <c r="G84" s="5">
        <v>3</v>
      </c>
      <c r="H84" s="5">
        <v>4</v>
      </c>
      <c r="I84" s="5">
        <v>0</v>
      </c>
      <c r="J84" s="5">
        <v>0</v>
      </c>
      <c r="K84" s="5">
        <v>4</v>
      </c>
      <c r="L84" s="5">
        <v>0</v>
      </c>
      <c r="M84" s="5">
        <v>0</v>
      </c>
      <c r="N84" s="5">
        <v>1</v>
      </c>
      <c r="O84" s="5">
        <v>5</v>
      </c>
      <c r="P84" s="5">
        <v>896</v>
      </c>
      <c r="Q84" s="5">
        <v>11</v>
      </c>
      <c r="R84" s="4">
        <v>1212</v>
      </c>
    </row>
    <row r="85" spans="1:18" ht="23.25" thickBot="1">
      <c r="A85" s="3"/>
      <c r="B85" s="3" t="s">
        <v>96</v>
      </c>
      <c r="C85" s="4">
        <v>1879</v>
      </c>
      <c r="D85" s="5">
        <v>967</v>
      </c>
      <c r="E85" s="5">
        <v>596</v>
      </c>
      <c r="F85" s="5">
        <v>337</v>
      </c>
      <c r="G85" s="5">
        <v>6</v>
      </c>
      <c r="H85" s="5">
        <v>1</v>
      </c>
      <c r="I85" s="5">
        <v>2</v>
      </c>
      <c r="J85" s="5">
        <v>0</v>
      </c>
      <c r="K85" s="5">
        <v>1</v>
      </c>
      <c r="L85" s="5">
        <v>0</v>
      </c>
      <c r="M85" s="5">
        <v>0</v>
      </c>
      <c r="N85" s="5">
        <v>1</v>
      </c>
      <c r="O85" s="5">
        <v>5</v>
      </c>
      <c r="P85" s="5">
        <v>949</v>
      </c>
      <c r="Q85" s="5">
        <v>18</v>
      </c>
      <c r="R85" s="5">
        <v>912</v>
      </c>
    </row>
    <row r="86" spans="1:18" ht="23.25" thickBot="1">
      <c r="A86" s="3" t="s">
        <v>97</v>
      </c>
      <c r="B86" s="3"/>
      <c r="C86" s="5">
        <v>0</v>
      </c>
      <c r="D86" s="5">
        <v>8</v>
      </c>
      <c r="E86" s="5">
        <v>6</v>
      </c>
      <c r="F86" s="5">
        <v>2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8</v>
      </c>
      <c r="Q86" s="5">
        <v>0</v>
      </c>
      <c r="R86" s="5">
        <v>-8</v>
      </c>
    </row>
  </sheetData>
  <mergeCells count="7">
    <mergeCell ref="R1:R3"/>
    <mergeCell ref="P2:P3"/>
    <mergeCell ref="A1:A3"/>
    <mergeCell ref="B1:B3"/>
    <mergeCell ref="C1:C3"/>
    <mergeCell ref="D1:D3"/>
    <mergeCell ref="E1:P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F1C6-2C36-4666-9BBF-37D526689827}">
  <dimension ref="A1:Y87"/>
  <sheetViews>
    <sheetView workbookViewId="0">
      <selection activeCell="Y5" sqref="Y5:Y11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98</v>
      </c>
      <c r="F3" s="2" t="s">
        <v>99</v>
      </c>
      <c r="G3" s="2" t="s">
        <v>101</v>
      </c>
      <c r="H3" s="2" t="s">
        <v>102</v>
      </c>
      <c r="I3" s="17"/>
      <c r="J3" s="2"/>
      <c r="K3" s="17"/>
      <c r="T3" s="10"/>
      <c r="U3" s="11" t="s">
        <v>2930</v>
      </c>
      <c r="V3" s="13" t="str">
        <f>E3</f>
        <v>홍익표</v>
      </c>
      <c r="W3" s="14" t="str">
        <f>F3</f>
        <v>진수희</v>
      </c>
    </row>
    <row r="4" spans="1:25" ht="17.25" thickBot="1">
      <c r="A4" s="3" t="s">
        <v>30</v>
      </c>
      <c r="B4" s="3"/>
      <c r="C4" s="4">
        <v>192161</v>
      </c>
      <c r="D4" s="4">
        <v>131200</v>
      </c>
      <c r="E4" s="4">
        <v>70387</v>
      </c>
      <c r="F4" s="4">
        <v>53107</v>
      </c>
      <c r="G4" s="4">
        <v>5465</v>
      </c>
      <c r="H4" s="5">
        <v>786</v>
      </c>
      <c r="I4" s="4">
        <v>129745</v>
      </c>
      <c r="J4" s="4">
        <v>1455</v>
      </c>
      <c r="K4" s="4">
        <v>60961</v>
      </c>
      <c r="T4" s="10" t="s">
        <v>2933</v>
      </c>
      <c r="U4" s="8">
        <f>D4</f>
        <v>131200</v>
      </c>
      <c r="V4" s="8">
        <f t="shared" ref="V4:W4" si="0">E4</f>
        <v>70387</v>
      </c>
      <c r="W4" s="8">
        <f t="shared" si="0"/>
        <v>53107</v>
      </c>
    </row>
    <row r="5" spans="1:25" ht="23.25" thickBot="1">
      <c r="A5" s="3" t="s">
        <v>31</v>
      </c>
      <c r="B5" s="3"/>
      <c r="C5" s="5">
        <v>247</v>
      </c>
      <c r="D5" s="5">
        <v>234</v>
      </c>
      <c r="E5" s="5">
        <v>130</v>
      </c>
      <c r="F5" s="5">
        <v>68</v>
      </c>
      <c r="G5" s="5">
        <v>15</v>
      </c>
      <c r="H5" s="5">
        <v>8</v>
      </c>
      <c r="I5" s="5">
        <v>221</v>
      </c>
      <c r="J5" s="5">
        <v>13</v>
      </c>
      <c r="K5" s="5">
        <v>13</v>
      </c>
      <c r="T5" s="10" t="s">
        <v>2934</v>
      </c>
      <c r="U5" s="9" t="s">
        <v>2935</v>
      </c>
      <c r="V5" s="9">
        <f>V4/U4</f>
        <v>0.53648628048780489</v>
      </c>
      <c r="W5" s="9">
        <f>W4/U4</f>
        <v>0.40477896341463415</v>
      </c>
      <c r="Y5" s="10" t="str" cm="1">
        <f t="array" aca="1" ref="Y5" ca="1">MID(CELL("filename",A1),FIND("]",CELL("filename",A1))+1,255)</f>
        <v>중구성동구갑</v>
      </c>
    </row>
    <row r="6" spans="1:25" ht="23.25" thickBot="1">
      <c r="A6" s="3" t="s">
        <v>32</v>
      </c>
      <c r="B6" s="3"/>
      <c r="C6" s="4">
        <v>12785</v>
      </c>
      <c r="D6" s="4">
        <v>12777</v>
      </c>
      <c r="E6" s="4">
        <v>7648</v>
      </c>
      <c r="F6" s="4">
        <v>4202</v>
      </c>
      <c r="G6" s="5">
        <v>641</v>
      </c>
      <c r="H6" s="5">
        <v>90</v>
      </c>
      <c r="I6" s="4">
        <v>12581</v>
      </c>
      <c r="J6" s="5">
        <v>196</v>
      </c>
      <c r="K6" s="5">
        <v>8</v>
      </c>
      <c r="T6" s="10" t="s">
        <v>2931</v>
      </c>
      <c r="U6" s="8">
        <f>U8+U7</f>
        <v>55468</v>
      </c>
      <c r="V6" s="8">
        <f t="shared" ref="V6:W6" si="1">V8+V7</f>
        <v>33637</v>
      </c>
      <c r="W6" s="8">
        <f t="shared" si="1"/>
        <v>18802</v>
      </c>
      <c r="Y6" s="8">
        <f>V6-W6</f>
        <v>14835</v>
      </c>
    </row>
    <row r="7" spans="1:25" ht="23.25" thickBot="1">
      <c r="A7" s="3" t="s">
        <v>33</v>
      </c>
      <c r="B7" s="3"/>
      <c r="C7" s="4">
        <v>1032</v>
      </c>
      <c r="D7" s="5">
        <v>297</v>
      </c>
      <c r="E7" s="5">
        <v>153</v>
      </c>
      <c r="F7" s="5">
        <v>126</v>
      </c>
      <c r="G7" s="5">
        <v>14</v>
      </c>
      <c r="H7" s="5">
        <v>1</v>
      </c>
      <c r="I7" s="5">
        <v>294</v>
      </c>
      <c r="J7" s="5">
        <v>3</v>
      </c>
      <c r="K7" s="5">
        <v>735</v>
      </c>
      <c r="T7" s="10" t="s">
        <v>2928</v>
      </c>
      <c r="U7" s="7">
        <f>SUMIF($B:$B,"관내사전투표",D:D)</f>
        <v>42691</v>
      </c>
      <c r="V7" s="7">
        <f>SUMIF($B:$B,"관내사전투표",E:E)</f>
        <v>25989</v>
      </c>
      <c r="W7" s="7">
        <f>SUMIF($B:$B,"관내사전투표",F:F)</f>
        <v>14600</v>
      </c>
      <c r="Y7" s="7">
        <f>V7-W7</f>
        <v>11389</v>
      </c>
    </row>
    <row r="8" spans="1:25" ht="23.25" thickBot="1">
      <c r="A8" s="3" t="s">
        <v>34</v>
      </c>
      <c r="B8" s="3"/>
      <c r="C8" s="5">
        <v>0</v>
      </c>
      <c r="D8" s="5">
        <v>10</v>
      </c>
      <c r="E8" s="5">
        <v>1</v>
      </c>
      <c r="F8" s="5">
        <v>8</v>
      </c>
      <c r="G8" s="5">
        <v>1</v>
      </c>
      <c r="H8" s="5">
        <v>0</v>
      </c>
      <c r="I8" s="5">
        <v>10</v>
      </c>
      <c r="J8" s="5">
        <v>0</v>
      </c>
      <c r="K8" s="5">
        <v>-10</v>
      </c>
      <c r="T8" s="10" t="s">
        <v>2929</v>
      </c>
      <c r="U8" s="8">
        <f>D6</f>
        <v>12777</v>
      </c>
      <c r="V8" s="8">
        <f>E6</f>
        <v>7648</v>
      </c>
      <c r="W8" s="8">
        <f>F6</f>
        <v>4202</v>
      </c>
      <c r="Y8" s="8">
        <f>V8-W8</f>
        <v>3446</v>
      </c>
    </row>
    <row r="9" spans="1:25" ht="17.25" thickBot="1">
      <c r="A9" s="3" t="s">
        <v>103</v>
      </c>
      <c r="B9" s="3" t="s">
        <v>36</v>
      </c>
      <c r="C9" s="4">
        <v>12644</v>
      </c>
      <c r="D9" s="4">
        <v>8874</v>
      </c>
      <c r="E9" s="4">
        <v>4680</v>
      </c>
      <c r="F9" s="4">
        <v>3786</v>
      </c>
      <c r="G9" s="5">
        <v>299</v>
      </c>
      <c r="H9" s="5">
        <v>33</v>
      </c>
      <c r="I9" s="4">
        <v>8798</v>
      </c>
      <c r="J9" s="5">
        <v>76</v>
      </c>
      <c r="K9" s="4">
        <v>3770</v>
      </c>
      <c r="T9" s="10" t="s">
        <v>2932</v>
      </c>
      <c r="U9" s="9">
        <f t="shared" ref="U9:W9" si="2">U8/U7</f>
        <v>0.29929024853013514</v>
      </c>
      <c r="V9" s="9">
        <f t="shared" si="2"/>
        <v>0.29427834853207124</v>
      </c>
      <c r="W9" s="9">
        <f t="shared" si="2"/>
        <v>0.28780821917808219</v>
      </c>
      <c r="Y9" s="9">
        <f>Y8/Y7</f>
        <v>0.30257265782772852</v>
      </c>
    </row>
    <row r="10" spans="1:25" ht="23.25" thickBot="1">
      <c r="A10" s="3"/>
      <c r="B10" s="3" t="s">
        <v>37</v>
      </c>
      <c r="C10" s="4">
        <v>3710</v>
      </c>
      <c r="D10" s="4">
        <v>3709</v>
      </c>
      <c r="E10" s="4">
        <v>2236</v>
      </c>
      <c r="F10" s="4">
        <v>1332</v>
      </c>
      <c r="G10" s="5">
        <v>109</v>
      </c>
      <c r="H10" s="5">
        <v>7</v>
      </c>
      <c r="I10" s="4">
        <v>3684</v>
      </c>
      <c r="J10" s="5">
        <v>25</v>
      </c>
      <c r="K10" s="5">
        <v>1</v>
      </c>
      <c r="T10" s="10" t="s">
        <v>2936</v>
      </c>
      <c r="U10" s="9">
        <f>U8/U6</f>
        <v>0.23034903007139251</v>
      </c>
      <c r="V10" s="9">
        <f t="shared" ref="V10:W10" si="3">V8/V6</f>
        <v>0.22736867140351399</v>
      </c>
      <c r="W10" s="9">
        <f t="shared" si="3"/>
        <v>0.22348686309967025</v>
      </c>
      <c r="Y10" s="9">
        <f>Y8/Y6</f>
        <v>0.23228850690933603</v>
      </c>
    </row>
    <row r="11" spans="1:25" ht="23.25" thickBot="1">
      <c r="A11" s="3"/>
      <c r="B11" s="3" t="s">
        <v>104</v>
      </c>
      <c r="C11" s="4">
        <v>2968</v>
      </c>
      <c r="D11" s="4">
        <v>1516</v>
      </c>
      <c r="E11" s="5">
        <v>774</v>
      </c>
      <c r="F11" s="5">
        <v>642</v>
      </c>
      <c r="G11" s="5">
        <v>72</v>
      </c>
      <c r="H11" s="5">
        <v>10</v>
      </c>
      <c r="I11" s="4">
        <v>1498</v>
      </c>
      <c r="J11" s="5">
        <v>18</v>
      </c>
      <c r="K11" s="4">
        <v>1452</v>
      </c>
      <c r="T11" s="10" t="s">
        <v>2937</v>
      </c>
      <c r="U11" s="9">
        <f>U7/U6</f>
        <v>0.76965096992860749</v>
      </c>
      <c r="V11" s="9">
        <f t="shared" ref="V11:W11" si="4">V7/V6</f>
        <v>0.77263132859648598</v>
      </c>
      <c r="W11" s="9">
        <f t="shared" si="4"/>
        <v>0.77651313690032975</v>
      </c>
      <c r="Y11" s="9">
        <f>Y7/Y6</f>
        <v>0.767711493090664</v>
      </c>
    </row>
    <row r="12" spans="1:25" ht="23.25" thickBot="1">
      <c r="A12" s="3"/>
      <c r="B12" s="3" t="s">
        <v>105</v>
      </c>
      <c r="C12" s="4">
        <v>3185</v>
      </c>
      <c r="D12" s="4">
        <v>1873</v>
      </c>
      <c r="E12" s="5">
        <v>857</v>
      </c>
      <c r="F12" s="5">
        <v>929</v>
      </c>
      <c r="G12" s="5">
        <v>62</v>
      </c>
      <c r="H12" s="5">
        <v>9</v>
      </c>
      <c r="I12" s="4">
        <v>1857</v>
      </c>
      <c r="J12" s="5">
        <v>16</v>
      </c>
      <c r="K12" s="4">
        <v>1312</v>
      </c>
      <c r="T12" s="10" t="str">
        <f>A9&amp;" 
관내/관외"</f>
        <v>응봉동 
관내/관외</v>
      </c>
      <c r="U12" s="9">
        <f>D10/D6</f>
        <v>0.29028723487516633</v>
      </c>
      <c r="V12" s="9">
        <f>E10/E6</f>
        <v>0.29236401673640167</v>
      </c>
      <c r="W12" s="9">
        <f>F10/F6</f>
        <v>0.31699190861494525</v>
      </c>
    </row>
    <row r="13" spans="1:25" ht="17.25" thickBot="1">
      <c r="A13" s="3"/>
      <c r="B13" s="3" t="s">
        <v>106</v>
      </c>
      <c r="C13" s="4">
        <v>2781</v>
      </c>
      <c r="D13" s="4">
        <v>1776</v>
      </c>
      <c r="E13" s="5">
        <v>813</v>
      </c>
      <c r="F13" s="5">
        <v>883</v>
      </c>
      <c r="G13" s="5">
        <v>56</v>
      </c>
      <c r="H13" s="5">
        <v>7</v>
      </c>
      <c r="I13" s="4">
        <v>1759</v>
      </c>
      <c r="J13" s="5">
        <v>17</v>
      </c>
      <c r="K13" s="4">
        <v>1005</v>
      </c>
    </row>
    <row r="14" spans="1:25" ht="23.25" thickBot="1">
      <c r="A14" s="3" t="s">
        <v>107</v>
      </c>
      <c r="B14" s="3" t="s">
        <v>36</v>
      </c>
      <c r="C14" s="4">
        <v>13204</v>
      </c>
      <c r="D14" s="4">
        <v>8503</v>
      </c>
      <c r="E14" s="4">
        <v>4194</v>
      </c>
      <c r="F14" s="4">
        <v>3866</v>
      </c>
      <c r="G14" s="5">
        <v>323</v>
      </c>
      <c r="H14" s="5">
        <v>51</v>
      </c>
      <c r="I14" s="4">
        <v>8434</v>
      </c>
      <c r="J14" s="5">
        <v>69</v>
      </c>
      <c r="K14" s="4">
        <v>4701</v>
      </c>
    </row>
    <row r="15" spans="1:25" ht="23.25" thickBot="1">
      <c r="A15" s="3"/>
      <c r="B15" s="3" t="s">
        <v>37</v>
      </c>
      <c r="C15" s="4">
        <v>2868</v>
      </c>
      <c r="D15" s="4">
        <v>2866</v>
      </c>
      <c r="E15" s="4">
        <v>1649</v>
      </c>
      <c r="F15" s="4">
        <v>1063</v>
      </c>
      <c r="G15" s="5">
        <v>120</v>
      </c>
      <c r="H15" s="5">
        <v>15</v>
      </c>
      <c r="I15" s="4">
        <v>2847</v>
      </c>
      <c r="J15" s="5">
        <v>19</v>
      </c>
      <c r="K15" s="5">
        <v>2</v>
      </c>
    </row>
    <row r="16" spans="1:25" ht="23.25" thickBot="1">
      <c r="A16" s="3"/>
      <c r="B16" s="3" t="s">
        <v>108</v>
      </c>
      <c r="C16" s="4">
        <v>2570</v>
      </c>
      <c r="D16" s="4">
        <v>1171</v>
      </c>
      <c r="E16" s="5">
        <v>598</v>
      </c>
      <c r="F16" s="5">
        <v>486</v>
      </c>
      <c r="G16" s="5">
        <v>60</v>
      </c>
      <c r="H16" s="5">
        <v>16</v>
      </c>
      <c r="I16" s="4">
        <v>1160</v>
      </c>
      <c r="J16" s="5">
        <v>11</v>
      </c>
      <c r="K16" s="4">
        <v>1399</v>
      </c>
    </row>
    <row r="17" spans="1:11" ht="23.25" thickBot="1">
      <c r="A17" s="3"/>
      <c r="B17" s="3" t="s">
        <v>109</v>
      </c>
      <c r="C17" s="4">
        <v>3608</v>
      </c>
      <c r="D17" s="4">
        <v>2131</v>
      </c>
      <c r="E17" s="5">
        <v>858</v>
      </c>
      <c r="F17" s="4">
        <v>1200</v>
      </c>
      <c r="G17" s="5">
        <v>54</v>
      </c>
      <c r="H17" s="5">
        <v>6</v>
      </c>
      <c r="I17" s="4">
        <v>2118</v>
      </c>
      <c r="J17" s="5">
        <v>13</v>
      </c>
      <c r="K17" s="4">
        <v>1477</v>
      </c>
    </row>
    <row r="18" spans="1:11" ht="23.25" thickBot="1">
      <c r="A18" s="3"/>
      <c r="B18" s="3" t="s">
        <v>110</v>
      </c>
      <c r="C18" s="4">
        <v>2170</v>
      </c>
      <c r="D18" s="4">
        <v>1296</v>
      </c>
      <c r="E18" s="5">
        <v>563</v>
      </c>
      <c r="F18" s="5">
        <v>660</v>
      </c>
      <c r="G18" s="5">
        <v>48</v>
      </c>
      <c r="H18" s="5">
        <v>9</v>
      </c>
      <c r="I18" s="4">
        <v>1280</v>
      </c>
      <c r="J18" s="5">
        <v>16</v>
      </c>
      <c r="K18" s="5">
        <v>874</v>
      </c>
    </row>
    <row r="19" spans="1:11" ht="23.25" thickBot="1">
      <c r="A19" s="3"/>
      <c r="B19" s="3" t="s">
        <v>111</v>
      </c>
      <c r="C19" s="4">
        <v>1988</v>
      </c>
      <c r="D19" s="4">
        <v>1039</v>
      </c>
      <c r="E19" s="5">
        <v>526</v>
      </c>
      <c r="F19" s="5">
        <v>457</v>
      </c>
      <c r="G19" s="5">
        <v>41</v>
      </c>
      <c r="H19" s="5">
        <v>5</v>
      </c>
      <c r="I19" s="4">
        <v>1029</v>
      </c>
      <c r="J19" s="5">
        <v>10</v>
      </c>
      <c r="K19" s="5">
        <v>949</v>
      </c>
    </row>
    <row r="20" spans="1:11" ht="23.25" thickBot="1">
      <c r="A20" s="3" t="s">
        <v>112</v>
      </c>
      <c r="B20" s="3" t="s">
        <v>36</v>
      </c>
      <c r="C20" s="4">
        <v>12263</v>
      </c>
      <c r="D20" s="4">
        <v>8589</v>
      </c>
      <c r="E20" s="4">
        <v>4593</v>
      </c>
      <c r="F20" s="4">
        <v>3517</v>
      </c>
      <c r="G20" s="5">
        <v>353</v>
      </c>
      <c r="H20" s="5">
        <v>43</v>
      </c>
      <c r="I20" s="4">
        <v>8506</v>
      </c>
      <c r="J20" s="5">
        <v>83</v>
      </c>
      <c r="K20" s="4">
        <v>3674</v>
      </c>
    </row>
    <row r="21" spans="1:11" ht="23.25" thickBot="1">
      <c r="A21" s="3"/>
      <c r="B21" s="3" t="s">
        <v>37</v>
      </c>
      <c r="C21" s="4">
        <v>3410</v>
      </c>
      <c r="D21" s="4">
        <v>3410</v>
      </c>
      <c r="E21" s="4">
        <v>2059</v>
      </c>
      <c r="F21" s="4">
        <v>1179</v>
      </c>
      <c r="G21" s="5">
        <v>136</v>
      </c>
      <c r="H21" s="5">
        <v>15</v>
      </c>
      <c r="I21" s="4">
        <v>3389</v>
      </c>
      <c r="J21" s="5">
        <v>21</v>
      </c>
      <c r="K21" s="5">
        <v>0</v>
      </c>
    </row>
    <row r="22" spans="1:11" ht="23.25" thickBot="1">
      <c r="A22" s="3"/>
      <c r="B22" s="3" t="s">
        <v>113</v>
      </c>
      <c r="C22" s="4">
        <v>1732</v>
      </c>
      <c r="D22" s="5">
        <v>830</v>
      </c>
      <c r="E22" s="5">
        <v>397</v>
      </c>
      <c r="F22" s="5">
        <v>370</v>
      </c>
      <c r="G22" s="5">
        <v>39</v>
      </c>
      <c r="H22" s="5">
        <v>8</v>
      </c>
      <c r="I22" s="5">
        <v>814</v>
      </c>
      <c r="J22" s="5">
        <v>16</v>
      </c>
      <c r="K22" s="5">
        <v>902</v>
      </c>
    </row>
    <row r="23" spans="1:11" ht="23.25" thickBot="1">
      <c r="A23" s="3"/>
      <c r="B23" s="3" t="s">
        <v>114</v>
      </c>
      <c r="C23" s="4">
        <v>1140</v>
      </c>
      <c r="D23" s="5">
        <v>622</v>
      </c>
      <c r="E23" s="5">
        <v>316</v>
      </c>
      <c r="F23" s="5">
        <v>265</v>
      </c>
      <c r="G23" s="5">
        <v>29</v>
      </c>
      <c r="H23" s="5">
        <v>5</v>
      </c>
      <c r="I23" s="5">
        <v>615</v>
      </c>
      <c r="J23" s="5">
        <v>7</v>
      </c>
      <c r="K23" s="5">
        <v>518</v>
      </c>
    </row>
    <row r="24" spans="1:11" ht="23.25" thickBot="1">
      <c r="A24" s="3"/>
      <c r="B24" s="3" t="s">
        <v>115</v>
      </c>
      <c r="C24" s="4">
        <v>2974</v>
      </c>
      <c r="D24" s="4">
        <v>1779</v>
      </c>
      <c r="E24" s="5">
        <v>892</v>
      </c>
      <c r="F24" s="5">
        <v>793</v>
      </c>
      <c r="G24" s="5">
        <v>78</v>
      </c>
      <c r="H24" s="5">
        <v>6</v>
      </c>
      <c r="I24" s="4">
        <v>1769</v>
      </c>
      <c r="J24" s="5">
        <v>10</v>
      </c>
      <c r="K24" s="4">
        <v>1195</v>
      </c>
    </row>
    <row r="25" spans="1:11" ht="23.25" thickBot="1">
      <c r="A25" s="3"/>
      <c r="B25" s="3" t="s">
        <v>116</v>
      </c>
      <c r="C25" s="4">
        <v>3007</v>
      </c>
      <c r="D25" s="4">
        <v>1948</v>
      </c>
      <c r="E25" s="5">
        <v>929</v>
      </c>
      <c r="F25" s="5">
        <v>910</v>
      </c>
      <c r="G25" s="5">
        <v>71</v>
      </c>
      <c r="H25" s="5">
        <v>9</v>
      </c>
      <c r="I25" s="4">
        <v>1919</v>
      </c>
      <c r="J25" s="5">
        <v>29</v>
      </c>
      <c r="K25" s="4">
        <v>1059</v>
      </c>
    </row>
    <row r="26" spans="1:11" ht="23.25" thickBot="1">
      <c r="A26" s="3" t="s">
        <v>117</v>
      </c>
      <c r="B26" s="3" t="s">
        <v>36</v>
      </c>
      <c r="C26" s="4">
        <v>14604</v>
      </c>
      <c r="D26" s="4">
        <v>9206</v>
      </c>
      <c r="E26" s="4">
        <v>4620</v>
      </c>
      <c r="F26" s="4">
        <v>4108</v>
      </c>
      <c r="G26" s="5">
        <v>323</v>
      </c>
      <c r="H26" s="5">
        <v>65</v>
      </c>
      <c r="I26" s="4">
        <v>9116</v>
      </c>
      <c r="J26" s="5">
        <v>90</v>
      </c>
      <c r="K26" s="4">
        <v>5398</v>
      </c>
    </row>
    <row r="27" spans="1:11" ht="23.25" thickBot="1">
      <c r="A27" s="3"/>
      <c r="B27" s="3" t="s">
        <v>37</v>
      </c>
      <c r="C27" s="4">
        <v>3766</v>
      </c>
      <c r="D27" s="4">
        <v>3764</v>
      </c>
      <c r="E27" s="4">
        <v>2197</v>
      </c>
      <c r="F27" s="4">
        <v>1385</v>
      </c>
      <c r="G27" s="5">
        <v>130</v>
      </c>
      <c r="H27" s="5">
        <v>24</v>
      </c>
      <c r="I27" s="4">
        <v>3736</v>
      </c>
      <c r="J27" s="5">
        <v>28</v>
      </c>
      <c r="K27" s="5">
        <v>2</v>
      </c>
    </row>
    <row r="28" spans="1:11" ht="23.25" thickBot="1">
      <c r="A28" s="3"/>
      <c r="B28" s="3" t="s">
        <v>118</v>
      </c>
      <c r="C28" s="4">
        <v>2565</v>
      </c>
      <c r="D28" s="4">
        <v>1232</v>
      </c>
      <c r="E28" s="5">
        <v>529</v>
      </c>
      <c r="F28" s="5">
        <v>635</v>
      </c>
      <c r="G28" s="5">
        <v>49</v>
      </c>
      <c r="H28" s="5">
        <v>7</v>
      </c>
      <c r="I28" s="4">
        <v>1220</v>
      </c>
      <c r="J28" s="5">
        <v>12</v>
      </c>
      <c r="K28" s="4">
        <v>1333</v>
      </c>
    </row>
    <row r="29" spans="1:11" ht="23.25" thickBot="1">
      <c r="A29" s="3"/>
      <c r="B29" s="3" t="s">
        <v>119</v>
      </c>
      <c r="C29" s="4">
        <v>2958</v>
      </c>
      <c r="D29" s="4">
        <v>1584</v>
      </c>
      <c r="E29" s="5">
        <v>687</v>
      </c>
      <c r="F29" s="5">
        <v>818</v>
      </c>
      <c r="G29" s="5">
        <v>50</v>
      </c>
      <c r="H29" s="5">
        <v>11</v>
      </c>
      <c r="I29" s="4">
        <v>1566</v>
      </c>
      <c r="J29" s="5">
        <v>18</v>
      </c>
      <c r="K29" s="4">
        <v>1374</v>
      </c>
    </row>
    <row r="30" spans="1:11" ht="23.25" thickBot="1">
      <c r="A30" s="3"/>
      <c r="B30" s="3" t="s">
        <v>120</v>
      </c>
      <c r="C30" s="4">
        <v>2656</v>
      </c>
      <c r="D30" s="4">
        <v>1207</v>
      </c>
      <c r="E30" s="5">
        <v>557</v>
      </c>
      <c r="F30" s="5">
        <v>587</v>
      </c>
      <c r="G30" s="5">
        <v>42</v>
      </c>
      <c r="H30" s="5">
        <v>11</v>
      </c>
      <c r="I30" s="4">
        <v>1197</v>
      </c>
      <c r="J30" s="5">
        <v>10</v>
      </c>
      <c r="K30" s="4">
        <v>1449</v>
      </c>
    </row>
    <row r="31" spans="1:11" ht="23.25" thickBot="1">
      <c r="A31" s="3"/>
      <c r="B31" s="3" t="s">
        <v>121</v>
      </c>
      <c r="C31" s="4">
        <v>2659</v>
      </c>
      <c r="D31" s="4">
        <v>1419</v>
      </c>
      <c r="E31" s="5">
        <v>650</v>
      </c>
      <c r="F31" s="5">
        <v>683</v>
      </c>
      <c r="G31" s="5">
        <v>52</v>
      </c>
      <c r="H31" s="5">
        <v>12</v>
      </c>
      <c r="I31" s="4">
        <v>1397</v>
      </c>
      <c r="J31" s="5">
        <v>22</v>
      </c>
      <c r="K31" s="4">
        <v>1240</v>
      </c>
    </row>
    <row r="32" spans="1:11" ht="23.25" thickBot="1">
      <c r="A32" s="3" t="s">
        <v>122</v>
      </c>
      <c r="B32" s="3" t="s">
        <v>36</v>
      </c>
      <c r="C32" s="4">
        <v>9683</v>
      </c>
      <c r="D32" s="4">
        <v>6596</v>
      </c>
      <c r="E32" s="4">
        <v>3286</v>
      </c>
      <c r="F32" s="4">
        <v>2934</v>
      </c>
      <c r="G32" s="5">
        <v>247</v>
      </c>
      <c r="H32" s="5">
        <v>51</v>
      </c>
      <c r="I32" s="4">
        <v>6518</v>
      </c>
      <c r="J32" s="5">
        <v>78</v>
      </c>
      <c r="K32" s="4">
        <v>3087</v>
      </c>
    </row>
    <row r="33" spans="1:11" ht="23.25" thickBot="1">
      <c r="A33" s="3"/>
      <c r="B33" s="3" t="s">
        <v>37</v>
      </c>
      <c r="C33" s="4">
        <v>2570</v>
      </c>
      <c r="D33" s="4">
        <v>2570</v>
      </c>
      <c r="E33" s="4">
        <v>1485</v>
      </c>
      <c r="F33" s="5">
        <v>959</v>
      </c>
      <c r="G33" s="5">
        <v>87</v>
      </c>
      <c r="H33" s="5">
        <v>11</v>
      </c>
      <c r="I33" s="4">
        <v>2542</v>
      </c>
      <c r="J33" s="5">
        <v>28</v>
      </c>
      <c r="K33" s="5">
        <v>0</v>
      </c>
    </row>
    <row r="34" spans="1:11" ht="23.25" thickBot="1">
      <c r="A34" s="3"/>
      <c r="B34" s="3" t="s">
        <v>123</v>
      </c>
      <c r="C34" s="4">
        <v>2809</v>
      </c>
      <c r="D34" s="4">
        <v>1398</v>
      </c>
      <c r="E34" s="5">
        <v>714</v>
      </c>
      <c r="F34" s="5">
        <v>579</v>
      </c>
      <c r="G34" s="5">
        <v>71</v>
      </c>
      <c r="H34" s="5">
        <v>17</v>
      </c>
      <c r="I34" s="4">
        <v>1381</v>
      </c>
      <c r="J34" s="5">
        <v>17</v>
      </c>
      <c r="K34" s="4">
        <v>1411</v>
      </c>
    </row>
    <row r="35" spans="1:11" ht="23.25" thickBot="1">
      <c r="A35" s="3"/>
      <c r="B35" s="3" t="s">
        <v>124</v>
      </c>
      <c r="C35" s="4">
        <v>2816</v>
      </c>
      <c r="D35" s="4">
        <v>1850</v>
      </c>
      <c r="E35" s="5">
        <v>677</v>
      </c>
      <c r="F35" s="4">
        <v>1077</v>
      </c>
      <c r="G35" s="5">
        <v>57</v>
      </c>
      <c r="H35" s="5">
        <v>15</v>
      </c>
      <c r="I35" s="4">
        <v>1826</v>
      </c>
      <c r="J35" s="5">
        <v>24</v>
      </c>
      <c r="K35" s="5">
        <v>966</v>
      </c>
    </row>
    <row r="36" spans="1:11" ht="23.25" thickBot="1">
      <c r="A36" s="3"/>
      <c r="B36" s="3" t="s">
        <v>125</v>
      </c>
      <c r="C36" s="4">
        <v>1488</v>
      </c>
      <c r="D36" s="5">
        <v>778</v>
      </c>
      <c r="E36" s="5">
        <v>410</v>
      </c>
      <c r="F36" s="5">
        <v>319</v>
      </c>
      <c r="G36" s="5">
        <v>32</v>
      </c>
      <c r="H36" s="5">
        <v>8</v>
      </c>
      <c r="I36" s="5">
        <v>769</v>
      </c>
      <c r="J36" s="5">
        <v>9</v>
      </c>
      <c r="K36" s="5">
        <v>710</v>
      </c>
    </row>
    <row r="37" spans="1:11" ht="23.25" thickBot="1">
      <c r="A37" s="3" t="s">
        <v>126</v>
      </c>
      <c r="B37" s="3" t="s">
        <v>36</v>
      </c>
      <c r="C37" s="4">
        <v>21808</v>
      </c>
      <c r="D37" s="4">
        <v>14483</v>
      </c>
      <c r="E37" s="4">
        <v>7371</v>
      </c>
      <c r="F37" s="4">
        <v>6301</v>
      </c>
      <c r="G37" s="5">
        <v>594</v>
      </c>
      <c r="H37" s="5">
        <v>67</v>
      </c>
      <c r="I37" s="4">
        <v>14333</v>
      </c>
      <c r="J37" s="5">
        <v>150</v>
      </c>
      <c r="K37" s="4">
        <v>7325</v>
      </c>
    </row>
    <row r="38" spans="1:11" ht="23.25" thickBot="1">
      <c r="A38" s="3"/>
      <c r="B38" s="3" t="s">
        <v>37</v>
      </c>
      <c r="C38" s="4">
        <v>4781</v>
      </c>
      <c r="D38" s="4">
        <v>4781</v>
      </c>
      <c r="E38" s="4">
        <v>2806</v>
      </c>
      <c r="F38" s="4">
        <v>1738</v>
      </c>
      <c r="G38" s="5">
        <v>185</v>
      </c>
      <c r="H38" s="5">
        <v>15</v>
      </c>
      <c r="I38" s="4">
        <v>4744</v>
      </c>
      <c r="J38" s="5">
        <v>37</v>
      </c>
      <c r="K38" s="5">
        <v>0</v>
      </c>
    </row>
    <row r="39" spans="1:11" ht="23.25" thickBot="1">
      <c r="A39" s="3"/>
      <c r="B39" s="3" t="s">
        <v>127</v>
      </c>
      <c r="C39" s="4">
        <v>2609</v>
      </c>
      <c r="D39" s="4">
        <v>1429</v>
      </c>
      <c r="E39" s="5">
        <v>751</v>
      </c>
      <c r="F39" s="5">
        <v>585</v>
      </c>
      <c r="G39" s="5">
        <v>70</v>
      </c>
      <c r="H39" s="5">
        <v>7</v>
      </c>
      <c r="I39" s="4">
        <v>1413</v>
      </c>
      <c r="J39" s="5">
        <v>16</v>
      </c>
      <c r="K39" s="4">
        <v>1180</v>
      </c>
    </row>
    <row r="40" spans="1:11" ht="23.25" thickBot="1">
      <c r="A40" s="3"/>
      <c r="B40" s="3" t="s">
        <v>128</v>
      </c>
      <c r="C40" s="4">
        <v>2989</v>
      </c>
      <c r="D40" s="4">
        <v>1595</v>
      </c>
      <c r="E40" s="5">
        <v>865</v>
      </c>
      <c r="F40" s="5">
        <v>617</v>
      </c>
      <c r="G40" s="5">
        <v>80</v>
      </c>
      <c r="H40" s="5">
        <v>10</v>
      </c>
      <c r="I40" s="4">
        <v>1572</v>
      </c>
      <c r="J40" s="5">
        <v>23</v>
      </c>
      <c r="K40" s="4">
        <v>1394</v>
      </c>
    </row>
    <row r="41" spans="1:11" ht="23.25" thickBot="1">
      <c r="A41" s="3"/>
      <c r="B41" s="3" t="s">
        <v>129</v>
      </c>
      <c r="C41" s="4">
        <v>2417</v>
      </c>
      <c r="D41" s="4">
        <v>1624</v>
      </c>
      <c r="E41" s="5">
        <v>725</v>
      </c>
      <c r="F41" s="5">
        <v>796</v>
      </c>
      <c r="G41" s="5">
        <v>63</v>
      </c>
      <c r="H41" s="5">
        <v>11</v>
      </c>
      <c r="I41" s="4">
        <v>1595</v>
      </c>
      <c r="J41" s="5">
        <v>29</v>
      </c>
      <c r="K41" s="5">
        <v>793</v>
      </c>
    </row>
    <row r="42" spans="1:11" ht="23.25" thickBot="1">
      <c r="A42" s="3"/>
      <c r="B42" s="3" t="s">
        <v>130</v>
      </c>
      <c r="C42" s="4">
        <v>3637</v>
      </c>
      <c r="D42" s="4">
        <v>1803</v>
      </c>
      <c r="E42" s="5">
        <v>820</v>
      </c>
      <c r="F42" s="5">
        <v>900</v>
      </c>
      <c r="G42" s="5">
        <v>58</v>
      </c>
      <c r="H42" s="5">
        <v>7</v>
      </c>
      <c r="I42" s="4">
        <v>1785</v>
      </c>
      <c r="J42" s="5">
        <v>18</v>
      </c>
      <c r="K42" s="4">
        <v>1834</v>
      </c>
    </row>
    <row r="43" spans="1:11" ht="23.25" thickBot="1">
      <c r="A43" s="3"/>
      <c r="B43" s="3" t="s">
        <v>131</v>
      </c>
      <c r="C43" s="4">
        <v>2835</v>
      </c>
      <c r="D43" s="4">
        <v>1711</v>
      </c>
      <c r="E43" s="5">
        <v>747</v>
      </c>
      <c r="F43" s="5">
        <v>861</v>
      </c>
      <c r="G43" s="5">
        <v>80</v>
      </c>
      <c r="H43" s="5">
        <v>13</v>
      </c>
      <c r="I43" s="4">
        <v>1701</v>
      </c>
      <c r="J43" s="5">
        <v>10</v>
      </c>
      <c r="K43" s="4">
        <v>1124</v>
      </c>
    </row>
    <row r="44" spans="1:11" ht="23.25" thickBot="1">
      <c r="A44" s="3"/>
      <c r="B44" s="3" t="s">
        <v>132</v>
      </c>
      <c r="C44" s="4">
        <v>2540</v>
      </c>
      <c r="D44" s="4">
        <v>1540</v>
      </c>
      <c r="E44" s="5">
        <v>657</v>
      </c>
      <c r="F44" s="5">
        <v>804</v>
      </c>
      <c r="G44" s="5">
        <v>58</v>
      </c>
      <c r="H44" s="5">
        <v>4</v>
      </c>
      <c r="I44" s="4">
        <v>1523</v>
      </c>
      <c r="J44" s="5">
        <v>17</v>
      </c>
      <c r="K44" s="4">
        <v>1000</v>
      </c>
    </row>
    <row r="45" spans="1:11" ht="17.25" thickBot="1">
      <c r="A45" s="3" t="s">
        <v>133</v>
      </c>
      <c r="B45" s="3" t="s">
        <v>36</v>
      </c>
      <c r="C45" s="4">
        <v>14194</v>
      </c>
      <c r="D45" s="4">
        <v>9443</v>
      </c>
      <c r="E45" s="4">
        <v>5464</v>
      </c>
      <c r="F45" s="4">
        <v>3472</v>
      </c>
      <c r="G45" s="5">
        <v>351</v>
      </c>
      <c r="H45" s="5">
        <v>54</v>
      </c>
      <c r="I45" s="4">
        <v>9341</v>
      </c>
      <c r="J45" s="5">
        <v>102</v>
      </c>
      <c r="K45" s="4">
        <v>4751</v>
      </c>
    </row>
    <row r="46" spans="1:11" ht="23.25" thickBot="1">
      <c r="A46" s="3"/>
      <c r="B46" s="3" t="s">
        <v>37</v>
      </c>
      <c r="C46" s="4">
        <v>3106</v>
      </c>
      <c r="D46" s="4">
        <v>3106</v>
      </c>
      <c r="E46" s="4">
        <v>2022</v>
      </c>
      <c r="F46" s="5">
        <v>928</v>
      </c>
      <c r="G46" s="5">
        <v>115</v>
      </c>
      <c r="H46" s="5">
        <v>17</v>
      </c>
      <c r="I46" s="4">
        <v>3082</v>
      </c>
      <c r="J46" s="5">
        <v>24</v>
      </c>
      <c r="K46" s="5">
        <v>0</v>
      </c>
    </row>
    <row r="47" spans="1:11" ht="23.25" thickBot="1">
      <c r="A47" s="3"/>
      <c r="B47" s="3" t="s">
        <v>134</v>
      </c>
      <c r="C47" s="4">
        <v>3257</v>
      </c>
      <c r="D47" s="4">
        <v>1493</v>
      </c>
      <c r="E47" s="5">
        <v>859</v>
      </c>
      <c r="F47" s="5">
        <v>542</v>
      </c>
      <c r="G47" s="5">
        <v>58</v>
      </c>
      <c r="H47" s="5">
        <v>14</v>
      </c>
      <c r="I47" s="4">
        <v>1473</v>
      </c>
      <c r="J47" s="5">
        <v>20</v>
      </c>
      <c r="K47" s="4">
        <v>1764</v>
      </c>
    </row>
    <row r="48" spans="1:11" ht="23.25" thickBot="1">
      <c r="A48" s="3"/>
      <c r="B48" s="3" t="s">
        <v>135</v>
      </c>
      <c r="C48" s="4">
        <v>2639</v>
      </c>
      <c r="D48" s="4">
        <v>1428</v>
      </c>
      <c r="E48" s="5">
        <v>718</v>
      </c>
      <c r="F48" s="5">
        <v>612</v>
      </c>
      <c r="G48" s="5">
        <v>65</v>
      </c>
      <c r="H48" s="5">
        <v>6</v>
      </c>
      <c r="I48" s="4">
        <v>1401</v>
      </c>
      <c r="J48" s="5">
        <v>27</v>
      </c>
      <c r="K48" s="4">
        <v>1211</v>
      </c>
    </row>
    <row r="49" spans="1:11" ht="23.25" thickBot="1">
      <c r="A49" s="3"/>
      <c r="B49" s="3" t="s">
        <v>136</v>
      </c>
      <c r="C49" s="4">
        <v>2400</v>
      </c>
      <c r="D49" s="4">
        <v>1554</v>
      </c>
      <c r="E49" s="5">
        <v>849</v>
      </c>
      <c r="F49" s="5">
        <v>629</v>
      </c>
      <c r="G49" s="5">
        <v>49</v>
      </c>
      <c r="H49" s="5">
        <v>14</v>
      </c>
      <c r="I49" s="4">
        <v>1541</v>
      </c>
      <c r="J49" s="5">
        <v>13</v>
      </c>
      <c r="K49" s="5">
        <v>846</v>
      </c>
    </row>
    <row r="50" spans="1:11" ht="23.25" thickBot="1">
      <c r="A50" s="3"/>
      <c r="B50" s="3" t="s">
        <v>137</v>
      </c>
      <c r="C50" s="4">
        <v>2792</v>
      </c>
      <c r="D50" s="4">
        <v>1862</v>
      </c>
      <c r="E50" s="4">
        <v>1016</v>
      </c>
      <c r="F50" s="5">
        <v>761</v>
      </c>
      <c r="G50" s="5">
        <v>64</v>
      </c>
      <c r="H50" s="5">
        <v>3</v>
      </c>
      <c r="I50" s="4">
        <v>1844</v>
      </c>
      <c r="J50" s="5">
        <v>18</v>
      </c>
      <c r="K50" s="5">
        <v>930</v>
      </c>
    </row>
    <row r="51" spans="1:11" ht="17.25" thickBot="1">
      <c r="A51" s="3" t="s">
        <v>138</v>
      </c>
      <c r="B51" s="3" t="s">
        <v>36</v>
      </c>
      <c r="C51" s="4">
        <v>12978</v>
      </c>
      <c r="D51" s="4">
        <v>8936</v>
      </c>
      <c r="E51" s="4">
        <v>4564</v>
      </c>
      <c r="F51" s="4">
        <v>3902</v>
      </c>
      <c r="G51" s="5">
        <v>351</v>
      </c>
      <c r="H51" s="5">
        <v>41</v>
      </c>
      <c r="I51" s="4">
        <v>8858</v>
      </c>
      <c r="J51" s="5">
        <v>78</v>
      </c>
      <c r="K51" s="4">
        <v>4042</v>
      </c>
    </row>
    <row r="52" spans="1:11" ht="23.25" thickBot="1">
      <c r="A52" s="3"/>
      <c r="B52" s="3" t="s">
        <v>37</v>
      </c>
      <c r="C52" s="4">
        <v>3409</v>
      </c>
      <c r="D52" s="4">
        <v>3409</v>
      </c>
      <c r="E52" s="4">
        <v>2027</v>
      </c>
      <c r="F52" s="4">
        <v>1234</v>
      </c>
      <c r="G52" s="5">
        <v>123</v>
      </c>
      <c r="H52" s="5">
        <v>8</v>
      </c>
      <c r="I52" s="4">
        <v>3392</v>
      </c>
      <c r="J52" s="5">
        <v>17</v>
      </c>
      <c r="K52" s="5">
        <v>0</v>
      </c>
    </row>
    <row r="53" spans="1:11" ht="23.25" thickBot="1">
      <c r="A53" s="3"/>
      <c r="B53" s="3" t="s">
        <v>139</v>
      </c>
      <c r="C53" s="4">
        <v>2310</v>
      </c>
      <c r="D53" s="4">
        <v>1213</v>
      </c>
      <c r="E53" s="5">
        <v>512</v>
      </c>
      <c r="F53" s="5">
        <v>624</v>
      </c>
      <c r="G53" s="5">
        <v>54</v>
      </c>
      <c r="H53" s="5">
        <v>11</v>
      </c>
      <c r="I53" s="4">
        <v>1201</v>
      </c>
      <c r="J53" s="5">
        <v>12</v>
      </c>
      <c r="K53" s="4">
        <v>1097</v>
      </c>
    </row>
    <row r="54" spans="1:11" ht="23.25" thickBot="1">
      <c r="A54" s="3"/>
      <c r="B54" s="3" t="s">
        <v>140</v>
      </c>
      <c r="C54" s="4">
        <v>3015</v>
      </c>
      <c r="D54" s="4">
        <v>1789</v>
      </c>
      <c r="E54" s="5">
        <v>848</v>
      </c>
      <c r="F54" s="5">
        <v>850</v>
      </c>
      <c r="G54" s="5">
        <v>66</v>
      </c>
      <c r="H54" s="5">
        <v>9</v>
      </c>
      <c r="I54" s="4">
        <v>1773</v>
      </c>
      <c r="J54" s="5">
        <v>16</v>
      </c>
      <c r="K54" s="4">
        <v>1226</v>
      </c>
    </row>
    <row r="55" spans="1:11" ht="23.25" thickBot="1">
      <c r="A55" s="3"/>
      <c r="B55" s="3" t="s">
        <v>141</v>
      </c>
      <c r="C55" s="4">
        <v>1948</v>
      </c>
      <c r="D55" s="4">
        <v>1033</v>
      </c>
      <c r="E55" s="5">
        <v>550</v>
      </c>
      <c r="F55" s="5">
        <v>414</v>
      </c>
      <c r="G55" s="5">
        <v>48</v>
      </c>
      <c r="H55" s="5">
        <v>7</v>
      </c>
      <c r="I55" s="4">
        <v>1019</v>
      </c>
      <c r="J55" s="5">
        <v>14</v>
      </c>
      <c r="K55" s="5">
        <v>915</v>
      </c>
    </row>
    <row r="56" spans="1:11" ht="23.25" thickBot="1">
      <c r="A56" s="3"/>
      <c r="B56" s="3" t="s">
        <v>142</v>
      </c>
      <c r="C56" s="4">
        <v>2296</v>
      </c>
      <c r="D56" s="4">
        <v>1492</v>
      </c>
      <c r="E56" s="5">
        <v>627</v>
      </c>
      <c r="F56" s="5">
        <v>780</v>
      </c>
      <c r="G56" s="5">
        <v>60</v>
      </c>
      <c r="H56" s="5">
        <v>6</v>
      </c>
      <c r="I56" s="4">
        <v>1473</v>
      </c>
      <c r="J56" s="5">
        <v>19</v>
      </c>
      <c r="K56" s="5">
        <v>804</v>
      </c>
    </row>
    <row r="57" spans="1:11" ht="17.25" thickBot="1">
      <c r="A57" s="3" t="s">
        <v>143</v>
      </c>
      <c r="B57" s="3" t="s">
        <v>36</v>
      </c>
      <c r="C57" s="4">
        <v>18801</v>
      </c>
      <c r="D57" s="4">
        <v>13263</v>
      </c>
      <c r="E57" s="4">
        <v>7043</v>
      </c>
      <c r="F57" s="4">
        <v>5499</v>
      </c>
      <c r="G57" s="5">
        <v>540</v>
      </c>
      <c r="H57" s="5">
        <v>61</v>
      </c>
      <c r="I57" s="4">
        <v>13143</v>
      </c>
      <c r="J57" s="5">
        <v>120</v>
      </c>
      <c r="K57" s="4">
        <v>5538</v>
      </c>
    </row>
    <row r="58" spans="1:11" ht="23.25" thickBot="1">
      <c r="A58" s="3"/>
      <c r="B58" s="3" t="s">
        <v>37</v>
      </c>
      <c r="C58" s="4">
        <v>4562</v>
      </c>
      <c r="D58" s="4">
        <v>4561</v>
      </c>
      <c r="E58" s="4">
        <v>2842</v>
      </c>
      <c r="F58" s="4">
        <v>1512</v>
      </c>
      <c r="G58" s="5">
        <v>161</v>
      </c>
      <c r="H58" s="5">
        <v>13</v>
      </c>
      <c r="I58" s="4">
        <v>4528</v>
      </c>
      <c r="J58" s="5">
        <v>33</v>
      </c>
      <c r="K58" s="5">
        <v>1</v>
      </c>
    </row>
    <row r="59" spans="1:11" ht="23.25" thickBot="1">
      <c r="A59" s="3"/>
      <c r="B59" s="3" t="s">
        <v>144</v>
      </c>
      <c r="C59" s="4">
        <v>3156</v>
      </c>
      <c r="D59" s="4">
        <v>1842</v>
      </c>
      <c r="E59" s="5">
        <v>847</v>
      </c>
      <c r="F59" s="5">
        <v>886</v>
      </c>
      <c r="G59" s="5">
        <v>92</v>
      </c>
      <c r="H59" s="5">
        <v>6</v>
      </c>
      <c r="I59" s="4">
        <v>1831</v>
      </c>
      <c r="J59" s="5">
        <v>11</v>
      </c>
      <c r="K59" s="4">
        <v>1314</v>
      </c>
    </row>
    <row r="60" spans="1:11" ht="23.25" thickBot="1">
      <c r="A60" s="3"/>
      <c r="B60" s="3" t="s">
        <v>145</v>
      </c>
      <c r="C60" s="4">
        <v>2731</v>
      </c>
      <c r="D60" s="4">
        <v>1558</v>
      </c>
      <c r="E60" s="5">
        <v>821</v>
      </c>
      <c r="F60" s="5">
        <v>652</v>
      </c>
      <c r="G60" s="5">
        <v>68</v>
      </c>
      <c r="H60" s="5">
        <v>8</v>
      </c>
      <c r="I60" s="4">
        <v>1549</v>
      </c>
      <c r="J60" s="5">
        <v>9</v>
      </c>
      <c r="K60" s="4">
        <v>1173</v>
      </c>
    </row>
    <row r="61" spans="1:11" ht="23.25" thickBot="1">
      <c r="A61" s="3"/>
      <c r="B61" s="3" t="s">
        <v>146</v>
      </c>
      <c r="C61" s="4">
        <v>2941</v>
      </c>
      <c r="D61" s="4">
        <v>1776</v>
      </c>
      <c r="E61" s="5">
        <v>892</v>
      </c>
      <c r="F61" s="5">
        <v>776</v>
      </c>
      <c r="G61" s="5">
        <v>72</v>
      </c>
      <c r="H61" s="5">
        <v>15</v>
      </c>
      <c r="I61" s="4">
        <v>1755</v>
      </c>
      <c r="J61" s="5">
        <v>21</v>
      </c>
      <c r="K61" s="4">
        <v>1165</v>
      </c>
    </row>
    <row r="62" spans="1:11" ht="23.25" thickBot="1">
      <c r="A62" s="3"/>
      <c r="B62" s="3" t="s">
        <v>147</v>
      </c>
      <c r="C62" s="4">
        <v>2618</v>
      </c>
      <c r="D62" s="4">
        <v>1757</v>
      </c>
      <c r="E62" s="5">
        <v>759</v>
      </c>
      <c r="F62" s="5">
        <v>893</v>
      </c>
      <c r="G62" s="5">
        <v>76</v>
      </c>
      <c r="H62" s="5">
        <v>7</v>
      </c>
      <c r="I62" s="4">
        <v>1735</v>
      </c>
      <c r="J62" s="5">
        <v>22</v>
      </c>
      <c r="K62" s="5">
        <v>861</v>
      </c>
    </row>
    <row r="63" spans="1:11" ht="23.25" thickBot="1">
      <c r="A63" s="3"/>
      <c r="B63" s="3" t="s">
        <v>148</v>
      </c>
      <c r="C63" s="4">
        <v>2793</v>
      </c>
      <c r="D63" s="4">
        <v>1769</v>
      </c>
      <c r="E63" s="5">
        <v>882</v>
      </c>
      <c r="F63" s="5">
        <v>780</v>
      </c>
      <c r="G63" s="5">
        <v>71</v>
      </c>
      <c r="H63" s="5">
        <v>12</v>
      </c>
      <c r="I63" s="4">
        <v>1745</v>
      </c>
      <c r="J63" s="5">
        <v>24</v>
      </c>
      <c r="K63" s="4">
        <v>1024</v>
      </c>
    </row>
    <row r="64" spans="1:11" ht="17.25" thickBot="1">
      <c r="A64" s="3" t="s">
        <v>149</v>
      </c>
      <c r="B64" s="3" t="s">
        <v>36</v>
      </c>
      <c r="C64" s="4">
        <v>18968</v>
      </c>
      <c r="D64" s="4">
        <v>12491</v>
      </c>
      <c r="E64" s="4">
        <v>6894</v>
      </c>
      <c r="F64" s="4">
        <v>4808</v>
      </c>
      <c r="G64" s="5">
        <v>553</v>
      </c>
      <c r="H64" s="5">
        <v>85</v>
      </c>
      <c r="I64" s="4">
        <v>12340</v>
      </c>
      <c r="J64" s="5">
        <v>151</v>
      </c>
      <c r="K64" s="4">
        <v>6477</v>
      </c>
    </row>
    <row r="65" spans="1:11" ht="23.25" thickBot="1">
      <c r="A65" s="3"/>
      <c r="B65" s="3" t="s">
        <v>37</v>
      </c>
      <c r="C65" s="4">
        <v>3753</v>
      </c>
      <c r="D65" s="4">
        <v>3753</v>
      </c>
      <c r="E65" s="4">
        <v>2406</v>
      </c>
      <c r="F65" s="4">
        <v>1156</v>
      </c>
      <c r="G65" s="5">
        <v>145</v>
      </c>
      <c r="H65" s="5">
        <v>18</v>
      </c>
      <c r="I65" s="4">
        <v>3725</v>
      </c>
      <c r="J65" s="5">
        <v>28</v>
      </c>
      <c r="K65" s="5">
        <v>0</v>
      </c>
    </row>
    <row r="66" spans="1:11" ht="17.25" thickBot="1">
      <c r="A66" s="3"/>
      <c r="B66" s="3" t="s">
        <v>150</v>
      </c>
      <c r="C66" s="4">
        <v>2345</v>
      </c>
      <c r="D66" s="4">
        <v>1240</v>
      </c>
      <c r="E66" s="5">
        <v>627</v>
      </c>
      <c r="F66" s="5">
        <v>537</v>
      </c>
      <c r="G66" s="5">
        <v>50</v>
      </c>
      <c r="H66" s="5">
        <v>9</v>
      </c>
      <c r="I66" s="4">
        <v>1223</v>
      </c>
      <c r="J66" s="5">
        <v>17</v>
      </c>
      <c r="K66" s="4">
        <v>1105</v>
      </c>
    </row>
    <row r="67" spans="1:11" ht="17.25" thickBot="1">
      <c r="A67" s="3"/>
      <c r="B67" s="3" t="s">
        <v>151</v>
      </c>
      <c r="C67" s="4">
        <v>2584</v>
      </c>
      <c r="D67" s="4">
        <v>1594</v>
      </c>
      <c r="E67" s="5">
        <v>802</v>
      </c>
      <c r="F67" s="5">
        <v>666</v>
      </c>
      <c r="G67" s="5">
        <v>86</v>
      </c>
      <c r="H67" s="5">
        <v>9</v>
      </c>
      <c r="I67" s="4">
        <v>1563</v>
      </c>
      <c r="J67" s="5">
        <v>31</v>
      </c>
      <c r="K67" s="5">
        <v>990</v>
      </c>
    </row>
    <row r="68" spans="1:11" ht="17.25" thickBot="1">
      <c r="A68" s="3"/>
      <c r="B68" s="3" t="s">
        <v>152</v>
      </c>
      <c r="C68" s="4">
        <v>2944</v>
      </c>
      <c r="D68" s="4">
        <v>1804</v>
      </c>
      <c r="E68" s="5">
        <v>955</v>
      </c>
      <c r="F68" s="5">
        <v>760</v>
      </c>
      <c r="G68" s="5">
        <v>68</v>
      </c>
      <c r="H68" s="5">
        <v>10</v>
      </c>
      <c r="I68" s="4">
        <v>1793</v>
      </c>
      <c r="J68" s="5">
        <v>11</v>
      </c>
      <c r="K68" s="4">
        <v>1140</v>
      </c>
    </row>
    <row r="69" spans="1:11" ht="17.25" thickBot="1">
      <c r="A69" s="3"/>
      <c r="B69" s="3" t="s">
        <v>153</v>
      </c>
      <c r="C69" s="4">
        <v>2366</v>
      </c>
      <c r="D69" s="4">
        <v>1256</v>
      </c>
      <c r="E69" s="5">
        <v>663</v>
      </c>
      <c r="F69" s="5">
        <v>511</v>
      </c>
      <c r="G69" s="5">
        <v>55</v>
      </c>
      <c r="H69" s="5">
        <v>12</v>
      </c>
      <c r="I69" s="4">
        <v>1241</v>
      </c>
      <c r="J69" s="5">
        <v>15</v>
      </c>
      <c r="K69" s="4">
        <v>1110</v>
      </c>
    </row>
    <row r="70" spans="1:11" ht="17.25" thickBot="1">
      <c r="A70" s="3"/>
      <c r="B70" s="3" t="s">
        <v>154</v>
      </c>
      <c r="C70" s="4">
        <v>2587</v>
      </c>
      <c r="D70" s="4">
        <v>1378</v>
      </c>
      <c r="E70" s="5">
        <v>715</v>
      </c>
      <c r="F70" s="5">
        <v>579</v>
      </c>
      <c r="G70" s="5">
        <v>45</v>
      </c>
      <c r="H70" s="5">
        <v>17</v>
      </c>
      <c r="I70" s="4">
        <v>1356</v>
      </c>
      <c r="J70" s="5">
        <v>22</v>
      </c>
      <c r="K70" s="4">
        <v>1209</v>
      </c>
    </row>
    <row r="71" spans="1:11" ht="17.25" thickBot="1">
      <c r="A71" s="3"/>
      <c r="B71" s="3" t="s">
        <v>155</v>
      </c>
      <c r="C71" s="4">
        <v>2389</v>
      </c>
      <c r="D71" s="4">
        <v>1466</v>
      </c>
      <c r="E71" s="5">
        <v>726</v>
      </c>
      <c r="F71" s="5">
        <v>599</v>
      </c>
      <c r="G71" s="5">
        <v>104</v>
      </c>
      <c r="H71" s="5">
        <v>10</v>
      </c>
      <c r="I71" s="4">
        <v>1439</v>
      </c>
      <c r="J71" s="5">
        <v>27</v>
      </c>
      <c r="K71" s="5">
        <v>923</v>
      </c>
    </row>
    <row r="72" spans="1:11" ht="17.25" thickBot="1">
      <c r="A72" s="3" t="s">
        <v>156</v>
      </c>
      <c r="B72" s="3" t="s">
        <v>36</v>
      </c>
      <c r="C72" s="4">
        <v>9435</v>
      </c>
      <c r="D72" s="4">
        <v>5758</v>
      </c>
      <c r="E72" s="4">
        <v>3005</v>
      </c>
      <c r="F72" s="4">
        <v>2250</v>
      </c>
      <c r="G72" s="5">
        <v>355</v>
      </c>
      <c r="H72" s="5">
        <v>35</v>
      </c>
      <c r="I72" s="4">
        <v>5645</v>
      </c>
      <c r="J72" s="5">
        <v>113</v>
      </c>
      <c r="K72" s="4">
        <v>3677</v>
      </c>
    </row>
    <row r="73" spans="1:11" ht="23.25" thickBot="1">
      <c r="A73" s="3"/>
      <c r="B73" s="3" t="s">
        <v>37</v>
      </c>
      <c r="C73" s="4">
        <v>2199</v>
      </c>
      <c r="D73" s="4">
        <v>2199</v>
      </c>
      <c r="E73" s="4">
        <v>1282</v>
      </c>
      <c r="F73" s="5">
        <v>753</v>
      </c>
      <c r="G73" s="5">
        <v>123</v>
      </c>
      <c r="H73" s="5">
        <v>9</v>
      </c>
      <c r="I73" s="4">
        <v>2167</v>
      </c>
      <c r="J73" s="5">
        <v>32</v>
      </c>
      <c r="K73" s="5">
        <v>0</v>
      </c>
    </row>
    <row r="74" spans="1:11" ht="17.25" thickBot="1">
      <c r="A74" s="3"/>
      <c r="B74" s="3" t="s">
        <v>157</v>
      </c>
      <c r="C74" s="4">
        <v>1566</v>
      </c>
      <c r="D74" s="5">
        <v>837</v>
      </c>
      <c r="E74" s="5">
        <v>418</v>
      </c>
      <c r="F74" s="5">
        <v>335</v>
      </c>
      <c r="G74" s="5">
        <v>57</v>
      </c>
      <c r="H74" s="5">
        <v>8</v>
      </c>
      <c r="I74" s="5">
        <v>818</v>
      </c>
      <c r="J74" s="5">
        <v>19</v>
      </c>
      <c r="K74" s="5">
        <v>729</v>
      </c>
    </row>
    <row r="75" spans="1:11" ht="17.25" thickBot="1">
      <c r="A75" s="3"/>
      <c r="B75" s="3" t="s">
        <v>158</v>
      </c>
      <c r="C75" s="4">
        <v>2158</v>
      </c>
      <c r="D75" s="4">
        <v>1072</v>
      </c>
      <c r="E75" s="5">
        <v>595</v>
      </c>
      <c r="F75" s="5">
        <v>377</v>
      </c>
      <c r="G75" s="5">
        <v>74</v>
      </c>
      <c r="H75" s="5">
        <v>5</v>
      </c>
      <c r="I75" s="4">
        <v>1051</v>
      </c>
      <c r="J75" s="5">
        <v>21</v>
      </c>
      <c r="K75" s="4">
        <v>1086</v>
      </c>
    </row>
    <row r="76" spans="1:11" ht="17.25" thickBot="1">
      <c r="A76" s="3"/>
      <c r="B76" s="3" t="s">
        <v>159</v>
      </c>
      <c r="C76" s="4">
        <v>3512</v>
      </c>
      <c r="D76" s="4">
        <v>1650</v>
      </c>
      <c r="E76" s="5">
        <v>710</v>
      </c>
      <c r="F76" s="5">
        <v>785</v>
      </c>
      <c r="G76" s="5">
        <v>101</v>
      </c>
      <c r="H76" s="5">
        <v>13</v>
      </c>
      <c r="I76" s="4">
        <v>1609</v>
      </c>
      <c r="J76" s="5">
        <v>41</v>
      </c>
      <c r="K76" s="4">
        <v>1862</v>
      </c>
    </row>
    <row r="77" spans="1:11" ht="17.25" thickBot="1">
      <c r="A77" s="3" t="s">
        <v>160</v>
      </c>
      <c r="B77" s="3" t="s">
        <v>36</v>
      </c>
      <c r="C77" s="4">
        <v>9104</v>
      </c>
      <c r="D77" s="4">
        <v>5528</v>
      </c>
      <c r="E77" s="4">
        <v>3126</v>
      </c>
      <c r="F77" s="4">
        <v>2070</v>
      </c>
      <c r="G77" s="5">
        <v>232</v>
      </c>
      <c r="H77" s="5">
        <v>44</v>
      </c>
      <c r="I77" s="4">
        <v>5472</v>
      </c>
      <c r="J77" s="5">
        <v>56</v>
      </c>
      <c r="K77" s="4">
        <v>3576</v>
      </c>
    </row>
    <row r="78" spans="1:11" ht="23.25" thickBot="1">
      <c r="A78" s="3"/>
      <c r="B78" s="3" t="s">
        <v>37</v>
      </c>
      <c r="C78" s="4">
        <v>2047</v>
      </c>
      <c r="D78" s="4">
        <v>2047</v>
      </c>
      <c r="E78" s="4">
        <v>1299</v>
      </c>
      <c r="F78" s="5">
        <v>650</v>
      </c>
      <c r="G78" s="5">
        <v>65</v>
      </c>
      <c r="H78" s="5">
        <v>13</v>
      </c>
      <c r="I78" s="4">
        <v>2027</v>
      </c>
      <c r="J78" s="5">
        <v>20</v>
      </c>
      <c r="K78" s="5">
        <v>0</v>
      </c>
    </row>
    <row r="79" spans="1:11" ht="17.25" thickBot="1">
      <c r="A79" s="3"/>
      <c r="B79" s="3" t="s">
        <v>161</v>
      </c>
      <c r="C79" s="4">
        <v>2430</v>
      </c>
      <c r="D79" s="4">
        <v>1180</v>
      </c>
      <c r="E79" s="5">
        <v>628</v>
      </c>
      <c r="F79" s="5">
        <v>466</v>
      </c>
      <c r="G79" s="5">
        <v>64</v>
      </c>
      <c r="H79" s="5">
        <v>8</v>
      </c>
      <c r="I79" s="4">
        <v>1166</v>
      </c>
      <c r="J79" s="5">
        <v>14</v>
      </c>
      <c r="K79" s="4">
        <v>1250</v>
      </c>
    </row>
    <row r="80" spans="1:11" ht="17.25" thickBot="1">
      <c r="A80" s="3"/>
      <c r="B80" s="3" t="s">
        <v>162</v>
      </c>
      <c r="C80" s="4">
        <v>2249</v>
      </c>
      <c r="D80" s="4">
        <v>1115</v>
      </c>
      <c r="E80" s="5">
        <v>602</v>
      </c>
      <c r="F80" s="5">
        <v>443</v>
      </c>
      <c r="G80" s="5">
        <v>45</v>
      </c>
      <c r="H80" s="5">
        <v>15</v>
      </c>
      <c r="I80" s="4">
        <v>1105</v>
      </c>
      <c r="J80" s="5">
        <v>10</v>
      </c>
      <c r="K80" s="4">
        <v>1134</v>
      </c>
    </row>
    <row r="81" spans="1:11" ht="17.25" thickBot="1">
      <c r="A81" s="3"/>
      <c r="B81" s="3" t="s">
        <v>163</v>
      </c>
      <c r="C81" s="4">
        <v>2378</v>
      </c>
      <c r="D81" s="4">
        <v>1186</v>
      </c>
      <c r="E81" s="5">
        <v>597</v>
      </c>
      <c r="F81" s="5">
        <v>511</v>
      </c>
      <c r="G81" s="5">
        <v>58</v>
      </c>
      <c r="H81" s="5">
        <v>8</v>
      </c>
      <c r="I81" s="4">
        <v>1174</v>
      </c>
      <c r="J81" s="5">
        <v>12</v>
      </c>
      <c r="K81" s="4">
        <v>1192</v>
      </c>
    </row>
    <row r="82" spans="1:11" ht="17.25" thickBot="1">
      <c r="A82" s="3" t="s">
        <v>164</v>
      </c>
      <c r="B82" s="3" t="s">
        <v>36</v>
      </c>
      <c r="C82" s="4">
        <v>10411</v>
      </c>
      <c r="D82" s="4">
        <v>6203</v>
      </c>
      <c r="E82" s="4">
        <v>3611</v>
      </c>
      <c r="F82" s="4">
        <v>2189</v>
      </c>
      <c r="G82" s="5">
        <v>272</v>
      </c>
      <c r="H82" s="5">
        <v>57</v>
      </c>
      <c r="I82" s="4">
        <v>6129</v>
      </c>
      <c r="J82" s="5">
        <v>74</v>
      </c>
      <c r="K82" s="4">
        <v>4208</v>
      </c>
    </row>
    <row r="83" spans="1:11" ht="23.25" thickBot="1">
      <c r="A83" s="3"/>
      <c r="B83" s="3" t="s">
        <v>37</v>
      </c>
      <c r="C83" s="4">
        <v>2516</v>
      </c>
      <c r="D83" s="4">
        <v>2516</v>
      </c>
      <c r="E83" s="4">
        <v>1679</v>
      </c>
      <c r="F83" s="5">
        <v>711</v>
      </c>
      <c r="G83" s="5">
        <v>92</v>
      </c>
      <c r="H83" s="5">
        <v>18</v>
      </c>
      <c r="I83" s="4">
        <v>2500</v>
      </c>
      <c r="J83" s="5">
        <v>16</v>
      </c>
      <c r="K83" s="5">
        <v>0</v>
      </c>
    </row>
    <row r="84" spans="1:11" ht="17.25" thickBot="1">
      <c r="A84" s="3"/>
      <c r="B84" s="3" t="s">
        <v>165</v>
      </c>
      <c r="C84" s="4">
        <v>3086</v>
      </c>
      <c r="D84" s="4">
        <v>1272</v>
      </c>
      <c r="E84" s="5">
        <v>674</v>
      </c>
      <c r="F84" s="5">
        <v>501</v>
      </c>
      <c r="G84" s="5">
        <v>69</v>
      </c>
      <c r="H84" s="5">
        <v>12</v>
      </c>
      <c r="I84" s="4">
        <v>1256</v>
      </c>
      <c r="J84" s="5">
        <v>16</v>
      </c>
      <c r="K84" s="4">
        <v>1814</v>
      </c>
    </row>
    <row r="85" spans="1:11" ht="17.25" thickBot="1">
      <c r="A85" s="3"/>
      <c r="B85" s="3" t="s">
        <v>166</v>
      </c>
      <c r="C85" s="4">
        <v>2684</v>
      </c>
      <c r="D85" s="4">
        <v>1324</v>
      </c>
      <c r="E85" s="5">
        <v>701</v>
      </c>
      <c r="F85" s="5">
        <v>525</v>
      </c>
      <c r="G85" s="5">
        <v>59</v>
      </c>
      <c r="H85" s="5">
        <v>16</v>
      </c>
      <c r="I85" s="4">
        <v>1301</v>
      </c>
      <c r="J85" s="5">
        <v>23</v>
      </c>
      <c r="K85" s="4">
        <v>1360</v>
      </c>
    </row>
    <row r="86" spans="1:11" ht="17.25" thickBot="1">
      <c r="A86" s="3"/>
      <c r="B86" s="3" t="s">
        <v>167</v>
      </c>
      <c r="C86" s="4">
        <v>2125</v>
      </c>
      <c r="D86" s="4">
        <v>1091</v>
      </c>
      <c r="E86" s="5">
        <v>557</v>
      </c>
      <c r="F86" s="5">
        <v>452</v>
      </c>
      <c r="G86" s="5">
        <v>52</v>
      </c>
      <c r="H86" s="5">
        <v>11</v>
      </c>
      <c r="I86" s="4">
        <v>1072</v>
      </c>
      <c r="J86" s="5">
        <v>19</v>
      </c>
      <c r="K86" s="4">
        <v>1034</v>
      </c>
    </row>
    <row r="87" spans="1:11" ht="23.25" thickBot="1">
      <c r="A87" s="3" t="s">
        <v>97</v>
      </c>
      <c r="B87" s="3"/>
      <c r="C87" s="5">
        <v>0</v>
      </c>
      <c r="D87" s="5">
        <v>9</v>
      </c>
      <c r="E87" s="5">
        <v>4</v>
      </c>
      <c r="F87" s="5">
        <v>1</v>
      </c>
      <c r="G87" s="5">
        <v>1</v>
      </c>
      <c r="H87" s="5">
        <v>0</v>
      </c>
      <c r="I87" s="5">
        <v>6</v>
      </c>
      <c r="J87" s="5">
        <v>3</v>
      </c>
      <c r="K87" s="5">
        <v>-9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BA92-6851-4BC4-BFF6-E04C89B33863}">
  <dimension ref="A1:Y110"/>
  <sheetViews>
    <sheetView workbookViewId="0">
      <selection activeCell="Y5" sqref="Y5:Y11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8" t="s">
        <v>29</v>
      </c>
      <c r="I2" s="1" t="s">
        <v>3</v>
      </c>
      <c r="J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168</v>
      </c>
      <c r="F3" s="2" t="s">
        <v>169</v>
      </c>
      <c r="G3" s="2" t="s">
        <v>170</v>
      </c>
      <c r="H3" s="17"/>
      <c r="I3" s="2"/>
      <c r="J3" s="17"/>
      <c r="T3" s="10"/>
      <c r="U3" s="11" t="s">
        <v>2930</v>
      </c>
      <c r="V3" s="13" t="str">
        <f>E3</f>
        <v>박성준</v>
      </c>
      <c r="W3" s="14" t="str">
        <f>F3</f>
        <v>지상욱</v>
      </c>
    </row>
    <row r="4" spans="1:25" ht="17.25" thickBot="1">
      <c r="A4" s="3" t="s">
        <v>30</v>
      </c>
      <c r="B4" s="3"/>
      <c r="C4" s="4">
        <v>183779</v>
      </c>
      <c r="D4" s="4">
        <v>124700</v>
      </c>
      <c r="E4" s="4">
        <v>64071</v>
      </c>
      <c r="F4" s="4">
        <v>58300</v>
      </c>
      <c r="G4" s="5">
        <v>937</v>
      </c>
      <c r="H4" s="4">
        <v>123308</v>
      </c>
      <c r="I4" s="4">
        <v>1392</v>
      </c>
      <c r="J4" s="4">
        <v>59079</v>
      </c>
      <c r="T4" s="10" t="s">
        <v>2933</v>
      </c>
      <c r="U4" s="8">
        <f>D4</f>
        <v>124700</v>
      </c>
      <c r="V4" s="8">
        <f t="shared" ref="V4:W4" si="0">E4</f>
        <v>64071</v>
      </c>
      <c r="W4" s="8">
        <f t="shared" si="0"/>
        <v>58300</v>
      </c>
    </row>
    <row r="5" spans="1:25" ht="23.25" thickBot="1">
      <c r="A5" s="3" t="s">
        <v>31</v>
      </c>
      <c r="B5" s="3"/>
      <c r="C5" s="5">
        <v>349</v>
      </c>
      <c r="D5" s="5">
        <v>333</v>
      </c>
      <c r="E5" s="5">
        <v>116</v>
      </c>
      <c r="F5" s="5">
        <v>187</v>
      </c>
      <c r="G5" s="5">
        <v>7</v>
      </c>
      <c r="H5" s="5">
        <v>310</v>
      </c>
      <c r="I5" s="5">
        <v>23</v>
      </c>
      <c r="J5" s="5">
        <v>16</v>
      </c>
      <c r="T5" s="10" t="s">
        <v>2934</v>
      </c>
      <c r="U5" s="9" t="s">
        <v>2935</v>
      </c>
      <c r="V5" s="9">
        <f>V4/U4</f>
        <v>0.51380112269446676</v>
      </c>
      <c r="W5" s="9">
        <f>W4/U4</f>
        <v>0.46752205292702487</v>
      </c>
      <c r="Y5" s="10" t="str" cm="1">
        <f t="array" aca="1" ref="Y5" ca="1">MID(CELL("filename",A1),FIND("]",CELL("filename",A1))+1,255)</f>
        <v>중구성동구을</v>
      </c>
    </row>
    <row r="6" spans="1:25" ht="23.25" thickBot="1">
      <c r="A6" s="3" t="s">
        <v>32</v>
      </c>
      <c r="B6" s="3"/>
      <c r="C6" s="4">
        <v>12393</v>
      </c>
      <c r="D6" s="4">
        <v>12387</v>
      </c>
      <c r="E6" s="4">
        <v>7310</v>
      </c>
      <c r="F6" s="4">
        <v>4773</v>
      </c>
      <c r="G6" s="5">
        <v>105</v>
      </c>
      <c r="H6" s="4">
        <v>12188</v>
      </c>
      <c r="I6" s="5">
        <v>199</v>
      </c>
      <c r="J6" s="5">
        <v>6</v>
      </c>
      <c r="T6" s="10" t="s">
        <v>2931</v>
      </c>
      <c r="U6" s="8">
        <f>U8+U7</f>
        <v>51992</v>
      </c>
      <c r="V6" s="8">
        <f t="shared" ref="V6:W6" si="1">V8+V7</f>
        <v>30808</v>
      </c>
      <c r="W6" s="8">
        <f t="shared" si="1"/>
        <v>20314</v>
      </c>
      <c r="Y6" s="8">
        <f>V6-W6</f>
        <v>10494</v>
      </c>
    </row>
    <row r="7" spans="1:25" ht="23.25" thickBot="1">
      <c r="A7" s="3" t="s">
        <v>33</v>
      </c>
      <c r="B7" s="3"/>
      <c r="C7" s="4">
        <v>1158</v>
      </c>
      <c r="D7" s="5">
        <v>300</v>
      </c>
      <c r="E7" s="5">
        <v>184</v>
      </c>
      <c r="F7" s="5">
        <v>111</v>
      </c>
      <c r="G7" s="5">
        <v>1</v>
      </c>
      <c r="H7" s="5">
        <v>296</v>
      </c>
      <c r="I7" s="5">
        <v>4</v>
      </c>
      <c r="J7" s="5">
        <v>858</v>
      </c>
      <c r="T7" s="10" t="s">
        <v>2928</v>
      </c>
      <c r="U7" s="7">
        <f>SUMIF($B:$B,"관내사전투표",D:D)</f>
        <v>39605</v>
      </c>
      <c r="V7" s="7">
        <f>SUMIF($B:$B,"관내사전투표",E:E)</f>
        <v>23498</v>
      </c>
      <c r="W7" s="7">
        <f>SUMIF($B:$B,"관내사전투표",F:F)</f>
        <v>15541</v>
      </c>
      <c r="Y7" s="7">
        <f>V7-W7</f>
        <v>7957</v>
      </c>
    </row>
    <row r="8" spans="1:25" ht="23.25" thickBot="1">
      <c r="A8" s="3" t="s">
        <v>34</v>
      </c>
      <c r="B8" s="3"/>
      <c r="C8" s="5">
        <v>0</v>
      </c>
      <c r="D8" s="5">
        <v>18</v>
      </c>
      <c r="E8" s="5">
        <v>6</v>
      </c>
      <c r="F8" s="5">
        <v>12</v>
      </c>
      <c r="G8" s="5">
        <v>0</v>
      </c>
      <c r="H8" s="5">
        <v>18</v>
      </c>
      <c r="I8" s="5">
        <v>0</v>
      </c>
      <c r="J8" s="5">
        <v>-18</v>
      </c>
      <c r="T8" s="10" t="s">
        <v>2929</v>
      </c>
      <c r="U8" s="8">
        <f>D6</f>
        <v>12387</v>
      </c>
      <c r="V8" s="8">
        <f>E6</f>
        <v>7310</v>
      </c>
      <c r="W8" s="8">
        <f>F6</f>
        <v>4773</v>
      </c>
      <c r="Y8" s="8">
        <f>V8-W8</f>
        <v>2537</v>
      </c>
    </row>
    <row r="9" spans="1:25" ht="17.25" thickBot="1">
      <c r="A9" s="3" t="s">
        <v>171</v>
      </c>
      <c r="B9" s="3" t="s">
        <v>36</v>
      </c>
      <c r="C9" s="4">
        <v>1711</v>
      </c>
      <c r="D9" s="4">
        <v>1171</v>
      </c>
      <c r="E9" s="5">
        <v>529</v>
      </c>
      <c r="F9" s="5">
        <v>626</v>
      </c>
      <c r="G9" s="5">
        <v>5</v>
      </c>
      <c r="H9" s="4">
        <v>1160</v>
      </c>
      <c r="I9" s="5">
        <v>11</v>
      </c>
      <c r="J9" s="5">
        <v>540</v>
      </c>
      <c r="T9" s="10" t="s">
        <v>2932</v>
      </c>
      <c r="U9" s="9">
        <f t="shared" ref="U9:W9" si="2">U8/U7</f>
        <v>0.31276353995707612</v>
      </c>
      <c r="V9" s="9">
        <f t="shared" si="2"/>
        <v>0.31109030555791983</v>
      </c>
      <c r="W9" s="9">
        <f t="shared" si="2"/>
        <v>0.3071230937520108</v>
      </c>
      <c r="Y9" s="9">
        <f>Y8/Y7</f>
        <v>0.31883875832600228</v>
      </c>
    </row>
    <row r="10" spans="1:25" ht="23.25" thickBot="1">
      <c r="A10" s="3"/>
      <c r="B10" s="3" t="s">
        <v>37</v>
      </c>
      <c r="C10" s="5">
        <v>424</v>
      </c>
      <c r="D10" s="5">
        <v>424</v>
      </c>
      <c r="E10" s="5">
        <v>233</v>
      </c>
      <c r="F10" s="5">
        <v>189</v>
      </c>
      <c r="G10" s="5">
        <v>1</v>
      </c>
      <c r="H10" s="5">
        <v>423</v>
      </c>
      <c r="I10" s="5">
        <v>1</v>
      </c>
      <c r="J10" s="5">
        <v>0</v>
      </c>
      <c r="T10" s="10" t="s">
        <v>2936</v>
      </c>
      <c r="U10" s="9">
        <f>U8/U6</f>
        <v>0.238248192029543</v>
      </c>
      <c r="V10" s="9">
        <f t="shared" ref="V10:W10" si="3">V8/V6</f>
        <v>0.23727603219942872</v>
      </c>
      <c r="W10" s="9">
        <f t="shared" si="3"/>
        <v>0.23496111056414296</v>
      </c>
      <c r="Y10" s="9">
        <f>Y8/Y6</f>
        <v>0.24175719458738326</v>
      </c>
    </row>
    <row r="11" spans="1:25" ht="23.25" thickBot="1">
      <c r="A11" s="3"/>
      <c r="B11" s="3" t="s">
        <v>172</v>
      </c>
      <c r="C11" s="5">
        <v>392</v>
      </c>
      <c r="D11" s="5">
        <v>179</v>
      </c>
      <c r="E11" s="5">
        <v>68</v>
      </c>
      <c r="F11" s="5">
        <v>103</v>
      </c>
      <c r="G11" s="5">
        <v>2</v>
      </c>
      <c r="H11" s="5">
        <v>173</v>
      </c>
      <c r="I11" s="5">
        <v>6</v>
      </c>
      <c r="J11" s="5">
        <v>213</v>
      </c>
      <c r="T11" s="10" t="s">
        <v>2937</v>
      </c>
      <c r="U11" s="9">
        <f>U7/U6</f>
        <v>0.76175180797045694</v>
      </c>
      <c r="V11" s="9">
        <f t="shared" ref="V11:W11" si="4">V7/V6</f>
        <v>0.76272396780057128</v>
      </c>
      <c r="W11" s="9">
        <f t="shared" si="4"/>
        <v>0.76503888943585707</v>
      </c>
      <c r="Y11" s="9">
        <f>Y7/Y6</f>
        <v>0.75824280541261668</v>
      </c>
    </row>
    <row r="12" spans="1:25" ht="23.25" thickBot="1">
      <c r="A12" s="3"/>
      <c r="B12" s="3" t="s">
        <v>173</v>
      </c>
      <c r="C12" s="5">
        <v>895</v>
      </c>
      <c r="D12" s="5">
        <v>568</v>
      </c>
      <c r="E12" s="5">
        <v>228</v>
      </c>
      <c r="F12" s="5">
        <v>334</v>
      </c>
      <c r="G12" s="5">
        <v>2</v>
      </c>
      <c r="H12" s="5">
        <v>564</v>
      </c>
      <c r="I12" s="5">
        <v>4</v>
      </c>
      <c r="J12" s="5">
        <v>327</v>
      </c>
      <c r="T12" s="10" t="str">
        <f>A9&amp;" 
관내/관외"</f>
        <v>소공동 
관내/관외</v>
      </c>
      <c r="U12" s="9">
        <f>D10/D6</f>
        <v>3.422943408412045E-2</v>
      </c>
      <c r="V12" s="9">
        <f>E10/E6</f>
        <v>3.1874145006839945E-2</v>
      </c>
      <c r="W12" s="9">
        <f>F10/F6</f>
        <v>3.9597737272155875E-2</v>
      </c>
    </row>
    <row r="13" spans="1:25" ht="17.25" thickBot="1">
      <c r="A13" s="3" t="s">
        <v>174</v>
      </c>
      <c r="B13" s="3" t="s">
        <v>36</v>
      </c>
      <c r="C13" s="4">
        <v>4468</v>
      </c>
      <c r="D13" s="4">
        <v>2495</v>
      </c>
      <c r="E13" s="4">
        <v>1059</v>
      </c>
      <c r="F13" s="4">
        <v>1381</v>
      </c>
      <c r="G13" s="5">
        <v>31</v>
      </c>
      <c r="H13" s="4">
        <v>2471</v>
      </c>
      <c r="I13" s="5">
        <v>24</v>
      </c>
      <c r="J13" s="4">
        <v>1973</v>
      </c>
    </row>
    <row r="14" spans="1:25" ht="23.25" thickBot="1">
      <c r="A14" s="3"/>
      <c r="B14" s="3" t="s">
        <v>37</v>
      </c>
      <c r="C14" s="4">
        <v>1025</v>
      </c>
      <c r="D14" s="4">
        <v>1024</v>
      </c>
      <c r="E14" s="5">
        <v>485</v>
      </c>
      <c r="F14" s="5">
        <v>521</v>
      </c>
      <c r="G14" s="5">
        <v>10</v>
      </c>
      <c r="H14" s="4">
        <v>1016</v>
      </c>
      <c r="I14" s="5">
        <v>8</v>
      </c>
      <c r="J14" s="5">
        <v>1</v>
      </c>
    </row>
    <row r="15" spans="1:25" ht="17.25" thickBot="1">
      <c r="A15" s="3"/>
      <c r="B15" s="3" t="s">
        <v>175</v>
      </c>
      <c r="C15" s="4">
        <v>2639</v>
      </c>
      <c r="D15" s="4">
        <v>1101</v>
      </c>
      <c r="E15" s="5">
        <v>408</v>
      </c>
      <c r="F15" s="5">
        <v>669</v>
      </c>
      <c r="G15" s="5">
        <v>13</v>
      </c>
      <c r="H15" s="4">
        <v>1090</v>
      </c>
      <c r="I15" s="5">
        <v>11</v>
      </c>
      <c r="J15" s="4">
        <v>1538</v>
      </c>
    </row>
    <row r="16" spans="1:25" ht="17.25" thickBot="1">
      <c r="A16" s="3"/>
      <c r="B16" s="3" t="s">
        <v>176</v>
      </c>
      <c r="C16" s="5">
        <v>804</v>
      </c>
      <c r="D16" s="5">
        <v>370</v>
      </c>
      <c r="E16" s="5">
        <v>166</v>
      </c>
      <c r="F16" s="5">
        <v>191</v>
      </c>
      <c r="G16" s="5">
        <v>8</v>
      </c>
      <c r="H16" s="5">
        <v>365</v>
      </c>
      <c r="I16" s="5">
        <v>5</v>
      </c>
      <c r="J16" s="5">
        <v>434</v>
      </c>
    </row>
    <row r="17" spans="1:10" ht="17.25" thickBot="1">
      <c r="A17" s="3" t="s">
        <v>177</v>
      </c>
      <c r="B17" s="3" t="s">
        <v>36</v>
      </c>
      <c r="C17" s="4">
        <v>2299</v>
      </c>
      <c r="D17" s="4">
        <v>1383</v>
      </c>
      <c r="E17" s="5">
        <v>590</v>
      </c>
      <c r="F17" s="5">
        <v>760</v>
      </c>
      <c r="G17" s="5">
        <v>20</v>
      </c>
      <c r="H17" s="4">
        <v>1370</v>
      </c>
      <c r="I17" s="5">
        <v>13</v>
      </c>
      <c r="J17" s="5">
        <v>916</v>
      </c>
    </row>
    <row r="18" spans="1:10" ht="23.25" thickBot="1">
      <c r="A18" s="3"/>
      <c r="B18" s="3" t="s">
        <v>37</v>
      </c>
      <c r="C18" s="5">
        <v>640</v>
      </c>
      <c r="D18" s="5">
        <v>640</v>
      </c>
      <c r="E18" s="5">
        <v>343</v>
      </c>
      <c r="F18" s="5">
        <v>283</v>
      </c>
      <c r="G18" s="5">
        <v>9</v>
      </c>
      <c r="H18" s="5">
        <v>635</v>
      </c>
      <c r="I18" s="5">
        <v>5</v>
      </c>
      <c r="J18" s="5">
        <v>0</v>
      </c>
    </row>
    <row r="19" spans="1:10" ht="17.25" thickBot="1">
      <c r="A19" s="3"/>
      <c r="B19" s="3" t="s">
        <v>178</v>
      </c>
      <c r="C19" s="4">
        <v>1522</v>
      </c>
      <c r="D19" s="5">
        <v>692</v>
      </c>
      <c r="E19" s="5">
        <v>237</v>
      </c>
      <c r="F19" s="5">
        <v>436</v>
      </c>
      <c r="G19" s="5">
        <v>11</v>
      </c>
      <c r="H19" s="5">
        <v>684</v>
      </c>
      <c r="I19" s="5">
        <v>8</v>
      </c>
      <c r="J19" s="5">
        <v>830</v>
      </c>
    </row>
    <row r="20" spans="1:10" ht="17.25" thickBot="1">
      <c r="A20" s="3"/>
      <c r="B20" s="3" t="s">
        <v>179</v>
      </c>
      <c r="C20" s="5">
        <v>137</v>
      </c>
      <c r="D20" s="5">
        <v>51</v>
      </c>
      <c r="E20" s="5">
        <v>10</v>
      </c>
      <c r="F20" s="5">
        <v>41</v>
      </c>
      <c r="G20" s="5">
        <v>0</v>
      </c>
      <c r="H20" s="5">
        <v>51</v>
      </c>
      <c r="I20" s="5">
        <v>0</v>
      </c>
      <c r="J20" s="5">
        <v>86</v>
      </c>
    </row>
    <row r="21" spans="1:10" ht="17.25" thickBot="1">
      <c r="A21" s="3" t="s">
        <v>180</v>
      </c>
      <c r="B21" s="3" t="s">
        <v>36</v>
      </c>
      <c r="C21" s="4">
        <v>3860</v>
      </c>
      <c r="D21" s="4">
        <v>2664</v>
      </c>
      <c r="E21" s="4">
        <v>1414</v>
      </c>
      <c r="F21" s="4">
        <v>1194</v>
      </c>
      <c r="G21" s="5">
        <v>20</v>
      </c>
      <c r="H21" s="4">
        <v>2628</v>
      </c>
      <c r="I21" s="5">
        <v>36</v>
      </c>
      <c r="J21" s="4">
        <v>1196</v>
      </c>
    </row>
    <row r="22" spans="1:10" ht="23.25" thickBot="1">
      <c r="A22" s="3"/>
      <c r="B22" s="3" t="s">
        <v>37</v>
      </c>
      <c r="C22" s="4">
        <v>1373</v>
      </c>
      <c r="D22" s="4">
        <v>1373</v>
      </c>
      <c r="E22" s="5">
        <v>846</v>
      </c>
      <c r="F22" s="5">
        <v>503</v>
      </c>
      <c r="G22" s="5">
        <v>9</v>
      </c>
      <c r="H22" s="4">
        <v>1358</v>
      </c>
      <c r="I22" s="5">
        <v>15</v>
      </c>
      <c r="J22" s="5">
        <v>0</v>
      </c>
    </row>
    <row r="23" spans="1:10" ht="17.25" thickBot="1">
      <c r="A23" s="3"/>
      <c r="B23" s="3" t="s">
        <v>181</v>
      </c>
      <c r="C23" s="4">
        <v>1254</v>
      </c>
      <c r="D23" s="5">
        <v>601</v>
      </c>
      <c r="E23" s="5">
        <v>264</v>
      </c>
      <c r="F23" s="5">
        <v>321</v>
      </c>
      <c r="G23" s="5">
        <v>5</v>
      </c>
      <c r="H23" s="5">
        <v>590</v>
      </c>
      <c r="I23" s="5">
        <v>11</v>
      </c>
      <c r="J23" s="5">
        <v>653</v>
      </c>
    </row>
    <row r="24" spans="1:10" ht="17.25" thickBot="1">
      <c r="A24" s="3"/>
      <c r="B24" s="3" t="s">
        <v>182</v>
      </c>
      <c r="C24" s="4">
        <v>1233</v>
      </c>
      <c r="D24" s="5">
        <v>690</v>
      </c>
      <c r="E24" s="5">
        <v>304</v>
      </c>
      <c r="F24" s="5">
        <v>370</v>
      </c>
      <c r="G24" s="5">
        <v>6</v>
      </c>
      <c r="H24" s="5">
        <v>680</v>
      </c>
      <c r="I24" s="5">
        <v>10</v>
      </c>
      <c r="J24" s="5">
        <v>543</v>
      </c>
    </row>
    <row r="25" spans="1:10" ht="17.25" thickBot="1">
      <c r="A25" s="3" t="s">
        <v>183</v>
      </c>
      <c r="B25" s="3" t="s">
        <v>36</v>
      </c>
      <c r="C25" s="4">
        <v>4071</v>
      </c>
      <c r="D25" s="4">
        <v>2649</v>
      </c>
      <c r="E25" s="4">
        <v>1425</v>
      </c>
      <c r="F25" s="4">
        <v>1155</v>
      </c>
      <c r="G25" s="5">
        <v>27</v>
      </c>
      <c r="H25" s="4">
        <v>2607</v>
      </c>
      <c r="I25" s="5">
        <v>42</v>
      </c>
      <c r="J25" s="4">
        <v>1422</v>
      </c>
    </row>
    <row r="26" spans="1:10" ht="23.25" thickBot="1">
      <c r="A26" s="3"/>
      <c r="B26" s="3" t="s">
        <v>37</v>
      </c>
      <c r="C26" s="4">
        <v>1146</v>
      </c>
      <c r="D26" s="4">
        <v>1146</v>
      </c>
      <c r="E26" s="5">
        <v>704</v>
      </c>
      <c r="F26" s="5">
        <v>419</v>
      </c>
      <c r="G26" s="5">
        <v>11</v>
      </c>
      <c r="H26" s="4">
        <v>1134</v>
      </c>
      <c r="I26" s="5">
        <v>12</v>
      </c>
      <c r="J26" s="5">
        <v>0</v>
      </c>
    </row>
    <row r="27" spans="1:10" ht="17.25" thickBot="1">
      <c r="A27" s="3"/>
      <c r="B27" s="3" t="s">
        <v>184</v>
      </c>
      <c r="C27" s="4">
        <v>1532</v>
      </c>
      <c r="D27" s="5">
        <v>729</v>
      </c>
      <c r="E27" s="5">
        <v>320</v>
      </c>
      <c r="F27" s="5">
        <v>385</v>
      </c>
      <c r="G27" s="5">
        <v>8</v>
      </c>
      <c r="H27" s="5">
        <v>713</v>
      </c>
      <c r="I27" s="5">
        <v>16</v>
      </c>
      <c r="J27" s="5">
        <v>803</v>
      </c>
    </row>
    <row r="28" spans="1:10" ht="17.25" thickBot="1">
      <c r="A28" s="3"/>
      <c r="B28" s="3" t="s">
        <v>185</v>
      </c>
      <c r="C28" s="4">
        <v>1393</v>
      </c>
      <c r="D28" s="5">
        <v>774</v>
      </c>
      <c r="E28" s="5">
        <v>401</v>
      </c>
      <c r="F28" s="5">
        <v>351</v>
      </c>
      <c r="G28" s="5">
        <v>8</v>
      </c>
      <c r="H28" s="5">
        <v>760</v>
      </c>
      <c r="I28" s="5">
        <v>14</v>
      </c>
      <c r="J28" s="5">
        <v>619</v>
      </c>
    </row>
    <row r="29" spans="1:10" ht="17.25" thickBot="1">
      <c r="A29" s="3" t="s">
        <v>186</v>
      </c>
      <c r="B29" s="3" t="s">
        <v>36</v>
      </c>
      <c r="C29" s="4">
        <v>3999</v>
      </c>
      <c r="D29" s="4">
        <v>2282</v>
      </c>
      <c r="E29" s="4">
        <v>1032</v>
      </c>
      <c r="F29" s="4">
        <v>1205</v>
      </c>
      <c r="G29" s="5">
        <v>14</v>
      </c>
      <c r="H29" s="4">
        <v>2251</v>
      </c>
      <c r="I29" s="5">
        <v>31</v>
      </c>
      <c r="J29" s="4">
        <v>1717</v>
      </c>
    </row>
    <row r="30" spans="1:10" ht="23.25" thickBot="1">
      <c r="A30" s="3"/>
      <c r="B30" s="3" t="s">
        <v>37</v>
      </c>
      <c r="C30" s="5">
        <v>549</v>
      </c>
      <c r="D30" s="5">
        <v>549</v>
      </c>
      <c r="E30" s="5">
        <v>321</v>
      </c>
      <c r="F30" s="5">
        <v>221</v>
      </c>
      <c r="G30" s="5">
        <v>1</v>
      </c>
      <c r="H30" s="5">
        <v>543</v>
      </c>
      <c r="I30" s="5">
        <v>6</v>
      </c>
      <c r="J30" s="5">
        <v>0</v>
      </c>
    </row>
    <row r="31" spans="1:10" ht="17.25" thickBot="1">
      <c r="A31" s="3"/>
      <c r="B31" s="3" t="s">
        <v>187</v>
      </c>
      <c r="C31" s="4">
        <v>1632</v>
      </c>
      <c r="D31" s="5">
        <v>680</v>
      </c>
      <c r="E31" s="5">
        <v>314</v>
      </c>
      <c r="F31" s="5">
        <v>348</v>
      </c>
      <c r="G31" s="5">
        <v>7</v>
      </c>
      <c r="H31" s="5">
        <v>669</v>
      </c>
      <c r="I31" s="5">
        <v>11</v>
      </c>
      <c r="J31" s="5">
        <v>952</v>
      </c>
    </row>
    <row r="32" spans="1:10" ht="17.25" thickBot="1">
      <c r="A32" s="3"/>
      <c r="B32" s="3" t="s">
        <v>188</v>
      </c>
      <c r="C32" s="4">
        <v>1818</v>
      </c>
      <c r="D32" s="4">
        <v>1053</v>
      </c>
      <c r="E32" s="5">
        <v>397</v>
      </c>
      <c r="F32" s="5">
        <v>636</v>
      </c>
      <c r="G32" s="5">
        <v>6</v>
      </c>
      <c r="H32" s="4">
        <v>1039</v>
      </c>
      <c r="I32" s="5">
        <v>14</v>
      </c>
      <c r="J32" s="5">
        <v>765</v>
      </c>
    </row>
    <row r="33" spans="1:10" ht="17.25" thickBot="1">
      <c r="A33" s="3" t="s">
        <v>189</v>
      </c>
      <c r="B33" s="3" t="s">
        <v>36</v>
      </c>
      <c r="C33" s="4">
        <v>1710</v>
      </c>
      <c r="D33" s="4">
        <v>1022</v>
      </c>
      <c r="E33" s="5">
        <v>488</v>
      </c>
      <c r="F33" s="5">
        <v>506</v>
      </c>
      <c r="G33" s="5">
        <v>9</v>
      </c>
      <c r="H33" s="4">
        <v>1003</v>
      </c>
      <c r="I33" s="5">
        <v>19</v>
      </c>
      <c r="J33" s="5">
        <v>688</v>
      </c>
    </row>
    <row r="34" spans="1:10" ht="23.25" thickBot="1">
      <c r="A34" s="3"/>
      <c r="B34" s="3" t="s">
        <v>37</v>
      </c>
      <c r="C34" s="5">
        <v>444</v>
      </c>
      <c r="D34" s="5">
        <v>444</v>
      </c>
      <c r="E34" s="5">
        <v>245</v>
      </c>
      <c r="F34" s="5">
        <v>191</v>
      </c>
      <c r="G34" s="5">
        <v>4</v>
      </c>
      <c r="H34" s="5">
        <v>440</v>
      </c>
      <c r="I34" s="5">
        <v>4</v>
      </c>
      <c r="J34" s="5">
        <v>0</v>
      </c>
    </row>
    <row r="35" spans="1:10" ht="23.25" thickBot="1">
      <c r="A35" s="3"/>
      <c r="B35" s="3" t="s">
        <v>190</v>
      </c>
      <c r="C35" s="5">
        <v>728</v>
      </c>
      <c r="D35" s="5">
        <v>274</v>
      </c>
      <c r="E35" s="5">
        <v>100</v>
      </c>
      <c r="F35" s="5">
        <v>162</v>
      </c>
      <c r="G35" s="5">
        <v>3</v>
      </c>
      <c r="H35" s="5">
        <v>265</v>
      </c>
      <c r="I35" s="5">
        <v>9</v>
      </c>
      <c r="J35" s="5">
        <v>454</v>
      </c>
    </row>
    <row r="36" spans="1:10" ht="23.25" thickBot="1">
      <c r="A36" s="3"/>
      <c r="B36" s="3" t="s">
        <v>191</v>
      </c>
      <c r="C36" s="5">
        <v>538</v>
      </c>
      <c r="D36" s="5">
        <v>304</v>
      </c>
      <c r="E36" s="5">
        <v>143</v>
      </c>
      <c r="F36" s="5">
        <v>153</v>
      </c>
      <c r="G36" s="5">
        <v>2</v>
      </c>
      <c r="H36" s="5">
        <v>298</v>
      </c>
      <c r="I36" s="5">
        <v>6</v>
      </c>
      <c r="J36" s="5">
        <v>234</v>
      </c>
    </row>
    <row r="37" spans="1:10" ht="17.25" thickBot="1">
      <c r="A37" s="3" t="s">
        <v>192</v>
      </c>
      <c r="B37" s="3" t="s">
        <v>36</v>
      </c>
      <c r="C37" s="4">
        <v>6806</v>
      </c>
      <c r="D37" s="4">
        <v>4145</v>
      </c>
      <c r="E37" s="4">
        <v>2263</v>
      </c>
      <c r="F37" s="4">
        <v>1815</v>
      </c>
      <c r="G37" s="5">
        <v>31</v>
      </c>
      <c r="H37" s="4">
        <v>4109</v>
      </c>
      <c r="I37" s="5">
        <v>36</v>
      </c>
      <c r="J37" s="4">
        <v>2661</v>
      </c>
    </row>
    <row r="38" spans="1:10" ht="23.25" thickBot="1">
      <c r="A38" s="3"/>
      <c r="B38" s="3" t="s">
        <v>37</v>
      </c>
      <c r="C38" s="4">
        <v>1654</v>
      </c>
      <c r="D38" s="4">
        <v>1654</v>
      </c>
      <c r="E38" s="4">
        <v>1012</v>
      </c>
      <c r="F38" s="5">
        <v>618</v>
      </c>
      <c r="G38" s="5">
        <v>10</v>
      </c>
      <c r="H38" s="4">
        <v>1640</v>
      </c>
      <c r="I38" s="5">
        <v>14</v>
      </c>
      <c r="J38" s="5">
        <v>0</v>
      </c>
    </row>
    <row r="39" spans="1:10" ht="17.25" thickBot="1">
      <c r="A39" s="3"/>
      <c r="B39" s="3" t="s">
        <v>193</v>
      </c>
      <c r="C39" s="4">
        <v>1900</v>
      </c>
      <c r="D39" s="5">
        <v>776</v>
      </c>
      <c r="E39" s="5">
        <v>416</v>
      </c>
      <c r="F39" s="5">
        <v>342</v>
      </c>
      <c r="G39" s="5">
        <v>9</v>
      </c>
      <c r="H39" s="5">
        <v>767</v>
      </c>
      <c r="I39" s="5">
        <v>9</v>
      </c>
      <c r="J39" s="4">
        <v>1124</v>
      </c>
    </row>
    <row r="40" spans="1:10" ht="17.25" thickBot="1">
      <c r="A40" s="3"/>
      <c r="B40" s="3" t="s">
        <v>194</v>
      </c>
      <c r="C40" s="4">
        <v>1474</v>
      </c>
      <c r="D40" s="5">
        <v>772</v>
      </c>
      <c r="E40" s="5">
        <v>360</v>
      </c>
      <c r="F40" s="5">
        <v>402</v>
      </c>
      <c r="G40" s="5">
        <v>3</v>
      </c>
      <c r="H40" s="5">
        <v>765</v>
      </c>
      <c r="I40" s="5">
        <v>7</v>
      </c>
      <c r="J40" s="5">
        <v>702</v>
      </c>
    </row>
    <row r="41" spans="1:10" ht="17.25" thickBot="1">
      <c r="A41" s="3"/>
      <c r="B41" s="3" t="s">
        <v>195</v>
      </c>
      <c r="C41" s="4">
        <v>1778</v>
      </c>
      <c r="D41" s="5">
        <v>943</v>
      </c>
      <c r="E41" s="5">
        <v>475</v>
      </c>
      <c r="F41" s="5">
        <v>453</v>
      </c>
      <c r="G41" s="5">
        <v>9</v>
      </c>
      <c r="H41" s="5">
        <v>937</v>
      </c>
      <c r="I41" s="5">
        <v>6</v>
      </c>
      <c r="J41" s="5">
        <v>835</v>
      </c>
    </row>
    <row r="42" spans="1:10" ht="17.25" thickBot="1">
      <c r="A42" s="3" t="s">
        <v>196</v>
      </c>
      <c r="B42" s="3" t="s">
        <v>36</v>
      </c>
      <c r="C42" s="4">
        <v>11741</v>
      </c>
      <c r="D42" s="4">
        <v>7419</v>
      </c>
      <c r="E42" s="4">
        <v>4035</v>
      </c>
      <c r="F42" s="4">
        <v>3205</v>
      </c>
      <c r="G42" s="5">
        <v>88</v>
      </c>
      <c r="H42" s="4">
        <v>7328</v>
      </c>
      <c r="I42" s="5">
        <v>91</v>
      </c>
      <c r="J42" s="4">
        <v>4322</v>
      </c>
    </row>
    <row r="43" spans="1:10" ht="23.25" thickBot="1">
      <c r="A43" s="3"/>
      <c r="B43" s="3" t="s">
        <v>37</v>
      </c>
      <c r="C43" s="4">
        <v>2626</v>
      </c>
      <c r="D43" s="4">
        <v>2626</v>
      </c>
      <c r="E43" s="4">
        <v>1645</v>
      </c>
      <c r="F43" s="5">
        <v>919</v>
      </c>
      <c r="G43" s="5">
        <v>31</v>
      </c>
      <c r="H43" s="4">
        <v>2595</v>
      </c>
      <c r="I43" s="5">
        <v>31</v>
      </c>
      <c r="J43" s="5">
        <v>0</v>
      </c>
    </row>
    <row r="44" spans="1:10" ht="17.25" thickBot="1">
      <c r="A44" s="3"/>
      <c r="B44" s="3" t="s">
        <v>197</v>
      </c>
      <c r="C44" s="4">
        <v>2325</v>
      </c>
      <c r="D44" s="4">
        <v>1110</v>
      </c>
      <c r="E44" s="5">
        <v>547</v>
      </c>
      <c r="F44" s="5">
        <v>538</v>
      </c>
      <c r="G44" s="5">
        <v>11</v>
      </c>
      <c r="H44" s="4">
        <v>1096</v>
      </c>
      <c r="I44" s="5">
        <v>14</v>
      </c>
      <c r="J44" s="4">
        <v>1215</v>
      </c>
    </row>
    <row r="45" spans="1:10" ht="17.25" thickBot="1">
      <c r="A45" s="3"/>
      <c r="B45" s="3" t="s">
        <v>198</v>
      </c>
      <c r="C45" s="4">
        <v>2412</v>
      </c>
      <c r="D45" s="4">
        <v>1335</v>
      </c>
      <c r="E45" s="5">
        <v>649</v>
      </c>
      <c r="F45" s="5">
        <v>652</v>
      </c>
      <c r="G45" s="5">
        <v>20</v>
      </c>
      <c r="H45" s="4">
        <v>1321</v>
      </c>
      <c r="I45" s="5">
        <v>14</v>
      </c>
      <c r="J45" s="4">
        <v>1077</v>
      </c>
    </row>
    <row r="46" spans="1:10" ht="17.25" thickBot="1">
      <c r="A46" s="3"/>
      <c r="B46" s="3" t="s">
        <v>199</v>
      </c>
      <c r="C46" s="4">
        <v>2077</v>
      </c>
      <c r="D46" s="4">
        <v>1059</v>
      </c>
      <c r="E46" s="5">
        <v>558</v>
      </c>
      <c r="F46" s="5">
        <v>478</v>
      </c>
      <c r="G46" s="5">
        <v>11</v>
      </c>
      <c r="H46" s="4">
        <v>1047</v>
      </c>
      <c r="I46" s="5">
        <v>12</v>
      </c>
      <c r="J46" s="4">
        <v>1018</v>
      </c>
    </row>
    <row r="47" spans="1:10" ht="17.25" thickBot="1">
      <c r="A47" s="3"/>
      <c r="B47" s="3" t="s">
        <v>200</v>
      </c>
      <c r="C47" s="4">
        <v>2301</v>
      </c>
      <c r="D47" s="4">
        <v>1289</v>
      </c>
      <c r="E47" s="5">
        <v>636</v>
      </c>
      <c r="F47" s="5">
        <v>618</v>
      </c>
      <c r="G47" s="5">
        <v>15</v>
      </c>
      <c r="H47" s="4">
        <v>1269</v>
      </c>
      <c r="I47" s="5">
        <v>20</v>
      </c>
      <c r="J47" s="4">
        <v>1012</v>
      </c>
    </row>
    <row r="48" spans="1:10" ht="17.25" thickBot="1">
      <c r="A48" s="3" t="s">
        <v>201</v>
      </c>
      <c r="B48" s="3" t="s">
        <v>36</v>
      </c>
      <c r="C48" s="4">
        <v>14541</v>
      </c>
      <c r="D48" s="4">
        <v>10034</v>
      </c>
      <c r="E48" s="4">
        <v>5017</v>
      </c>
      <c r="F48" s="4">
        <v>4835</v>
      </c>
      <c r="G48" s="5">
        <v>72</v>
      </c>
      <c r="H48" s="4">
        <v>9924</v>
      </c>
      <c r="I48" s="5">
        <v>110</v>
      </c>
      <c r="J48" s="4">
        <v>4507</v>
      </c>
    </row>
    <row r="49" spans="1:10" ht="23.25" thickBot="1">
      <c r="A49" s="3"/>
      <c r="B49" s="3" t="s">
        <v>37</v>
      </c>
      <c r="C49" s="4">
        <v>3412</v>
      </c>
      <c r="D49" s="4">
        <v>3412</v>
      </c>
      <c r="E49" s="4">
        <v>1988</v>
      </c>
      <c r="F49" s="4">
        <v>1382</v>
      </c>
      <c r="G49" s="5">
        <v>14</v>
      </c>
      <c r="H49" s="4">
        <v>3384</v>
      </c>
      <c r="I49" s="5">
        <v>28</v>
      </c>
      <c r="J49" s="5">
        <v>0</v>
      </c>
    </row>
    <row r="50" spans="1:10" ht="17.25" thickBot="1">
      <c r="A50" s="3"/>
      <c r="B50" s="3" t="s">
        <v>202</v>
      </c>
      <c r="C50" s="4">
        <v>1427</v>
      </c>
      <c r="D50" s="5">
        <v>631</v>
      </c>
      <c r="E50" s="5">
        <v>295</v>
      </c>
      <c r="F50" s="5">
        <v>314</v>
      </c>
      <c r="G50" s="5">
        <v>10</v>
      </c>
      <c r="H50" s="5">
        <v>619</v>
      </c>
      <c r="I50" s="5">
        <v>12</v>
      </c>
      <c r="J50" s="5">
        <v>796</v>
      </c>
    </row>
    <row r="51" spans="1:10" ht="17.25" thickBot="1">
      <c r="A51" s="3"/>
      <c r="B51" s="3" t="s">
        <v>203</v>
      </c>
      <c r="C51" s="4">
        <v>1765</v>
      </c>
      <c r="D51" s="4">
        <v>1063</v>
      </c>
      <c r="E51" s="5">
        <v>564</v>
      </c>
      <c r="F51" s="5">
        <v>465</v>
      </c>
      <c r="G51" s="5">
        <v>17</v>
      </c>
      <c r="H51" s="4">
        <v>1046</v>
      </c>
      <c r="I51" s="5">
        <v>17</v>
      </c>
      <c r="J51" s="5">
        <v>702</v>
      </c>
    </row>
    <row r="52" spans="1:10" ht="17.25" thickBot="1">
      <c r="A52" s="3"/>
      <c r="B52" s="3" t="s">
        <v>204</v>
      </c>
      <c r="C52" s="4">
        <v>2827</v>
      </c>
      <c r="D52" s="4">
        <v>1835</v>
      </c>
      <c r="E52" s="5">
        <v>749</v>
      </c>
      <c r="F52" s="4">
        <v>1064</v>
      </c>
      <c r="G52" s="5">
        <v>7</v>
      </c>
      <c r="H52" s="4">
        <v>1820</v>
      </c>
      <c r="I52" s="5">
        <v>15</v>
      </c>
      <c r="J52" s="5">
        <v>992</v>
      </c>
    </row>
    <row r="53" spans="1:10" ht="17.25" thickBot="1">
      <c r="A53" s="3"/>
      <c r="B53" s="3" t="s">
        <v>205</v>
      </c>
      <c r="C53" s="4">
        <v>2692</v>
      </c>
      <c r="D53" s="4">
        <v>1793</v>
      </c>
      <c r="E53" s="5">
        <v>752</v>
      </c>
      <c r="F53" s="4">
        <v>1017</v>
      </c>
      <c r="G53" s="5">
        <v>4</v>
      </c>
      <c r="H53" s="4">
        <v>1773</v>
      </c>
      <c r="I53" s="5">
        <v>20</v>
      </c>
      <c r="J53" s="5">
        <v>899</v>
      </c>
    </row>
    <row r="54" spans="1:10" ht="17.25" thickBot="1">
      <c r="A54" s="3"/>
      <c r="B54" s="3" t="s">
        <v>206</v>
      </c>
      <c r="C54" s="4">
        <v>2418</v>
      </c>
      <c r="D54" s="4">
        <v>1300</v>
      </c>
      <c r="E54" s="5">
        <v>669</v>
      </c>
      <c r="F54" s="5">
        <v>593</v>
      </c>
      <c r="G54" s="5">
        <v>20</v>
      </c>
      <c r="H54" s="4">
        <v>1282</v>
      </c>
      <c r="I54" s="5">
        <v>18</v>
      </c>
      <c r="J54" s="4">
        <v>1118</v>
      </c>
    </row>
    <row r="55" spans="1:10" ht="17.25" thickBot="1">
      <c r="A55" s="3" t="s">
        <v>207</v>
      </c>
      <c r="B55" s="3" t="s">
        <v>36</v>
      </c>
      <c r="C55" s="4">
        <v>11606</v>
      </c>
      <c r="D55" s="4">
        <v>7956</v>
      </c>
      <c r="E55" s="4">
        <v>4040</v>
      </c>
      <c r="F55" s="4">
        <v>3783</v>
      </c>
      <c r="G55" s="5">
        <v>53</v>
      </c>
      <c r="H55" s="4">
        <v>7876</v>
      </c>
      <c r="I55" s="5">
        <v>80</v>
      </c>
      <c r="J55" s="4">
        <v>3650</v>
      </c>
    </row>
    <row r="56" spans="1:10" ht="23.25" thickBot="1">
      <c r="A56" s="3"/>
      <c r="B56" s="3" t="s">
        <v>37</v>
      </c>
      <c r="C56" s="4">
        <v>2394</v>
      </c>
      <c r="D56" s="4">
        <v>2394</v>
      </c>
      <c r="E56" s="4">
        <v>1464</v>
      </c>
      <c r="F56" s="5">
        <v>900</v>
      </c>
      <c r="G56" s="5">
        <v>15</v>
      </c>
      <c r="H56" s="4">
        <v>2379</v>
      </c>
      <c r="I56" s="5">
        <v>15</v>
      </c>
      <c r="J56" s="5">
        <v>0</v>
      </c>
    </row>
    <row r="57" spans="1:10" ht="17.25" thickBot="1">
      <c r="A57" s="3"/>
      <c r="B57" s="3" t="s">
        <v>208</v>
      </c>
      <c r="C57" s="4">
        <v>1272</v>
      </c>
      <c r="D57" s="5">
        <v>639</v>
      </c>
      <c r="E57" s="5">
        <v>336</v>
      </c>
      <c r="F57" s="5">
        <v>292</v>
      </c>
      <c r="G57" s="5">
        <v>6</v>
      </c>
      <c r="H57" s="5">
        <v>634</v>
      </c>
      <c r="I57" s="5">
        <v>5</v>
      </c>
      <c r="J57" s="5">
        <v>633</v>
      </c>
    </row>
    <row r="58" spans="1:10" ht="17.25" thickBot="1">
      <c r="A58" s="3"/>
      <c r="B58" s="3" t="s">
        <v>209</v>
      </c>
      <c r="C58" s="4">
        <v>1748</v>
      </c>
      <c r="D58" s="5">
        <v>793</v>
      </c>
      <c r="E58" s="5">
        <v>413</v>
      </c>
      <c r="F58" s="5">
        <v>358</v>
      </c>
      <c r="G58" s="5">
        <v>8</v>
      </c>
      <c r="H58" s="5">
        <v>779</v>
      </c>
      <c r="I58" s="5">
        <v>14</v>
      </c>
      <c r="J58" s="5">
        <v>955</v>
      </c>
    </row>
    <row r="59" spans="1:10" ht="17.25" thickBot="1">
      <c r="A59" s="3"/>
      <c r="B59" s="3" t="s">
        <v>210</v>
      </c>
      <c r="C59" s="4">
        <v>2116</v>
      </c>
      <c r="D59" s="4">
        <v>1511</v>
      </c>
      <c r="E59" s="5">
        <v>590</v>
      </c>
      <c r="F59" s="5">
        <v>900</v>
      </c>
      <c r="G59" s="5">
        <v>8</v>
      </c>
      <c r="H59" s="4">
        <v>1498</v>
      </c>
      <c r="I59" s="5">
        <v>13</v>
      </c>
      <c r="J59" s="5">
        <v>605</v>
      </c>
    </row>
    <row r="60" spans="1:10" ht="17.25" thickBot="1">
      <c r="A60" s="3"/>
      <c r="B60" s="3" t="s">
        <v>211</v>
      </c>
      <c r="C60" s="4">
        <v>1730</v>
      </c>
      <c r="D60" s="4">
        <v>1122</v>
      </c>
      <c r="E60" s="5">
        <v>575</v>
      </c>
      <c r="F60" s="5">
        <v>527</v>
      </c>
      <c r="G60" s="5">
        <v>8</v>
      </c>
      <c r="H60" s="4">
        <v>1110</v>
      </c>
      <c r="I60" s="5">
        <v>12</v>
      </c>
      <c r="J60" s="5">
        <v>608</v>
      </c>
    </row>
    <row r="61" spans="1:10" ht="17.25" thickBot="1">
      <c r="A61" s="3"/>
      <c r="B61" s="3" t="s">
        <v>212</v>
      </c>
      <c r="C61" s="4">
        <v>2346</v>
      </c>
      <c r="D61" s="4">
        <v>1497</v>
      </c>
      <c r="E61" s="5">
        <v>662</v>
      </c>
      <c r="F61" s="5">
        <v>806</v>
      </c>
      <c r="G61" s="5">
        <v>8</v>
      </c>
      <c r="H61" s="4">
        <v>1476</v>
      </c>
      <c r="I61" s="5">
        <v>21</v>
      </c>
      <c r="J61" s="5">
        <v>849</v>
      </c>
    </row>
    <row r="62" spans="1:10" ht="17.25" thickBot="1">
      <c r="A62" s="3" t="s">
        <v>213</v>
      </c>
      <c r="B62" s="3" t="s">
        <v>36</v>
      </c>
      <c r="C62" s="4">
        <v>9099</v>
      </c>
      <c r="D62" s="4">
        <v>5775</v>
      </c>
      <c r="E62" s="4">
        <v>3276</v>
      </c>
      <c r="F62" s="4">
        <v>2392</v>
      </c>
      <c r="G62" s="5">
        <v>43</v>
      </c>
      <c r="H62" s="4">
        <v>5711</v>
      </c>
      <c r="I62" s="5">
        <v>64</v>
      </c>
      <c r="J62" s="4">
        <v>3324</v>
      </c>
    </row>
    <row r="63" spans="1:10" ht="23.25" thickBot="1">
      <c r="A63" s="3"/>
      <c r="B63" s="3" t="s">
        <v>37</v>
      </c>
      <c r="C63" s="4">
        <v>2553</v>
      </c>
      <c r="D63" s="4">
        <v>2553</v>
      </c>
      <c r="E63" s="4">
        <v>1599</v>
      </c>
      <c r="F63" s="5">
        <v>917</v>
      </c>
      <c r="G63" s="5">
        <v>15</v>
      </c>
      <c r="H63" s="4">
        <v>2531</v>
      </c>
      <c r="I63" s="5">
        <v>22</v>
      </c>
      <c r="J63" s="5">
        <v>0</v>
      </c>
    </row>
    <row r="64" spans="1:10" ht="23.25" thickBot="1">
      <c r="A64" s="3"/>
      <c r="B64" s="3" t="s">
        <v>214</v>
      </c>
      <c r="C64" s="4">
        <v>1964</v>
      </c>
      <c r="D64" s="5">
        <v>860</v>
      </c>
      <c r="E64" s="5">
        <v>436</v>
      </c>
      <c r="F64" s="5">
        <v>408</v>
      </c>
      <c r="G64" s="5">
        <v>5</v>
      </c>
      <c r="H64" s="5">
        <v>849</v>
      </c>
      <c r="I64" s="5">
        <v>11</v>
      </c>
      <c r="J64" s="4">
        <v>1104</v>
      </c>
    </row>
    <row r="65" spans="1:10" ht="23.25" thickBot="1">
      <c r="A65" s="3"/>
      <c r="B65" s="3" t="s">
        <v>215</v>
      </c>
      <c r="C65" s="4">
        <v>2830</v>
      </c>
      <c r="D65" s="4">
        <v>1385</v>
      </c>
      <c r="E65" s="5">
        <v>694</v>
      </c>
      <c r="F65" s="5">
        <v>657</v>
      </c>
      <c r="G65" s="5">
        <v>17</v>
      </c>
      <c r="H65" s="4">
        <v>1368</v>
      </c>
      <c r="I65" s="5">
        <v>17</v>
      </c>
      <c r="J65" s="4">
        <v>1445</v>
      </c>
    </row>
    <row r="66" spans="1:10" ht="23.25" thickBot="1">
      <c r="A66" s="3"/>
      <c r="B66" s="3" t="s">
        <v>216</v>
      </c>
      <c r="C66" s="4">
        <v>1752</v>
      </c>
      <c r="D66" s="5">
        <v>977</v>
      </c>
      <c r="E66" s="5">
        <v>547</v>
      </c>
      <c r="F66" s="5">
        <v>410</v>
      </c>
      <c r="G66" s="5">
        <v>6</v>
      </c>
      <c r="H66" s="5">
        <v>963</v>
      </c>
      <c r="I66" s="5">
        <v>14</v>
      </c>
      <c r="J66" s="5">
        <v>775</v>
      </c>
    </row>
    <row r="67" spans="1:10" ht="17.25" thickBot="1">
      <c r="A67" s="3" t="s">
        <v>217</v>
      </c>
      <c r="B67" s="3" t="s">
        <v>36</v>
      </c>
      <c r="C67" s="4">
        <v>8838</v>
      </c>
      <c r="D67" s="4">
        <v>6157</v>
      </c>
      <c r="E67" s="4">
        <v>3224</v>
      </c>
      <c r="F67" s="4">
        <v>2818</v>
      </c>
      <c r="G67" s="5">
        <v>38</v>
      </c>
      <c r="H67" s="4">
        <v>6080</v>
      </c>
      <c r="I67" s="5">
        <v>77</v>
      </c>
      <c r="J67" s="4">
        <v>2681</v>
      </c>
    </row>
    <row r="68" spans="1:10" ht="23.25" thickBot="1">
      <c r="A68" s="3"/>
      <c r="B68" s="3" t="s">
        <v>37</v>
      </c>
      <c r="C68" s="4">
        <v>2638</v>
      </c>
      <c r="D68" s="4">
        <v>2637</v>
      </c>
      <c r="E68" s="4">
        <v>1581</v>
      </c>
      <c r="F68" s="4">
        <v>1014</v>
      </c>
      <c r="G68" s="5">
        <v>17</v>
      </c>
      <c r="H68" s="4">
        <v>2612</v>
      </c>
      <c r="I68" s="5">
        <v>25</v>
      </c>
      <c r="J68" s="5">
        <v>1</v>
      </c>
    </row>
    <row r="69" spans="1:10" ht="17.25" thickBot="1">
      <c r="A69" s="3"/>
      <c r="B69" s="3" t="s">
        <v>218</v>
      </c>
      <c r="C69" s="4">
        <v>1186</v>
      </c>
      <c r="D69" s="5">
        <v>607</v>
      </c>
      <c r="E69" s="5">
        <v>303</v>
      </c>
      <c r="F69" s="5">
        <v>298</v>
      </c>
      <c r="G69" s="5">
        <v>3</v>
      </c>
      <c r="H69" s="5">
        <v>604</v>
      </c>
      <c r="I69" s="5">
        <v>3</v>
      </c>
      <c r="J69" s="5">
        <v>579</v>
      </c>
    </row>
    <row r="70" spans="1:10" ht="17.25" thickBot="1">
      <c r="A70" s="3"/>
      <c r="B70" s="3" t="s">
        <v>219</v>
      </c>
      <c r="C70" s="4">
        <v>1675</v>
      </c>
      <c r="D70" s="4">
        <v>1037</v>
      </c>
      <c r="E70" s="5">
        <v>473</v>
      </c>
      <c r="F70" s="5">
        <v>538</v>
      </c>
      <c r="G70" s="5">
        <v>7</v>
      </c>
      <c r="H70" s="4">
        <v>1018</v>
      </c>
      <c r="I70" s="5">
        <v>19</v>
      </c>
      <c r="J70" s="5">
        <v>638</v>
      </c>
    </row>
    <row r="71" spans="1:10" ht="17.25" thickBot="1">
      <c r="A71" s="3"/>
      <c r="B71" s="3" t="s">
        <v>220</v>
      </c>
      <c r="C71" s="4">
        <v>1882</v>
      </c>
      <c r="D71" s="4">
        <v>1104</v>
      </c>
      <c r="E71" s="5">
        <v>476</v>
      </c>
      <c r="F71" s="5">
        <v>608</v>
      </c>
      <c r="G71" s="5">
        <v>8</v>
      </c>
      <c r="H71" s="4">
        <v>1092</v>
      </c>
      <c r="I71" s="5">
        <v>12</v>
      </c>
      <c r="J71" s="5">
        <v>778</v>
      </c>
    </row>
    <row r="72" spans="1:10" ht="17.25" thickBot="1">
      <c r="A72" s="3"/>
      <c r="B72" s="3" t="s">
        <v>221</v>
      </c>
      <c r="C72" s="4">
        <v>1457</v>
      </c>
      <c r="D72" s="5">
        <v>772</v>
      </c>
      <c r="E72" s="5">
        <v>391</v>
      </c>
      <c r="F72" s="5">
        <v>360</v>
      </c>
      <c r="G72" s="5">
        <v>3</v>
      </c>
      <c r="H72" s="5">
        <v>754</v>
      </c>
      <c r="I72" s="5">
        <v>18</v>
      </c>
      <c r="J72" s="5">
        <v>685</v>
      </c>
    </row>
    <row r="73" spans="1:10" ht="17.25" thickBot="1">
      <c r="A73" s="3" t="s">
        <v>222</v>
      </c>
      <c r="B73" s="3" t="s">
        <v>36</v>
      </c>
      <c r="C73" s="4">
        <v>10772</v>
      </c>
      <c r="D73" s="4">
        <v>6462</v>
      </c>
      <c r="E73" s="4">
        <v>3624</v>
      </c>
      <c r="F73" s="4">
        <v>2684</v>
      </c>
      <c r="G73" s="5">
        <v>67</v>
      </c>
      <c r="H73" s="4">
        <v>6375</v>
      </c>
      <c r="I73" s="5">
        <v>87</v>
      </c>
      <c r="J73" s="4">
        <v>4310</v>
      </c>
    </row>
    <row r="74" spans="1:10" ht="23.25" thickBot="1">
      <c r="A74" s="3"/>
      <c r="B74" s="3" t="s">
        <v>37</v>
      </c>
      <c r="C74" s="4">
        <v>2111</v>
      </c>
      <c r="D74" s="4">
        <v>2111</v>
      </c>
      <c r="E74" s="4">
        <v>1349</v>
      </c>
      <c r="F74" s="5">
        <v>716</v>
      </c>
      <c r="G74" s="5">
        <v>26</v>
      </c>
      <c r="H74" s="4">
        <v>2091</v>
      </c>
      <c r="I74" s="5">
        <v>20</v>
      </c>
      <c r="J74" s="5">
        <v>0</v>
      </c>
    </row>
    <row r="75" spans="1:10" ht="17.25" thickBot="1">
      <c r="A75" s="3"/>
      <c r="B75" s="3" t="s">
        <v>223</v>
      </c>
      <c r="C75" s="4">
        <v>3531</v>
      </c>
      <c r="D75" s="4">
        <v>1536</v>
      </c>
      <c r="E75" s="5">
        <v>807</v>
      </c>
      <c r="F75" s="5">
        <v>679</v>
      </c>
      <c r="G75" s="5">
        <v>19</v>
      </c>
      <c r="H75" s="4">
        <v>1505</v>
      </c>
      <c r="I75" s="5">
        <v>31</v>
      </c>
      <c r="J75" s="4">
        <v>1995</v>
      </c>
    </row>
    <row r="76" spans="1:10" ht="17.25" thickBot="1">
      <c r="A76" s="3"/>
      <c r="B76" s="3" t="s">
        <v>224</v>
      </c>
      <c r="C76" s="4">
        <v>2084</v>
      </c>
      <c r="D76" s="5">
        <v>980</v>
      </c>
      <c r="E76" s="5">
        <v>544</v>
      </c>
      <c r="F76" s="5">
        <v>411</v>
      </c>
      <c r="G76" s="5">
        <v>10</v>
      </c>
      <c r="H76" s="5">
        <v>965</v>
      </c>
      <c r="I76" s="5">
        <v>15</v>
      </c>
      <c r="J76" s="4">
        <v>1104</v>
      </c>
    </row>
    <row r="77" spans="1:10" ht="17.25" thickBot="1">
      <c r="A77" s="3"/>
      <c r="B77" s="3" t="s">
        <v>225</v>
      </c>
      <c r="C77" s="4">
        <v>3046</v>
      </c>
      <c r="D77" s="4">
        <v>1835</v>
      </c>
      <c r="E77" s="5">
        <v>924</v>
      </c>
      <c r="F77" s="5">
        <v>878</v>
      </c>
      <c r="G77" s="5">
        <v>12</v>
      </c>
      <c r="H77" s="4">
        <v>1814</v>
      </c>
      <c r="I77" s="5">
        <v>21</v>
      </c>
      <c r="J77" s="4">
        <v>1211</v>
      </c>
    </row>
    <row r="78" spans="1:10" ht="17.25" thickBot="1">
      <c r="A78" s="3" t="s">
        <v>226</v>
      </c>
      <c r="B78" s="3" t="s">
        <v>36</v>
      </c>
      <c r="C78" s="4">
        <v>9864</v>
      </c>
      <c r="D78" s="4">
        <v>6761</v>
      </c>
      <c r="E78" s="4">
        <v>3560</v>
      </c>
      <c r="F78" s="4">
        <v>3077</v>
      </c>
      <c r="G78" s="5">
        <v>50</v>
      </c>
      <c r="H78" s="4">
        <v>6687</v>
      </c>
      <c r="I78" s="5">
        <v>74</v>
      </c>
      <c r="J78" s="4">
        <v>3103</v>
      </c>
    </row>
    <row r="79" spans="1:10" ht="23.25" thickBot="1">
      <c r="A79" s="3"/>
      <c r="B79" s="3" t="s">
        <v>37</v>
      </c>
      <c r="C79" s="4">
        <v>2408</v>
      </c>
      <c r="D79" s="4">
        <v>2408</v>
      </c>
      <c r="E79" s="4">
        <v>1432</v>
      </c>
      <c r="F79" s="5">
        <v>944</v>
      </c>
      <c r="G79" s="5">
        <v>13</v>
      </c>
      <c r="H79" s="4">
        <v>2389</v>
      </c>
      <c r="I79" s="5">
        <v>19</v>
      </c>
      <c r="J79" s="5">
        <v>0</v>
      </c>
    </row>
    <row r="80" spans="1:10" ht="17.25" thickBot="1">
      <c r="A80" s="3"/>
      <c r="B80" s="3" t="s">
        <v>227</v>
      </c>
      <c r="C80" s="4">
        <v>2506</v>
      </c>
      <c r="D80" s="4">
        <v>1424</v>
      </c>
      <c r="E80" s="5">
        <v>675</v>
      </c>
      <c r="F80" s="5">
        <v>727</v>
      </c>
      <c r="G80" s="5">
        <v>10</v>
      </c>
      <c r="H80" s="4">
        <v>1412</v>
      </c>
      <c r="I80" s="5">
        <v>12</v>
      </c>
      <c r="J80" s="4">
        <v>1082</v>
      </c>
    </row>
    <row r="81" spans="1:10" ht="17.25" thickBot="1">
      <c r="A81" s="3"/>
      <c r="B81" s="3" t="s">
        <v>228</v>
      </c>
      <c r="C81" s="4">
        <v>2523</v>
      </c>
      <c r="D81" s="4">
        <v>1336</v>
      </c>
      <c r="E81" s="5">
        <v>694</v>
      </c>
      <c r="F81" s="5">
        <v>609</v>
      </c>
      <c r="G81" s="5">
        <v>15</v>
      </c>
      <c r="H81" s="4">
        <v>1318</v>
      </c>
      <c r="I81" s="5">
        <v>18</v>
      </c>
      <c r="J81" s="4">
        <v>1187</v>
      </c>
    </row>
    <row r="82" spans="1:10" ht="17.25" thickBot="1">
      <c r="A82" s="3"/>
      <c r="B82" s="3" t="s">
        <v>229</v>
      </c>
      <c r="C82" s="4">
        <v>2427</v>
      </c>
      <c r="D82" s="4">
        <v>1593</v>
      </c>
      <c r="E82" s="5">
        <v>759</v>
      </c>
      <c r="F82" s="5">
        <v>797</v>
      </c>
      <c r="G82" s="5">
        <v>12</v>
      </c>
      <c r="H82" s="4">
        <v>1568</v>
      </c>
      <c r="I82" s="5">
        <v>25</v>
      </c>
      <c r="J82" s="5">
        <v>834</v>
      </c>
    </row>
    <row r="83" spans="1:10" ht="17.25" thickBot="1">
      <c r="A83" s="3" t="s">
        <v>230</v>
      </c>
      <c r="B83" s="3" t="s">
        <v>36</v>
      </c>
      <c r="C83" s="4">
        <v>12280</v>
      </c>
      <c r="D83" s="4">
        <v>8141</v>
      </c>
      <c r="E83" s="4">
        <v>4093</v>
      </c>
      <c r="F83" s="4">
        <v>3905</v>
      </c>
      <c r="G83" s="5">
        <v>68</v>
      </c>
      <c r="H83" s="4">
        <v>8066</v>
      </c>
      <c r="I83" s="5">
        <v>75</v>
      </c>
      <c r="J83" s="4">
        <v>4139</v>
      </c>
    </row>
    <row r="84" spans="1:10" ht="23.25" thickBot="1">
      <c r="A84" s="3"/>
      <c r="B84" s="3" t="s">
        <v>37</v>
      </c>
      <c r="C84" s="4">
        <v>2685</v>
      </c>
      <c r="D84" s="4">
        <v>2685</v>
      </c>
      <c r="E84" s="4">
        <v>1604</v>
      </c>
      <c r="F84" s="4">
        <v>1048</v>
      </c>
      <c r="G84" s="5">
        <v>12</v>
      </c>
      <c r="H84" s="4">
        <v>2664</v>
      </c>
      <c r="I84" s="5">
        <v>21</v>
      </c>
      <c r="J84" s="5">
        <v>0</v>
      </c>
    </row>
    <row r="85" spans="1:10" ht="23.25" thickBot="1">
      <c r="A85" s="3"/>
      <c r="B85" s="3" t="s">
        <v>231</v>
      </c>
      <c r="C85" s="4">
        <v>1951</v>
      </c>
      <c r="D85" s="5">
        <v>915</v>
      </c>
      <c r="E85" s="5">
        <v>479</v>
      </c>
      <c r="F85" s="5">
        <v>415</v>
      </c>
      <c r="G85" s="5">
        <v>12</v>
      </c>
      <c r="H85" s="5">
        <v>906</v>
      </c>
      <c r="I85" s="5">
        <v>9</v>
      </c>
      <c r="J85" s="4">
        <v>1036</v>
      </c>
    </row>
    <row r="86" spans="1:10" ht="23.25" thickBot="1">
      <c r="A86" s="3"/>
      <c r="B86" s="3" t="s">
        <v>232</v>
      </c>
      <c r="C86" s="4">
        <v>2772</v>
      </c>
      <c r="D86" s="4">
        <v>1602</v>
      </c>
      <c r="E86" s="5">
        <v>749</v>
      </c>
      <c r="F86" s="5">
        <v>806</v>
      </c>
      <c r="G86" s="5">
        <v>24</v>
      </c>
      <c r="H86" s="4">
        <v>1579</v>
      </c>
      <c r="I86" s="5">
        <v>23</v>
      </c>
      <c r="J86" s="4">
        <v>1170</v>
      </c>
    </row>
    <row r="87" spans="1:10" ht="23.25" thickBot="1">
      <c r="A87" s="3"/>
      <c r="B87" s="3" t="s">
        <v>233</v>
      </c>
      <c r="C87" s="4">
        <v>2960</v>
      </c>
      <c r="D87" s="4">
        <v>1842</v>
      </c>
      <c r="E87" s="5">
        <v>818</v>
      </c>
      <c r="F87" s="5">
        <v>992</v>
      </c>
      <c r="G87" s="5">
        <v>16</v>
      </c>
      <c r="H87" s="4">
        <v>1826</v>
      </c>
      <c r="I87" s="5">
        <v>16</v>
      </c>
      <c r="J87" s="4">
        <v>1118</v>
      </c>
    </row>
    <row r="88" spans="1:10" ht="23.25" thickBot="1">
      <c r="A88" s="3"/>
      <c r="B88" s="3" t="s">
        <v>234</v>
      </c>
      <c r="C88" s="4">
        <v>1912</v>
      </c>
      <c r="D88" s="4">
        <v>1097</v>
      </c>
      <c r="E88" s="5">
        <v>443</v>
      </c>
      <c r="F88" s="5">
        <v>644</v>
      </c>
      <c r="G88" s="5">
        <v>4</v>
      </c>
      <c r="H88" s="4">
        <v>1091</v>
      </c>
      <c r="I88" s="5">
        <v>6</v>
      </c>
      <c r="J88" s="5">
        <v>815</v>
      </c>
    </row>
    <row r="89" spans="1:10" ht="17.25" thickBot="1">
      <c r="A89" s="3" t="s">
        <v>235</v>
      </c>
      <c r="B89" s="3" t="s">
        <v>36</v>
      </c>
      <c r="C89" s="4">
        <v>19081</v>
      </c>
      <c r="D89" s="4">
        <v>12409</v>
      </c>
      <c r="E89" s="4">
        <v>6433</v>
      </c>
      <c r="F89" s="4">
        <v>5764</v>
      </c>
      <c r="G89" s="5">
        <v>84</v>
      </c>
      <c r="H89" s="4">
        <v>12281</v>
      </c>
      <c r="I89" s="5">
        <v>128</v>
      </c>
      <c r="J89" s="4">
        <v>6672</v>
      </c>
    </row>
    <row r="90" spans="1:10" ht="23.25" thickBot="1">
      <c r="A90" s="3"/>
      <c r="B90" s="3" t="s">
        <v>37</v>
      </c>
      <c r="C90" s="4">
        <v>4412</v>
      </c>
      <c r="D90" s="4">
        <v>4412</v>
      </c>
      <c r="E90" s="4">
        <v>2665</v>
      </c>
      <c r="F90" s="4">
        <v>1688</v>
      </c>
      <c r="G90" s="5">
        <v>24</v>
      </c>
      <c r="H90" s="4">
        <v>4377</v>
      </c>
      <c r="I90" s="5">
        <v>35</v>
      </c>
      <c r="J90" s="5">
        <v>0</v>
      </c>
    </row>
    <row r="91" spans="1:10" ht="23.25" thickBot="1">
      <c r="A91" s="3"/>
      <c r="B91" s="3" t="s">
        <v>236</v>
      </c>
      <c r="C91" s="4">
        <v>3391</v>
      </c>
      <c r="D91" s="4">
        <v>1843</v>
      </c>
      <c r="E91" s="5">
        <v>879</v>
      </c>
      <c r="F91" s="5">
        <v>928</v>
      </c>
      <c r="G91" s="5">
        <v>12</v>
      </c>
      <c r="H91" s="4">
        <v>1819</v>
      </c>
      <c r="I91" s="5">
        <v>24</v>
      </c>
      <c r="J91" s="4">
        <v>1548</v>
      </c>
    </row>
    <row r="92" spans="1:10" ht="23.25" thickBot="1">
      <c r="A92" s="3"/>
      <c r="B92" s="3" t="s">
        <v>237</v>
      </c>
      <c r="C92" s="4">
        <v>3062</v>
      </c>
      <c r="D92" s="4">
        <v>1607</v>
      </c>
      <c r="E92" s="5">
        <v>816</v>
      </c>
      <c r="F92" s="5">
        <v>755</v>
      </c>
      <c r="G92" s="5">
        <v>19</v>
      </c>
      <c r="H92" s="4">
        <v>1590</v>
      </c>
      <c r="I92" s="5">
        <v>17</v>
      </c>
      <c r="J92" s="4">
        <v>1455</v>
      </c>
    </row>
    <row r="93" spans="1:10" ht="23.25" thickBot="1">
      <c r="A93" s="3"/>
      <c r="B93" s="3" t="s">
        <v>238</v>
      </c>
      <c r="C93" s="4">
        <v>3112</v>
      </c>
      <c r="D93" s="4">
        <v>1582</v>
      </c>
      <c r="E93" s="5">
        <v>795</v>
      </c>
      <c r="F93" s="5">
        <v>744</v>
      </c>
      <c r="G93" s="5">
        <v>15</v>
      </c>
      <c r="H93" s="4">
        <v>1554</v>
      </c>
      <c r="I93" s="5">
        <v>28</v>
      </c>
      <c r="J93" s="4">
        <v>1530</v>
      </c>
    </row>
    <row r="94" spans="1:10" ht="23.25" thickBot="1">
      <c r="A94" s="3"/>
      <c r="B94" s="3" t="s">
        <v>239</v>
      </c>
      <c r="C94" s="4">
        <v>2326</v>
      </c>
      <c r="D94" s="4">
        <v>1619</v>
      </c>
      <c r="E94" s="5">
        <v>654</v>
      </c>
      <c r="F94" s="5">
        <v>939</v>
      </c>
      <c r="G94" s="5">
        <v>10</v>
      </c>
      <c r="H94" s="4">
        <v>1603</v>
      </c>
      <c r="I94" s="5">
        <v>16</v>
      </c>
      <c r="J94" s="5">
        <v>707</v>
      </c>
    </row>
    <row r="95" spans="1:10" ht="23.25" thickBot="1">
      <c r="A95" s="3"/>
      <c r="B95" s="3" t="s">
        <v>240</v>
      </c>
      <c r="C95" s="4">
        <v>2778</v>
      </c>
      <c r="D95" s="4">
        <v>1346</v>
      </c>
      <c r="E95" s="5">
        <v>624</v>
      </c>
      <c r="F95" s="5">
        <v>710</v>
      </c>
      <c r="G95" s="5">
        <v>4</v>
      </c>
      <c r="H95" s="4">
        <v>1338</v>
      </c>
      <c r="I95" s="5">
        <v>8</v>
      </c>
      <c r="J95" s="4">
        <v>1432</v>
      </c>
    </row>
    <row r="96" spans="1:10" ht="17.25" thickBot="1">
      <c r="A96" s="3" t="s">
        <v>241</v>
      </c>
      <c r="B96" s="3" t="s">
        <v>36</v>
      </c>
      <c r="C96" s="4">
        <v>12342</v>
      </c>
      <c r="D96" s="4">
        <v>8552</v>
      </c>
      <c r="E96" s="4">
        <v>4270</v>
      </c>
      <c r="F96" s="4">
        <v>4164</v>
      </c>
      <c r="G96" s="5">
        <v>49</v>
      </c>
      <c r="H96" s="4">
        <v>8483</v>
      </c>
      <c r="I96" s="5">
        <v>69</v>
      </c>
      <c r="J96" s="4">
        <v>3790</v>
      </c>
    </row>
    <row r="97" spans="1:10" ht="23.25" thickBot="1">
      <c r="A97" s="3"/>
      <c r="B97" s="3" t="s">
        <v>37</v>
      </c>
      <c r="C97" s="4">
        <v>3481</v>
      </c>
      <c r="D97" s="4">
        <v>3481</v>
      </c>
      <c r="E97" s="4">
        <v>2051</v>
      </c>
      <c r="F97" s="4">
        <v>1392</v>
      </c>
      <c r="G97" s="5">
        <v>14</v>
      </c>
      <c r="H97" s="4">
        <v>3457</v>
      </c>
      <c r="I97" s="5">
        <v>24</v>
      </c>
      <c r="J97" s="5">
        <v>0</v>
      </c>
    </row>
    <row r="98" spans="1:10" ht="23.25" thickBot="1">
      <c r="A98" s="3"/>
      <c r="B98" s="3" t="s">
        <v>242</v>
      </c>
      <c r="C98" s="4">
        <v>1804</v>
      </c>
      <c r="D98" s="5">
        <v>875</v>
      </c>
      <c r="E98" s="5">
        <v>382</v>
      </c>
      <c r="F98" s="5">
        <v>473</v>
      </c>
      <c r="G98" s="5">
        <v>8</v>
      </c>
      <c r="H98" s="5">
        <v>863</v>
      </c>
      <c r="I98" s="5">
        <v>12</v>
      </c>
      <c r="J98" s="5">
        <v>929</v>
      </c>
    </row>
    <row r="99" spans="1:10" ht="23.25" thickBot="1">
      <c r="A99" s="3"/>
      <c r="B99" s="3" t="s">
        <v>243</v>
      </c>
      <c r="C99" s="4">
        <v>2385</v>
      </c>
      <c r="D99" s="4">
        <v>1462</v>
      </c>
      <c r="E99" s="5">
        <v>666</v>
      </c>
      <c r="F99" s="5">
        <v>776</v>
      </c>
      <c r="G99" s="5">
        <v>9</v>
      </c>
      <c r="H99" s="4">
        <v>1451</v>
      </c>
      <c r="I99" s="5">
        <v>11</v>
      </c>
      <c r="J99" s="5">
        <v>923</v>
      </c>
    </row>
    <row r="100" spans="1:10" ht="23.25" thickBot="1">
      <c r="A100" s="3"/>
      <c r="B100" s="3" t="s">
        <v>244</v>
      </c>
      <c r="C100" s="4">
        <v>2396</v>
      </c>
      <c r="D100" s="4">
        <v>1275</v>
      </c>
      <c r="E100" s="5">
        <v>580</v>
      </c>
      <c r="F100" s="5">
        <v>671</v>
      </c>
      <c r="G100" s="5">
        <v>13</v>
      </c>
      <c r="H100" s="4">
        <v>1264</v>
      </c>
      <c r="I100" s="5">
        <v>11</v>
      </c>
      <c r="J100" s="4">
        <v>1121</v>
      </c>
    </row>
    <row r="101" spans="1:10" ht="23.25" thickBot="1">
      <c r="A101" s="3"/>
      <c r="B101" s="3" t="s">
        <v>245</v>
      </c>
      <c r="C101" s="4">
        <v>2276</v>
      </c>
      <c r="D101" s="4">
        <v>1459</v>
      </c>
      <c r="E101" s="5">
        <v>591</v>
      </c>
      <c r="F101" s="5">
        <v>852</v>
      </c>
      <c r="G101" s="5">
        <v>5</v>
      </c>
      <c r="H101" s="4">
        <v>1448</v>
      </c>
      <c r="I101" s="5">
        <v>11</v>
      </c>
      <c r="J101" s="5">
        <v>817</v>
      </c>
    </row>
    <row r="102" spans="1:10" ht="17.25" thickBot="1">
      <c r="A102" s="3" t="s">
        <v>246</v>
      </c>
      <c r="B102" s="3" t="s">
        <v>36</v>
      </c>
      <c r="C102" s="4">
        <v>20791</v>
      </c>
      <c r="D102" s="4">
        <v>14178</v>
      </c>
      <c r="E102" s="4">
        <v>6080</v>
      </c>
      <c r="F102" s="4">
        <v>7945</v>
      </c>
      <c r="G102" s="5">
        <v>55</v>
      </c>
      <c r="H102" s="4">
        <v>14080</v>
      </c>
      <c r="I102" s="5">
        <v>98</v>
      </c>
      <c r="J102" s="4">
        <v>6613</v>
      </c>
    </row>
    <row r="103" spans="1:10" ht="23.25" thickBot="1">
      <c r="A103" s="3"/>
      <c r="B103" s="3" t="s">
        <v>37</v>
      </c>
      <c r="C103" s="4">
        <v>3632</v>
      </c>
      <c r="D103" s="4">
        <v>3632</v>
      </c>
      <c r="E103" s="4">
        <v>1931</v>
      </c>
      <c r="F103" s="4">
        <v>1676</v>
      </c>
      <c r="G103" s="5">
        <v>13</v>
      </c>
      <c r="H103" s="4">
        <v>3620</v>
      </c>
      <c r="I103" s="5">
        <v>12</v>
      </c>
      <c r="J103" s="5">
        <v>0</v>
      </c>
    </row>
    <row r="104" spans="1:10" ht="17.25" thickBot="1">
      <c r="A104" s="3"/>
      <c r="B104" s="3" t="s">
        <v>247</v>
      </c>
      <c r="C104" s="4">
        <v>3047</v>
      </c>
      <c r="D104" s="4">
        <v>1999</v>
      </c>
      <c r="E104" s="5">
        <v>803</v>
      </c>
      <c r="F104" s="4">
        <v>1175</v>
      </c>
      <c r="G104" s="5">
        <v>8</v>
      </c>
      <c r="H104" s="4">
        <v>1986</v>
      </c>
      <c r="I104" s="5">
        <v>13</v>
      </c>
      <c r="J104" s="4">
        <v>1048</v>
      </c>
    </row>
    <row r="105" spans="1:10" ht="17.25" thickBot="1">
      <c r="A105" s="3"/>
      <c r="B105" s="3" t="s">
        <v>248</v>
      </c>
      <c r="C105" s="4">
        <v>2539</v>
      </c>
      <c r="D105" s="4">
        <v>1499</v>
      </c>
      <c r="E105" s="5">
        <v>522</v>
      </c>
      <c r="F105" s="5">
        <v>961</v>
      </c>
      <c r="G105" s="5">
        <v>5</v>
      </c>
      <c r="H105" s="4">
        <v>1488</v>
      </c>
      <c r="I105" s="5">
        <v>11</v>
      </c>
      <c r="J105" s="4">
        <v>1040</v>
      </c>
    </row>
    <row r="106" spans="1:10" ht="17.25" thickBot="1">
      <c r="A106" s="3"/>
      <c r="B106" s="3" t="s">
        <v>249</v>
      </c>
      <c r="C106" s="4">
        <v>2860</v>
      </c>
      <c r="D106" s="4">
        <v>1800</v>
      </c>
      <c r="E106" s="5">
        <v>742</v>
      </c>
      <c r="F106" s="4">
        <v>1034</v>
      </c>
      <c r="G106" s="5">
        <v>8</v>
      </c>
      <c r="H106" s="4">
        <v>1784</v>
      </c>
      <c r="I106" s="5">
        <v>16</v>
      </c>
      <c r="J106" s="4">
        <v>1060</v>
      </c>
    </row>
    <row r="107" spans="1:10" ht="17.25" thickBot="1">
      <c r="A107" s="3"/>
      <c r="B107" s="3" t="s">
        <v>250</v>
      </c>
      <c r="C107" s="4">
        <v>3073</v>
      </c>
      <c r="D107" s="4">
        <v>1475</v>
      </c>
      <c r="E107" s="5">
        <v>470</v>
      </c>
      <c r="F107" s="5">
        <v>980</v>
      </c>
      <c r="G107" s="5">
        <v>8</v>
      </c>
      <c r="H107" s="4">
        <v>1458</v>
      </c>
      <c r="I107" s="5">
        <v>17</v>
      </c>
      <c r="J107" s="4">
        <v>1598</v>
      </c>
    </row>
    <row r="108" spans="1:10" ht="17.25" thickBot="1">
      <c r="A108" s="3"/>
      <c r="B108" s="3" t="s">
        <v>251</v>
      </c>
      <c r="C108" s="4">
        <v>2354</v>
      </c>
      <c r="D108" s="4">
        <v>1599</v>
      </c>
      <c r="E108" s="5">
        <v>665</v>
      </c>
      <c r="F108" s="5">
        <v>915</v>
      </c>
      <c r="G108" s="5">
        <v>6</v>
      </c>
      <c r="H108" s="4">
        <v>1586</v>
      </c>
      <c r="I108" s="5">
        <v>13</v>
      </c>
      <c r="J108" s="5">
        <v>755</v>
      </c>
    </row>
    <row r="109" spans="1:10" ht="17.25" thickBot="1">
      <c r="A109" s="3"/>
      <c r="B109" s="3" t="s">
        <v>252</v>
      </c>
      <c r="C109" s="4">
        <v>3286</v>
      </c>
      <c r="D109" s="4">
        <v>2174</v>
      </c>
      <c r="E109" s="5">
        <v>947</v>
      </c>
      <c r="F109" s="4">
        <v>1204</v>
      </c>
      <c r="G109" s="5">
        <v>7</v>
      </c>
      <c r="H109" s="4">
        <v>2158</v>
      </c>
      <c r="I109" s="5">
        <v>16</v>
      </c>
      <c r="J109" s="4">
        <v>1112</v>
      </c>
    </row>
    <row r="110" spans="1:10" ht="23.25" thickBot="1">
      <c r="A110" s="3" t="s">
        <v>97</v>
      </c>
      <c r="B110" s="3"/>
      <c r="C110" s="5">
        <v>0</v>
      </c>
      <c r="D110" s="5">
        <v>7</v>
      </c>
      <c r="E110" s="5">
        <v>3</v>
      </c>
      <c r="F110" s="5">
        <v>3</v>
      </c>
      <c r="G110" s="5">
        <v>0</v>
      </c>
      <c r="H110" s="5">
        <v>6</v>
      </c>
      <c r="I110" s="5">
        <v>1</v>
      </c>
      <c r="J110" s="5">
        <v>-7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FFDA-3CC5-4761-B14A-CE85C77E8CA2}">
  <dimension ref="A1:Y100"/>
  <sheetViews>
    <sheetView workbookViewId="0">
      <selection activeCell="Y11" sqref="Y5:Y11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100</v>
      </c>
      <c r="I2" s="1" t="s">
        <v>13</v>
      </c>
      <c r="J2" s="1" t="s">
        <v>19</v>
      </c>
      <c r="K2" s="18" t="s">
        <v>29</v>
      </c>
      <c r="L2" s="1" t="s">
        <v>3</v>
      </c>
      <c r="M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253</v>
      </c>
      <c r="F3" s="2" t="s">
        <v>254</v>
      </c>
      <c r="G3" s="2" t="s">
        <v>256</v>
      </c>
      <c r="H3" s="2" t="s">
        <v>257</v>
      </c>
      <c r="I3" s="2" t="s">
        <v>258</v>
      </c>
      <c r="J3" s="2" t="s">
        <v>259</v>
      </c>
      <c r="K3" s="17"/>
      <c r="L3" s="2"/>
      <c r="M3" s="17"/>
      <c r="T3" s="10"/>
      <c r="U3" s="11" t="s">
        <v>2930</v>
      </c>
      <c r="V3" s="13" t="str">
        <f>E3</f>
        <v>강태웅</v>
      </c>
      <c r="W3" s="14" t="str">
        <f>F3</f>
        <v>권영세</v>
      </c>
    </row>
    <row r="4" spans="1:25" ht="17.25" thickBot="1">
      <c r="A4" s="3" t="s">
        <v>30</v>
      </c>
      <c r="B4" s="3"/>
      <c r="C4" s="4">
        <v>203233</v>
      </c>
      <c r="D4" s="4">
        <v>135043</v>
      </c>
      <c r="E4" s="4">
        <v>63001</v>
      </c>
      <c r="F4" s="4">
        <v>63891</v>
      </c>
      <c r="G4" s="4">
        <v>1311</v>
      </c>
      <c r="H4" s="4">
        <v>4251</v>
      </c>
      <c r="I4" s="5">
        <v>648</v>
      </c>
      <c r="J4" s="5">
        <v>541</v>
      </c>
      <c r="K4" s="4">
        <v>133643</v>
      </c>
      <c r="L4" s="4">
        <v>1400</v>
      </c>
      <c r="M4" s="4">
        <v>68190</v>
      </c>
      <c r="T4" s="10" t="s">
        <v>2933</v>
      </c>
      <c r="U4" s="8">
        <f>D4</f>
        <v>135043</v>
      </c>
      <c r="V4" s="8">
        <f t="shared" ref="V4:W4" si="0">E4</f>
        <v>63001</v>
      </c>
      <c r="W4" s="8">
        <f t="shared" si="0"/>
        <v>63891</v>
      </c>
    </row>
    <row r="5" spans="1:25" ht="23.25" thickBot="1">
      <c r="A5" s="3" t="s">
        <v>31</v>
      </c>
      <c r="B5" s="3"/>
      <c r="C5" s="5">
        <v>259</v>
      </c>
      <c r="D5" s="5">
        <v>246</v>
      </c>
      <c r="E5" s="5">
        <v>105</v>
      </c>
      <c r="F5" s="5">
        <v>100</v>
      </c>
      <c r="G5" s="5">
        <v>8</v>
      </c>
      <c r="H5" s="5">
        <v>12</v>
      </c>
      <c r="I5" s="5">
        <v>2</v>
      </c>
      <c r="J5" s="5">
        <v>6</v>
      </c>
      <c r="K5" s="5">
        <v>233</v>
      </c>
      <c r="L5" s="5">
        <v>13</v>
      </c>
      <c r="M5" s="5">
        <v>13</v>
      </c>
      <c r="T5" s="10" t="s">
        <v>2934</v>
      </c>
      <c r="U5" s="9" t="s">
        <v>2935</v>
      </c>
      <c r="V5" s="9">
        <f>V4/U4</f>
        <v>0.46652547707026648</v>
      </c>
      <c r="W5" s="9">
        <f>W4/U4</f>
        <v>0.47311597046866555</v>
      </c>
      <c r="Y5" s="10" t="str" cm="1">
        <f t="array" aca="1" ref="Y5" ca="1">MID(CELL("filename",A1),FIND("]",CELL("filename",A1))+1,255)</f>
        <v>용산구</v>
      </c>
    </row>
    <row r="6" spans="1:25" ht="23.25" thickBot="1">
      <c r="A6" s="3" t="s">
        <v>32</v>
      </c>
      <c r="B6" s="3"/>
      <c r="C6" s="4">
        <v>13812</v>
      </c>
      <c r="D6" s="4">
        <v>13797</v>
      </c>
      <c r="E6" s="4">
        <v>7555</v>
      </c>
      <c r="F6" s="4">
        <v>5346</v>
      </c>
      <c r="G6" s="5">
        <v>137</v>
      </c>
      <c r="H6" s="5">
        <v>395</v>
      </c>
      <c r="I6" s="5">
        <v>100</v>
      </c>
      <c r="J6" s="5">
        <v>52</v>
      </c>
      <c r="K6" s="4">
        <v>13585</v>
      </c>
      <c r="L6" s="5">
        <v>212</v>
      </c>
      <c r="M6" s="5">
        <v>15</v>
      </c>
      <c r="T6" s="10" t="s">
        <v>2931</v>
      </c>
      <c r="U6" s="8">
        <f>U8+U7</f>
        <v>58244</v>
      </c>
      <c r="V6" s="8">
        <f t="shared" ref="V6:W6" si="1">V8+V7</f>
        <v>31987</v>
      </c>
      <c r="W6" s="8">
        <f t="shared" si="1"/>
        <v>23045</v>
      </c>
      <c r="Y6" s="8">
        <f>V6-W6</f>
        <v>8942</v>
      </c>
    </row>
    <row r="7" spans="1:25" ht="23.25" thickBot="1">
      <c r="A7" s="3" t="s">
        <v>33</v>
      </c>
      <c r="B7" s="3"/>
      <c r="C7" s="4">
        <v>1588</v>
      </c>
      <c r="D7" s="5">
        <v>400</v>
      </c>
      <c r="E7" s="5">
        <v>190</v>
      </c>
      <c r="F7" s="5">
        <v>193</v>
      </c>
      <c r="G7" s="5">
        <v>3</v>
      </c>
      <c r="H7" s="5">
        <v>11</v>
      </c>
      <c r="I7" s="5">
        <v>1</v>
      </c>
      <c r="J7" s="5">
        <v>0</v>
      </c>
      <c r="K7" s="5">
        <v>398</v>
      </c>
      <c r="L7" s="5">
        <v>2</v>
      </c>
      <c r="M7" s="4">
        <v>1188</v>
      </c>
      <c r="T7" s="10" t="s">
        <v>2928</v>
      </c>
      <c r="U7" s="7">
        <f>SUMIF($B:$B,"관내사전투표",D:D)</f>
        <v>44447</v>
      </c>
      <c r="V7" s="7">
        <f>SUMIF($B:$B,"관내사전투표",E:E)</f>
        <v>24432</v>
      </c>
      <c r="W7" s="7">
        <f>SUMIF($B:$B,"관내사전투표",F:F)</f>
        <v>17699</v>
      </c>
      <c r="Y7" s="7">
        <f>V7-W7</f>
        <v>6733</v>
      </c>
    </row>
    <row r="8" spans="1:25" ht="23.25" thickBot="1">
      <c r="A8" s="3" t="s">
        <v>34</v>
      </c>
      <c r="B8" s="3"/>
      <c r="C8" s="5">
        <v>0</v>
      </c>
      <c r="D8" s="5">
        <v>10</v>
      </c>
      <c r="E8" s="5">
        <v>4</v>
      </c>
      <c r="F8" s="5">
        <v>6</v>
      </c>
      <c r="G8" s="5">
        <v>0</v>
      </c>
      <c r="H8" s="5">
        <v>0</v>
      </c>
      <c r="I8" s="5">
        <v>0</v>
      </c>
      <c r="J8" s="5">
        <v>0</v>
      </c>
      <c r="K8" s="5">
        <v>10</v>
      </c>
      <c r="L8" s="5">
        <v>0</v>
      </c>
      <c r="M8" s="5">
        <v>-10</v>
      </c>
      <c r="T8" s="10" t="s">
        <v>2929</v>
      </c>
      <c r="U8" s="8">
        <f>D6</f>
        <v>13797</v>
      </c>
      <c r="V8" s="8">
        <f>E6</f>
        <v>7555</v>
      </c>
      <c r="W8" s="8">
        <f>F6</f>
        <v>5346</v>
      </c>
      <c r="Y8" s="8">
        <f>V8-W8</f>
        <v>2209</v>
      </c>
    </row>
    <row r="9" spans="1:25" ht="17.25" thickBot="1">
      <c r="A9" s="3" t="s">
        <v>260</v>
      </c>
      <c r="B9" s="3" t="s">
        <v>36</v>
      </c>
      <c r="C9" s="4">
        <v>14738</v>
      </c>
      <c r="D9" s="4">
        <v>9419</v>
      </c>
      <c r="E9" s="4">
        <v>5280</v>
      </c>
      <c r="F9" s="4">
        <v>3521</v>
      </c>
      <c r="G9" s="5">
        <v>116</v>
      </c>
      <c r="H9" s="5">
        <v>310</v>
      </c>
      <c r="I9" s="5">
        <v>51</v>
      </c>
      <c r="J9" s="5">
        <v>50</v>
      </c>
      <c r="K9" s="4">
        <v>9328</v>
      </c>
      <c r="L9" s="5">
        <v>91</v>
      </c>
      <c r="M9" s="4">
        <v>5319</v>
      </c>
      <c r="T9" s="10" t="s">
        <v>2932</v>
      </c>
      <c r="U9" s="9">
        <f t="shared" ref="U9:W9" si="2">U8/U7</f>
        <v>0.31041465115755845</v>
      </c>
      <c r="V9" s="9">
        <f t="shared" si="2"/>
        <v>0.30922560576293384</v>
      </c>
      <c r="W9" s="9">
        <f t="shared" si="2"/>
        <v>0.30205096333126163</v>
      </c>
      <c r="Y9" s="9">
        <f>Y8/Y7</f>
        <v>0.32808554878954405</v>
      </c>
    </row>
    <row r="10" spans="1:25" ht="23.25" thickBot="1">
      <c r="A10" s="3"/>
      <c r="B10" s="3" t="s">
        <v>37</v>
      </c>
      <c r="C10" s="4">
        <v>3987</v>
      </c>
      <c r="D10" s="4">
        <v>3987</v>
      </c>
      <c r="E10" s="4">
        <v>2548</v>
      </c>
      <c r="F10" s="4">
        <v>1231</v>
      </c>
      <c r="G10" s="5">
        <v>28</v>
      </c>
      <c r="H10" s="5">
        <v>115</v>
      </c>
      <c r="I10" s="5">
        <v>21</v>
      </c>
      <c r="J10" s="5">
        <v>16</v>
      </c>
      <c r="K10" s="4">
        <v>3959</v>
      </c>
      <c r="L10" s="5">
        <v>28</v>
      </c>
      <c r="M10" s="5">
        <v>0</v>
      </c>
      <c r="T10" s="10" t="s">
        <v>2936</v>
      </c>
      <c r="U10" s="9">
        <f>U8/U6</f>
        <v>0.23688276904058786</v>
      </c>
      <c r="V10" s="9">
        <f t="shared" ref="V10:W10" si="3">V8/V6</f>
        <v>0.2361897020664645</v>
      </c>
      <c r="W10" s="9">
        <f t="shared" si="3"/>
        <v>0.23198090692124104</v>
      </c>
      <c r="Y10" s="9">
        <f>Y8/Y6</f>
        <v>0.24703645716841871</v>
      </c>
    </row>
    <row r="11" spans="1:25" ht="23.25" thickBot="1">
      <c r="A11" s="3"/>
      <c r="B11" s="3" t="s">
        <v>261</v>
      </c>
      <c r="C11" s="4">
        <v>3329</v>
      </c>
      <c r="D11" s="4">
        <v>1526</v>
      </c>
      <c r="E11" s="5">
        <v>802</v>
      </c>
      <c r="F11" s="5">
        <v>626</v>
      </c>
      <c r="G11" s="5">
        <v>23</v>
      </c>
      <c r="H11" s="5">
        <v>52</v>
      </c>
      <c r="I11" s="5">
        <v>6</v>
      </c>
      <c r="J11" s="5">
        <v>4</v>
      </c>
      <c r="K11" s="4">
        <v>1513</v>
      </c>
      <c r="L11" s="5">
        <v>13</v>
      </c>
      <c r="M11" s="4">
        <v>1803</v>
      </c>
      <c r="T11" s="10" t="s">
        <v>2937</v>
      </c>
      <c r="U11" s="9">
        <f>U7/U6</f>
        <v>0.76311723095941209</v>
      </c>
      <c r="V11" s="9">
        <f t="shared" ref="V11:W11" si="4">V7/V6</f>
        <v>0.7638102979335355</v>
      </c>
      <c r="W11" s="9">
        <f t="shared" si="4"/>
        <v>0.76801909307875893</v>
      </c>
      <c r="Y11" s="9">
        <f>Y7/Y6</f>
        <v>0.75296354283158129</v>
      </c>
    </row>
    <row r="12" spans="1:25" ht="23.25" thickBot="1">
      <c r="A12" s="3"/>
      <c r="B12" s="3" t="s">
        <v>262</v>
      </c>
      <c r="C12" s="4">
        <v>2345</v>
      </c>
      <c r="D12" s="4">
        <v>1174</v>
      </c>
      <c r="E12" s="5">
        <v>593</v>
      </c>
      <c r="F12" s="5">
        <v>476</v>
      </c>
      <c r="G12" s="5">
        <v>25</v>
      </c>
      <c r="H12" s="5">
        <v>41</v>
      </c>
      <c r="I12" s="5">
        <v>13</v>
      </c>
      <c r="J12" s="5">
        <v>8</v>
      </c>
      <c r="K12" s="4">
        <v>1156</v>
      </c>
      <c r="L12" s="5">
        <v>18</v>
      </c>
      <c r="M12" s="4">
        <v>1171</v>
      </c>
      <c r="T12" s="10" t="str">
        <f>A9&amp;" 
관내/관외"</f>
        <v>후암동 
관내/관외</v>
      </c>
      <c r="U12" s="9">
        <f>D10/D6</f>
        <v>0.28897586431833006</v>
      </c>
      <c r="V12" s="9">
        <f>E10/E6</f>
        <v>0.33726009265387163</v>
      </c>
      <c r="W12" s="9">
        <f>F10/F6</f>
        <v>0.23026561915450805</v>
      </c>
    </row>
    <row r="13" spans="1:25" ht="17.25" thickBot="1">
      <c r="A13" s="3"/>
      <c r="B13" s="3" t="s">
        <v>263</v>
      </c>
      <c r="C13" s="4">
        <v>2500</v>
      </c>
      <c r="D13" s="4">
        <v>1344</v>
      </c>
      <c r="E13" s="5">
        <v>635</v>
      </c>
      <c r="F13" s="5">
        <v>597</v>
      </c>
      <c r="G13" s="5">
        <v>21</v>
      </c>
      <c r="H13" s="5">
        <v>56</v>
      </c>
      <c r="I13" s="5">
        <v>7</v>
      </c>
      <c r="J13" s="5">
        <v>15</v>
      </c>
      <c r="K13" s="4">
        <v>1331</v>
      </c>
      <c r="L13" s="5">
        <v>13</v>
      </c>
      <c r="M13" s="4">
        <v>1156</v>
      </c>
    </row>
    <row r="14" spans="1:25" ht="17.25" thickBot="1">
      <c r="A14" s="3"/>
      <c r="B14" s="3" t="s">
        <v>264</v>
      </c>
      <c r="C14" s="4">
        <v>2577</v>
      </c>
      <c r="D14" s="4">
        <v>1388</v>
      </c>
      <c r="E14" s="5">
        <v>702</v>
      </c>
      <c r="F14" s="5">
        <v>591</v>
      </c>
      <c r="G14" s="5">
        <v>19</v>
      </c>
      <c r="H14" s="5">
        <v>46</v>
      </c>
      <c r="I14" s="5">
        <v>4</v>
      </c>
      <c r="J14" s="5">
        <v>7</v>
      </c>
      <c r="K14" s="4">
        <v>1369</v>
      </c>
      <c r="L14" s="5">
        <v>19</v>
      </c>
      <c r="M14" s="4">
        <v>1189</v>
      </c>
    </row>
    <row r="15" spans="1:25" ht="17.25" thickBot="1">
      <c r="A15" s="3" t="s">
        <v>265</v>
      </c>
      <c r="B15" s="3" t="s">
        <v>36</v>
      </c>
      <c r="C15" s="4">
        <v>8837</v>
      </c>
      <c r="D15" s="4">
        <v>5494</v>
      </c>
      <c r="E15" s="4">
        <v>2920</v>
      </c>
      <c r="F15" s="4">
        <v>2156</v>
      </c>
      <c r="G15" s="5">
        <v>78</v>
      </c>
      <c r="H15" s="5">
        <v>215</v>
      </c>
      <c r="I15" s="5">
        <v>37</v>
      </c>
      <c r="J15" s="5">
        <v>23</v>
      </c>
      <c r="K15" s="4">
        <v>5429</v>
      </c>
      <c r="L15" s="5">
        <v>65</v>
      </c>
      <c r="M15" s="4">
        <v>3343</v>
      </c>
    </row>
    <row r="16" spans="1:25" ht="23.25" thickBot="1">
      <c r="A16" s="3"/>
      <c r="B16" s="3" t="s">
        <v>37</v>
      </c>
      <c r="C16" s="4">
        <v>2270</v>
      </c>
      <c r="D16" s="4">
        <v>2270</v>
      </c>
      <c r="E16" s="4">
        <v>1348</v>
      </c>
      <c r="F16" s="5">
        <v>773</v>
      </c>
      <c r="G16" s="5">
        <v>28</v>
      </c>
      <c r="H16" s="5">
        <v>85</v>
      </c>
      <c r="I16" s="5">
        <v>9</v>
      </c>
      <c r="J16" s="5">
        <v>4</v>
      </c>
      <c r="K16" s="4">
        <v>2247</v>
      </c>
      <c r="L16" s="5">
        <v>23</v>
      </c>
      <c r="M16" s="5">
        <v>0</v>
      </c>
    </row>
    <row r="17" spans="1:13" ht="23.25" thickBot="1">
      <c r="A17" s="3"/>
      <c r="B17" s="3" t="s">
        <v>266</v>
      </c>
      <c r="C17" s="4">
        <v>2264</v>
      </c>
      <c r="D17" s="5">
        <v>951</v>
      </c>
      <c r="E17" s="5">
        <v>463</v>
      </c>
      <c r="F17" s="5">
        <v>410</v>
      </c>
      <c r="G17" s="5">
        <v>15</v>
      </c>
      <c r="H17" s="5">
        <v>30</v>
      </c>
      <c r="I17" s="5">
        <v>15</v>
      </c>
      <c r="J17" s="5">
        <v>6</v>
      </c>
      <c r="K17" s="5">
        <v>939</v>
      </c>
      <c r="L17" s="5">
        <v>12</v>
      </c>
      <c r="M17" s="4">
        <v>1313</v>
      </c>
    </row>
    <row r="18" spans="1:13" ht="23.25" thickBot="1">
      <c r="A18" s="3"/>
      <c r="B18" s="3" t="s">
        <v>267</v>
      </c>
      <c r="C18" s="4">
        <v>1487</v>
      </c>
      <c r="D18" s="5">
        <v>791</v>
      </c>
      <c r="E18" s="5">
        <v>345</v>
      </c>
      <c r="F18" s="5">
        <v>382</v>
      </c>
      <c r="G18" s="5">
        <v>11</v>
      </c>
      <c r="H18" s="5">
        <v>37</v>
      </c>
      <c r="I18" s="5">
        <v>4</v>
      </c>
      <c r="J18" s="5">
        <v>3</v>
      </c>
      <c r="K18" s="5">
        <v>782</v>
      </c>
      <c r="L18" s="5">
        <v>9</v>
      </c>
      <c r="M18" s="5">
        <v>696</v>
      </c>
    </row>
    <row r="19" spans="1:13" ht="23.25" thickBot="1">
      <c r="A19" s="3"/>
      <c r="B19" s="3" t="s">
        <v>268</v>
      </c>
      <c r="C19" s="4">
        <v>1354</v>
      </c>
      <c r="D19" s="5">
        <v>744</v>
      </c>
      <c r="E19" s="5">
        <v>389</v>
      </c>
      <c r="F19" s="5">
        <v>298</v>
      </c>
      <c r="G19" s="5">
        <v>13</v>
      </c>
      <c r="H19" s="5">
        <v>25</v>
      </c>
      <c r="I19" s="5">
        <v>4</v>
      </c>
      <c r="J19" s="5">
        <v>6</v>
      </c>
      <c r="K19" s="5">
        <v>735</v>
      </c>
      <c r="L19" s="5">
        <v>9</v>
      </c>
      <c r="M19" s="5">
        <v>610</v>
      </c>
    </row>
    <row r="20" spans="1:13" ht="23.25" thickBot="1">
      <c r="A20" s="3"/>
      <c r="B20" s="3" t="s">
        <v>269</v>
      </c>
      <c r="C20" s="4">
        <v>1462</v>
      </c>
      <c r="D20" s="5">
        <v>738</v>
      </c>
      <c r="E20" s="5">
        <v>375</v>
      </c>
      <c r="F20" s="5">
        <v>293</v>
      </c>
      <c r="G20" s="5">
        <v>11</v>
      </c>
      <c r="H20" s="5">
        <v>38</v>
      </c>
      <c r="I20" s="5">
        <v>5</v>
      </c>
      <c r="J20" s="5">
        <v>4</v>
      </c>
      <c r="K20" s="5">
        <v>726</v>
      </c>
      <c r="L20" s="5">
        <v>12</v>
      </c>
      <c r="M20" s="5">
        <v>724</v>
      </c>
    </row>
    <row r="21" spans="1:13" ht="17.25" thickBot="1">
      <c r="A21" s="3" t="s">
        <v>270</v>
      </c>
      <c r="B21" s="3" t="s">
        <v>36</v>
      </c>
      <c r="C21" s="4">
        <v>7100</v>
      </c>
      <c r="D21" s="4">
        <v>3963</v>
      </c>
      <c r="E21" s="4">
        <v>2147</v>
      </c>
      <c r="F21" s="4">
        <v>1501</v>
      </c>
      <c r="G21" s="5">
        <v>49</v>
      </c>
      <c r="H21" s="5">
        <v>143</v>
      </c>
      <c r="I21" s="5">
        <v>35</v>
      </c>
      <c r="J21" s="5">
        <v>26</v>
      </c>
      <c r="K21" s="4">
        <v>3901</v>
      </c>
      <c r="L21" s="5">
        <v>62</v>
      </c>
      <c r="M21" s="4">
        <v>3137</v>
      </c>
    </row>
    <row r="22" spans="1:13" ht="23.25" thickBot="1">
      <c r="A22" s="3"/>
      <c r="B22" s="3" t="s">
        <v>37</v>
      </c>
      <c r="C22" s="4">
        <v>1511</v>
      </c>
      <c r="D22" s="4">
        <v>1511</v>
      </c>
      <c r="E22" s="5">
        <v>925</v>
      </c>
      <c r="F22" s="5">
        <v>478</v>
      </c>
      <c r="G22" s="5">
        <v>14</v>
      </c>
      <c r="H22" s="5">
        <v>49</v>
      </c>
      <c r="I22" s="5">
        <v>15</v>
      </c>
      <c r="J22" s="5">
        <v>12</v>
      </c>
      <c r="K22" s="4">
        <v>1493</v>
      </c>
      <c r="L22" s="5">
        <v>18</v>
      </c>
      <c r="M22" s="5">
        <v>0</v>
      </c>
    </row>
    <row r="23" spans="1:13" ht="17.25" thickBot="1">
      <c r="A23" s="3"/>
      <c r="B23" s="3" t="s">
        <v>271</v>
      </c>
      <c r="C23" s="4">
        <v>2984</v>
      </c>
      <c r="D23" s="4">
        <v>1252</v>
      </c>
      <c r="E23" s="5">
        <v>654</v>
      </c>
      <c r="F23" s="5">
        <v>495</v>
      </c>
      <c r="G23" s="5">
        <v>16</v>
      </c>
      <c r="H23" s="5">
        <v>50</v>
      </c>
      <c r="I23" s="5">
        <v>11</v>
      </c>
      <c r="J23" s="5">
        <v>9</v>
      </c>
      <c r="K23" s="4">
        <v>1235</v>
      </c>
      <c r="L23" s="5">
        <v>17</v>
      </c>
      <c r="M23" s="4">
        <v>1732</v>
      </c>
    </row>
    <row r="24" spans="1:13" ht="17.25" thickBot="1">
      <c r="A24" s="3"/>
      <c r="B24" s="3" t="s">
        <v>272</v>
      </c>
      <c r="C24" s="4">
        <v>2605</v>
      </c>
      <c r="D24" s="4">
        <v>1200</v>
      </c>
      <c r="E24" s="5">
        <v>568</v>
      </c>
      <c r="F24" s="5">
        <v>528</v>
      </c>
      <c r="G24" s="5">
        <v>19</v>
      </c>
      <c r="H24" s="5">
        <v>44</v>
      </c>
      <c r="I24" s="5">
        <v>9</v>
      </c>
      <c r="J24" s="5">
        <v>5</v>
      </c>
      <c r="K24" s="4">
        <v>1173</v>
      </c>
      <c r="L24" s="5">
        <v>27</v>
      </c>
      <c r="M24" s="4">
        <v>1405</v>
      </c>
    </row>
    <row r="25" spans="1:13" ht="17.25" thickBot="1">
      <c r="A25" s="3" t="s">
        <v>273</v>
      </c>
      <c r="B25" s="3" t="s">
        <v>36</v>
      </c>
      <c r="C25" s="4">
        <v>15860</v>
      </c>
      <c r="D25" s="4">
        <v>9364</v>
      </c>
      <c r="E25" s="4">
        <v>5232</v>
      </c>
      <c r="F25" s="4">
        <v>3384</v>
      </c>
      <c r="G25" s="5">
        <v>100</v>
      </c>
      <c r="H25" s="5">
        <v>388</v>
      </c>
      <c r="I25" s="5">
        <v>95</v>
      </c>
      <c r="J25" s="5">
        <v>35</v>
      </c>
      <c r="K25" s="4">
        <v>9234</v>
      </c>
      <c r="L25" s="5">
        <v>130</v>
      </c>
      <c r="M25" s="4">
        <v>6496</v>
      </c>
    </row>
    <row r="26" spans="1:13" ht="23.25" thickBot="1">
      <c r="A26" s="3"/>
      <c r="B26" s="3" t="s">
        <v>37</v>
      </c>
      <c r="C26" s="4">
        <v>3051</v>
      </c>
      <c r="D26" s="4">
        <v>3050</v>
      </c>
      <c r="E26" s="4">
        <v>1969</v>
      </c>
      <c r="F26" s="5">
        <v>861</v>
      </c>
      <c r="G26" s="5">
        <v>27</v>
      </c>
      <c r="H26" s="5">
        <v>127</v>
      </c>
      <c r="I26" s="5">
        <v>33</v>
      </c>
      <c r="J26" s="5">
        <v>9</v>
      </c>
      <c r="K26" s="4">
        <v>3026</v>
      </c>
      <c r="L26" s="5">
        <v>24</v>
      </c>
      <c r="M26" s="5">
        <v>1</v>
      </c>
    </row>
    <row r="27" spans="1:13" ht="17.25" thickBot="1">
      <c r="A27" s="3"/>
      <c r="B27" s="3" t="s">
        <v>274</v>
      </c>
      <c r="C27" s="4">
        <v>1546</v>
      </c>
      <c r="D27" s="5">
        <v>802</v>
      </c>
      <c r="E27" s="5">
        <v>377</v>
      </c>
      <c r="F27" s="5">
        <v>356</v>
      </c>
      <c r="G27" s="5">
        <v>10</v>
      </c>
      <c r="H27" s="5">
        <v>40</v>
      </c>
      <c r="I27" s="5">
        <v>4</v>
      </c>
      <c r="J27" s="5">
        <v>4</v>
      </c>
      <c r="K27" s="5">
        <v>791</v>
      </c>
      <c r="L27" s="5">
        <v>11</v>
      </c>
      <c r="M27" s="5">
        <v>744</v>
      </c>
    </row>
    <row r="28" spans="1:13" ht="17.25" thickBot="1">
      <c r="A28" s="3"/>
      <c r="B28" s="3" t="s">
        <v>275</v>
      </c>
      <c r="C28" s="4">
        <v>2022</v>
      </c>
      <c r="D28" s="4">
        <v>1061</v>
      </c>
      <c r="E28" s="5">
        <v>571</v>
      </c>
      <c r="F28" s="5">
        <v>412</v>
      </c>
      <c r="G28" s="5">
        <v>11</v>
      </c>
      <c r="H28" s="5">
        <v>32</v>
      </c>
      <c r="I28" s="5">
        <v>8</v>
      </c>
      <c r="J28" s="5">
        <v>5</v>
      </c>
      <c r="K28" s="4">
        <v>1039</v>
      </c>
      <c r="L28" s="5">
        <v>22</v>
      </c>
      <c r="M28" s="5">
        <v>961</v>
      </c>
    </row>
    <row r="29" spans="1:13" ht="17.25" thickBot="1">
      <c r="A29" s="3"/>
      <c r="B29" s="3" t="s">
        <v>276</v>
      </c>
      <c r="C29" s="4">
        <v>2266</v>
      </c>
      <c r="D29" s="4">
        <v>1154</v>
      </c>
      <c r="E29" s="5">
        <v>642</v>
      </c>
      <c r="F29" s="5">
        <v>424</v>
      </c>
      <c r="G29" s="5">
        <v>14</v>
      </c>
      <c r="H29" s="5">
        <v>42</v>
      </c>
      <c r="I29" s="5">
        <v>6</v>
      </c>
      <c r="J29" s="5">
        <v>7</v>
      </c>
      <c r="K29" s="4">
        <v>1135</v>
      </c>
      <c r="L29" s="5">
        <v>19</v>
      </c>
      <c r="M29" s="4">
        <v>1112</v>
      </c>
    </row>
    <row r="30" spans="1:13" ht="17.25" thickBot="1">
      <c r="A30" s="3"/>
      <c r="B30" s="3" t="s">
        <v>277</v>
      </c>
      <c r="C30" s="4">
        <v>2637</v>
      </c>
      <c r="D30" s="4">
        <v>1315</v>
      </c>
      <c r="E30" s="5">
        <v>698</v>
      </c>
      <c r="F30" s="5">
        <v>519</v>
      </c>
      <c r="G30" s="5">
        <v>15</v>
      </c>
      <c r="H30" s="5">
        <v>47</v>
      </c>
      <c r="I30" s="5">
        <v>13</v>
      </c>
      <c r="J30" s="5">
        <v>4</v>
      </c>
      <c r="K30" s="4">
        <v>1296</v>
      </c>
      <c r="L30" s="5">
        <v>19</v>
      </c>
      <c r="M30" s="4">
        <v>1322</v>
      </c>
    </row>
    <row r="31" spans="1:13" ht="17.25" thickBot="1">
      <c r="A31" s="3"/>
      <c r="B31" s="3" t="s">
        <v>278</v>
      </c>
      <c r="C31" s="4">
        <v>2060</v>
      </c>
      <c r="D31" s="4">
        <v>1091</v>
      </c>
      <c r="E31" s="5">
        <v>526</v>
      </c>
      <c r="F31" s="5">
        <v>450</v>
      </c>
      <c r="G31" s="5">
        <v>12</v>
      </c>
      <c r="H31" s="5">
        <v>63</v>
      </c>
      <c r="I31" s="5">
        <v>20</v>
      </c>
      <c r="J31" s="5">
        <v>2</v>
      </c>
      <c r="K31" s="4">
        <v>1073</v>
      </c>
      <c r="L31" s="5">
        <v>18</v>
      </c>
      <c r="M31" s="5">
        <v>969</v>
      </c>
    </row>
    <row r="32" spans="1:13" ht="17.25" thickBot="1">
      <c r="A32" s="3"/>
      <c r="B32" s="3" t="s">
        <v>279</v>
      </c>
      <c r="C32" s="4">
        <v>2278</v>
      </c>
      <c r="D32" s="5">
        <v>891</v>
      </c>
      <c r="E32" s="5">
        <v>449</v>
      </c>
      <c r="F32" s="5">
        <v>362</v>
      </c>
      <c r="G32" s="5">
        <v>11</v>
      </c>
      <c r="H32" s="5">
        <v>37</v>
      </c>
      <c r="I32" s="5">
        <v>11</v>
      </c>
      <c r="J32" s="5">
        <v>4</v>
      </c>
      <c r="K32" s="5">
        <v>874</v>
      </c>
      <c r="L32" s="5">
        <v>17</v>
      </c>
      <c r="M32" s="4">
        <v>1387</v>
      </c>
    </row>
    <row r="33" spans="1:13" ht="17.25" thickBot="1">
      <c r="A33" s="3" t="s">
        <v>280</v>
      </c>
      <c r="B33" s="3" t="s">
        <v>36</v>
      </c>
      <c r="C33" s="4">
        <v>12948</v>
      </c>
      <c r="D33" s="4">
        <v>8795</v>
      </c>
      <c r="E33" s="4">
        <v>4439</v>
      </c>
      <c r="F33" s="4">
        <v>3777</v>
      </c>
      <c r="G33" s="5">
        <v>103</v>
      </c>
      <c r="H33" s="5">
        <v>336</v>
      </c>
      <c r="I33" s="5">
        <v>36</v>
      </c>
      <c r="J33" s="5">
        <v>32</v>
      </c>
      <c r="K33" s="4">
        <v>8723</v>
      </c>
      <c r="L33" s="5">
        <v>72</v>
      </c>
      <c r="M33" s="4">
        <v>4153</v>
      </c>
    </row>
    <row r="34" spans="1:13" ht="23.25" thickBot="1">
      <c r="A34" s="3"/>
      <c r="B34" s="3" t="s">
        <v>37</v>
      </c>
      <c r="C34" s="4">
        <v>3459</v>
      </c>
      <c r="D34" s="4">
        <v>3459</v>
      </c>
      <c r="E34" s="4">
        <v>2036</v>
      </c>
      <c r="F34" s="4">
        <v>1245</v>
      </c>
      <c r="G34" s="5">
        <v>28</v>
      </c>
      <c r="H34" s="5">
        <v>108</v>
      </c>
      <c r="I34" s="5">
        <v>18</v>
      </c>
      <c r="J34" s="5">
        <v>4</v>
      </c>
      <c r="K34" s="4">
        <v>3439</v>
      </c>
      <c r="L34" s="5">
        <v>20</v>
      </c>
      <c r="M34" s="5">
        <v>0</v>
      </c>
    </row>
    <row r="35" spans="1:13" ht="23.25" thickBot="1">
      <c r="A35" s="3"/>
      <c r="B35" s="3" t="s">
        <v>281</v>
      </c>
      <c r="C35" s="4">
        <v>2667</v>
      </c>
      <c r="D35" s="4">
        <v>1517</v>
      </c>
      <c r="E35" s="5">
        <v>744</v>
      </c>
      <c r="F35" s="5">
        <v>634</v>
      </c>
      <c r="G35" s="5">
        <v>28</v>
      </c>
      <c r="H35" s="5">
        <v>76</v>
      </c>
      <c r="I35" s="5">
        <v>10</v>
      </c>
      <c r="J35" s="5">
        <v>10</v>
      </c>
      <c r="K35" s="4">
        <v>1502</v>
      </c>
      <c r="L35" s="5">
        <v>15</v>
      </c>
      <c r="M35" s="4">
        <v>1150</v>
      </c>
    </row>
    <row r="36" spans="1:13" ht="23.25" thickBot="1">
      <c r="A36" s="3"/>
      <c r="B36" s="3" t="s">
        <v>282</v>
      </c>
      <c r="C36" s="4">
        <v>2392</v>
      </c>
      <c r="D36" s="4">
        <v>1348</v>
      </c>
      <c r="E36" s="5">
        <v>596</v>
      </c>
      <c r="F36" s="5">
        <v>643</v>
      </c>
      <c r="G36" s="5">
        <v>18</v>
      </c>
      <c r="H36" s="5">
        <v>62</v>
      </c>
      <c r="I36" s="5">
        <v>3</v>
      </c>
      <c r="J36" s="5">
        <v>13</v>
      </c>
      <c r="K36" s="4">
        <v>1335</v>
      </c>
      <c r="L36" s="5">
        <v>13</v>
      </c>
      <c r="M36" s="4">
        <v>1044</v>
      </c>
    </row>
    <row r="37" spans="1:13" ht="23.25" thickBot="1">
      <c r="A37" s="3"/>
      <c r="B37" s="3" t="s">
        <v>283</v>
      </c>
      <c r="C37" s="4">
        <v>4430</v>
      </c>
      <c r="D37" s="4">
        <v>2471</v>
      </c>
      <c r="E37" s="4">
        <v>1063</v>
      </c>
      <c r="F37" s="4">
        <v>1255</v>
      </c>
      <c r="G37" s="5">
        <v>29</v>
      </c>
      <c r="H37" s="5">
        <v>90</v>
      </c>
      <c r="I37" s="5">
        <v>5</v>
      </c>
      <c r="J37" s="5">
        <v>5</v>
      </c>
      <c r="K37" s="4">
        <v>2447</v>
      </c>
      <c r="L37" s="5">
        <v>24</v>
      </c>
      <c r="M37" s="4">
        <v>1959</v>
      </c>
    </row>
    <row r="38" spans="1:13" ht="17.25" thickBot="1">
      <c r="A38" s="3" t="s">
        <v>284</v>
      </c>
      <c r="B38" s="3" t="s">
        <v>36</v>
      </c>
      <c r="C38" s="4">
        <v>11211</v>
      </c>
      <c r="D38" s="4">
        <v>7612</v>
      </c>
      <c r="E38" s="4">
        <v>3865</v>
      </c>
      <c r="F38" s="4">
        <v>3252</v>
      </c>
      <c r="G38" s="5">
        <v>76</v>
      </c>
      <c r="H38" s="5">
        <v>295</v>
      </c>
      <c r="I38" s="5">
        <v>30</v>
      </c>
      <c r="J38" s="5">
        <v>28</v>
      </c>
      <c r="K38" s="4">
        <v>7546</v>
      </c>
      <c r="L38" s="5">
        <v>66</v>
      </c>
      <c r="M38" s="4">
        <v>3599</v>
      </c>
    </row>
    <row r="39" spans="1:13" ht="23.25" thickBot="1">
      <c r="A39" s="3"/>
      <c r="B39" s="3" t="s">
        <v>37</v>
      </c>
      <c r="C39" s="4">
        <v>2877</v>
      </c>
      <c r="D39" s="4">
        <v>2877</v>
      </c>
      <c r="E39" s="4">
        <v>1720</v>
      </c>
      <c r="F39" s="5">
        <v>997</v>
      </c>
      <c r="G39" s="5">
        <v>17</v>
      </c>
      <c r="H39" s="5">
        <v>107</v>
      </c>
      <c r="I39" s="5">
        <v>11</v>
      </c>
      <c r="J39" s="5">
        <v>5</v>
      </c>
      <c r="K39" s="4">
        <v>2857</v>
      </c>
      <c r="L39" s="5">
        <v>20</v>
      </c>
      <c r="M39" s="5">
        <v>0</v>
      </c>
    </row>
    <row r="40" spans="1:13" ht="23.25" thickBot="1">
      <c r="A40" s="3"/>
      <c r="B40" s="3" t="s">
        <v>285</v>
      </c>
      <c r="C40" s="4">
        <v>3486</v>
      </c>
      <c r="D40" s="4">
        <v>1934</v>
      </c>
      <c r="E40" s="5">
        <v>864</v>
      </c>
      <c r="F40" s="5">
        <v>963</v>
      </c>
      <c r="G40" s="5">
        <v>21</v>
      </c>
      <c r="H40" s="5">
        <v>69</v>
      </c>
      <c r="I40" s="5">
        <v>5</v>
      </c>
      <c r="J40" s="5">
        <v>4</v>
      </c>
      <c r="K40" s="4">
        <v>1926</v>
      </c>
      <c r="L40" s="5">
        <v>8</v>
      </c>
      <c r="M40" s="4">
        <v>1552</v>
      </c>
    </row>
    <row r="41" spans="1:13" ht="23.25" thickBot="1">
      <c r="A41" s="3"/>
      <c r="B41" s="3" t="s">
        <v>286</v>
      </c>
      <c r="C41" s="4">
        <v>2427</v>
      </c>
      <c r="D41" s="4">
        <v>1419</v>
      </c>
      <c r="E41" s="5">
        <v>613</v>
      </c>
      <c r="F41" s="5">
        <v>693</v>
      </c>
      <c r="G41" s="5">
        <v>10</v>
      </c>
      <c r="H41" s="5">
        <v>64</v>
      </c>
      <c r="I41" s="5">
        <v>5</v>
      </c>
      <c r="J41" s="5">
        <v>11</v>
      </c>
      <c r="K41" s="4">
        <v>1396</v>
      </c>
      <c r="L41" s="5">
        <v>23</v>
      </c>
      <c r="M41" s="4">
        <v>1008</v>
      </c>
    </row>
    <row r="42" spans="1:13" ht="23.25" thickBot="1">
      <c r="A42" s="3"/>
      <c r="B42" s="3" t="s">
        <v>287</v>
      </c>
      <c r="C42" s="4">
        <v>2421</v>
      </c>
      <c r="D42" s="4">
        <v>1382</v>
      </c>
      <c r="E42" s="5">
        <v>668</v>
      </c>
      <c r="F42" s="5">
        <v>599</v>
      </c>
      <c r="G42" s="5">
        <v>28</v>
      </c>
      <c r="H42" s="5">
        <v>55</v>
      </c>
      <c r="I42" s="5">
        <v>9</v>
      </c>
      <c r="J42" s="5">
        <v>8</v>
      </c>
      <c r="K42" s="4">
        <v>1367</v>
      </c>
      <c r="L42" s="5">
        <v>15</v>
      </c>
      <c r="M42" s="4">
        <v>1039</v>
      </c>
    </row>
    <row r="43" spans="1:13" ht="17.25" thickBot="1">
      <c r="A43" s="3" t="s">
        <v>288</v>
      </c>
      <c r="B43" s="3" t="s">
        <v>36</v>
      </c>
      <c r="C43" s="4">
        <v>8405</v>
      </c>
      <c r="D43" s="4">
        <v>5975</v>
      </c>
      <c r="E43" s="4">
        <v>3076</v>
      </c>
      <c r="F43" s="4">
        <v>2465</v>
      </c>
      <c r="G43" s="5">
        <v>66</v>
      </c>
      <c r="H43" s="5">
        <v>255</v>
      </c>
      <c r="I43" s="5">
        <v>30</v>
      </c>
      <c r="J43" s="5">
        <v>31</v>
      </c>
      <c r="K43" s="4">
        <v>5923</v>
      </c>
      <c r="L43" s="5">
        <v>52</v>
      </c>
      <c r="M43" s="4">
        <v>2430</v>
      </c>
    </row>
    <row r="44" spans="1:13" ht="23.25" thickBot="1">
      <c r="A44" s="3"/>
      <c r="B44" s="3" t="s">
        <v>37</v>
      </c>
      <c r="C44" s="4">
        <v>2641</v>
      </c>
      <c r="D44" s="4">
        <v>2641</v>
      </c>
      <c r="E44" s="4">
        <v>1602</v>
      </c>
      <c r="F44" s="5">
        <v>887</v>
      </c>
      <c r="G44" s="5">
        <v>27</v>
      </c>
      <c r="H44" s="5">
        <v>85</v>
      </c>
      <c r="I44" s="5">
        <v>13</v>
      </c>
      <c r="J44" s="5">
        <v>6</v>
      </c>
      <c r="K44" s="4">
        <v>2620</v>
      </c>
      <c r="L44" s="5">
        <v>21</v>
      </c>
      <c r="M44" s="5">
        <v>0</v>
      </c>
    </row>
    <row r="45" spans="1:13" ht="17.25" thickBot="1">
      <c r="A45" s="3"/>
      <c r="B45" s="3" t="s">
        <v>289</v>
      </c>
      <c r="C45" s="4">
        <v>2614</v>
      </c>
      <c r="D45" s="4">
        <v>1455</v>
      </c>
      <c r="E45" s="5">
        <v>674</v>
      </c>
      <c r="F45" s="5">
        <v>645</v>
      </c>
      <c r="G45" s="5">
        <v>20</v>
      </c>
      <c r="H45" s="5">
        <v>86</v>
      </c>
      <c r="I45" s="5">
        <v>8</v>
      </c>
      <c r="J45" s="5">
        <v>6</v>
      </c>
      <c r="K45" s="4">
        <v>1439</v>
      </c>
      <c r="L45" s="5">
        <v>16</v>
      </c>
      <c r="M45" s="4">
        <v>1159</v>
      </c>
    </row>
    <row r="46" spans="1:13" ht="17.25" thickBot="1">
      <c r="A46" s="3"/>
      <c r="B46" s="3" t="s">
        <v>290</v>
      </c>
      <c r="C46" s="4">
        <v>1966</v>
      </c>
      <c r="D46" s="4">
        <v>1211</v>
      </c>
      <c r="E46" s="5">
        <v>512</v>
      </c>
      <c r="F46" s="5">
        <v>597</v>
      </c>
      <c r="G46" s="5">
        <v>13</v>
      </c>
      <c r="H46" s="5">
        <v>61</v>
      </c>
      <c r="I46" s="5">
        <v>8</v>
      </c>
      <c r="J46" s="5">
        <v>9</v>
      </c>
      <c r="K46" s="4">
        <v>1200</v>
      </c>
      <c r="L46" s="5">
        <v>11</v>
      </c>
      <c r="M46" s="5">
        <v>755</v>
      </c>
    </row>
    <row r="47" spans="1:13" ht="17.25" thickBot="1">
      <c r="A47" s="3"/>
      <c r="B47" s="3" t="s">
        <v>291</v>
      </c>
      <c r="C47" s="4">
        <v>1184</v>
      </c>
      <c r="D47" s="5">
        <v>668</v>
      </c>
      <c r="E47" s="5">
        <v>288</v>
      </c>
      <c r="F47" s="5">
        <v>336</v>
      </c>
      <c r="G47" s="5">
        <v>6</v>
      </c>
      <c r="H47" s="5">
        <v>23</v>
      </c>
      <c r="I47" s="5">
        <v>1</v>
      </c>
      <c r="J47" s="5">
        <v>10</v>
      </c>
      <c r="K47" s="5">
        <v>664</v>
      </c>
      <c r="L47" s="5">
        <v>4</v>
      </c>
      <c r="M47" s="5">
        <v>516</v>
      </c>
    </row>
    <row r="48" spans="1:13" ht="17.25" thickBot="1">
      <c r="A48" s="3" t="s">
        <v>292</v>
      </c>
      <c r="B48" s="3" t="s">
        <v>36</v>
      </c>
      <c r="C48" s="4">
        <v>10302</v>
      </c>
      <c r="D48" s="4">
        <v>7044</v>
      </c>
      <c r="E48" s="4">
        <v>3651</v>
      </c>
      <c r="F48" s="4">
        <v>2849</v>
      </c>
      <c r="G48" s="5">
        <v>88</v>
      </c>
      <c r="H48" s="5">
        <v>312</v>
      </c>
      <c r="I48" s="5">
        <v>37</v>
      </c>
      <c r="J48" s="5">
        <v>27</v>
      </c>
      <c r="K48" s="4">
        <v>6964</v>
      </c>
      <c r="L48" s="5">
        <v>80</v>
      </c>
      <c r="M48" s="4">
        <v>3258</v>
      </c>
    </row>
    <row r="49" spans="1:13" ht="23.25" thickBot="1">
      <c r="A49" s="3"/>
      <c r="B49" s="3" t="s">
        <v>37</v>
      </c>
      <c r="C49" s="4">
        <v>3006</v>
      </c>
      <c r="D49" s="4">
        <v>3006</v>
      </c>
      <c r="E49" s="4">
        <v>1791</v>
      </c>
      <c r="F49" s="4">
        <v>1018</v>
      </c>
      <c r="G49" s="5">
        <v>31</v>
      </c>
      <c r="H49" s="5">
        <v>114</v>
      </c>
      <c r="I49" s="5">
        <v>16</v>
      </c>
      <c r="J49" s="5">
        <v>11</v>
      </c>
      <c r="K49" s="4">
        <v>2981</v>
      </c>
      <c r="L49" s="5">
        <v>25</v>
      </c>
      <c r="M49" s="5">
        <v>0</v>
      </c>
    </row>
    <row r="50" spans="1:13" ht="17.25" thickBot="1">
      <c r="A50" s="3"/>
      <c r="B50" s="3" t="s">
        <v>293</v>
      </c>
      <c r="C50" s="4">
        <v>2743</v>
      </c>
      <c r="D50" s="4">
        <v>1270</v>
      </c>
      <c r="E50" s="5">
        <v>647</v>
      </c>
      <c r="F50" s="5">
        <v>499</v>
      </c>
      <c r="G50" s="5">
        <v>20</v>
      </c>
      <c r="H50" s="5">
        <v>73</v>
      </c>
      <c r="I50" s="5">
        <v>8</v>
      </c>
      <c r="J50" s="5">
        <v>5</v>
      </c>
      <c r="K50" s="4">
        <v>1252</v>
      </c>
      <c r="L50" s="5">
        <v>18</v>
      </c>
      <c r="M50" s="4">
        <v>1473</v>
      </c>
    </row>
    <row r="51" spans="1:13" ht="17.25" thickBot="1">
      <c r="A51" s="3"/>
      <c r="B51" s="3" t="s">
        <v>294</v>
      </c>
      <c r="C51" s="4">
        <v>2175</v>
      </c>
      <c r="D51" s="4">
        <v>1147</v>
      </c>
      <c r="E51" s="5">
        <v>532</v>
      </c>
      <c r="F51" s="5">
        <v>506</v>
      </c>
      <c r="G51" s="5">
        <v>22</v>
      </c>
      <c r="H51" s="5">
        <v>58</v>
      </c>
      <c r="I51" s="5">
        <v>6</v>
      </c>
      <c r="J51" s="5">
        <v>4</v>
      </c>
      <c r="K51" s="4">
        <v>1128</v>
      </c>
      <c r="L51" s="5">
        <v>19</v>
      </c>
      <c r="M51" s="4">
        <v>1028</v>
      </c>
    </row>
    <row r="52" spans="1:13" ht="17.25" thickBot="1">
      <c r="A52" s="3"/>
      <c r="B52" s="3" t="s">
        <v>295</v>
      </c>
      <c r="C52" s="4">
        <v>2378</v>
      </c>
      <c r="D52" s="4">
        <v>1621</v>
      </c>
      <c r="E52" s="5">
        <v>681</v>
      </c>
      <c r="F52" s="5">
        <v>826</v>
      </c>
      <c r="G52" s="5">
        <v>15</v>
      </c>
      <c r="H52" s="5">
        <v>67</v>
      </c>
      <c r="I52" s="5">
        <v>7</v>
      </c>
      <c r="J52" s="5">
        <v>7</v>
      </c>
      <c r="K52" s="4">
        <v>1603</v>
      </c>
      <c r="L52" s="5">
        <v>18</v>
      </c>
      <c r="M52" s="5">
        <v>757</v>
      </c>
    </row>
    <row r="53" spans="1:13" ht="17.25" thickBot="1">
      <c r="A53" s="3" t="s">
        <v>296</v>
      </c>
      <c r="B53" s="3" t="s">
        <v>36</v>
      </c>
      <c r="C53" s="4">
        <v>14582</v>
      </c>
      <c r="D53" s="4">
        <v>9399</v>
      </c>
      <c r="E53" s="4">
        <v>3636</v>
      </c>
      <c r="F53" s="4">
        <v>5355</v>
      </c>
      <c r="G53" s="5">
        <v>74</v>
      </c>
      <c r="H53" s="5">
        <v>200</v>
      </c>
      <c r="I53" s="5">
        <v>27</v>
      </c>
      <c r="J53" s="5">
        <v>34</v>
      </c>
      <c r="K53" s="4">
        <v>9326</v>
      </c>
      <c r="L53" s="5">
        <v>73</v>
      </c>
      <c r="M53" s="4">
        <v>5183</v>
      </c>
    </row>
    <row r="54" spans="1:13" ht="23.25" thickBot="1">
      <c r="A54" s="3"/>
      <c r="B54" s="3" t="s">
        <v>37</v>
      </c>
      <c r="C54" s="4">
        <v>2506</v>
      </c>
      <c r="D54" s="4">
        <v>2506</v>
      </c>
      <c r="E54" s="4">
        <v>1272</v>
      </c>
      <c r="F54" s="4">
        <v>1107</v>
      </c>
      <c r="G54" s="5">
        <v>32</v>
      </c>
      <c r="H54" s="5">
        <v>53</v>
      </c>
      <c r="I54" s="5">
        <v>9</v>
      </c>
      <c r="J54" s="5">
        <v>10</v>
      </c>
      <c r="K54" s="4">
        <v>2483</v>
      </c>
      <c r="L54" s="5">
        <v>23</v>
      </c>
      <c r="M54" s="5">
        <v>0</v>
      </c>
    </row>
    <row r="55" spans="1:13" ht="23.25" thickBot="1">
      <c r="A55" s="3"/>
      <c r="B55" s="3" t="s">
        <v>297</v>
      </c>
      <c r="C55" s="4">
        <v>2558</v>
      </c>
      <c r="D55" s="4">
        <v>1670</v>
      </c>
      <c r="E55" s="5">
        <v>655</v>
      </c>
      <c r="F55" s="5">
        <v>933</v>
      </c>
      <c r="G55" s="5">
        <v>16</v>
      </c>
      <c r="H55" s="5">
        <v>44</v>
      </c>
      <c r="I55" s="5">
        <v>6</v>
      </c>
      <c r="J55" s="5">
        <v>5</v>
      </c>
      <c r="K55" s="4">
        <v>1659</v>
      </c>
      <c r="L55" s="5">
        <v>11</v>
      </c>
      <c r="M55" s="5">
        <v>888</v>
      </c>
    </row>
    <row r="56" spans="1:13" ht="23.25" thickBot="1">
      <c r="A56" s="3"/>
      <c r="B56" s="3" t="s">
        <v>298</v>
      </c>
      <c r="C56" s="4">
        <v>2236</v>
      </c>
      <c r="D56" s="5">
        <v>855</v>
      </c>
      <c r="E56" s="5">
        <v>291</v>
      </c>
      <c r="F56" s="5">
        <v>536</v>
      </c>
      <c r="G56" s="5">
        <v>3</v>
      </c>
      <c r="H56" s="5">
        <v>14</v>
      </c>
      <c r="I56" s="5">
        <v>2</v>
      </c>
      <c r="J56" s="5">
        <v>1</v>
      </c>
      <c r="K56" s="5">
        <v>847</v>
      </c>
      <c r="L56" s="5">
        <v>8</v>
      </c>
      <c r="M56" s="4">
        <v>1381</v>
      </c>
    </row>
    <row r="57" spans="1:13" ht="23.25" thickBot="1">
      <c r="A57" s="3"/>
      <c r="B57" s="3" t="s">
        <v>299</v>
      </c>
      <c r="C57" s="4">
        <v>1688</v>
      </c>
      <c r="D57" s="4">
        <v>1010</v>
      </c>
      <c r="E57" s="5">
        <v>422</v>
      </c>
      <c r="F57" s="5">
        <v>536</v>
      </c>
      <c r="G57" s="5">
        <v>7</v>
      </c>
      <c r="H57" s="5">
        <v>27</v>
      </c>
      <c r="I57" s="5">
        <v>4</v>
      </c>
      <c r="J57" s="5">
        <v>6</v>
      </c>
      <c r="K57" s="4">
        <v>1002</v>
      </c>
      <c r="L57" s="5">
        <v>8</v>
      </c>
      <c r="M57" s="5">
        <v>678</v>
      </c>
    </row>
    <row r="58" spans="1:13" ht="23.25" thickBot="1">
      <c r="A58" s="3"/>
      <c r="B58" s="3" t="s">
        <v>300</v>
      </c>
      <c r="C58" s="4">
        <v>3700</v>
      </c>
      <c r="D58" s="4">
        <v>2393</v>
      </c>
      <c r="E58" s="5">
        <v>609</v>
      </c>
      <c r="F58" s="4">
        <v>1711</v>
      </c>
      <c r="G58" s="5">
        <v>11</v>
      </c>
      <c r="H58" s="5">
        <v>34</v>
      </c>
      <c r="I58" s="5">
        <v>4</v>
      </c>
      <c r="J58" s="5">
        <v>9</v>
      </c>
      <c r="K58" s="4">
        <v>2378</v>
      </c>
      <c r="L58" s="5">
        <v>15</v>
      </c>
      <c r="M58" s="4">
        <v>1307</v>
      </c>
    </row>
    <row r="59" spans="1:13" ht="23.25" thickBot="1">
      <c r="A59" s="3"/>
      <c r="B59" s="3" t="s">
        <v>301</v>
      </c>
      <c r="C59" s="4">
        <v>1894</v>
      </c>
      <c r="D59" s="5">
        <v>965</v>
      </c>
      <c r="E59" s="5">
        <v>387</v>
      </c>
      <c r="F59" s="5">
        <v>532</v>
      </c>
      <c r="G59" s="5">
        <v>5</v>
      </c>
      <c r="H59" s="5">
        <v>28</v>
      </c>
      <c r="I59" s="5">
        <v>2</v>
      </c>
      <c r="J59" s="5">
        <v>3</v>
      </c>
      <c r="K59" s="5">
        <v>957</v>
      </c>
      <c r="L59" s="5">
        <v>8</v>
      </c>
      <c r="M59" s="5">
        <v>929</v>
      </c>
    </row>
    <row r="60" spans="1:13" ht="17.25" thickBot="1">
      <c r="A60" s="3" t="s">
        <v>302</v>
      </c>
      <c r="B60" s="3" t="s">
        <v>36</v>
      </c>
      <c r="C60" s="4">
        <v>22197</v>
      </c>
      <c r="D60" s="4">
        <v>15904</v>
      </c>
      <c r="E60" s="4">
        <v>5065</v>
      </c>
      <c r="F60" s="4">
        <v>10355</v>
      </c>
      <c r="G60" s="5">
        <v>74</v>
      </c>
      <c r="H60" s="5">
        <v>256</v>
      </c>
      <c r="I60" s="5">
        <v>27</v>
      </c>
      <c r="J60" s="5">
        <v>31</v>
      </c>
      <c r="K60" s="4">
        <v>15808</v>
      </c>
      <c r="L60" s="5">
        <v>96</v>
      </c>
      <c r="M60" s="4">
        <v>6293</v>
      </c>
    </row>
    <row r="61" spans="1:13" ht="23.25" thickBot="1">
      <c r="A61" s="3"/>
      <c r="B61" s="3" t="s">
        <v>37</v>
      </c>
      <c r="C61" s="4">
        <v>5964</v>
      </c>
      <c r="D61" s="4">
        <v>5964</v>
      </c>
      <c r="E61" s="4">
        <v>2481</v>
      </c>
      <c r="F61" s="4">
        <v>3346</v>
      </c>
      <c r="G61" s="5">
        <v>25</v>
      </c>
      <c r="H61" s="5">
        <v>74</v>
      </c>
      <c r="I61" s="5">
        <v>5</v>
      </c>
      <c r="J61" s="5">
        <v>8</v>
      </c>
      <c r="K61" s="4">
        <v>5939</v>
      </c>
      <c r="L61" s="5">
        <v>25</v>
      </c>
      <c r="M61" s="5">
        <v>0</v>
      </c>
    </row>
    <row r="62" spans="1:13" ht="23.25" thickBot="1">
      <c r="A62" s="3"/>
      <c r="B62" s="3" t="s">
        <v>303</v>
      </c>
      <c r="C62" s="4">
        <v>3403</v>
      </c>
      <c r="D62" s="4">
        <v>2075</v>
      </c>
      <c r="E62" s="5">
        <v>430</v>
      </c>
      <c r="F62" s="4">
        <v>1579</v>
      </c>
      <c r="G62" s="5">
        <v>6</v>
      </c>
      <c r="H62" s="5">
        <v>37</v>
      </c>
      <c r="I62" s="5">
        <v>6</v>
      </c>
      <c r="J62" s="5">
        <v>5</v>
      </c>
      <c r="K62" s="4">
        <v>2063</v>
      </c>
      <c r="L62" s="5">
        <v>12</v>
      </c>
      <c r="M62" s="4">
        <v>1328</v>
      </c>
    </row>
    <row r="63" spans="1:13" ht="23.25" thickBot="1">
      <c r="A63" s="3"/>
      <c r="B63" s="3" t="s">
        <v>304</v>
      </c>
      <c r="C63" s="4">
        <v>4417</v>
      </c>
      <c r="D63" s="4">
        <v>2293</v>
      </c>
      <c r="E63" s="5">
        <v>672</v>
      </c>
      <c r="F63" s="4">
        <v>1528</v>
      </c>
      <c r="G63" s="5">
        <v>16</v>
      </c>
      <c r="H63" s="5">
        <v>39</v>
      </c>
      <c r="I63" s="5">
        <v>7</v>
      </c>
      <c r="J63" s="5">
        <v>5</v>
      </c>
      <c r="K63" s="4">
        <v>2267</v>
      </c>
      <c r="L63" s="5">
        <v>26</v>
      </c>
      <c r="M63" s="4">
        <v>2124</v>
      </c>
    </row>
    <row r="64" spans="1:13" ht="23.25" thickBot="1">
      <c r="A64" s="3"/>
      <c r="B64" s="3" t="s">
        <v>305</v>
      </c>
      <c r="C64" s="4">
        <v>2874</v>
      </c>
      <c r="D64" s="4">
        <v>1955</v>
      </c>
      <c r="E64" s="5">
        <v>450</v>
      </c>
      <c r="F64" s="4">
        <v>1442</v>
      </c>
      <c r="G64" s="5">
        <v>11</v>
      </c>
      <c r="H64" s="5">
        <v>37</v>
      </c>
      <c r="I64" s="5">
        <v>3</v>
      </c>
      <c r="J64" s="5">
        <v>4</v>
      </c>
      <c r="K64" s="4">
        <v>1947</v>
      </c>
      <c r="L64" s="5">
        <v>8</v>
      </c>
      <c r="M64" s="5">
        <v>919</v>
      </c>
    </row>
    <row r="65" spans="1:13" ht="23.25" thickBot="1">
      <c r="A65" s="3"/>
      <c r="B65" s="3" t="s">
        <v>306</v>
      </c>
      <c r="C65" s="4">
        <v>3197</v>
      </c>
      <c r="D65" s="4">
        <v>2152</v>
      </c>
      <c r="E65" s="5">
        <v>750</v>
      </c>
      <c r="F65" s="4">
        <v>1327</v>
      </c>
      <c r="G65" s="5">
        <v>11</v>
      </c>
      <c r="H65" s="5">
        <v>40</v>
      </c>
      <c r="I65" s="5">
        <v>3</v>
      </c>
      <c r="J65" s="5">
        <v>5</v>
      </c>
      <c r="K65" s="4">
        <v>2136</v>
      </c>
      <c r="L65" s="5">
        <v>16</v>
      </c>
      <c r="M65" s="4">
        <v>1045</v>
      </c>
    </row>
    <row r="66" spans="1:13" ht="23.25" thickBot="1">
      <c r="A66" s="3"/>
      <c r="B66" s="3" t="s">
        <v>307</v>
      </c>
      <c r="C66" s="4">
        <v>2342</v>
      </c>
      <c r="D66" s="4">
        <v>1465</v>
      </c>
      <c r="E66" s="5">
        <v>282</v>
      </c>
      <c r="F66" s="4">
        <v>1133</v>
      </c>
      <c r="G66" s="5">
        <v>5</v>
      </c>
      <c r="H66" s="5">
        <v>29</v>
      </c>
      <c r="I66" s="5">
        <v>3</v>
      </c>
      <c r="J66" s="5">
        <v>4</v>
      </c>
      <c r="K66" s="4">
        <v>1456</v>
      </c>
      <c r="L66" s="5">
        <v>9</v>
      </c>
      <c r="M66" s="5">
        <v>877</v>
      </c>
    </row>
    <row r="67" spans="1:13" ht="17.25" thickBot="1">
      <c r="A67" s="3" t="s">
        <v>308</v>
      </c>
      <c r="B67" s="3" t="s">
        <v>36</v>
      </c>
      <c r="C67" s="4">
        <v>7304</v>
      </c>
      <c r="D67" s="4">
        <v>5126</v>
      </c>
      <c r="E67" s="4">
        <v>2322</v>
      </c>
      <c r="F67" s="4">
        <v>2531</v>
      </c>
      <c r="G67" s="5">
        <v>51</v>
      </c>
      <c r="H67" s="5">
        <v>147</v>
      </c>
      <c r="I67" s="5">
        <v>16</v>
      </c>
      <c r="J67" s="5">
        <v>16</v>
      </c>
      <c r="K67" s="4">
        <v>5083</v>
      </c>
      <c r="L67" s="5">
        <v>43</v>
      </c>
      <c r="M67" s="4">
        <v>2178</v>
      </c>
    </row>
    <row r="68" spans="1:13" ht="23.25" thickBot="1">
      <c r="A68" s="3"/>
      <c r="B68" s="3" t="s">
        <v>37</v>
      </c>
      <c r="C68" s="4">
        <v>1888</v>
      </c>
      <c r="D68" s="4">
        <v>1888</v>
      </c>
      <c r="E68" s="4">
        <v>1013</v>
      </c>
      <c r="F68" s="5">
        <v>782</v>
      </c>
      <c r="G68" s="5">
        <v>21</v>
      </c>
      <c r="H68" s="5">
        <v>45</v>
      </c>
      <c r="I68" s="5">
        <v>5</v>
      </c>
      <c r="J68" s="5">
        <v>5</v>
      </c>
      <c r="K68" s="4">
        <v>1871</v>
      </c>
      <c r="L68" s="5">
        <v>17</v>
      </c>
      <c r="M68" s="5">
        <v>0</v>
      </c>
    </row>
    <row r="69" spans="1:13" ht="23.25" thickBot="1">
      <c r="A69" s="3"/>
      <c r="B69" s="3" t="s">
        <v>309</v>
      </c>
      <c r="C69" s="4">
        <v>1787</v>
      </c>
      <c r="D69" s="5">
        <v>916</v>
      </c>
      <c r="E69" s="5">
        <v>379</v>
      </c>
      <c r="F69" s="5">
        <v>480</v>
      </c>
      <c r="G69" s="5">
        <v>4</v>
      </c>
      <c r="H69" s="5">
        <v>38</v>
      </c>
      <c r="I69" s="5">
        <v>5</v>
      </c>
      <c r="J69" s="5">
        <v>4</v>
      </c>
      <c r="K69" s="5">
        <v>910</v>
      </c>
      <c r="L69" s="5">
        <v>6</v>
      </c>
      <c r="M69" s="5">
        <v>871</v>
      </c>
    </row>
    <row r="70" spans="1:13" ht="23.25" thickBot="1">
      <c r="A70" s="3"/>
      <c r="B70" s="3" t="s">
        <v>310</v>
      </c>
      <c r="C70" s="4">
        <v>1547</v>
      </c>
      <c r="D70" s="5">
        <v>906</v>
      </c>
      <c r="E70" s="5">
        <v>320</v>
      </c>
      <c r="F70" s="5">
        <v>537</v>
      </c>
      <c r="G70" s="5">
        <v>7</v>
      </c>
      <c r="H70" s="5">
        <v>24</v>
      </c>
      <c r="I70" s="5">
        <v>4</v>
      </c>
      <c r="J70" s="5">
        <v>4</v>
      </c>
      <c r="K70" s="5">
        <v>896</v>
      </c>
      <c r="L70" s="5">
        <v>10</v>
      </c>
      <c r="M70" s="5">
        <v>641</v>
      </c>
    </row>
    <row r="71" spans="1:13" ht="23.25" thickBot="1">
      <c r="A71" s="3"/>
      <c r="B71" s="3" t="s">
        <v>311</v>
      </c>
      <c r="C71" s="4">
        <v>2082</v>
      </c>
      <c r="D71" s="4">
        <v>1416</v>
      </c>
      <c r="E71" s="5">
        <v>610</v>
      </c>
      <c r="F71" s="5">
        <v>732</v>
      </c>
      <c r="G71" s="5">
        <v>19</v>
      </c>
      <c r="H71" s="5">
        <v>40</v>
      </c>
      <c r="I71" s="5">
        <v>2</v>
      </c>
      <c r="J71" s="5">
        <v>3</v>
      </c>
      <c r="K71" s="4">
        <v>1406</v>
      </c>
      <c r="L71" s="5">
        <v>10</v>
      </c>
      <c r="M71" s="5">
        <v>666</v>
      </c>
    </row>
    <row r="72" spans="1:13" ht="17.25" thickBot="1">
      <c r="A72" s="3" t="s">
        <v>312</v>
      </c>
      <c r="B72" s="3" t="s">
        <v>36</v>
      </c>
      <c r="C72" s="4">
        <v>6203</v>
      </c>
      <c r="D72" s="4">
        <v>3557</v>
      </c>
      <c r="E72" s="4">
        <v>1425</v>
      </c>
      <c r="F72" s="4">
        <v>1952</v>
      </c>
      <c r="G72" s="5">
        <v>21</v>
      </c>
      <c r="H72" s="5">
        <v>103</v>
      </c>
      <c r="I72" s="5">
        <v>15</v>
      </c>
      <c r="J72" s="5">
        <v>13</v>
      </c>
      <c r="K72" s="4">
        <v>3529</v>
      </c>
      <c r="L72" s="5">
        <v>28</v>
      </c>
      <c r="M72" s="4">
        <v>2646</v>
      </c>
    </row>
    <row r="73" spans="1:13" ht="23.25" thickBot="1">
      <c r="A73" s="3"/>
      <c r="B73" s="3" t="s">
        <v>37</v>
      </c>
      <c r="C73" s="4">
        <v>1322</v>
      </c>
      <c r="D73" s="4">
        <v>1322</v>
      </c>
      <c r="E73" s="5">
        <v>675</v>
      </c>
      <c r="F73" s="5">
        <v>584</v>
      </c>
      <c r="G73" s="5">
        <v>11</v>
      </c>
      <c r="H73" s="5">
        <v>40</v>
      </c>
      <c r="I73" s="5">
        <v>5</v>
      </c>
      <c r="J73" s="5">
        <v>1</v>
      </c>
      <c r="K73" s="4">
        <v>1316</v>
      </c>
      <c r="L73" s="5">
        <v>6</v>
      </c>
      <c r="M73" s="5">
        <v>0</v>
      </c>
    </row>
    <row r="74" spans="1:13" ht="23.25" thickBot="1">
      <c r="A74" s="3"/>
      <c r="B74" s="3" t="s">
        <v>313</v>
      </c>
      <c r="C74" s="4">
        <v>3189</v>
      </c>
      <c r="D74" s="4">
        <v>1416</v>
      </c>
      <c r="E74" s="5">
        <v>472</v>
      </c>
      <c r="F74" s="5">
        <v>871</v>
      </c>
      <c r="G74" s="5">
        <v>6</v>
      </c>
      <c r="H74" s="5">
        <v>35</v>
      </c>
      <c r="I74" s="5">
        <v>8</v>
      </c>
      <c r="J74" s="5">
        <v>9</v>
      </c>
      <c r="K74" s="4">
        <v>1401</v>
      </c>
      <c r="L74" s="5">
        <v>15</v>
      </c>
      <c r="M74" s="4">
        <v>1773</v>
      </c>
    </row>
    <row r="75" spans="1:13" ht="23.25" thickBot="1">
      <c r="A75" s="3"/>
      <c r="B75" s="3" t="s">
        <v>314</v>
      </c>
      <c r="C75" s="4">
        <v>1692</v>
      </c>
      <c r="D75" s="5">
        <v>819</v>
      </c>
      <c r="E75" s="5">
        <v>278</v>
      </c>
      <c r="F75" s="5">
        <v>497</v>
      </c>
      <c r="G75" s="5">
        <v>4</v>
      </c>
      <c r="H75" s="5">
        <v>28</v>
      </c>
      <c r="I75" s="5">
        <v>2</v>
      </c>
      <c r="J75" s="5">
        <v>3</v>
      </c>
      <c r="K75" s="5">
        <v>812</v>
      </c>
      <c r="L75" s="5">
        <v>7</v>
      </c>
      <c r="M75" s="5">
        <v>873</v>
      </c>
    </row>
    <row r="76" spans="1:13" ht="17.25" thickBot="1">
      <c r="A76" s="3" t="s">
        <v>315</v>
      </c>
      <c r="B76" s="3" t="s">
        <v>36</v>
      </c>
      <c r="C76" s="4">
        <v>7866</v>
      </c>
      <c r="D76" s="4">
        <v>4783</v>
      </c>
      <c r="E76" s="4">
        <v>2310</v>
      </c>
      <c r="F76" s="4">
        <v>2200</v>
      </c>
      <c r="G76" s="5">
        <v>45</v>
      </c>
      <c r="H76" s="5">
        <v>141</v>
      </c>
      <c r="I76" s="5">
        <v>21</v>
      </c>
      <c r="J76" s="5">
        <v>18</v>
      </c>
      <c r="K76" s="4">
        <v>4735</v>
      </c>
      <c r="L76" s="5">
        <v>48</v>
      </c>
      <c r="M76" s="4">
        <v>3083</v>
      </c>
    </row>
    <row r="77" spans="1:13" ht="23.25" thickBot="1">
      <c r="A77" s="3"/>
      <c r="B77" s="3" t="s">
        <v>37</v>
      </c>
      <c r="C77" s="4">
        <v>1797</v>
      </c>
      <c r="D77" s="4">
        <v>1797</v>
      </c>
      <c r="E77" s="4">
        <v>1018</v>
      </c>
      <c r="F77" s="5">
        <v>690</v>
      </c>
      <c r="G77" s="5">
        <v>14</v>
      </c>
      <c r="H77" s="5">
        <v>53</v>
      </c>
      <c r="I77" s="5">
        <v>6</v>
      </c>
      <c r="J77" s="5">
        <v>6</v>
      </c>
      <c r="K77" s="4">
        <v>1787</v>
      </c>
      <c r="L77" s="5">
        <v>10</v>
      </c>
      <c r="M77" s="5">
        <v>0</v>
      </c>
    </row>
    <row r="78" spans="1:13" ht="23.25" thickBot="1">
      <c r="A78" s="3"/>
      <c r="B78" s="3" t="s">
        <v>316</v>
      </c>
      <c r="C78" s="4">
        <v>2450</v>
      </c>
      <c r="D78" s="4">
        <v>1048</v>
      </c>
      <c r="E78" s="5">
        <v>426</v>
      </c>
      <c r="F78" s="5">
        <v>558</v>
      </c>
      <c r="G78" s="5">
        <v>9</v>
      </c>
      <c r="H78" s="5">
        <v>35</v>
      </c>
      <c r="I78" s="5">
        <v>5</v>
      </c>
      <c r="J78" s="5">
        <v>7</v>
      </c>
      <c r="K78" s="4">
        <v>1040</v>
      </c>
      <c r="L78" s="5">
        <v>8</v>
      </c>
      <c r="M78" s="4">
        <v>1402</v>
      </c>
    </row>
    <row r="79" spans="1:13" ht="23.25" thickBot="1">
      <c r="A79" s="3"/>
      <c r="B79" s="3" t="s">
        <v>317</v>
      </c>
      <c r="C79" s="4">
        <v>2052</v>
      </c>
      <c r="D79" s="4">
        <v>1106</v>
      </c>
      <c r="E79" s="5">
        <v>498</v>
      </c>
      <c r="F79" s="5">
        <v>544</v>
      </c>
      <c r="G79" s="5">
        <v>9</v>
      </c>
      <c r="H79" s="5">
        <v>29</v>
      </c>
      <c r="I79" s="5">
        <v>1</v>
      </c>
      <c r="J79" s="5">
        <v>2</v>
      </c>
      <c r="K79" s="4">
        <v>1083</v>
      </c>
      <c r="L79" s="5">
        <v>23</v>
      </c>
      <c r="M79" s="5">
        <v>946</v>
      </c>
    </row>
    <row r="80" spans="1:13" ht="23.25" thickBot="1">
      <c r="A80" s="3"/>
      <c r="B80" s="3" t="s">
        <v>318</v>
      </c>
      <c r="C80" s="4">
        <v>1567</v>
      </c>
      <c r="D80" s="5">
        <v>832</v>
      </c>
      <c r="E80" s="5">
        <v>368</v>
      </c>
      <c r="F80" s="5">
        <v>408</v>
      </c>
      <c r="G80" s="5">
        <v>13</v>
      </c>
      <c r="H80" s="5">
        <v>24</v>
      </c>
      <c r="I80" s="5">
        <v>9</v>
      </c>
      <c r="J80" s="5">
        <v>3</v>
      </c>
      <c r="K80" s="5">
        <v>825</v>
      </c>
      <c r="L80" s="5">
        <v>7</v>
      </c>
      <c r="M80" s="5">
        <v>735</v>
      </c>
    </row>
    <row r="81" spans="1:13" ht="17.25" thickBot="1">
      <c r="A81" s="3" t="s">
        <v>319</v>
      </c>
      <c r="B81" s="3" t="s">
        <v>36</v>
      </c>
      <c r="C81" s="4">
        <v>17241</v>
      </c>
      <c r="D81" s="4">
        <v>9849</v>
      </c>
      <c r="E81" s="4">
        <v>3885</v>
      </c>
      <c r="F81" s="4">
        <v>5441</v>
      </c>
      <c r="G81" s="5">
        <v>81</v>
      </c>
      <c r="H81" s="5">
        <v>278</v>
      </c>
      <c r="I81" s="5">
        <v>31</v>
      </c>
      <c r="J81" s="5">
        <v>48</v>
      </c>
      <c r="K81" s="4">
        <v>9764</v>
      </c>
      <c r="L81" s="5">
        <v>85</v>
      </c>
      <c r="M81" s="4">
        <v>7392</v>
      </c>
    </row>
    <row r="82" spans="1:13" ht="23.25" thickBot="1">
      <c r="A82" s="3"/>
      <c r="B82" s="3" t="s">
        <v>37</v>
      </c>
      <c r="C82" s="4">
        <v>3287</v>
      </c>
      <c r="D82" s="4">
        <v>3287</v>
      </c>
      <c r="E82" s="4">
        <v>1598</v>
      </c>
      <c r="F82" s="4">
        <v>1529</v>
      </c>
      <c r="G82" s="5">
        <v>24</v>
      </c>
      <c r="H82" s="5">
        <v>92</v>
      </c>
      <c r="I82" s="5">
        <v>13</v>
      </c>
      <c r="J82" s="5">
        <v>8</v>
      </c>
      <c r="K82" s="4">
        <v>3264</v>
      </c>
      <c r="L82" s="5">
        <v>23</v>
      </c>
      <c r="M82" s="5">
        <v>0</v>
      </c>
    </row>
    <row r="83" spans="1:13" ht="17.25" thickBot="1">
      <c r="A83" s="3"/>
      <c r="B83" s="3" t="s">
        <v>320</v>
      </c>
      <c r="C83" s="4">
        <v>2702</v>
      </c>
      <c r="D83" s="4">
        <v>1546</v>
      </c>
      <c r="E83" s="5">
        <v>573</v>
      </c>
      <c r="F83" s="5">
        <v>874</v>
      </c>
      <c r="G83" s="5">
        <v>18</v>
      </c>
      <c r="H83" s="5">
        <v>46</v>
      </c>
      <c r="I83" s="5">
        <v>2</v>
      </c>
      <c r="J83" s="5">
        <v>11</v>
      </c>
      <c r="K83" s="4">
        <v>1524</v>
      </c>
      <c r="L83" s="5">
        <v>22</v>
      </c>
      <c r="M83" s="4">
        <v>1156</v>
      </c>
    </row>
    <row r="84" spans="1:13" ht="17.25" thickBot="1">
      <c r="A84" s="3"/>
      <c r="B84" s="3" t="s">
        <v>321</v>
      </c>
      <c r="C84" s="4">
        <v>2135</v>
      </c>
      <c r="D84" s="5">
        <v>923</v>
      </c>
      <c r="E84" s="5">
        <v>431</v>
      </c>
      <c r="F84" s="5">
        <v>409</v>
      </c>
      <c r="G84" s="5">
        <v>10</v>
      </c>
      <c r="H84" s="5">
        <v>46</v>
      </c>
      <c r="I84" s="5">
        <v>6</v>
      </c>
      <c r="J84" s="5">
        <v>9</v>
      </c>
      <c r="K84" s="5">
        <v>911</v>
      </c>
      <c r="L84" s="5">
        <v>12</v>
      </c>
      <c r="M84" s="4">
        <v>1212</v>
      </c>
    </row>
    <row r="85" spans="1:13" ht="17.25" thickBot="1">
      <c r="A85" s="3"/>
      <c r="B85" s="3" t="s">
        <v>322</v>
      </c>
      <c r="C85" s="4">
        <v>3410</v>
      </c>
      <c r="D85" s="4">
        <v>1771</v>
      </c>
      <c r="E85" s="5">
        <v>388</v>
      </c>
      <c r="F85" s="4">
        <v>1326</v>
      </c>
      <c r="G85" s="5">
        <v>7</v>
      </c>
      <c r="H85" s="5">
        <v>32</v>
      </c>
      <c r="I85" s="5">
        <v>1</v>
      </c>
      <c r="J85" s="5">
        <v>7</v>
      </c>
      <c r="K85" s="4">
        <v>1761</v>
      </c>
      <c r="L85" s="5">
        <v>10</v>
      </c>
      <c r="M85" s="4">
        <v>1639</v>
      </c>
    </row>
    <row r="86" spans="1:13" ht="17.25" thickBot="1">
      <c r="A86" s="3"/>
      <c r="B86" s="3" t="s">
        <v>323</v>
      </c>
      <c r="C86" s="4">
        <v>2534</v>
      </c>
      <c r="D86" s="4">
        <v>1354</v>
      </c>
      <c r="E86" s="5">
        <v>481</v>
      </c>
      <c r="F86" s="5">
        <v>815</v>
      </c>
      <c r="G86" s="5">
        <v>10</v>
      </c>
      <c r="H86" s="5">
        <v>29</v>
      </c>
      <c r="I86" s="5">
        <v>6</v>
      </c>
      <c r="J86" s="5">
        <v>4</v>
      </c>
      <c r="K86" s="4">
        <v>1345</v>
      </c>
      <c r="L86" s="5">
        <v>9</v>
      </c>
      <c r="M86" s="4">
        <v>1180</v>
      </c>
    </row>
    <row r="87" spans="1:13" ht="17.25" thickBot="1">
      <c r="A87" s="3"/>
      <c r="B87" s="3" t="s">
        <v>324</v>
      </c>
      <c r="C87" s="4">
        <v>3173</v>
      </c>
      <c r="D87" s="5">
        <v>968</v>
      </c>
      <c r="E87" s="5">
        <v>414</v>
      </c>
      <c r="F87" s="5">
        <v>488</v>
      </c>
      <c r="G87" s="5">
        <v>12</v>
      </c>
      <c r="H87" s="5">
        <v>33</v>
      </c>
      <c r="I87" s="5">
        <v>3</v>
      </c>
      <c r="J87" s="5">
        <v>9</v>
      </c>
      <c r="K87" s="5">
        <v>959</v>
      </c>
      <c r="L87" s="5">
        <v>9</v>
      </c>
      <c r="M87" s="4">
        <v>2205</v>
      </c>
    </row>
    <row r="88" spans="1:13" ht="17.25" thickBot="1">
      <c r="A88" s="3" t="s">
        <v>325</v>
      </c>
      <c r="B88" s="3" t="s">
        <v>36</v>
      </c>
      <c r="C88" s="4">
        <v>10056</v>
      </c>
      <c r="D88" s="4">
        <v>6806</v>
      </c>
      <c r="E88" s="4">
        <v>2236</v>
      </c>
      <c r="F88" s="4">
        <v>4231</v>
      </c>
      <c r="G88" s="5">
        <v>55</v>
      </c>
      <c r="H88" s="5">
        <v>154</v>
      </c>
      <c r="I88" s="5">
        <v>23</v>
      </c>
      <c r="J88" s="5">
        <v>34</v>
      </c>
      <c r="K88" s="4">
        <v>6733</v>
      </c>
      <c r="L88" s="5">
        <v>73</v>
      </c>
      <c r="M88" s="4">
        <v>3250</v>
      </c>
    </row>
    <row r="89" spans="1:13" ht="23.25" thickBot="1">
      <c r="A89" s="3"/>
      <c r="B89" s="3" t="s">
        <v>37</v>
      </c>
      <c r="C89" s="4">
        <v>1906</v>
      </c>
      <c r="D89" s="4">
        <v>1906</v>
      </c>
      <c r="E89" s="5">
        <v>856</v>
      </c>
      <c r="F89" s="5">
        <v>960</v>
      </c>
      <c r="G89" s="5">
        <v>12</v>
      </c>
      <c r="H89" s="5">
        <v>37</v>
      </c>
      <c r="I89" s="5">
        <v>10</v>
      </c>
      <c r="J89" s="5">
        <v>8</v>
      </c>
      <c r="K89" s="4">
        <v>1883</v>
      </c>
      <c r="L89" s="5">
        <v>23</v>
      </c>
      <c r="M89" s="5">
        <v>0</v>
      </c>
    </row>
    <row r="90" spans="1:13" ht="23.25" thickBot="1">
      <c r="A90" s="3"/>
      <c r="B90" s="3" t="s">
        <v>326</v>
      </c>
      <c r="C90" s="4">
        <v>2315</v>
      </c>
      <c r="D90" s="4">
        <v>1457</v>
      </c>
      <c r="E90" s="5">
        <v>506</v>
      </c>
      <c r="F90" s="5">
        <v>854</v>
      </c>
      <c r="G90" s="5">
        <v>11</v>
      </c>
      <c r="H90" s="5">
        <v>50</v>
      </c>
      <c r="I90" s="5">
        <v>7</v>
      </c>
      <c r="J90" s="5">
        <v>11</v>
      </c>
      <c r="K90" s="4">
        <v>1439</v>
      </c>
      <c r="L90" s="5">
        <v>18</v>
      </c>
      <c r="M90" s="5">
        <v>858</v>
      </c>
    </row>
    <row r="91" spans="1:13" ht="23.25" thickBot="1">
      <c r="A91" s="3"/>
      <c r="B91" s="3" t="s">
        <v>327</v>
      </c>
      <c r="C91" s="4">
        <v>1728</v>
      </c>
      <c r="D91" s="5">
        <v>900</v>
      </c>
      <c r="E91" s="5">
        <v>382</v>
      </c>
      <c r="F91" s="5">
        <v>450</v>
      </c>
      <c r="G91" s="5">
        <v>14</v>
      </c>
      <c r="H91" s="5">
        <v>29</v>
      </c>
      <c r="I91" s="5">
        <v>3</v>
      </c>
      <c r="J91" s="5">
        <v>8</v>
      </c>
      <c r="K91" s="5">
        <v>886</v>
      </c>
      <c r="L91" s="5">
        <v>14</v>
      </c>
      <c r="M91" s="5">
        <v>828</v>
      </c>
    </row>
    <row r="92" spans="1:13" ht="23.25" thickBot="1">
      <c r="A92" s="3"/>
      <c r="B92" s="3" t="s">
        <v>328</v>
      </c>
      <c r="C92" s="4">
        <v>2701</v>
      </c>
      <c r="D92" s="4">
        <v>1876</v>
      </c>
      <c r="E92" s="5">
        <v>253</v>
      </c>
      <c r="F92" s="4">
        <v>1571</v>
      </c>
      <c r="G92" s="5">
        <v>9</v>
      </c>
      <c r="H92" s="5">
        <v>20</v>
      </c>
      <c r="I92" s="5">
        <v>2</v>
      </c>
      <c r="J92" s="5">
        <v>6</v>
      </c>
      <c r="K92" s="4">
        <v>1861</v>
      </c>
      <c r="L92" s="5">
        <v>15</v>
      </c>
      <c r="M92" s="5">
        <v>825</v>
      </c>
    </row>
    <row r="93" spans="1:13" ht="23.25" thickBot="1">
      <c r="A93" s="3"/>
      <c r="B93" s="3" t="s">
        <v>329</v>
      </c>
      <c r="C93" s="4">
        <v>1406</v>
      </c>
      <c r="D93" s="5">
        <v>667</v>
      </c>
      <c r="E93" s="5">
        <v>239</v>
      </c>
      <c r="F93" s="5">
        <v>396</v>
      </c>
      <c r="G93" s="5">
        <v>9</v>
      </c>
      <c r="H93" s="5">
        <v>18</v>
      </c>
      <c r="I93" s="5">
        <v>1</v>
      </c>
      <c r="J93" s="5">
        <v>1</v>
      </c>
      <c r="K93" s="5">
        <v>664</v>
      </c>
      <c r="L93" s="5">
        <v>3</v>
      </c>
      <c r="M93" s="5">
        <v>739</v>
      </c>
    </row>
    <row r="94" spans="1:13" ht="17.25" thickBot="1">
      <c r="A94" s="3" t="s">
        <v>330</v>
      </c>
      <c r="B94" s="3" t="s">
        <v>36</v>
      </c>
      <c r="C94" s="4">
        <v>12724</v>
      </c>
      <c r="D94" s="4">
        <v>7500</v>
      </c>
      <c r="E94" s="4">
        <v>3658</v>
      </c>
      <c r="F94" s="4">
        <v>3276</v>
      </c>
      <c r="G94" s="5">
        <v>86</v>
      </c>
      <c r="H94" s="5">
        <v>300</v>
      </c>
      <c r="I94" s="5">
        <v>34</v>
      </c>
      <c r="J94" s="5">
        <v>37</v>
      </c>
      <c r="K94" s="4">
        <v>7391</v>
      </c>
      <c r="L94" s="5">
        <v>109</v>
      </c>
      <c r="M94" s="4">
        <v>5224</v>
      </c>
    </row>
    <row r="95" spans="1:13" ht="23.25" thickBot="1">
      <c r="A95" s="3"/>
      <c r="B95" s="3" t="s">
        <v>37</v>
      </c>
      <c r="C95" s="4">
        <v>2976</v>
      </c>
      <c r="D95" s="4">
        <v>2976</v>
      </c>
      <c r="E95" s="4">
        <v>1580</v>
      </c>
      <c r="F95" s="4">
        <v>1211</v>
      </c>
      <c r="G95" s="5">
        <v>26</v>
      </c>
      <c r="H95" s="5">
        <v>101</v>
      </c>
      <c r="I95" s="5">
        <v>13</v>
      </c>
      <c r="J95" s="5">
        <v>8</v>
      </c>
      <c r="K95" s="4">
        <v>2939</v>
      </c>
      <c r="L95" s="5">
        <v>37</v>
      </c>
      <c r="M95" s="5">
        <v>0</v>
      </c>
    </row>
    <row r="96" spans="1:13" ht="17.25" thickBot="1">
      <c r="A96" s="3"/>
      <c r="B96" s="3" t="s">
        <v>331</v>
      </c>
      <c r="C96" s="4">
        <v>2840</v>
      </c>
      <c r="D96" s="4">
        <v>1117</v>
      </c>
      <c r="E96" s="5">
        <v>514</v>
      </c>
      <c r="F96" s="5">
        <v>512</v>
      </c>
      <c r="G96" s="5">
        <v>13</v>
      </c>
      <c r="H96" s="5">
        <v>48</v>
      </c>
      <c r="I96" s="5">
        <v>4</v>
      </c>
      <c r="J96" s="5">
        <v>7</v>
      </c>
      <c r="K96" s="4">
        <v>1098</v>
      </c>
      <c r="L96" s="5">
        <v>19</v>
      </c>
      <c r="M96" s="4">
        <v>1723</v>
      </c>
    </row>
    <row r="97" spans="1:13" ht="17.25" thickBot="1">
      <c r="A97" s="3"/>
      <c r="B97" s="3" t="s">
        <v>332</v>
      </c>
      <c r="C97" s="4">
        <v>2272</v>
      </c>
      <c r="D97" s="4">
        <v>1173</v>
      </c>
      <c r="E97" s="5">
        <v>597</v>
      </c>
      <c r="F97" s="5">
        <v>479</v>
      </c>
      <c r="G97" s="5">
        <v>20</v>
      </c>
      <c r="H97" s="5">
        <v>53</v>
      </c>
      <c r="I97" s="5">
        <v>3</v>
      </c>
      <c r="J97" s="5">
        <v>8</v>
      </c>
      <c r="K97" s="4">
        <v>1160</v>
      </c>
      <c r="L97" s="5">
        <v>13</v>
      </c>
      <c r="M97" s="4">
        <v>1099</v>
      </c>
    </row>
    <row r="98" spans="1:13" ht="17.25" thickBot="1">
      <c r="A98" s="3"/>
      <c r="B98" s="3" t="s">
        <v>333</v>
      </c>
      <c r="C98" s="4">
        <v>2569</v>
      </c>
      <c r="D98" s="4">
        <v>1259</v>
      </c>
      <c r="E98" s="5">
        <v>539</v>
      </c>
      <c r="F98" s="5">
        <v>601</v>
      </c>
      <c r="G98" s="5">
        <v>14</v>
      </c>
      <c r="H98" s="5">
        <v>63</v>
      </c>
      <c r="I98" s="5">
        <v>9</v>
      </c>
      <c r="J98" s="5">
        <v>8</v>
      </c>
      <c r="K98" s="4">
        <v>1234</v>
      </c>
      <c r="L98" s="5">
        <v>25</v>
      </c>
      <c r="M98" s="4">
        <v>1310</v>
      </c>
    </row>
    <row r="99" spans="1:13" ht="17.25" thickBot="1">
      <c r="A99" s="3"/>
      <c r="B99" s="3" t="s">
        <v>334</v>
      </c>
      <c r="C99" s="4">
        <v>2067</v>
      </c>
      <c r="D99" s="5">
        <v>975</v>
      </c>
      <c r="E99" s="5">
        <v>428</v>
      </c>
      <c r="F99" s="5">
        <v>473</v>
      </c>
      <c r="G99" s="5">
        <v>13</v>
      </c>
      <c r="H99" s="5">
        <v>35</v>
      </c>
      <c r="I99" s="5">
        <v>5</v>
      </c>
      <c r="J99" s="5">
        <v>6</v>
      </c>
      <c r="K99" s="5">
        <v>960</v>
      </c>
      <c r="L99" s="5">
        <v>15</v>
      </c>
      <c r="M99" s="4">
        <v>1092</v>
      </c>
    </row>
    <row r="100" spans="1:13" ht="23.25" thickBot="1">
      <c r="A100" s="3" t="s">
        <v>97</v>
      </c>
      <c r="B100" s="3"/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3D65-5ADE-4DFC-9138-2D8E7A9591E6}">
  <dimension ref="A1:Y67"/>
  <sheetViews>
    <sheetView workbookViewId="0">
      <selection activeCell="Y5" sqref="Y5:Y11"/>
    </sheetView>
  </sheetViews>
  <sheetFormatPr defaultRowHeight="16.5"/>
  <cols>
    <col min="20" max="20" width="10.5" bestFit="1" customWidth="1"/>
  </cols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100</v>
      </c>
      <c r="I2" s="1" t="s">
        <v>19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335</v>
      </c>
      <c r="F3" s="2" t="s">
        <v>336</v>
      </c>
      <c r="G3" s="2" t="s">
        <v>337</v>
      </c>
      <c r="H3" s="2" t="s">
        <v>338</v>
      </c>
      <c r="I3" s="2" t="s">
        <v>339</v>
      </c>
      <c r="J3" s="17"/>
      <c r="K3" s="2"/>
      <c r="L3" s="17"/>
      <c r="T3" s="10"/>
      <c r="U3" s="11" t="s">
        <v>2930</v>
      </c>
      <c r="V3" s="13" t="str">
        <f>E3</f>
        <v>전혜숙</v>
      </c>
      <c r="W3" s="14" t="str">
        <f>F3</f>
        <v>김병민</v>
      </c>
    </row>
    <row r="4" spans="1:25" ht="17.25" thickBot="1">
      <c r="A4" s="3" t="s">
        <v>30</v>
      </c>
      <c r="B4" s="3"/>
      <c r="C4" s="4">
        <v>156559</v>
      </c>
      <c r="D4" s="4">
        <v>106506</v>
      </c>
      <c r="E4" s="4">
        <v>56608</v>
      </c>
      <c r="F4" s="4">
        <v>42822</v>
      </c>
      <c r="G4" s="4">
        <v>1842</v>
      </c>
      <c r="H4" s="4">
        <v>3690</v>
      </c>
      <c r="I4" s="5">
        <v>492</v>
      </c>
      <c r="J4" s="4">
        <v>105454</v>
      </c>
      <c r="K4" s="4">
        <v>1052</v>
      </c>
      <c r="L4" s="4">
        <v>50053</v>
      </c>
      <c r="T4" s="10" t="s">
        <v>2933</v>
      </c>
      <c r="U4" s="8">
        <f>D4</f>
        <v>106506</v>
      </c>
      <c r="V4" s="8">
        <f t="shared" ref="V4:W4" si="0">E4</f>
        <v>56608</v>
      </c>
      <c r="W4" s="8">
        <f t="shared" si="0"/>
        <v>42822</v>
      </c>
    </row>
    <row r="5" spans="1:25" ht="23.25" thickBot="1">
      <c r="A5" s="3" t="s">
        <v>31</v>
      </c>
      <c r="B5" s="3"/>
      <c r="C5" s="5">
        <v>206</v>
      </c>
      <c r="D5" s="5">
        <v>197</v>
      </c>
      <c r="E5" s="5">
        <v>75</v>
      </c>
      <c r="F5" s="5">
        <v>89</v>
      </c>
      <c r="G5" s="5">
        <v>12</v>
      </c>
      <c r="H5" s="5">
        <v>11</v>
      </c>
      <c r="I5" s="5">
        <v>3</v>
      </c>
      <c r="J5" s="5">
        <v>190</v>
      </c>
      <c r="K5" s="5">
        <v>7</v>
      </c>
      <c r="L5" s="5">
        <v>9</v>
      </c>
      <c r="T5" s="10" t="s">
        <v>2934</v>
      </c>
      <c r="U5" s="9" t="s">
        <v>2935</v>
      </c>
      <c r="V5" s="9">
        <f>V4/U4</f>
        <v>0.53150057273768614</v>
      </c>
      <c r="W5" s="9">
        <f>W4/U4</f>
        <v>0.40206185567010311</v>
      </c>
      <c r="Y5" s="10" t="str" cm="1">
        <f t="array" aca="1" ref="Y5" ca="1">MID(CELL("filename",A1),FIND("]",CELL("filename",A1))+1,255)</f>
        <v>광진구갑</v>
      </c>
    </row>
    <row r="6" spans="1:25" ht="23.25" thickBot="1">
      <c r="A6" s="3" t="s">
        <v>32</v>
      </c>
      <c r="B6" s="3"/>
      <c r="C6" s="4">
        <v>10763</v>
      </c>
      <c r="D6" s="4">
        <v>10756</v>
      </c>
      <c r="E6" s="4">
        <v>6555</v>
      </c>
      <c r="F6" s="4">
        <v>3413</v>
      </c>
      <c r="G6" s="5">
        <v>151</v>
      </c>
      <c r="H6" s="5">
        <v>424</v>
      </c>
      <c r="I6" s="5">
        <v>71</v>
      </c>
      <c r="J6" s="4">
        <v>10614</v>
      </c>
      <c r="K6" s="5">
        <v>142</v>
      </c>
      <c r="L6" s="5">
        <v>7</v>
      </c>
      <c r="T6" s="10" t="s">
        <v>2931</v>
      </c>
      <c r="U6" s="8">
        <f>U8+U7</f>
        <v>41750</v>
      </c>
      <c r="V6" s="8">
        <f t="shared" ref="V6:W6" si="1">V8+V7</f>
        <v>25578</v>
      </c>
      <c r="W6" s="8">
        <f t="shared" si="1"/>
        <v>13677</v>
      </c>
      <c r="Y6" s="8">
        <f>V6-W6</f>
        <v>11901</v>
      </c>
    </row>
    <row r="7" spans="1:25" ht="23.25" thickBot="1">
      <c r="A7" s="3" t="s">
        <v>33</v>
      </c>
      <c r="B7" s="3"/>
      <c r="C7" s="5">
        <v>783</v>
      </c>
      <c r="D7" s="5">
        <v>206</v>
      </c>
      <c r="E7" s="5">
        <v>146</v>
      </c>
      <c r="F7" s="5">
        <v>52</v>
      </c>
      <c r="G7" s="5">
        <v>0</v>
      </c>
      <c r="H7" s="5">
        <v>6</v>
      </c>
      <c r="I7" s="5">
        <v>1</v>
      </c>
      <c r="J7" s="5">
        <v>205</v>
      </c>
      <c r="K7" s="5">
        <v>1</v>
      </c>
      <c r="L7" s="5">
        <v>577</v>
      </c>
      <c r="T7" s="10" t="s">
        <v>2928</v>
      </c>
      <c r="U7" s="7">
        <f>SUMIF($B:$B,"관내사전투표",D:D)</f>
        <v>30994</v>
      </c>
      <c r="V7" s="7">
        <f>SUMIF($B:$B,"관내사전투표",E:E)</f>
        <v>19023</v>
      </c>
      <c r="W7" s="7">
        <f>SUMIF($B:$B,"관내사전투표",F:F)</f>
        <v>10264</v>
      </c>
      <c r="Y7" s="7">
        <f>V7-W7</f>
        <v>8759</v>
      </c>
    </row>
    <row r="8" spans="1:25" ht="23.25" thickBot="1">
      <c r="A8" s="3" t="s">
        <v>34</v>
      </c>
      <c r="B8" s="3"/>
      <c r="C8" s="5">
        <v>0</v>
      </c>
      <c r="D8" s="5">
        <v>4</v>
      </c>
      <c r="E8" s="5">
        <v>1</v>
      </c>
      <c r="F8" s="5">
        <v>3</v>
      </c>
      <c r="G8" s="5">
        <v>0</v>
      </c>
      <c r="H8" s="5">
        <v>0</v>
      </c>
      <c r="I8" s="5">
        <v>0</v>
      </c>
      <c r="J8" s="5">
        <v>4</v>
      </c>
      <c r="K8" s="5">
        <v>0</v>
      </c>
      <c r="L8" s="5">
        <v>-4</v>
      </c>
      <c r="T8" s="10" t="s">
        <v>2929</v>
      </c>
      <c r="U8" s="8">
        <f>D6</f>
        <v>10756</v>
      </c>
      <c r="V8" s="8">
        <f>E6</f>
        <v>6555</v>
      </c>
      <c r="W8" s="8">
        <f>F6</f>
        <v>3413</v>
      </c>
      <c r="Y8" s="8">
        <f>V8-W8</f>
        <v>3142</v>
      </c>
    </row>
    <row r="9" spans="1:25" ht="17.25" thickBot="1">
      <c r="A9" s="3" t="s">
        <v>340</v>
      </c>
      <c r="B9" s="3" t="s">
        <v>36</v>
      </c>
      <c r="C9" s="4">
        <v>13396</v>
      </c>
      <c r="D9" s="4">
        <v>8441</v>
      </c>
      <c r="E9" s="4">
        <v>4664</v>
      </c>
      <c r="F9" s="4">
        <v>3115</v>
      </c>
      <c r="G9" s="5">
        <v>223</v>
      </c>
      <c r="H9" s="5">
        <v>313</v>
      </c>
      <c r="I9" s="5">
        <v>44</v>
      </c>
      <c r="J9" s="4">
        <v>8359</v>
      </c>
      <c r="K9" s="5">
        <v>82</v>
      </c>
      <c r="L9" s="4">
        <v>4955</v>
      </c>
      <c r="T9" s="10" t="s">
        <v>2932</v>
      </c>
      <c r="U9" s="9">
        <f t="shared" ref="U9:W9" si="2">U8/U7</f>
        <v>0.3470349099825773</v>
      </c>
      <c r="V9" s="9">
        <f t="shared" si="2"/>
        <v>0.34458287336382276</v>
      </c>
      <c r="W9" s="9">
        <f t="shared" si="2"/>
        <v>0.33252143413873736</v>
      </c>
      <c r="Y9" s="9">
        <f>Y8/Y7</f>
        <v>0.35871674848727025</v>
      </c>
    </row>
    <row r="10" spans="1:25" ht="23.25" thickBot="1">
      <c r="A10" s="3"/>
      <c r="B10" s="3" t="s">
        <v>37</v>
      </c>
      <c r="C10" s="4">
        <v>3357</v>
      </c>
      <c r="D10" s="4">
        <v>3357</v>
      </c>
      <c r="E10" s="4">
        <v>2070</v>
      </c>
      <c r="F10" s="4">
        <v>1054</v>
      </c>
      <c r="G10" s="5">
        <v>83</v>
      </c>
      <c r="H10" s="5">
        <v>121</v>
      </c>
      <c r="I10" s="5">
        <v>7</v>
      </c>
      <c r="J10" s="4">
        <v>3335</v>
      </c>
      <c r="K10" s="5">
        <v>22</v>
      </c>
      <c r="L10" s="5">
        <v>0</v>
      </c>
      <c r="T10" s="10" t="s">
        <v>2936</v>
      </c>
      <c r="U10" s="9">
        <f>U8/U6</f>
        <v>0.25762874251497003</v>
      </c>
      <c r="V10" s="9">
        <f t="shared" ref="V10:W10" si="3">V8/V6</f>
        <v>0.25627492376260846</v>
      </c>
      <c r="W10" s="9">
        <f t="shared" si="3"/>
        <v>0.24954302844190979</v>
      </c>
      <c r="Y10" s="9">
        <f>Y8/Y6</f>
        <v>0.26401142761112512</v>
      </c>
    </row>
    <row r="11" spans="1:25" ht="23.25" thickBot="1">
      <c r="A11" s="3"/>
      <c r="B11" s="3" t="s">
        <v>341</v>
      </c>
      <c r="C11" s="4">
        <v>2978</v>
      </c>
      <c r="D11" s="4">
        <v>1423</v>
      </c>
      <c r="E11" s="5">
        <v>739</v>
      </c>
      <c r="F11" s="5">
        <v>562</v>
      </c>
      <c r="G11" s="5">
        <v>31</v>
      </c>
      <c r="H11" s="5">
        <v>68</v>
      </c>
      <c r="I11" s="5">
        <v>8</v>
      </c>
      <c r="J11" s="4">
        <v>1408</v>
      </c>
      <c r="K11" s="5">
        <v>15</v>
      </c>
      <c r="L11" s="4">
        <v>1555</v>
      </c>
      <c r="T11" s="10" t="s">
        <v>2937</v>
      </c>
      <c r="U11" s="9">
        <f>U7/U6</f>
        <v>0.74237125748502997</v>
      </c>
      <c r="V11" s="9">
        <f t="shared" ref="V11:W11" si="4">V7/V6</f>
        <v>0.74372507623739148</v>
      </c>
      <c r="W11" s="9">
        <f t="shared" si="4"/>
        <v>0.75045697155809021</v>
      </c>
      <c r="Y11" s="9">
        <f>Y7/Y6</f>
        <v>0.73598857238887494</v>
      </c>
    </row>
    <row r="12" spans="1:25" ht="23.25" thickBot="1">
      <c r="A12" s="3"/>
      <c r="B12" s="3" t="s">
        <v>342</v>
      </c>
      <c r="C12" s="4">
        <v>1962</v>
      </c>
      <c r="D12" s="5">
        <v>982</v>
      </c>
      <c r="E12" s="5">
        <v>496</v>
      </c>
      <c r="F12" s="5">
        <v>392</v>
      </c>
      <c r="G12" s="5">
        <v>37</v>
      </c>
      <c r="H12" s="5">
        <v>37</v>
      </c>
      <c r="I12" s="5">
        <v>8</v>
      </c>
      <c r="J12" s="5">
        <v>970</v>
      </c>
      <c r="K12" s="5">
        <v>12</v>
      </c>
      <c r="L12" s="5">
        <v>980</v>
      </c>
      <c r="T12" s="10" t="str">
        <f>A9&amp;" 
관내/관외"</f>
        <v>중곡제1동 
관내/관외</v>
      </c>
      <c r="U12" s="9">
        <f>D10/D6</f>
        <v>0.31210487169951656</v>
      </c>
      <c r="V12" s="9">
        <f>E10/E6</f>
        <v>0.31578947368421051</v>
      </c>
      <c r="W12" s="9">
        <f>F10/F6</f>
        <v>0.30881922062701433</v>
      </c>
    </row>
    <row r="13" spans="1:25" ht="23.25" thickBot="1">
      <c r="A13" s="3"/>
      <c r="B13" s="3" t="s">
        <v>343</v>
      </c>
      <c r="C13" s="4">
        <v>2785</v>
      </c>
      <c r="D13" s="4">
        <v>1500</v>
      </c>
      <c r="E13" s="5">
        <v>763</v>
      </c>
      <c r="F13" s="5">
        <v>621</v>
      </c>
      <c r="G13" s="5">
        <v>41</v>
      </c>
      <c r="H13" s="5">
        <v>44</v>
      </c>
      <c r="I13" s="5">
        <v>14</v>
      </c>
      <c r="J13" s="4">
        <v>1483</v>
      </c>
      <c r="K13" s="5">
        <v>17</v>
      </c>
      <c r="L13" s="4">
        <v>1285</v>
      </c>
    </row>
    <row r="14" spans="1:25" ht="23.25" thickBot="1">
      <c r="A14" s="3"/>
      <c r="B14" s="3" t="s">
        <v>344</v>
      </c>
      <c r="C14" s="4">
        <v>2314</v>
      </c>
      <c r="D14" s="4">
        <v>1179</v>
      </c>
      <c r="E14" s="5">
        <v>596</v>
      </c>
      <c r="F14" s="5">
        <v>486</v>
      </c>
      <c r="G14" s="5">
        <v>31</v>
      </c>
      <c r="H14" s="5">
        <v>43</v>
      </c>
      <c r="I14" s="5">
        <v>7</v>
      </c>
      <c r="J14" s="4">
        <v>1163</v>
      </c>
      <c r="K14" s="5">
        <v>16</v>
      </c>
      <c r="L14" s="4">
        <v>1135</v>
      </c>
    </row>
    <row r="15" spans="1:25" ht="17.25" thickBot="1">
      <c r="A15" s="3" t="s">
        <v>345</v>
      </c>
      <c r="B15" s="3" t="s">
        <v>36</v>
      </c>
      <c r="C15" s="4">
        <v>18358</v>
      </c>
      <c r="D15" s="4">
        <v>11564</v>
      </c>
      <c r="E15" s="4">
        <v>6303</v>
      </c>
      <c r="F15" s="4">
        <v>4444</v>
      </c>
      <c r="G15" s="5">
        <v>223</v>
      </c>
      <c r="H15" s="5">
        <v>436</v>
      </c>
      <c r="I15" s="5">
        <v>42</v>
      </c>
      <c r="J15" s="4">
        <v>11448</v>
      </c>
      <c r="K15" s="5">
        <v>116</v>
      </c>
      <c r="L15" s="4">
        <v>6794</v>
      </c>
    </row>
    <row r="16" spans="1:25" ht="23.25" thickBot="1">
      <c r="A16" s="3"/>
      <c r="B16" s="3" t="s">
        <v>37</v>
      </c>
      <c r="C16" s="4">
        <v>4054</v>
      </c>
      <c r="D16" s="4">
        <v>4054</v>
      </c>
      <c r="E16" s="4">
        <v>2535</v>
      </c>
      <c r="F16" s="4">
        <v>1271</v>
      </c>
      <c r="G16" s="5">
        <v>91</v>
      </c>
      <c r="H16" s="5">
        <v>116</v>
      </c>
      <c r="I16" s="5">
        <v>8</v>
      </c>
      <c r="J16" s="4">
        <v>4021</v>
      </c>
      <c r="K16" s="5">
        <v>33</v>
      </c>
      <c r="L16" s="5">
        <v>0</v>
      </c>
    </row>
    <row r="17" spans="1:12" ht="23.25" thickBot="1">
      <c r="A17" s="3"/>
      <c r="B17" s="3" t="s">
        <v>346</v>
      </c>
      <c r="C17" s="4">
        <v>2693</v>
      </c>
      <c r="D17" s="4">
        <v>1353</v>
      </c>
      <c r="E17" s="5">
        <v>650</v>
      </c>
      <c r="F17" s="5">
        <v>588</v>
      </c>
      <c r="G17" s="5">
        <v>36</v>
      </c>
      <c r="H17" s="5">
        <v>59</v>
      </c>
      <c r="I17" s="5">
        <v>6</v>
      </c>
      <c r="J17" s="4">
        <v>1339</v>
      </c>
      <c r="K17" s="5">
        <v>14</v>
      </c>
      <c r="L17" s="4">
        <v>1340</v>
      </c>
    </row>
    <row r="18" spans="1:12" ht="23.25" thickBot="1">
      <c r="A18" s="3"/>
      <c r="B18" s="3" t="s">
        <v>347</v>
      </c>
      <c r="C18" s="4">
        <v>3009</v>
      </c>
      <c r="D18" s="4">
        <v>1690</v>
      </c>
      <c r="E18" s="5">
        <v>906</v>
      </c>
      <c r="F18" s="5">
        <v>674</v>
      </c>
      <c r="G18" s="5">
        <v>18</v>
      </c>
      <c r="H18" s="5">
        <v>67</v>
      </c>
      <c r="I18" s="5">
        <v>7</v>
      </c>
      <c r="J18" s="4">
        <v>1672</v>
      </c>
      <c r="K18" s="5">
        <v>18</v>
      </c>
      <c r="L18" s="4">
        <v>1319</v>
      </c>
    </row>
    <row r="19" spans="1:12" ht="23.25" thickBot="1">
      <c r="A19" s="3"/>
      <c r="B19" s="3" t="s">
        <v>348</v>
      </c>
      <c r="C19" s="4">
        <v>3353</v>
      </c>
      <c r="D19" s="4">
        <v>1810</v>
      </c>
      <c r="E19" s="5">
        <v>911</v>
      </c>
      <c r="F19" s="5">
        <v>745</v>
      </c>
      <c r="G19" s="5">
        <v>35</v>
      </c>
      <c r="H19" s="5">
        <v>88</v>
      </c>
      <c r="I19" s="5">
        <v>10</v>
      </c>
      <c r="J19" s="4">
        <v>1789</v>
      </c>
      <c r="K19" s="5">
        <v>21</v>
      </c>
      <c r="L19" s="4">
        <v>1543</v>
      </c>
    </row>
    <row r="20" spans="1:12" ht="23.25" thickBot="1">
      <c r="A20" s="3"/>
      <c r="B20" s="3" t="s">
        <v>349</v>
      </c>
      <c r="C20" s="4">
        <v>2259</v>
      </c>
      <c r="D20" s="4">
        <v>1122</v>
      </c>
      <c r="E20" s="5">
        <v>564</v>
      </c>
      <c r="F20" s="5">
        <v>489</v>
      </c>
      <c r="G20" s="5">
        <v>12</v>
      </c>
      <c r="H20" s="5">
        <v>41</v>
      </c>
      <c r="I20" s="5">
        <v>5</v>
      </c>
      <c r="J20" s="4">
        <v>1111</v>
      </c>
      <c r="K20" s="5">
        <v>11</v>
      </c>
      <c r="L20" s="4">
        <v>1137</v>
      </c>
    </row>
    <row r="21" spans="1:12" ht="23.25" thickBot="1">
      <c r="A21" s="3"/>
      <c r="B21" s="3" t="s">
        <v>350</v>
      </c>
      <c r="C21" s="4">
        <v>2990</v>
      </c>
      <c r="D21" s="4">
        <v>1535</v>
      </c>
      <c r="E21" s="5">
        <v>737</v>
      </c>
      <c r="F21" s="5">
        <v>677</v>
      </c>
      <c r="G21" s="5">
        <v>31</v>
      </c>
      <c r="H21" s="5">
        <v>65</v>
      </c>
      <c r="I21" s="5">
        <v>6</v>
      </c>
      <c r="J21" s="4">
        <v>1516</v>
      </c>
      <c r="K21" s="5">
        <v>19</v>
      </c>
      <c r="L21" s="4">
        <v>1455</v>
      </c>
    </row>
    <row r="22" spans="1:12" ht="17.25" thickBot="1">
      <c r="A22" s="3" t="s">
        <v>351</v>
      </c>
      <c r="B22" s="3" t="s">
        <v>36</v>
      </c>
      <c r="C22" s="4">
        <v>14300</v>
      </c>
      <c r="D22" s="4">
        <v>8866</v>
      </c>
      <c r="E22" s="4">
        <v>4667</v>
      </c>
      <c r="F22" s="4">
        <v>3578</v>
      </c>
      <c r="G22" s="5">
        <v>199</v>
      </c>
      <c r="H22" s="5">
        <v>277</v>
      </c>
      <c r="I22" s="5">
        <v>52</v>
      </c>
      <c r="J22" s="4">
        <v>8773</v>
      </c>
      <c r="K22" s="5">
        <v>93</v>
      </c>
      <c r="L22" s="4">
        <v>5434</v>
      </c>
    </row>
    <row r="23" spans="1:12" ht="23.25" thickBot="1">
      <c r="A23" s="3"/>
      <c r="B23" s="3" t="s">
        <v>37</v>
      </c>
      <c r="C23" s="4">
        <v>2738</v>
      </c>
      <c r="D23" s="4">
        <v>2738</v>
      </c>
      <c r="E23" s="4">
        <v>1672</v>
      </c>
      <c r="F23" s="5">
        <v>938</v>
      </c>
      <c r="G23" s="5">
        <v>42</v>
      </c>
      <c r="H23" s="5">
        <v>61</v>
      </c>
      <c r="I23" s="5">
        <v>9</v>
      </c>
      <c r="J23" s="4">
        <v>2722</v>
      </c>
      <c r="K23" s="5">
        <v>16</v>
      </c>
      <c r="L23" s="5">
        <v>0</v>
      </c>
    </row>
    <row r="24" spans="1:12" ht="23.25" thickBot="1">
      <c r="A24" s="3"/>
      <c r="B24" s="3" t="s">
        <v>352</v>
      </c>
      <c r="C24" s="4">
        <v>2258</v>
      </c>
      <c r="D24" s="4">
        <v>1302</v>
      </c>
      <c r="E24" s="5">
        <v>639</v>
      </c>
      <c r="F24" s="5">
        <v>566</v>
      </c>
      <c r="G24" s="5">
        <v>27</v>
      </c>
      <c r="H24" s="5">
        <v>49</v>
      </c>
      <c r="I24" s="5">
        <v>6</v>
      </c>
      <c r="J24" s="4">
        <v>1287</v>
      </c>
      <c r="K24" s="5">
        <v>15</v>
      </c>
      <c r="L24" s="5">
        <v>956</v>
      </c>
    </row>
    <row r="25" spans="1:12" ht="23.25" thickBot="1">
      <c r="A25" s="3"/>
      <c r="B25" s="3" t="s">
        <v>353</v>
      </c>
      <c r="C25" s="4">
        <v>2123</v>
      </c>
      <c r="D25" s="4">
        <v>1227</v>
      </c>
      <c r="E25" s="5">
        <v>601</v>
      </c>
      <c r="F25" s="5">
        <v>533</v>
      </c>
      <c r="G25" s="5">
        <v>39</v>
      </c>
      <c r="H25" s="5">
        <v>32</v>
      </c>
      <c r="I25" s="5">
        <v>5</v>
      </c>
      <c r="J25" s="4">
        <v>1210</v>
      </c>
      <c r="K25" s="5">
        <v>17</v>
      </c>
      <c r="L25" s="5">
        <v>896</v>
      </c>
    </row>
    <row r="26" spans="1:12" ht="23.25" thickBot="1">
      <c r="A26" s="3"/>
      <c r="B26" s="3" t="s">
        <v>354</v>
      </c>
      <c r="C26" s="4">
        <v>2300</v>
      </c>
      <c r="D26" s="4">
        <v>1222</v>
      </c>
      <c r="E26" s="5">
        <v>595</v>
      </c>
      <c r="F26" s="5">
        <v>517</v>
      </c>
      <c r="G26" s="5">
        <v>48</v>
      </c>
      <c r="H26" s="5">
        <v>34</v>
      </c>
      <c r="I26" s="5">
        <v>10</v>
      </c>
      <c r="J26" s="4">
        <v>1204</v>
      </c>
      <c r="K26" s="5">
        <v>18</v>
      </c>
      <c r="L26" s="4">
        <v>1078</v>
      </c>
    </row>
    <row r="27" spans="1:12" ht="23.25" thickBot="1">
      <c r="A27" s="3"/>
      <c r="B27" s="3" t="s">
        <v>355</v>
      </c>
      <c r="C27" s="4">
        <v>2684</v>
      </c>
      <c r="D27" s="4">
        <v>1314</v>
      </c>
      <c r="E27" s="5">
        <v>627</v>
      </c>
      <c r="F27" s="5">
        <v>567</v>
      </c>
      <c r="G27" s="5">
        <v>28</v>
      </c>
      <c r="H27" s="5">
        <v>61</v>
      </c>
      <c r="I27" s="5">
        <v>14</v>
      </c>
      <c r="J27" s="4">
        <v>1297</v>
      </c>
      <c r="K27" s="5">
        <v>17</v>
      </c>
      <c r="L27" s="4">
        <v>1370</v>
      </c>
    </row>
    <row r="28" spans="1:12" ht="23.25" thickBot="1">
      <c r="A28" s="3"/>
      <c r="B28" s="3" t="s">
        <v>356</v>
      </c>
      <c r="C28" s="4">
        <v>2197</v>
      </c>
      <c r="D28" s="4">
        <v>1063</v>
      </c>
      <c r="E28" s="5">
        <v>533</v>
      </c>
      <c r="F28" s="5">
        <v>457</v>
      </c>
      <c r="G28" s="5">
        <v>15</v>
      </c>
      <c r="H28" s="5">
        <v>40</v>
      </c>
      <c r="I28" s="5">
        <v>8</v>
      </c>
      <c r="J28" s="4">
        <v>1053</v>
      </c>
      <c r="K28" s="5">
        <v>10</v>
      </c>
      <c r="L28" s="4">
        <v>1134</v>
      </c>
    </row>
    <row r="29" spans="1:12" ht="17.25" thickBot="1">
      <c r="A29" s="3" t="s">
        <v>357</v>
      </c>
      <c r="B29" s="3" t="s">
        <v>36</v>
      </c>
      <c r="C29" s="4">
        <v>25318</v>
      </c>
      <c r="D29" s="4">
        <v>16628</v>
      </c>
      <c r="E29" s="4">
        <v>8872</v>
      </c>
      <c r="F29" s="4">
        <v>6615</v>
      </c>
      <c r="G29" s="5">
        <v>362</v>
      </c>
      <c r="H29" s="5">
        <v>539</v>
      </c>
      <c r="I29" s="5">
        <v>99</v>
      </c>
      <c r="J29" s="4">
        <v>16487</v>
      </c>
      <c r="K29" s="5">
        <v>141</v>
      </c>
      <c r="L29" s="4">
        <v>8690</v>
      </c>
    </row>
    <row r="30" spans="1:12" ht="23.25" thickBot="1">
      <c r="A30" s="3"/>
      <c r="B30" s="3" t="s">
        <v>37</v>
      </c>
      <c r="C30" s="4">
        <v>5412</v>
      </c>
      <c r="D30" s="4">
        <v>5411</v>
      </c>
      <c r="E30" s="4">
        <v>3437</v>
      </c>
      <c r="F30" s="4">
        <v>1654</v>
      </c>
      <c r="G30" s="5">
        <v>103</v>
      </c>
      <c r="H30" s="5">
        <v>162</v>
      </c>
      <c r="I30" s="5">
        <v>23</v>
      </c>
      <c r="J30" s="4">
        <v>5379</v>
      </c>
      <c r="K30" s="5">
        <v>32</v>
      </c>
      <c r="L30" s="5">
        <v>1</v>
      </c>
    </row>
    <row r="31" spans="1:12" ht="23.25" thickBot="1">
      <c r="A31" s="3"/>
      <c r="B31" s="3" t="s">
        <v>358</v>
      </c>
      <c r="C31" s="4">
        <v>2693</v>
      </c>
      <c r="D31" s="4">
        <v>1657</v>
      </c>
      <c r="E31" s="5">
        <v>785</v>
      </c>
      <c r="F31" s="5">
        <v>741</v>
      </c>
      <c r="G31" s="5">
        <v>45</v>
      </c>
      <c r="H31" s="5">
        <v>62</v>
      </c>
      <c r="I31" s="5">
        <v>9</v>
      </c>
      <c r="J31" s="4">
        <v>1642</v>
      </c>
      <c r="K31" s="5">
        <v>15</v>
      </c>
      <c r="L31" s="4">
        <v>1036</v>
      </c>
    </row>
    <row r="32" spans="1:12" ht="23.25" thickBot="1">
      <c r="A32" s="3"/>
      <c r="B32" s="3" t="s">
        <v>359</v>
      </c>
      <c r="C32" s="4">
        <v>3133</v>
      </c>
      <c r="D32" s="4">
        <v>1910</v>
      </c>
      <c r="E32" s="4">
        <v>1018</v>
      </c>
      <c r="F32" s="5">
        <v>775</v>
      </c>
      <c r="G32" s="5">
        <v>40</v>
      </c>
      <c r="H32" s="5">
        <v>51</v>
      </c>
      <c r="I32" s="5">
        <v>9</v>
      </c>
      <c r="J32" s="4">
        <v>1893</v>
      </c>
      <c r="K32" s="5">
        <v>17</v>
      </c>
      <c r="L32" s="4">
        <v>1223</v>
      </c>
    </row>
    <row r="33" spans="1:12" ht="23.25" thickBot="1">
      <c r="A33" s="3"/>
      <c r="B33" s="3" t="s">
        <v>360</v>
      </c>
      <c r="C33" s="4">
        <v>2731</v>
      </c>
      <c r="D33" s="4">
        <v>1337</v>
      </c>
      <c r="E33" s="5">
        <v>620</v>
      </c>
      <c r="F33" s="5">
        <v>607</v>
      </c>
      <c r="G33" s="5">
        <v>33</v>
      </c>
      <c r="H33" s="5">
        <v>55</v>
      </c>
      <c r="I33" s="5">
        <v>10</v>
      </c>
      <c r="J33" s="4">
        <v>1325</v>
      </c>
      <c r="K33" s="5">
        <v>12</v>
      </c>
      <c r="L33" s="4">
        <v>1394</v>
      </c>
    </row>
    <row r="34" spans="1:12" ht="23.25" thickBot="1">
      <c r="A34" s="3"/>
      <c r="B34" s="3" t="s">
        <v>361</v>
      </c>
      <c r="C34" s="4">
        <v>2491</v>
      </c>
      <c r="D34" s="4">
        <v>1357</v>
      </c>
      <c r="E34" s="5">
        <v>661</v>
      </c>
      <c r="F34" s="5">
        <v>588</v>
      </c>
      <c r="G34" s="5">
        <v>31</v>
      </c>
      <c r="H34" s="5">
        <v>46</v>
      </c>
      <c r="I34" s="5">
        <v>13</v>
      </c>
      <c r="J34" s="4">
        <v>1339</v>
      </c>
      <c r="K34" s="5">
        <v>18</v>
      </c>
      <c r="L34" s="4">
        <v>1134</v>
      </c>
    </row>
    <row r="35" spans="1:12" ht="23.25" thickBot="1">
      <c r="A35" s="3"/>
      <c r="B35" s="3" t="s">
        <v>362</v>
      </c>
      <c r="C35" s="4">
        <v>2883</v>
      </c>
      <c r="D35" s="4">
        <v>1545</v>
      </c>
      <c r="E35" s="5">
        <v>777</v>
      </c>
      <c r="F35" s="5">
        <v>670</v>
      </c>
      <c r="G35" s="5">
        <v>24</v>
      </c>
      <c r="H35" s="5">
        <v>52</v>
      </c>
      <c r="I35" s="5">
        <v>7</v>
      </c>
      <c r="J35" s="4">
        <v>1530</v>
      </c>
      <c r="K35" s="5">
        <v>15</v>
      </c>
      <c r="L35" s="4">
        <v>1338</v>
      </c>
    </row>
    <row r="36" spans="1:12" ht="23.25" thickBot="1">
      <c r="A36" s="3"/>
      <c r="B36" s="3" t="s">
        <v>363</v>
      </c>
      <c r="C36" s="4">
        <v>2712</v>
      </c>
      <c r="D36" s="4">
        <v>1416</v>
      </c>
      <c r="E36" s="5">
        <v>626</v>
      </c>
      <c r="F36" s="5">
        <v>667</v>
      </c>
      <c r="G36" s="5">
        <v>36</v>
      </c>
      <c r="H36" s="5">
        <v>53</v>
      </c>
      <c r="I36" s="5">
        <v>17</v>
      </c>
      <c r="J36" s="4">
        <v>1399</v>
      </c>
      <c r="K36" s="5">
        <v>17</v>
      </c>
      <c r="L36" s="4">
        <v>1296</v>
      </c>
    </row>
    <row r="37" spans="1:12" ht="23.25" thickBot="1">
      <c r="A37" s="3"/>
      <c r="B37" s="3" t="s">
        <v>364</v>
      </c>
      <c r="C37" s="4">
        <v>3263</v>
      </c>
      <c r="D37" s="4">
        <v>1995</v>
      </c>
      <c r="E37" s="5">
        <v>948</v>
      </c>
      <c r="F37" s="5">
        <v>913</v>
      </c>
      <c r="G37" s="5">
        <v>50</v>
      </c>
      <c r="H37" s="5">
        <v>58</v>
      </c>
      <c r="I37" s="5">
        <v>11</v>
      </c>
      <c r="J37" s="4">
        <v>1980</v>
      </c>
      <c r="K37" s="5">
        <v>15</v>
      </c>
      <c r="L37" s="4">
        <v>1268</v>
      </c>
    </row>
    <row r="38" spans="1:12" ht="17.25" thickBot="1">
      <c r="A38" s="3" t="s">
        <v>365</v>
      </c>
      <c r="B38" s="3" t="s">
        <v>36</v>
      </c>
      <c r="C38" s="4">
        <v>10092</v>
      </c>
      <c r="D38" s="4">
        <v>6832</v>
      </c>
      <c r="E38" s="4">
        <v>3742</v>
      </c>
      <c r="F38" s="4">
        <v>2577</v>
      </c>
      <c r="G38" s="5">
        <v>106</v>
      </c>
      <c r="H38" s="5">
        <v>306</v>
      </c>
      <c r="I38" s="5">
        <v>23</v>
      </c>
      <c r="J38" s="4">
        <v>6754</v>
      </c>
      <c r="K38" s="5">
        <v>78</v>
      </c>
      <c r="L38" s="4">
        <v>3260</v>
      </c>
    </row>
    <row r="39" spans="1:12" ht="23.25" thickBot="1">
      <c r="A39" s="3"/>
      <c r="B39" s="3" t="s">
        <v>37</v>
      </c>
      <c r="C39" s="4">
        <v>2734</v>
      </c>
      <c r="D39" s="4">
        <v>2734</v>
      </c>
      <c r="E39" s="4">
        <v>1731</v>
      </c>
      <c r="F39" s="5">
        <v>830</v>
      </c>
      <c r="G39" s="5">
        <v>41</v>
      </c>
      <c r="H39" s="5">
        <v>99</v>
      </c>
      <c r="I39" s="5">
        <v>5</v>
      </c>
      <c r="J39" s="4">
        <v>2706</v>
      </c>
      <c r="K39" s="5">
        <v>28</v>
      </c>
      <c r="L39" s="5">
        <v>0</v>
      </c>
    </row>
    <row r="40" spans="1:12" ht="17.25" thickBot="1">
      <c r="A40" s="3"/>
      <c r="B40" s="3" t="s">
        <v>366</v>
      </c>
      <c r="C40" s="4">
        <v>2099</v>
      </c>
      <c r="D40" s="4">
        <v>1074</v>
      </c>
      <c r="E40" s="5">
        <v>515</v>
      </c>
      <c r="F40" s="5">
        <v>466</v>
      </c>
      <c r="G40" s="5">
        <v>17</v>
      </c>
      <c r="H40" s="5">
        <v>63</v>
      </c>
      <c r="I40" s="5">
        <v>5</v>
      </c>
      <c r="J40" s="4">
        <v>1066</v>
      </c>
      <c r="K40" s="5">
        <v>8</v>
      </c>
      <c r="L40" s="4">
        <v>1025</v>
      </c>
    </row>
    <row r="41" spans="1:12" ht="17.25" thickBot="1">
      <c r="A41" s="3"/>
      <c r="B41" s="3" t="s">
        <v>367</v>
      </c>
      <c r="C41" s="4">
        <v>2359</v>
      </c>
      <c r="D41" s="4">
        <v>1266</v>
      </c>
      <c r="E41" s="5">
        <v>651</v>
      </c>
      <c r="F41" s="5">
        <v>492</v>
      </c>
      <c r="G41" s="5">
        <v>24</v>
      </c>
      <c r="H41" s="5">
        <v>65</v>
      </c>
      <c r="I41" s="5">
        <v>9</v>
      </c>
      <c r="J41" s="4">
        <v>1241</v>
      </c>
      <c r="K41" s="5">
        <v>25</v>
      </c>
      <c r="L41" s="4">
        <v>1093</v>
      </c>
    </row>
    <row r="42" spans="1:12" ht="17.25" thickBot="1">
      <c r="A42" s="3"/>
      <c r="B42" s="3" t="s">
        <v>368</v>
      </c>
      <c r="C42" s="4">
        <v>2900</v>
      </c>
      <c r="D42" s="4">
        <v>1758</v>
      </c>
      <c r="E42" s="5">
        <v>845</v>
      </c>
      <c r="F42" s="5">
        <v>789</v>
      </c>
      <c r="G42" s="5">
        <v>24</v>
      </c>
      <c r="H42" s="5">
        <v>79</v>
      </c>
      <c r="I42" s="5">
        <v>4</v>
      </c>
      <c r="J42" s="4">
        <v>1741</v>
      </c>
      <c r="K42" s="5">
        <v>17</v>
      </c>
      <c r="L42" s="4">
        <v>1142</v>
      </c>
    </row>
    <row r="43" spans="1:12" ht="17.25" thickBot="1">
      <c r="A43" s="3" t="s">
        <v>369</v>
      </c>
      <c r="B43" s="3" t="s">
        <v>36</v>
      </c>
      <c r="C43" s="4">
        <v>21688</v>
      </c>
      <c r="D43" s="4">
        <v>14244</v>
      </c>
      <c r="E43" s="4">
        <v>7626</v>
      </c>
      <c r="F43" s="4">
        <v>5756</v>
      </c>
      <c r="G43" s="5">
        <v>226</v>
      </c>
      <c r="H43" s="5">
        <v>446</v>
      </c>
      <c r="I43" s="5">
        <v>55</v>
      </c>
      <c r="J43" s="4">
        <v>14109</v>
      </c>
      <c r="K43" s="5">
        <v>135</v>
      </c>
      <c r="L43" s="4">
        <v>7444</v>
      </c>
    </row>
    <row r="44" spans="1:12" ht="23.25" thickBot="1">
      <c r="A44" s="3"/>
      <c r="B44" s="3" t="s">
        <v>37</v>
      </c>
      <c r="C44" s="4">
        <v>4318</v>
      </c>
      <c r="D44" s="4">
        <v>4318</v>
      </c>
      <c r="E44" s="4">
        <v>2707</v>
      </c>
      <c r="F44" s="4">
        <v>1379</v>
      </c>
      <c r="G44" s="5">
        <v>61</v>
      </c>
      <c r="H44" s="5">
        <v>124</v>
      </c>
      <c r="I44" s="5">
        <v>11</v>
      </c>
      <c r="J44" s="4">
        <v>4282</v>
      </c>
      <c r="K44" s="5">
        <v>36</v>
      </c>
      <c r="L44" s="5">
        <v>0</v>
      </c>
    </row>
    <row r="45" spans="1:12" ht="23.25" thickBot="1">
      <c r="A45" s="3"/>
      <c r="B45" s="3" t="s">
        <v>370</v>
      </c>
      <c r="C45" s="4">
        <v>2623</v>
      </c>
      <c r="D45" s="4">
        <v>1239</v>
      </c>
      <c r="E45" s="5">
        <v>617</v>
      </c>
      <c r="F45" s="5">
        <v>535</v>
      </c>
      <c r="G45" s="5">
        <v>19</v>
      </c>
      <c r="H45" s="5">
        <v>50</v>
      </c>
      <c r="I45" s="5">
        <v>5</v>
      </c>
      <c r="J45" s="4">
        <v>1226</v>
      </c>
      <c r="K45" s="5">
        <v>13</v>
      </c>
      <c r="L45" s="4">
        <v>1384</v>
      </c>
    </row>
    <row r="46" spans="1:12" ht="23.25" thickBot="1">
      <c r="A46" s="3"/>
      <c r="B46" s="3" t="s">
        <v>371</v>
      </c>
      <c r="C46" s="4">
        <v>2355</v>
      </c>
      <c r="D46" s="4">
        <v>1548</v>
      </c>
      <c r="E46" s="5">
        <v>741</v>
      </c>
      <c r="F46" s="5">
        <v>739</v>
      </c>
      <c r="G46" s="5">
        <v>13</v>
      </c>
      <c r="H46" s="5">
        <v>38</v>
      </c>
      <c r="I46" s="5">
        <v>6</v>
      </c>
      <c r="J46" s="4">
        <v>1537</v>
      </c>
      <c r="K46" s="5">
        <v>11</v>
      </c>
      <c r="L46" s="5">
        <v>807</v>
      </c>
    </row>
    <row r="47" spans="1:12" ht="23.25" thickBot="1">
      <c r="A47" s="3"/>
      <c r="B47" s="3" t="s">
        <v>372</v>
      </c>
      <c r="C47" s="4">
        <v>2252</v>
      </c>
      <c r="D47" s="4">
        <v>1288</v>
      </c>
      <c r="E47" s="5">
        <v>647</v>
      </c>
      <c r="F47" s="5">
        <v>562</v>
      </c>
      <c r="G47" s="5">
        <v>19</v>
      </c>
      <c r="H47" s="5">
        <v>50</v>
      </c>
      <c r="I47" s="5">
        <v>4</v>
      </c>
      <c r="J47" s="4">
        <v>1282</v>
      </c>
      <c r="K47" s="5">
        <v>6</v>
      </c>
      <c r="L47" s="5">
        <v>964</v>
      </c>
    </row>
    <row r="48" spans="1:12" ht="23.25" thickBot="1">
      <c r="A48" s="3"/>
      <c r="B48" s="3" t="s">
        <v>373</v>
      </c>
      <c r="C48" s="4">
        <v>3249</v>
      </c>
      <c r="D48" s="4">
        <v>1891</v>
      </c>
      <c r="E48" s="5">
        <v>954</v>
      </c>
      <c r="F48" s="5">
        <v>815</v>
      </c>
      <c r="G48" s="5">
        <v>34</v>
      </c>
      <c r="H48" s="5">
        <v>60</v>
      </c>
      <c r="I48" s="5">
        <v>9</v>
      </c>
      <c r="J48" s="4">
        <v>1872</v>
      </c>
      <c r="K48" s="5">
        <v>19</v>
      </c>
      <c r="L48" s="4">
        <v>1358</v>
      </c>
    </row>
    <row r="49" spans="1:12" ht="23.25" thickBot="1">
      <c r="A49" s="3"/>
      <c r="B49" s="3" t="s">
        <v>374</v>
      </c>
      <c r="C49" s="4">
        <v>3258</v>
      </c>
      <c r="D49" s="4">
        <v>1801</v>
      </c>
      <c r="E49" s="5">
        <v>870</v>
      </c>
      <c r="F49" s="5">
        <v>818</v>
      </c>
      <c r="G49" s="5">
        <v>37</v>
      </c>
      <c r="H49" s="5">
        <v>46</v>
      </c>
      <c r="I49" s="5">
        <v>9</v>
      </c>
      <c r="J49" s="4">
        <v>1780</v>
      </c>
      <c r="K49" s="5">
        <v>21</v>
      </c>
      <c r="L49" s="4">
        <v>1457</v>
      </c>
    </row>
    <row r="50" spans="1:12" ht="23.25" thickBot="1">
      <c r="A50" s="3"/>
      <c r="B50" s="3" t="s">
        <v>375</v>
      </c>
      <c r="C50" s="4">
        <v>3633</v>
      </c>
      <c r="D50" s="4">
        <v>2159</v>
      </c>
      <c r="E50" s="4">
        <v>1090</v>
      </c>
      <c r="F50" s="5">
        <v>908</v>
      </c>
      <c r="G50" s="5">
        <v>43</v>
      </c>
      <c r="H50" s="5">
        <v>78</v>
      </c>
      <c r="I50" s="5">
        <v>11</v>
      </c>
      <c r="J50" s="4">
        <v>2130</v>
      </c>
      <c r="K50" s="5">
        <v>29</v>
      </c>
      <c r="L50" s="4">
        <v>1474</v>
      </c>
    </row>
    <row r="51" spans="1:12" ht="17.25" thickBot="1">
      <c r="A51" s="3" t="s">
        <v>376</v>
      </c>
      <c r="B51" s="3" t="s">
        <v>36</v>
      </c>
      <c r="C51" s="4">
        <v>25198</v>
      </c>
      <c r="D51" s="4">
        <v>18473</v>
      </c>
      <c r="E51" s="4">
        <v>8437</v>
      </c>
      <c r="F51" s="4">
        <v>9184</v>
      </c>
      <c r="G51" s="5">
        <v>132</v>
      </c>
      <c r="H51" s="5">
        <v>543</v>
      </c>
      <c r="I51" s="5">
        <v>45</v>
      </c>
      <c r="J51" s="4">
        <v>18341</v>
      </c>
      <c r="K51" s="5">
        <v>132</v>
      </c>
      <c r="L51" s="4">
        <v>6725</v>
      </c>
    </row>
    <row r="52" spans="1:12" ht="23.25" thickBot="1">
      <c r="A52" s="3"/>
      <c r="B52" s="3" t="s">
        <v>37</v>
      </c>
      <c r="C52" s="4">
        <v>5384</v>
      </c>
      <c r="D52" s="4">
        <v>5383</v>
      </c>
      <c r="E52" s="4">
        <v>3002</v>
      </c>
      <c r="F52" s="4">
        <v>2179</v>
      </c>
      <c r="G52" s="5">
        <v>37</v>
      </c>
      <c r="H52" s="5">
        <v>134</v>
      </c>
      <c r="I52" s="5">
        <v>8</v>
      </c>
      <c r="J52" s="4">
        <v>5360</v>
      </c>
      <c r="K52" s="5">
        <v>23</v>
      </c>
      <c r="L52" s="5">
        <v>1</v>
      </c>
    </row>
    <row r="53" spans="1:12" ht="17.25" thickBot="1">
      <c r="A53" s="3"/>
      <c r="B53" s="3" t="s">
        <v>377</v>
      </c>
      <c r="C53" s="4">
        <v>3717</v>
      </c>
      <c r="D53" s="4">
        <v>2054</v>
      </c>
      <c r="E53" s="5">
        <v>758</v>
      </c>
      <c r="F53" s="4">
        <v>1186</v>
      </c>
      <c r="G53" s="5">
        <v>21</v>
      </c>
      <c r="H53" s="5">
        <v>64</v>
      </c>
      <c r="I53" s="5">
        <v>3</v>
      </c>
      <c r="J53" s="4">
        <v>2032</v>
      </c>
      <c r="K53" s="5">
        <v>22</v>
      </c>
      <c r="L53" s="4">
        <v>1663</v>
      </c>
    </row>
    <row r="54" spans="1:12" ht="17.25" thickBot="1">
      <c r="A54" s="3"/>
      <c r="B54" s="3" t="s">
        <v>378</v>
      </c>
      <c r="C54" s="4">
        <v>2537</v>
      </c>
      <c r="D54" s="4">
        <v>1600</v>
      </c>
      <c r="E54" s="5">
        <v>459</v>
      </c>
      <c r="F54" s="4">
        <v>1060</v>
      </c>
      <c r="G54" s="5">
        <v>16</v>
      </c>
      <c r="H54" s="5">
        <v>46</v>
      </c>
      <c r="I54" s="5">
        <v>5</v>
      </c>
      <c r="J54" s="4">
        <v>1586</v>
      </c>
      <c r="K54" s="5">
        <v>14</v>
      </c>
      <c r="L54" s="5">
        <v>937</v>
      </c>
    </row>
    <row r="55" spans="1:12" ht="17.25" thickBot="1">
      <c r="A55" s="3"/>
      <c r="B55" s="3" t="s">
        <v>379</v>
      </c>
      <c r="C55" s="4">
        <v>3140</v>
      </c>
      <c r="D55" s="4">
        <v>2180</v>
      </c>
      <c r="E55" s="4">
        <v>1077</v>
      </c>
      <c r="F55" s="4">
        <v>1001</v>
      </c>
      <c r="G55" s="5">
        <v>15</v>
      </c>
      <c r="H55" s="5">
        <v>62</v>
      </c>
      <c r="I55" s="5">
        <v>7</v>
      </c>
      <c r="J55" s="4">
        <v>2162</v>
      </c>
      <c r="K55" s="5">
        <v>18</v>
      </c>
      <c r="L55" s="5">
        <v>960</v>
      </c>
    </row>
    <row r="56" spans="1:12" ht="17.25" thickBot="1">
      <c r="A56" s="3"/>
      <c r="B56" s="3" t="s">
        <v>380</v>
      </c>
      <c r="C56" s="4">
        <v>3432</v>
      </c>
      <c r="D56" s="4">
        <v>2496</v>
      </c>
      <c r="E56" s="4">
        <v>1153</v>
      </c>
      <c r="F56" s="4">
        <v>1223</v>
      </c>
      <c r="G56" s="5">
        <v>12</v>
      </c>
      <c r="H56" s="5">
        <v>79</v>
      </c>
      <c r="I56" s="5">
        <v>8</v>
      </c>
      <c r="J56" s="4">
        <v>2475</v>
      </c>
      <c r="K56" s="5">
        <v>21</v>
      </c>
      <c r="L56" s="5">
        <v>936</v>
      </c>
    </row>
    <row r="57" spans="1:12" ht="17.25" thickBot="1">
      <c r="A57" s="3"/>
      <c r="B57" s="3" t="s">
        <v>381</v>
      </c>
      <c r="C57" s="4">
        <v>3779</v>
      </c>
      <c r="D57" s="4">
        <v>2490</v>
      </c>
      <c r="E57" s="4">
        <v>1159</v>
      </c>
      <c r="F57" s="4">
        <v>1213</v>
      </c>
      <c r="G57" s="5">
        <v>17</v>
      </c>
      <c r="H57" s="5">
        <v>75</v>
      </c>
      <c r="I57" s="5">
        <v>7</v>
      </c>
      <c r="J57" s="4">
        <v>2471</v>
      </c>
      <c r="K57" s="5">
        <v>19</v>
      </c>
      <c r="L57" s="4">
        <v>1289</v>
      </c>
    </row>
    <row r="58" spans="1:12" ht="17.25" thickBot="1">
      <c r="A58" s="3"/>
      <c r="B58" s="3" t="s">
        <v>382</v>
      </c>
      <c r="C58" s="4">
        <v>3209</v>
      </c>
      <c r="D58" s="4">
        <v>2270</v>
      </c>
      <c r="E58" s="5">
        <v>829</v>
      </c>
      <c r="F58" s="4">
        <v>1322</v>
      </c>
      <c r="G58" s="5">
        <v>14</v>
      </c>
      <c r="H58" s="5">
        <v>83</v>
      </c>
      <c r="I58" s="5">
        <v>7</v>
      </c>
      <c r="J58" s="4">
        <v>2255</v>
      </c>
      <c r="K58" s="5">
        <v>15</v>
      </c>
      <c r="L58" s="5">
        <v>939</v>
      </c>
    </row>
    <row r="59" spans="1:12" ht="17.25" thickBot="1">
      <c r="A59" s="3" t="s">
        <v>383</v>
      </c>
      <c r="B59" s="3" t="s">
        <v>36</v>
      </c>
      <c r="C59" s="4">
        <v>16457</v>
      </c>
      <c r="D59" s="4">
        <v>10293</v>
      </c>
      <c r="E59" s="4">
        <v>5518</v>
      </c>
      <c r="F59" s="4">
        <v>3996</v>
      </c>
      <c r="G59" s="5">
        <v>208</v>
      </c>
      <c r="H59" s="5">
        <v>389</v>
      </c>
      <c r="I59" s="5">
        <v>57</v>
      </c>
      <c r="J59" s="4">
        <v>10168</v>
      </c>
      <c r="K59" s="5">
        <v>125</v>
      </c>
      <c r="L59" s="4">
        <v>6164</v>
      </c>
    </row>
    <row r="60" spans="1:12" ht="23.25" thickBot="1">
      <c r="A60" s="3"/>
      <c r="B60" s="3" t="s">
        <v>37</v>
      </c>
      <c r="C60" s="4">
        <v>2999</v>
      </c>
      <c r="D60" s="4">
        <v>2999</v>
      </c>
      <c r="E60" s="4">
        <v>1869</v>
      </c>
      <c r="F60" s="5">
        <v>959</v>
      </c>
      <c r="G60" s="5">
        <v>50</v>
      </c>
      <c r="H60" s="5">
        <v>80</v>
      </c>
      <c r="I60" s="5">
        <v>9</v>
      </c>
      <c r="J60" s="4">
        <v>2967</v>
      </c>
      <c r="K60" s="5">
        <v>32</v>
      </c>
      <c r="L60" s="5">
        <v>0</v>
      </c>
    </row>
    <row r="61" spans="1:12" ht="17.25" thickBot="1">
      <c r="A61" s="3"/>
      <c r="B61" s="3" t="s">
        <v>384</v>
      </c>
      <c r="C61" s="4">
        <v>2882</v>
      </c>
      <c r="D61" s="4">
        <v>1506</v>
      </c>
      <c r="E61" s="5">
        <v>745</v>
      </c>
      <c r="F61" s="5">
        <v>618</v>
      </c>
      <c r="G61" s="5">
        <v>32</v>
      </c>
      <c r="H61" s="5">
        <v>72</v>
      </c>
      <c r="I61" s="5">
        <v>13</v>
      </c>
      <c r="J61" s="4">
        <v>1480</v>
      </c>
      <c r="K61" s="5">
        <v>26</v>
      </c>
      <c r="L61" s="4">
        <v>1376</v>
      </c>
    </row>
    <row r="62" spans="1:12" ht="17.25" thickBot="1">
      <c r="A62" s="3"/>
      <c r="B62" s="3" t="s">
        <v>385</v>
      </c>
      <c r="C62" s="4">
        <v>2078</v>
      </c>
      <c r="D62" s="4">
        <v>1184</v>
      </c>
      <c r="E62" s="5">
        <v>639</v>
      </c>
      <c r="F62" s="5">
        <v>450</v>
      </c>
      <c r="G62" s="5">
        <v>20</v>
      </c>
      <c r="H62" s="5">
        <v>57</v>
      </c>
      <c r="I62" s="5">
        <v>4</v>
      </c>
      <c r="J62" s="4">
        <v>1170</v>
      </c>
      <c r="K62" s="5">
        <v>14</v>
      </c>
      <c r="L62" s="5">
        <v>894</v>
      </c>
    </row>
    <row r="63" spans="1:12" ht="17.25" thickBot="1">
      <c r="A63" s="3"/>
      <c r="B63" s="3" t="s">
        <v>386</v>
      </c>
      <c r="C63" s="4">
        <v>2091</v>
      </c>
      <c r="D63" s="4">
        <v>1158</v>
      </c>
      <c r="E63" s="5">
        <v>585</v>
      </c>
      <c r="F63" s="5">
        <v>468</v>
      </c>
      <c r="G63" s="5">
        <v>29</v>
      </c>
      <c r="H63" s="5">
        <v>59</v>
      </c>
      <c r="I63" s="5">
        <v>8</v>
      </c>
      <c r="J63" s="4">
        <v>1149</v>
      </c>
      <c r="K63" s="5">
        <v>9</v>
      </c>
      <c r="L63" s="5">
        <v>933</v>
      </c>
    </row>
    <row r="64" spans="1:12" ht="17.25" thickBot="1">
      <c r="A64" s="3"/>
      <c r="B64" s="3" t="s">
        <v>387</v>
      </c>
      <c r="C64" s="4">
        <v>2207</v>
      </c>
      <c r="D64" s="4">
        <v>1189</v>
      </c>
      <c r="E64" s="5">
        <v>608</v>
      </c>
      <c r="F64" s="5">
        <v>471</v>
      </c>
      <c r="G64" s="5">
        <v>29</v>
      </c>
      <c r="H64" s="5">
        <v>48</v>
      </c>
      <c r="I64" s="5">
        <v>10</v>
      </c>
      <c r="J64" s="4">
        <v>1166</v>
      </c>
      <c r="K64" s="5">
        <v>23</v>
      </c>
      <c r="L64" s="4">
        <v>1018</v>
      </c>
    </row>
    <row r="65" spans="1:12" ht="17.25" thickBot="1">
      <c r="A65" s="3"/>
      <c r="B65" s="3" t="s">
        <v>388</v>
      </c>
      <c r="C65" s="4">
        <v>2009</v>
      </c>
      <c r="D65" s="4">
        <v>1156</v>
      </c>
      <c r="E65" s="5">
        <v>535</v>
      </c>
      <c r="F65" s="5">
        <v>539</v>
      </c>
      <c r="G65" s="5">
        <v>29</v>
      </c>
      <c r="H65" s="5">
        <v>35</v>
      </c>
      <c r="I65" s="5">
        <v>7</v>
      </c>
      <c r="J65" s="4">
        <v>1145</v>
      </c>
      <c r="K65" s="5">
        <v>11</v>
      </c>
      <c r="L65" s="5">
        <v>853</v>
      </c>
    </row>
    <row r="66" spans="1:12" ht="17.25" thickBot="1">
      <c r="A66" s="3"/>
      <c r="B66" s="3" t="s">
        <v>389</v>
      </c>
      <c r="C66" s="4">
        <v>2191</v>
      </c>
      <c r="D66" s="4">
        <v>1101</v>
      </c>
      <c r="E66" s="5">
        <v>537</v>
      </c>
      <c r="F66" s="5">
        <v>491</v>
      </c>
      <c r="G66" s="5">
        <v>19</v>
      </c>
      <c r="H66" s="5">
        <v>38</v>
      </c>
      <c r="I66" s="5">
        <v>6</v>
      </c>
      <c r="J66" s="4">
        <v>1091</v>
      </c>
      <c r="K66" s="5">
        <v>10</v>
      </c>
      <c r="L66" s="4">
        <v>1090</v>
      </c>
    </row>
    <row r="67" spans="1:12" ht="23.25" thickBot="1">
      <c r="A67" s="3" t="s">
        <v>97</v>
      </c>
      <c r="B67" s="3"/>
      <c r="C67" s="5">
        <v>0</v>
      </c>
      <c r="D67" s="5">
        <v>2</v>
      </c>
      <c r="E67" s="5">
        <v>2</v>
      </c>
      <c r="F67" s="5">
        <v>0</v>
      </c>
      <c r="G67" s="5">
        <v>0</v>
      </c>
      <c r="H67" s="5">
        <v>0</v>
      </c>
      <c r="I67" s="5">
        <v>0</v>
      </c>
      <c r="J67" s="5">
        <v>2</v>
      </c>
      <c r="K67" s="5">
        <v>0</v>
      </c>
      <c r="L67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5209-93D1-493E-8C4B-7477D0D43097}">
  <dimension ref="A1:Y65"/>
  <sheetViews>
    <sheetView workbookViewId="0">
      <selection activeCell="Y5" sqref="Y5:Y11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" t="s">
        <v>393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390</v>
      </c>
      <c r="F3" s="2" t="s">
        <v>391</v>
      </c>
      <c r="G3" s="2" t="s">
        <v>392</v>
      </c>
      <c r="H3" s="2" t="s">
        <v>394</v>
      </c>
      <c r="I3" s="17"/>
      <c r="J3" s="2"/>
      <c r="K3" s="17"/>
      <c r="T3" s="10"/>
      <c r="U3" s="11" t="s">
        <v>2930</v>
      </c>
      <c r="V3" s="13" t="str">
        <f>E3</f>
        <v>고민정</v>
      </c>
      <c r="W3" s="14" t="str">
        <f>F3</f>
        <v>오세훈</v>
      </c>
    </row>
    <row r="4" spans="1:25" ht="17.25" thickBot="1">
      <c r="A4" s="3" t="s">
        <v>30</v>
      </c>
      <c r="B4" s="3"/>
      <c r="C4" s="4">
        <v>152526</v>
      </c>
      <c r="D4" s="4">
        <v>108576</v>
      </c>
      <c r="E4" s="4">
        <v>54210</v>
      </c>
      <c r="F4" s="4">
        <v>51464</v>
      </c>
      <c r="G4" s="5">
        <v>370</v>
      </c>
      <c r="H4" s="4">
        <v>1574</v>
      </c>
      <c r="I4" s="4">
        <v>107618</v>
      </c>
      <c r="J4" s="5">
        <v>958</v>
      </c>
      <c r="K4" s="4">
        <v>43950</v>
      </c>
      <c r="T4" s="10" t="s">
        <v>2933</v>
      </c>
      <c r="U4" s="8">
        <f>D4</f>
        <v>108576</v>
      </c>
      <c r="V4" s="8">
        <f t="shared" ref="V4:W4" si="0">E4</f>
        <v>54210</v>
      </c>
      <c r="W4" s="8">
        <f t="shared" si="0"/>
        <v>51464</v>
      </c>
    </row>
    <row r="5" spans="1:25" ht="23.25" thickBot="1">
      <c r="A5" s="3" t="s">
        <v>31</v>
      </c>
      <c r="B5" s="3"/>
      <c r="C5" s="5">
        <v>162</v>
      </c>
      <c r="D5" s="5">
        <v>160</v>
      </c>
      <c r="E5" s="5">
        <v>66</v>
      </c>
      <c r="F5" s="5">
        <v>81</v>
      </c>
      <c r="G5" s="5">
        <v>2</v>
      </c>
      <c r="H5" s="5">
        <v>4</v>
      </c>
      <c r="I5" s="5">
        <v>153</v>
      </c>
      <c r="J5" s="5">
        <v>7</v>
      </c>
      <c r="K5" s="5">
        <v>2</v>
      </c>
      <c r="T5" s="10" t="s">
        <v>2934</v>
      </c>
      <c r="U5" s="9" t="s">
        <v>2935</v>
      </c>
      <c r="V5" s="9">
        <f>V4/U4</f>
        <v>0.49928160919540232</v>
      </c>
      <c r="W5" s="9">
        <f>W4/U4</f>
        <v>0.47399056881815504</v>
      </c>
      <c r="Y5" s="10" t="str" cm="1">
        <f t="array" aca="1" ref="Y5" ca="1">MID(CELL("filename",A1),FIND("]",CELL("filename",A1))+1,255)</f>
        <v>광진구을</v>
      </c>
    </row>
    <row r="6" spans="1:25" ht="23.25" thickBot="1">
      <c r="A6" s="3" t="s">
        <v>32</v>
      </c>
      <c r="B6" s="3"/>
      <c r="C6" s="4">
        <v>10924</v>
      </c>
      <c r="D6" s="4">
        <v>10918</v>
      </c>
      <c r="E6" s="4">
        <v>6439</v>
      </c>
      <c r="F6" s="4">
        <v>4177</v>
      </c>
      <c r="G6" s="5">
        <v>53</v>
      </c>
      <c r="H6" s="5">
        <v>110</v>
      </c>
      <c r="I6" s="4">
        <v>10779</v>
      </c>
      <c r="J6" s="5">
        <v>139</v>
      </c>
      <c r="K6" s="5">
        <v>6</v>
      </c>
      <c r="T6" s="10" t="s">
        <v>2931</v>
      </c>
      <c r="U6" s="8">
        <f>U8+U7</f>
        <v>44477</v>
      </c>
      <c r="V6" s="8">
        <f t="shared" ref="V6:W6" si="1">V8+V7</f>
        <v>25719</v>
      </c>
      <c r="W6" s="8">
        <f t="shared" si="1"/>
        <v>17836</v>
      </c>
      <c r="Y6" s="8">
        <f>V6-W6</f>
        <v>7883</v>
      </c>
    </row>
    <row r="7" spans="1:25" ht="23.25" thickBot="1">
      <c r="A7" s="3" t="s">
        <v>33</v>
      </c>
      <c r="B7" s="3"/>
      <c r="C7" s="5">
        <v>752</v>
      </c>
      <c r="D7" s="5">
        <v>215</v>
      </c>
      <c r="E7" s="5">
        <v>140</v>
      </c>
      <c r="F7" s="5">
        <v>74</v>
      </c>
      <c r="G7" s="5">
        <v>0</v>
      </c>
      <c r="H7" s="5">
        <v>0</v>
      </c>
      <c r="I7" s="5">
        <v>214</v>
      </c>
      <c r="J7" s="5">
        <v>1</v>
      </c>
      <c r="K7" s="5">
        <v>537</v>
      </c>
      <c r="T7" s="10" t="s">
        <v>2928</v>
      </c>
      <c r="U7" s="7">
        <f>SUMIF($B:$B,"관내사전투표",D:D)</f>
        <v>33559</v>
      </c>
      <c r="V7" s="7">
        <f>SUMIF($B:$B,"관내사전투표",E:E)</f>
        <v>19280</v>
      </c>
      <c r="W7" s="7">
        <f>SUMIF($B:$B,"관내사전투표",F:F)</f>
        <v>13659</v>
      </c>
      <c r="Y7" s="7">
        <f>V7-W7</f>
        <v>5621</v>
      </c>
    </row>
    <row r="8" spans="1:25" ht="23.25" thickBot="1">
      <c r="A8" s="3" t="s">
        <v>34</v>
      </c>
      <c r="B8" s="3"/>
      <c r="C8" s="5">
        <v>0</v>
      </c>
      <c r="D8" s="5">
        <v>11</v>
      </c>
      <c r="E8" s="5">
        <v>9</v>
      </c>
      <c r="F8" s="5">
        <v>2</v>
      </c>
      <c r="G8" s="5">
        <v>0</v>
      </c>
      <c r="H8" s="5">
        <v>0</v>
      </c>
      <c r="I8" s="5">
        <v>11</v>
      </c>
      <c r="J8" s="5">
        <v>0</v>
      </c>
      <c r="K8" s="5">
        <v>-11</v>
      </c>
      <c r="T8" s="10" t="s">
        <v>2929</v>
      </c>
      <c r="U8" s="8">
        <f>D6</f>
        <v>10918</v>
      </c>
      <c r="V8" s="8">
        <f>E6</f>
        <v>6439</v>
      </c>
      <c r="W8" s="8">
        <f>F6</f>
        <v>4177</v>
      </c>
      <c r="Y8" s="8">
        <f>V8-W8</f>
        <v>2262</v>
      </c>
    </row>
    <row r="9" spans="1:25" ht="17.25" thickBot="1">
      <c r="A9" s="3" t="s">
        <v>395</v>
      </c>
      <c r="B9" s="3" t="s">
        <v>36</v>
      </c>
      <c r="C9" s="4">
        <v>18820</v>
      </c>
      <c r="D9" s="4">
        <v>12552</v>
      </c>
      <c r="E9" s="4">
        <v>6738</v>
      </c>
      <c r="F9" s="4">
        <v>5443</v>
      </c>
      <c r="G9" s="5">
        <v>41</v>
      </c>
      <c r="H9" s="5">
        <v>217</v>
      </c>
      <c r="I9" s="4">
        <v>12439</v>
      </c>
      <c r="J9" s="5">
        <v>113</v>
      </c>
      <c r="K9" s="4">
        <v>6268</v>
      </c>
      <c r="T9" s="10" t="s">
        <v>2932</v>
      </c>
      <c r="U9" s="9">
        <f t="shared" ref="U9:W9" si="2">U8/U7</f>
        <v>0.32533746535951608</v>
      </c>
      <c r="V9" s="9">
        <f t="shared" si="2"/>
        <v>0.33397302904564313</v>
      </c>
      <c r="W9" s="9">
        <f t="shared" si="2"/>
        <v>0.30580569587817558</v>
      </c>
      <c r="Y9" s="9">
        <f>Y8/Y7</f>
        <v>0.40241949830990925</v>
      </c>
    </row>
    <row r="10" spans="1:25" ht="23.25" thickBot="1">
      <c r="A10" s="3"/>
      <c r="B10" s="3" t="s">
        <v>37</v>
      </c>
      <c r="C10" s="4">
        <v>4418</v>
      </c>
      <c r="D10" s="4">
        <v>4418</v>
      </c>
      <c r="E10" s="4">
        <v>2696</v>
      </c>
      <c r="F10" s="4">
        <v>1648</v>
      </c>
      <c r="G10" s="5">
        <v>6</v>
      </c>
      <c r="H10" s="5">
        <v>43</v>
      </c>
      <c r="I10" s="4">
        <v>4393</v>
      </c>
      <c r="J10" s="5">
        <v>25</v>
      </c>
      <c r="K10" s="5">
        <v>0</v>
      </c>
      <c r="T10" s="10" t="s">
        <v>2936</v>
      </c>
      <c r="U10" s="9">
        <f>U8/U6</f>
        <v>0.2454751894237471</v>
      </c>
      <c r="V10" s="9">
        <f t="shared" ref="V10:W10" si="3">V8/V6</f>
        <v>0.2503596562852366</v>
      </c>
      <c r="W10" s="9">
        <f t="shared" si="3"/>
        <v>0.23418928010764745</v>
      </c>
      <c r="Y10" s="9">
        <f>Y8/Y6</f>
        <v>0.28694659393631866</v>
      </c>
    </row>
    <row r="11" spans="1:25" ht="23.25" thickBot="1">
      <c r="A11" s="3"/>
      <c r="B11" s="3" t="s">
        <v>396</v>
      </c>
      <c r="C11" s="4">
        <v>3030</v>
      </c>
      <c r="D11" s="4">
        <v>1644</v>
      </c>
      <c r="E11" s="5">
        <v>757</v>
      </c>
      <c r="F11" s="5">
        <v>829</v>
      </c>
      <c r="G11" s="5">
        <v>8</v>
      </c>
      <c r="H11" s="5">
        <v>33</v>
      </c>
      <c r="I11" s="4">
        <v>1627</v>
      </c>
      <c r="J11" s="5">
        <v>17</v>
      </c>
      <c r="K11" s="4">
        <v>1386</v>
      </c>
      <c r="T11" s="10" t="s">
        <v>2937</v>
      </c>
      <c r="U11" s="9">
        <f>U7/U6</f>
        <v>0.75452481057625287</v>
      </c>
      <c r="V11" s="9">
        <f t="shared" ref="V11:W11" si="4">V7/V6</f>
        <v>0.7496403437147634</v>
      </c>
      <c r="W11" s="9">
        <f t="shared" si="4"/>
        <v>0.7658107198923525</v>
      </c>
      <c r="Y11" s="9">
        <f>Y7/Y6</f>
        <v>0.71305340606368139</v>
      </c>
    </row>
    <row r="12" spans="1:25" ht="23.25" thickBot="1">
      <c r="A12" s="3"/>
      <c r="B12" s="3" t="s">
        <v>397</v>
      </c>
      <c r="C12" s="4">
        <v>3030</v>
      </c>
      <c r="D12" s="4">
        <v>1749</v>
      </c>
      <c r="E12" s="5">
        <v>902</v>
      </c>
      <c r="F12" s="5">
        <v>793</v>
      </c>
      <c r="G12" s="5">
        <v>6</v>
      </c>
      <c r="H12" s="5">
        <v>32</v>
      </c>
      <c r="I12" s="4">
        <v>1733</v>
      </c>
      <c r="J12" s="5">
        <v>16</v>
      </c>
      <c r="K12" s="4">
        <v>1281</v>
      </c>
      <c r="T12" s="10" t="str">
        <f>A9&amp;" 
관내/관외"</f>
        <v>구의제1동 
관내/관외</v>
      </c>
      <c r="U12" s="9">
        <f>D10/D6</f>
        <v>0.40465286682542589</v>
      </c>
      <c r="V12" s="9">
        <f>E10/E6</f>
        <v>0.41869855567634728</v>
      </c>
      <c r="W12" s="9">
        <f>F10/F6</f>
        <v>0.3945415369882691</v>
      </c>
    </row>
    <row r="13" spans="1:25" ht="23.25" thickBot="1">
      <c r="A13" s="3"/>
      <c r="B13" s="3" t="s">
        <v>398</v>
      </c>
      <c r="C13" s="4">
        <v>2915</v>
      </c>
      <c r="D13" s="4">
        <v>1703</v>
      </c>
      <c r="E13" s="5">
        <v>845</v>
      </c>
      <c r="F13" s="5">
        <v>805</v>
      </c>
      <c r="G13" s="5">
        <v>9</v>
      </c>
      <c r="H13" s="5">
        <v>29</v>
      </c>
      <c r="I13" s="4">
        <v>1688</v>
      </c>
      <c r="J13" s="5">
        <v>15</v>
      </c>
      <c r="K13" s="4">
        <v>1212</v>
      </c>
    </row>
    <row r="14" spans="1:25" ht="23.25" thickBot="1">
      <c r="A14" s="3"/>
      <c r="B14" s="3" t="s">
        <v>399</v>
      </c>
      <c r="C14" s="4">
        <v>2557</v>
      </c>
      <c r="D14" s="4">
        <v>1445</v>
      </c>
      <c r="E14" s="5">
        <v>764</v>
      </c>
      <c r="F14" s="5">
        <v>620</v>
      </c>
      <c r="G14" s="5">
        <v>4</v>
      </c>
      <c r="H14" s="5">
        <v>33</v>
      </c>
      <c r="I14" s="4">
        <v>1421</v>
      </c>
      <c r="J14" s="5">
        <v>24</v>
      </c>
      <c r="K14" s="4">
        <v>1112</v>
      </c>
    </row>
    <row r="15" spans="1:25" ht="23.25" thickBot="1">
      <c r="A15" s="3"/>
      <c r="B15" s="3" t="s">
        <v>400</v>
      </c>
      <c r="C15" s="4">
        <v>2870</v>
      </c>
      <c r="D15" s="4">
        <v>1593</v>
      </c>
      <c r="E15" s="5">
        <v>774</v>
      </c>
      <c r="F15" s="5">
        <v>748</v>
      </c>
      <c r="G15" s="5">
        <v>8</v>
      </c>
      <c r="H15" s="5">
        <v>47</v>
      </c>
      <c r="I15" s="4">
        <v>1577</v>
      </c>
      <c r="J15" s="5">
        <v>16</v>
      </c>
      <c r="K15" s="4">
        <v>1277</v>
      </c>
    </row>
    <row r="16" spans="1:25" ht="17.25" thickBot="1">
      <c r="A16" s="3" t="s">
        <v>401</v>
      </c>
      <c r="B16" s="3" t="s">
        <v>36</v>
      </c>
      <c r="C16" s="4">
        <v>23769</v>
      </c>
      <c r="D16" s="4">
        <v>17809</v>
      </c>
      <c r="E16" s="4">
        <v>7977</v>
      </c>
      <c r="F16" s="4">
        <v>9424</v>
      </c>
      <c r="G16" s="5">
        <v>33</v>
      </c>
      <c r="H16" s="5">
        <v>237</v>
      </c>
      <c r="I16" s="4">
        <v>17671</v>
      </c>
      <c r="J16" s="5">
        <v>138</v>
      </c>
      <c r="K16" s="4">
        <v>5960</v>
      </c>
    </row>
    <row r="17" spans="1:11" ht="23.25" thickBot="1">
      <c r="A17" s="3"/>
      <c r="B17" s="3" t="s">
        <v>37</v>
      </c>
      <c r="C17" s="4">
        <v>5438</v>
      </c>
      <c r="D17" s="4">
        <v>5437</v>
      </c>
      <c r="E17" s="4">
        <v>3007</v>
      </c>
      <c r="F17" s="4">
        <v>2341</v>
      </c>
      <c r="G17" s="5">
        <v>9</v>
      </c>
      <c r="H17" s="5">
        <v>49</v>
      </c>
      <c r="I17" s="4">
        <v>5406</v>
      </c>
      <c r="J17" s="5">
        <v>31</v>
      </c>
      <c r="K17" s="5">
        <v>1</v>
      </c>
    </row>
    <row r="18" spans="1:11" ht="23.25" thickBot="1">
      <c r="A18" s="3"/>
      <c r="B18" s="3" t="s">
        <v>402</v>
      </c>
      <c r="C18" s="4">
        <v>3074</v>
      </c>
      <c r="D18" s="4">
        <v>2252</v>
      </c>
      <c r="E18" s="5">
        <v>795</v>
      </c>
      <c r="F18" s="4">
        <v>1412</v>
      </c>
      <c r="G18" s="5">
        <v>3</v>
      </c>
      <c r="H18" s="5">
        <v>26</v>
      </c>
      <c r="I18" s="4">
        <v>2236</v>
      </c>
      <c r="J18" s="5">
        <v>16</v>
      </c>
      <c r="K18" s="5">
        <v>822</v>
      </c>
    </row>
    <row r="19" spans="1:11" ht="23.25" thickBot="1">
      <c r="A19" s="3"/>
      <c r="B19" s="3" t="s">
        <v>403</v>
      </c>
      <c r="C19" s="4">
        <v>2826</v>
      </c>
      <c r="D19" s="4">
        <v>1831</v>
      </c>
      <c r="E19" s="5">
        <v>901</v>
      </c>
      <c r="F19" s="5">
        <v>853</v>
      </c>
      <c r="G19" s="5">
        <v>4</v>
      </c>
      <c r="H19" s="5">
        <v>53</v>
      </c>
      <c r="I19" s="4">
        <v>1811</v>
      </c>
      <c r="J19" s="5">
        <v>20</v>
      </c>
      <c r="K19" s="5">
        <v>995</v>
      </c>
    </row>
    <row r="20" spans="1:11" ht="23.25" thickBot="1">
      <c r="A20" s="3"/>
      <c r="B20" s="3" t="s">
        <v>404</v>
      </c>
      <c r="C20" s="4">
        <v>3441</v>
      </c>
      <c r="D20" s="4">
        <v>2096</v>
      </c>
      <c r="E20" s="4">
        <v>1033</v>
      </c>
      <c r="F20" s="4">
        <v>1003</v>
      </c>
      <c r="G20" s="5">
        <v>10</v>
      </c>
      <c r="H20" s="5">
        <v>28</v>
      </c>
      <c r="I20" s="4">
        <v>2074</v>
      </c>
      <c r="J20" s="5">
        <v>22</v>
      </c>
      <c r="K20" s="4">
        <v>1345</v>
      </c>
    </row>
    <row r="21" spans="1:11" ht="23.25" thickBot="1">
      <c r="A21" s="3"/>
      <c r="B21" s="3" t="s">
        <v>405</v>
      </c>
      <c r="C21" s="4">
        <v>2654</v>
      </c>
      <c r="D21" s="4">
        <v>1627</v>
      </c>
      <c r="E21" s="5">
        <v>621</v>
      </c>
      <c r="F21" s="5">
        <v>962</v>
      </c>
      <c r="G21" s="5">
        <v>4</v>
      </c>
      <c r="H21" s="5">
        <v>24</v>
      </c>
      <c r="I21" s="4">
        <v>1611</v>
      </c>
      <c r="J21" s="5">
        <v>16</v>
      </c>
      <c r="K21" s="4">
        <v>1027</v>
      </c>
    </row>
    <row r="22" spans="1:11" ht="23.25" thickBot="1">
      <c r="A22" s="3"/>
      <c r="B22" s="3" t="s">
        <v>406</v>
      </c>
      <c r="C22" s="4">
        <v>3338</v>
      </c>
      <c r="D22" s="4">
        <v>2302</v>
      </c>
      <c r="E22" s="5">
        <v>924</v>
      </c>
      <c r="F22" s="4">
        <v>1322</v>
      </c>
      <c r="G22" s="5">
        <v>3</v>
      </c>
      <c r="H22" s="5">
        <v>36</v>
      </c>
      <c r="I22" s="4">
        <v>2285</v>
      </c>
      <c r="J22" s="5">
        <v>17</v>
      </c>
      <c r="K22" s="4">
        <v>1036</v>
      </c>
    </row>
    <row r="23" spans="1:11" ht="23.25" thickBot="1">
      <c r="A23" s="3"/>
      <c r="B23" s="3" t="s">
        <v>407</v>
      </c>
      <c r="C23" s="4">
        <v>2998</v>
      </c>
      <c r="D23" s="4">
        <v>2264</v>
      </c>
      <c r="E23" s="5">
        <v>696</v>
      </c>
      <c r="F23" s="4">
        <v>1531</v>
      </c>
      <c r="G23" s="5">
        <v>0</v>
      </c>
      <c r="H23" s="5">
        <v>21</v>
      </c>
      <c r="I23" s="4">
        <v>2248</v>
      </c>
      <c r="J23" s="5">
        <v>16</v>
      </c>
      <c r="K23" s="5">
        <v>734</v>
      </c>
    </row>
    <row r="24" spans="1:11" ht="17.25" thickBot="1">
      <c r="A24" s="3" t="s">
        <v>408</v>
      </c>
      <c r="B24" s="3" t="s">
        <v>36</v>
      </c>
      <c r="C24" s="4">
        <v>19623</v>
      </c>
      <c r="D24" s="4">
        <v>13285</v>
      </c>
      <c r="E24" s="4">
        <v>6991</v>
      </c>
      <c r="F24" s="4">
        <v>5864</v>
      </c>
      <c r="G24" s="5">
        <v>62</v>
      </c>
      <c r="H24" s="5">
        <v>246</v>
      </c>
      <c r="I24" s="4">
        <v>13163</v>
      </c>
      <c r="J24" s="5">
        <v>122</v>
      </c>
      <c r="K24" s="4">
        <v>6338</v>
      </c>
    </row>
    <row r="25" spans="1:11" ht="23.25" thickBot="1">
      <c r="A25" s="3"/>
      <c r="B25" s="3" t="s">
        <v>37</v>
      </c>
      <c r="C25" s="4">
        <v>5171</v>
      </c>
      <c r="D25" s="4">
        <v>5170</v>
      </c>
      <c r="E25" s="4">
        <v>3042</v>
      </c>
      <c r="F25" s="4">
        <v>2016</v>
      </c>
      <c r="G25" s="5">
        <v>24</v>
      </c>
      <c r="H25" s="5">
        <v>53</v>
      </c>
      <c r="I25" s="4">
        <v>5135</v>
      </c>
      <c r="J25" s="5">
        <v>35</v>
      </c>
      <c r="K25" s="5">
        <v>1</v>
      </c>
    </row>
    <row r="26" spans="1:11" ht="23.25" thickBot="1">
      <c r="A26" s="3"/>
      <c r="B26" s="3" t="s">
        <v>409</v>
      </c>
      <c r="C26" s="4">
        <v>2479</v>
      </c>
      <c r="D26" s="4">
        <v>1248</v>
      </c>
      <c r="E26" s="5">
        <v>647</v>
      </c>
      <c r="F26" s="5">
        <v>548</v>
      </c>
      <c r="G26" s="5">
        <v>6</v>
      </c>
      <c r="H26" s="5">
        <v>32</v>
      </c>
      <c r="I26" s="4">
        <v>1233</v>
      </c>
      <c r="J26" s="5">
        <v>15</v>
      </c>
      <c r="K26" s="4">
        <v>1231</v>
      </c>
    </row>
    <row r="27" spans="1:11" ht="23.25" thickBot="1">
      <c r="A27" s="3"/>
      <c r="B27" s="3" t="s">
        <v>410</v>
      </c>
      <c r="C27" s="4">
        <v>2447</v>
      </c>
      <c r="D27" s="4">
        <v>1530</v>
      </c>
      <c r="E27" s="5">
        <v>729</v>
      </c>
      <c r="F27" s="5">
        <v>744</v>
      </c>
      <c r="G27" s="5">
        <v>9</v>
      </c>
      <c r="H27" s="5">
        <v>29</v>
      </c>
      <c r="I27" s="4">
        <v>1511</v>
      </c>
      <c r="J27" s="5">
        <v>19</v>
      </c>
      <c r="K27" s="5">
        <v>917</v>
      </c>
    </row>
    <row r="28" spans="1:11" ht="23.25" thickBot="1">
      <c r="A28" s="3"/>
      <c r="B28" s="3" t="s">
        <v>411</v>
      </c>
      <c r="C28" s="4">
        <v>3154</v>
      </c>
      <c r="D28" s="4">
        <v>1852</v>
      </c>
      <c r="E28" s="5">
        <v>875</v>
      </c>
      <c r="F28" s="5">
        <v>915</v>
      </c>
      <c r="G28" s="5">
        <v>4</v>
      </c>
      <c r="H28" s="5">
        <v>45</v>
      </c>
      <c r="I28" s="4">
        <v>1839</v>
      </c>
      <c r="J28" s="5">
        <v>13</v>
      </c>
      <c r="K28" s="4">
        <v>1302</v>
      </c>
    </row>
    <row r="29" spans="1:11" ht="23.25" thickBot="1">
      <c r="A29" s="3"/>
      <c r="B29" s="3" t="s">
        <v>412</v>
      </c>
      <c r="C29" s="4">
        <v>2055</v>
      </c>
      <c r="D29" s="4">
        <v>1165</v>
      </c>
      <c r="E29" s="5">
        <v>546</v>
      </c>
      <c r="F29" s="5">
        <v>570</v>
      </c>
      <c r="G29" s="5">
        <v>7</v>
      </c>
      <c r="H29" s="5">
        <v>26</v>
      </c>
      <c r="I29" s="4">
        <v>1149</v>
      </c>
      <c r="J29" s="5">
        <v>16</v>
      </c>
      <c r="K29" s="5">
        <v>890</v>
      </c>
    </row>
    <row r="30" spans="1:11" ht="23.25" thickBot="1">
      <c r="A30" s="3"/>
      <c r="B30" s="3" t="s">
        <v>413</v>
      </c>
      <c r="C30" s="4">
        <v>2082</v>
      </c>
      <c r="D30" s="4">
        <v>1030</v>
      </c>
      <c r="E30" s="5">
        <v>517</v>
      </c>
      <c r="F30" s="5">
        <v>471</v>
      </c>
      <c r="G30" s="5">
        <v>6</v>
      </c>
      <c r="H30" s="5">
        <v>24</v>
      </c>
      <c r="I30" s="4">
        <v>1018</v>
      </c>
      <c r="J30" s="5">
        <v>12</v>
      </c>
      <c r="K30" s="4">
        <v>1052</v>
      </c>
    </row>
    <row r="31" spans="1:11" ht="23.25" thickBot="1">
      <c r="A31" s="3"/>
      <c r="B31" s="3" t="s">
        <v>414</v>
      </c>
      <c r="C31" s="4">
        <v>2235</v>
      </c>
      <c r="D31" s="4">
        <v>1290</v>
      </c>
      <c r="E31" s="5">
        <v>635</v>
      </c>
      <c r="F31" s="5">
        <v>600</v>
      </c>
      <c r="G31" s="5">
        <v>6</v>
      </c>
      <c r="H31" s="5">
        <v>37</v>
      </c>
      <c r="I31" s="4">
        <v>1278</v>
      </c>
      <c r="J31" s="5">
        <v>12</v>
      </c>
      <c r="K31" s="5">
        <v>945</v>
      </c>
    </row>
    <row r="32" spans="1:11" ht="17.25" thickBot="1">
      <c r="A32" s="3" t="s">
        <v>415</v>
      </c>
      <c r="B32" s="3" t="s">
        <v>36</v>
      </c>
      <c r="C32" s="4">
        <v>20488</v>
      </c>
      <c r="D32" s="4">
        <v>14250</v>
      </c>
      <c r="E32" s="4">
        <v>6985</v>
      </c>
      <c r="F32" s="4">
        <v>6917</v>
      </c>
      <c r="G32" s="5">
        <v>41</v>
      </c>
      <c r="H32" s="5">
        <v>209</v>
      </c>
      <c r="I32" s="4">
        <v>14152</v>
      </c>
      <c r="J32" s="5">
        <v>98</v>
      </c>
      <c r="K32" s="4">
        <v>6238</v>
      </c>
    </row>
    <row r="33" spans="1:11" ht="23.25" thickBot="1">
      <c r="A33" s="3"/>
      <c r="B33" s="3" t="s">
        <v>37</v>
      </c>
      <c r="C33" s="4">
        <v>4537</v>
      </c>
      <c r="D33" s="4">
        <v>4537</v>
      </c>
      <c r="E33" s="4">
        <v>2599</v>
      </c>
      <c r="F33" s="4">
        <v>1867</v>
      </c>
      <c r="G33" s="5">
        <v>5</v>
      </c>
      <c r="H33" s="5">
        <v>38</v>
      </c>
      <c r="I33" s="4">
        <v>4509</v>
      </c>
      <c r="J33" s="5">
        <v>28</v>
      </c>
      <c r="K33" s="5">
        <v>0</v>
      </c>
    </row>
    <row r="34" spans="1:11" ht="23.25" thickBot="1">
      <c r="A34" s="3"/>
      <c r="B34" s="3" t="s">
        <v>416</v>
      </c>
      <c r="C34" s="4">
        <v>2826</v>
      </c>
      <c r="D34" s="4">
        <v>1625</v>
      </c>
      <c r="E34" s="5">
        <v>670</v>
      </c>
      <c r="F34" s="5">
        <v>923</v>
      </c>
      <c r="G34" s="5">
        <v>1</v>
      </c>
      <c r="H34" s="5">
        <v>24</v>
      </c>
      <c r="I34" s="4">
        <v>1618</v>
      </c>
      <c r="J34" s="5">
        <v>7</v>
      </c>
      <c r="K34" s="4">
        <v>1201</v>
      </c>
    </row>
    <row r="35" spans="1:11" ht="23.25" thickBot="1">
      <c r="A35" s="3"/>
      <c r="B35" s="3" t="s">
        <v>417</v>
      </c>
      <c r="C35" s="4">
        <v>2966</v>
      </c>
      <c r="D35" s="4">
        <v>1946</v>
      </c>
      <c r="E35" s="5">
        <v>695</v>
      </c>
      <c r="F35" s="4">
        <v>1195</v>
      </c>
      <c r="G35" s="5">
        <v>10</v>
      </c>
      <c r="H35" s="5">
        <v>33</v>
      </c>
      <c r="I35" s="4">
        <v>1933</v>
      </c>
      <c r="J35" s="5">
        <v>13</v>
      </c>
      <c r="K35" s="4">
        <v>1020</v>
      </c>
    </row>
    <row r="36" spans="1:11" ht="23.25" thickBot="1">
      <c r="A36" s="3"/>
      <c r="B36" s="3" t="s">
        <v>418</v>
      </c>
      <c r="C36" s="4">
        <v>2558</v>
      </c>
      <c r="D36" s="4">
        <v>1532</v>
      </c>
      <c r="E36" s="5">
        <v>735</v>
      </c>
      <c r="F36" s="5">
        <v>746</v>
      </c>
      <c r="G36" s="5">
        <v>11</v>
      </c>
      <c r="H36" s="5">
        <v>31</v>
      </c>
      <c r="I36" s="4">
        <v>1523</v>
      </c>
      <c r="J36" s="5">
        <v>9</v>
      </c>
      <c r="K36" s="4">
        <v>1026</v>
      </c>
    </row>
    <row r="37" spans="1:11" ht="23.25" thickBot="1">
      <c r="A37" s="3"/>
      <c r="B37" s="3" t="s">
        <v>419</v>
      </c>
      <c r="C37" s="4">
        <v>2391</v>
      </c>
      <c r="D37" s="4">
        <v>1488</v>
      </c>
      <c r="E37" s="5">
        <v>666</v>
      </c>
      <c r="F37" s="5">
        <v>782</v>
      </c>
      <c r="G37" s="5">
        <v>5</v>
      </c>
      <c r="H37" s="5">
        <v>27</v>
      </c>
      <c r="I37" s="4">
        <v>1480</v>
      </c>
      <c r="J37" s="5">
        <v>8</v>
      </c>
      <c r="K37" s="5">
        <v>903</v>
      </c>
    </row>
    <row r="38" spans="1:11" ht="23.25" thickBot="1">
      <c r="A38" s="3"/>
      <c r="B38" s="3" t="s">
        <v>420</v>
      </c>
      <c r="C38" s="4">
        <v>2368</v>
      </c>
      <c r="D38" s="4">
        <v>1392</v>
      </c>
      <c r="E38" s="5">
        <v>708</v>
      </c>
      <c r="F38" s="5">
        <v>640</v>
      </c>
      <c r="G38" s="5">
        <v>3</v>
      </c>
      <c r="H38" s="5">
        <v>30</v>
      </c>
      <c r="I38" s="4">
        <v>1381</v>
      </c>
      <c r="J38" s="5">
        <v>11</v>
      </c>
      <c r="K38" s="5">
        <v>976</v>
      </c>
    </row>
    <row r="39" spans="1:11" ht="23.25" thickBot="1">
      <c r="A39" s="3"/>
      <c r="B39" s="3" t="s">
        <v>421</v>
      </c>
      <c r="C39" s="4">
        <v>2842</v>
      </c>
      <c r="D39" s="4">
        <v>1730</v>
      </c>
      <c r="E39" s="5">
        <v>912</v>
      </c>
      <c r="F39" s="5">
        <v>764</v>
      </c>
      <c r="G39" s="5">
        <v>6</v>
      </c>
      <c r="H39" s="5">
        <v>26</v>
      </c>
      <c r="I39" s="4">
        <v>1708</v>
      </c>
      <c r="J39" s="5">
        <v>22</v>
      </c>
      <c r="K39" s="4">
        <v>1112</v>
      </c>
    </row>
    <row r="40" spans="1:11" ht="17.25" thickBot="1">
      <c r="A40" s="3" t="s">
        <v>422</v>
      </c>
      <c r="B40" s="3" t="s">
        <v>36</v>
      </c>
      <c r="C40" s="4">
        <v>22786</v>
      </c>
      <c r="D40" s="4">
        <v>17393</v>
      </c>
      <c r="E40" s="4">
        <v>7597</v>
      </c>
      <c r="F40" s="4">
        <v>9466</v>
      </c>
      <c r="G40" s="5">
        <v>39</v>
      </c>
      <c r="H40" s="5">
        <v>197</v>
      </c>
      <c r="I40" s="4">
        <v>17299</v>
      </c>
      <c r="J40" s="5">
        <v>94</v>
      </c>
      <c r="K40" s="4">
        <v>5393</v>
      </c>
    </row>
    <row r="41" spans="1:11" ht="23.25" thickBot="1">
      <c r="A41" s="3"/>
      <c r="B41" s="3" t="s">
        <v>37</v>
      </c>
      <c r="C41" s="4">
        <v>6324</v>
      </c>
      <c r="D41" s="4">
        <v>6323</v>
      </c>
      <c r="E41" s="4">
        <v>3356</v>
      </c>
      <c r="F41" s="4">
        <v>2870</v>
      </c>
      <c r="G41" s="5">
        <v>8</v>
      </c>
      <c r="H41" s="5">
        <v>52</v>
      </c>
      <c r="I41" s="4">
        <v>6286</v>
      </c>
      <c r="J41" s="5">
        <v>37</v>
      </c>
      <c r="K41" s="5">
        <v>1</v>
      </c>
    </row>
    <row r="42" spans="1:11" ht="23.25" thickBot="1">
      <c r="A42" s="3"/>
      <c r="B42" s="3" t="s">
        <v>423</v>
      </c>
      <c r="C42" s="4">
        <v>2527</v>
      </c>
      <c r="D42" s="4">
        <v>1467</v>
      </c>
      <c r="E42" s="5">
        <v>618</v>
      </c>
      <c r="F42" s="5">
        <v>797</v>
      </c>
      <c r="G42" s="5">
        <v>10</v>
      </c>
      <c r="H42" s="5">
        <v>31</v>
      </c>
      <c r="I42" s="4">
        <v>1456</v>
      </c>
      <c r="J42" s="5">
        <v>11</v>
      </c>
      <c r="K42" s="4">
        <v>1060</v>
      </c>
    </row>
    <row r="43" spans="1:11" ht="23.25" thickBot="1">
      <c r="A43" s="3"/>
      <c r="B43" s="3" t="s">
        <v>424</v>
      </c>
      <c r="C43" s="4">
        <v>2773</v>
      </c>
      <c r="D43" s="4">
        <v>1809</v>
      </c>
      <c r="E43" s="5">
        <v>689</v>
      </c>
      <c r="F43" s="4">
        <v>1090</v>
      </c>
      <c r="G43" s="5">
        <v>3</v>
      </c>
      <c r="H43" s="5">
        <v>19</v>
      </c>
      <c r="I43" s="4">
        <v>1801</v>
      </c>
      <c r="J43" s="5">
        <v>8</v>
      </c>
      <c r="K43" s="5">
        <v>964</v>
      </c>
    </row>
    <row r="44" spans="1:11" ht="23.25" thickBot="1">
      <c r="A44" s="3"/>
      <c r="B44" s="3" t="s">
        <v>425</v>
      </c>
      <c r="C44" s="4">
        <v>2398</v>
      </c>
      <c r="D44" s="4">
        <v>1717</v>
      </c>
      <c r="E44" s="5">
        <v>738</v>
      </c>
      <c r="F44" s="5">
        <v>946</v>
      </c>
      <c r="G44" s="5">
        <v>2</v>
      </c>
      <c r="H44" s="5">
        <v>23</v>
      </c>
      <c r="I44" s="4">
        <v>1709</v>
      </c>
      <c r="J44" s="5">
        <v>8</v>
      </c>
      <c r="K44" s="5">
        <v>681</v>
      </c>
    </row>
    <row r="45" spans="1:11" ht="23.25" thickBot="1">
      <c r="A45" s="3"/>
      <c r="B45" s="3" t="s">
        <v>426</v>
      </c>
      <c r="C45" s="4">
        <v>2202</v>
      </c>
      <c r="D45" s="4">
        <v>1549</v>
      </c>
      <c r="E45" s="5">
        <v>699</v>
      </c>
      <c r="F45" s="5">
        <v>816</v>
      </c>
      <c r="G45" s="5">
        <v>4</v>
      </c>
      <c r="H45" s="5">
        <v>23</v>
      </c>
      <c r="I45" s="4">
        <v>1542</v>
      </c>
      <c r="J45" s="5">
        <v>7</v>
      </c>
      <c r="K45" s="5">
        <v>653</v>
      </c>
    </row>
    <row r="46" spans="1:11" ht="23.25" thickBot="1">
      <c r="A46" s="3"/>
      <c r="B46" s="3" t="s">
        <v>427</v>
      </c>
      <c r="C46" s="4">
        <v>2177</v>
      </c>
      <c r="D46" s="4">
        <v>1546</v>
      </c>
      <c r="E46" s="5">
        <v>612</v>
      </c>
      <c r="F46" s="5">
        <v>906</v>
      </c>
      <c r="G46" s="5">
        <v>2</v>
      </c>
      <c r="H46" s="5">
        <v>22</v>
      </c>
      <c r="I46" s="4">
        <v>1542</v>
      </c>
      <c r="J46" s="5">
        <v>4</v>
      </c>
      <c r="K46" s="5">
        <v>631</v>
      </c>
    </row>
    <row r="47" spans="1:11" ht="23.25" thickBot="1">
      <c r="A47" s="3"/>
      <c r="B47" s="3" t="s">
        <v>428</v>
      </c>
      <c r="C47" s="4">
        <v>1430</v>
      </c>
      <c r="D47" s="5">
        <v>839</v>
      </c>
      <c r="E47" s="5">
        <v>401</v>
      </c>
      <c r="F47" s="5">
        <v>409</v>
      </c>
      <c r="G47" s="5">
        <v>7</v>
      </c>
      <c r="H47" s="5">
        <v>16</v>
      </c>
      <c r="I47" s="5">
        <v>833</v>
      </c>
      <c r="J47" s="5">
        <v>6</v>
      </c>
      <c r="K47" s="5">
        <v>591</v>
      </c>
    </row>
    <row r="48" spans="1:11" ht="23.25" thickBot="1">
      <c r="A48" s="3"/>
      <c r="B48" s="3" t="s">
        <v>429</v>
      </c>
      <c r="C48" s="4">
        <v>2955</v>
      </c>
      <c r="D48" s="4">
        <v>2143</v>
      </c>
      <c r="E48" s="5">
        <v>484</v>
      </c>
      <c r="F48" s="4">
        <v>1632</v>
      </c>
      <c r="G48" s="5">
        <v>3</v>
      </c>
      <c r="H48" s="5">
        <v>11</v>
      </c>
      <c r="I48" s="4">
        <v>2130</v>
      </c>
      <c r="J48" s="5">
        <v>13</v>
      </c>
      <c r="K48" s="5">
        <v>812</v>
      </c>
    </row>
    <row r="49" spans="1:11" ht="17.25" thickBot="1">
      <c r="A49" s="3" t="s">
        <v>430</v>
      </c>
      <c r="B49" s="3" t="s">
        <v>36</v>
      </c>
      <c r="C49" s="4">
        <v>15957</v>
      </c>
      <c r="D49" s="4">
        <v>10620</v>
      </c>
      <c r="E49" s="4">
        <v>5108</v>
      </c>
      <c r="F49" s="4">
        <v>5285</v>
      </c>
      <c r="G49" s="5">
        <v>47</v>
      </c>
      <c r="H49" s="5">
        <v>88</v>
      </c>
      <c r="I49" s="4">
        <v>10528</v>
      </c>
      <c r="J49" s="5">
        <v>92</v>
      </c>
      <c r="K49" s="4">
        <v>5337</v>
      </c>
    </row>
    <row r="50" spans="1:11" ht="23.25" thickBot="1">
      <c r="A50" s="3"/>
      <c r="B50" s="3" t="s">
        <v>37</v>
      </c>
      <c r="C50" s="4">
        <v>4028</v>
      </c>
      <c r="D50" s="4">
        <v>4028</v>
      </c>
      <c r="E50" s="4">
        <v>2236</v>
      </c>
      <c r="F50" s="4">
        <v>1729</v>
      </c>
      <c r="G50" s="5">
        <v>13</v>
      </c>
      <c r="H50" s="5">
        <v>26</v>
      </c>
      <c r="I50" s="4">
        <v>4004</v>
      </c>
      <c r="J50" s="5">
        <v>24</v>
      </c>
      <c r="K50" s="5">
        <v>0</v>
      </c>
    </row>
    <row r="51" spans="1:11" ht="23.25" thickBot="1">
      <c r="A51" s="3"/>
      <c r="B51" s="3" t="s">
        <v>431</v>
      </c>
      <c r="C51" s="4">
        <v>2135</v>
      </c>
      <c r="D51" s="5">
        <v>995</v>
      </c>
      <c r="E51" s="5">
        <v>409</v>
      </c>
      <c r="F51" s="5">
        <v>569</v>
      </c>
      <c r="G51" s="5">
        <v>3</v>
      </c>
      <c r="H51" s="5">
        <v>4</v>
      </c>
      <c r="I51" s="5">
        <v>985</v>
      </c>
      <c r="J51" s="5">
        <v>10</v>
      </c>
      <c r="K51" s="4">
        <v>1140</v>
      </c>
    </row>
    <row r="52" spans="1:11" ht="23.25" thickBot="1">
      <c r="A52" s="3"/>
      <c r="B52" s="3" t="s">
        <v>432</v>
      </c>
      <c r="C52" s="4">
        <v>2244</v>
      </c>
      <c r="D52" s="4">
        <v>1400</v>
      </c>
      <c r="E52" s="5">
        <v>557</v>
      </c>
      <c r="F52" s="5">
        <v>816</v>
      </c>
      <c r="G52" s="5">
        <v>6</v>
      </c>
      <c r="H52" s="5">
        <v>13</v>
      </c>
      <c r="I52" s="4">
        <v>1392</v>
      </c>
      <c r="J52" s="5">
        <v>8</v>
      </c>
      <c r="K52" s="5">
        <v>844</v>
      </c>
    </row>
    <row r="53" spans="1:11" ht="23.25" thickBot="1">
      <c r="A53" s="3"/>
      <c r="B53" s="3" t="s">
        <v>433</v>
      </c>
      <c r="C53" s="4">
        <v>1926</v>
      </c>
      <c r="D53" s="4">
        <v>1076</v>
      </c>
      <c r="E53" s="5">
        <v>454</v>
      </c>
      <c r="F53" s="5">
        <v>591</v>
      </c>
      <c r="G53" s="5">
        <v>7</v>
      </c>
      <c r="H53" s="5">
        <v>14</v>
      </c>
      <c r="I53" s="4">
        <v>1066</v>
      </c>
      <c r="J53" s="5">
        <v>10</v>
      </c>
      <c r="K53" s="5">
        <v>850</v>
      </c>
    </row>
    <row r="54" spans="1:11" ht="23.25" thickBot="1">
      <c r="A54" s="3"/>
      <c r="B54" s="3" t="s">
        <v>434</v>
      </c>
      <c r="C54" s="4">
        <v>1983</v>
      </c>
      <c r="D54" s="4">
        <v>1033</v>
      </c>
      <c r="E54" s="5">
        <v>513</v>
      </c>
      <c r="F54" s="5">
        <v>491</v>
      </c>
      <c r="G54" s="5">
        <v>8</v>
      </c>
      <c r="H54" s="5">
        <v>13</v>
      </c>
      <c r="I54" s="4">
        <v>1025</v>
      </c>
      <c r="J54" s="5">
        <v>8</v>
      </c>
      <c r="K54" s="5">
        <v>950</v>
      </c>
    </row>
    <row r="55" spans="1:11" ht="23.25" thickBot="1">
      <c r="A55" s="3"/>
      <c r="B55" s="3" t="s">
        <v>435</v>
      </c>
      <c r="C55" s="4">
        <v>2077</v>
      </c>
      <c r="D55" s="4">
        <v>1136</v>
      </c>
      <c r="E55" s="5">
        <v>513</v>
      </c>
      <c r="F55" s="5">
        <v>590</v>
      </c>
      <c r="G55" s="5">
        <v>6</v>
      </c>
      <c r="H55" s="5">
        <v>8</v>
      </c>
      <c r="I55" s="4">
        <v>1117</v>
      </c>
      <c r="J55" s="5">
        <v>19</v>
      </c>
      <c r="K55" s="5">
        <v>941</v>
      </c>
    </row>
    <row r="56" spans="1:11" ht="23.25" thickBot="1">
      <c r="A56" s="3"/>
      <c r="B56" s="3" t="s">
        <v>436</v>
      </c>
      <c r="C56" s="4">
        <v>1564</v>
      </c>
      <c r="D56" s="5">
        <v>952</v>
      </c>
      <c r="E56" s="5">
        <v>426</v>
      </c>
      <c r="F56" s="5">
        <v>499</v>
      </c>
      <c r="G56" s="5">
        <v>4</v>
      </c>
      <c r="H56" s="5">
        <v>10</v>
      </c>
      <c r="I56" s="5">
        <v>939</v>
      </c>
      <c r="J56" s="5">
        <v>13</v>
      </c>
      <c r="K56" s="5">
        <v>612</v>
      </c>
    </row>
    <row r="57" spans="1:11" ht="17.25" thickBot="1">
      <c r="A57" s="3" t="s">
        <v>437</v>
      </c>
      <c r="B57" s="3" t="s">
        <v>36</v>
      </c>
      <c r="C57" s="4">
        <v>19245</v>
      </c>
      <c r="D57" s="4">
        <v>11361</v>
      </c>
      <c r="E57" s="4">
        <v>6160</v>
      </c>
      <c r="F57" s="4">
        <v>4729</v>
      </c>
      <c r="G57" s="5">
        <v>52</v>
      </c>
      <c r="H57" s="5">
        <v>266</v>
      </c>
      <c r="I57" s="4">
        <v>11207</v>
      </c>
      <c r="J57" s="5">
        <v>154</v>
      </c>
      <c r="K57" s="4">
        <v>7884</v>
      </c>
    </row>
    <row r="58" spans="1:11" ht="23.25" thickBot="1">
      <c r="A58" s="3"/>
      <c r="B58" s="3" t="s">
        <v>37</v>
      </c>
      <c r="C58" s="4">
        <v>3646</v>
      </c>
      <c r="D58" s="4">
        <v>3646</v>
      </c>
      <c r="E58" s="4">
        <v>2344</v>
      </c>
      <c r="F58" s="4">
        <v>1188</v>
      </c>
      <c r="G58" s="5">
        <v>10</v>
      </c>
      <c r="H58" s="5">
        <v>70</v>
      </c>
      <c r="I58" s="4">
        <v>3612</v>
      </c>
      <c r="J58" s="5">
        <v>34</v>
      </c>
      <c r="K58" s="5">
        <v>0</v>
      </c>
    </row>
    <row r="59" spans="1:11" ht="17.25" thickBot="1">
      <c r="A59" s="3"/>
      <c r="B59" s="3" t="s">
        <v>438</v>
      </c>
      <c r="C59" s="4">
        <v>4419</v>
      </c>
      <c r="D59" s="4">
        <v>1988</v>
      </c>
      <c r="E59" s="4">
        <v>1021</v>
      </c>
      <c r="F59" s="5">
        <v>871</v>
      </c>
      <c r="G59" s="5">
        <v>13</v>
      </c>
      <c r="H59" s="5">
        <v>55</v>
      </c>
      <c r="I59" s="4">
        <v>1960</v>
      </c>
      <c r="J59" s="5">
        <v>28</v>
      </c>
      <c r="K59" s="4">
        <v>2431</v>
      </c>
    </row>
    <row r="60" spans="1:11" ht="17.25" thickBot="1">
      <c r="A60" s="3"/>
      <c r="B60" s="3" t="s">
        <v>439</v>
      </c>
      <c r="C60" s="4">
        <v>2458</v>
      </c>
      <c r="D60" s="4">
        <v>1254</v>
      </c>
      <c r="E60" s="5">
        <v>619</v>
      </c>
      <c r="F60" s="5">
        <v>583</v>
      </c>
      <c r="G60" s="5">
        <v>4</v>
      </c>
      <c r="H60" s="5">
        <v>28</v>
      </c>
      <c r="I60" s="4">
        <v>1234</v>
      </c>
      <c r="J60" s="5">
        <v>20</v>
      </c>
      <c r="K60" s="4">
        <v>1204</v>
      </c>
    </row>
    <row r="61" spans="1:11" ht="17.25" thickBot="1">
      <c r="A61" s="3"/>
      <c r="B61" s="3" t="s">
        <v>440</v>
      </c>
      <c r="C61" s="4">
        <v>2724</v>
      </c>
      <c r="D61" s="4">
        <v>1410</v>
      </c>
      <c r="E61" s="5">
        <v>687</v>
      </c>
      <c r="F61" s="5">
        <v>668</v>
      </c>
      <c r="G61" s="5">
        <v>10</v>
      </c>
      <c r="H61" s="5">
        <v>26</v>
      </c>
      <c r="I61" s="4">
        <v>1391</v>
      </c>
      <c r="J61" s="5">
        <v>19</v>
      </c>
      <c r="K61" s="4">
        <v>1314</v>
      </c>
    </row>
    <row r="62" spans="1:11" ht="17.25" thickBot="1">
      <c r="A62" s="3"/>
      <c r="B62" s="3" t="s">
        <v>441</v>
      </c>
      <c r="C62" s="4">
        <v>2279</v>
      </c>
      <c r="D62" s="4">
        <v>1144</v>
      </c>
      <c r="E62" s="5">
        <v>570</v>
      </c>
      <c r="F62" s="5">
        <v>500</v>
      </c>
      <c r="G62" s="5">
        <v>8</v>
      </c>
      <c r="H62" s="5">
        <v>34</v>
      </c>
      <c r="I62" s="4">
        <v>1112</v>
      </c>
      <c r="J62" s="5">
        <v>32</v>
      </c>
      <c r="K62" s="4">
        <v>1135</v>
      </c>
    </row>
    <row r="63" spans="1:11" ht="17.25" thickBot="1">
      <c r="A63" s="3"/>
      <c r="B63" s="3" t="s">
        <v>442</v>
      </c>
      <c r="C63" s="4">
        <v>2253</v>
      </c>
      <c r="D63" s="4">
        <v>1200</v>
      </c>
      <c r="E63" s="5">
        <v>591</v>
      </c>
      <c r="F63" s="5">
        <v>561</v>
      </c>
      <c r="G63" s="5">
        <v>3</v>
      </c>
      <c r="H63" s="5">
        <v>37</v>
      </c>
      <c r="I63" s="4">
        <v>1192</v>
      </c>
      <c r="J63" s="5">
        <v>8</v>
      </c>
      <c r="K63" s="4">
        <v>1053</v>
      </c>
    </row>
    <row r="64" spans="1:11" ht="17.25" thickBot="1">
      <c r="A64" s="3"/>
      <c r="B64" s="3" t="s">
        <v>443</v>
      </c>
      <c r="C64" s="4">
        <v>1466</v>
      </c>
      <c r="D64" s="5">
        <v>719</v>
      </c>
      <c r="E64" s="5">
        <v>328</v>
      </c>
      <c r="F64" s="5">
        <v>358</v>
      </c>
      <c r="G64" s="5">
        <v>4</v>
      </c>
      <c r="H64" s="5">
        <v>16</v>
      </c>
      <c r="I64" s="5">
        <v>706</v>
      </c>
      <c r="J64" s="5">
        <v>13</v>
      </c>
      <c r="K64" s="5">
        <v>747</v>
      </c>
    </row>
    <row r="65" spans="1:11" ht="23.25" thickBot="1">
      <c r="A65" s="3" t="s">
        <v>97</v>
      </c>
      <c r="B65" s="3"/>
      <c r="C65" s="5">
        <v>0</v>
      </c>
      <c r="D65" s="5">
        <v>2</v>
      </c>
      <c r="E65" s="5">
        <v>0</v>
      </c>
      <c r="F65" s="5">
        <v>2</v>
      </c>
      <c r="G65" s="5">
        <v>0</v>
      </c>
      <c r="H65" s="5">
        <v>0</v>
      </c>
      <c r="I65" s="5">
        <v>2</v>
      </c>
      <c r="J65" s="5">
        <v>0</v>
      </c>
      <c r="K65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C9B-C5DC-4C9D-BEC2-BEACEACDA6E3}">
  <dimension ref="A1:Y69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13</v>
      </c>
      <c r="I2" s="1" t="s">
        <v>19</v>
      </c>
      <c r="J2" s="1" t="s">
        <v>27</v>
      </c>
      <c r="K2" s="18" t="s">
        <v>29</v>
      </c>
      <c r="L2" s="1" t="s">
        <v>3</v>
      </c>
      <c r="M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444</v>
      </c>
      <c r="F3" s="2" t="s">
        <v>445</v>
      </c>
      <c r="G3" s="2" t="s">
        <v>446</v>
      </c>
      <c r="H3" s="2" t="s">
        <v>447</v>
      </c>
      <c r="I3" s="2" t="s">
        <v>448</v>
      </c>
      <c r="J3" s="2" t="s">
        <v>449</v>
      </c>
      <c r="K3" s="17"/>
      <c r="L3" s="2"/>
      <c r="M3" s="17"/>
      <c r="T3" s="10"/>
      <c r="U3" s="11" t="s">
        <v>2930</v>
      </c>
      <c r="V3" s="13" t="str">
        <f>E3</f>
        <v>안규백</v>
      </c>
      <c r="W3" s="14" t="str">
        <f>F3</f>
        <v>허용범</v>
      </c>
    </row>
    <row r="4" spans="1:25" ht="17.25" thickBot="1">
      <c r="A4" s="3" t="s">
        <v>30</v>
      </c>
      <c r="B4" s="3"/>
      <c r="C4" s="4">
        <v>148982</v>
      </c>
      <c r="D4" s="4">
        <v>99027</v>
      </c>
      <c r="E4" s="4">
        <v>51551</v>
      </c>
      <c r="F4" s="4">
        <v>40874</v>
      </c>
      <c r="G4" s="4">
        <v>1679</v>
      </c>
      <c r="H4" s="4">
        <v>1264</v>
      </c>
      <c r="I4" s="5">
        <v>393</v>
      </c>
      <c r="J4" s="4">
        <v>2009</v>
      </c>
      <c r="K4" s="4">
        <v>97770</v>
      </c>
      <c r="L4" s="4">
        <v>1257</v>
      </c>
      <c r="M4" s="4">
        <v>49955</v>
      </c>
      <c r="T4" s="10" t="s">
        <v>2933</v>
      </c>
      <c r="U4" s="8">
        <f>D4</f>
        <v>99027</v>
      </c>
      <c r="V4" s="8">
        <f t="shared" ref="V4:W4" si="0">E4</f>
        <v>51551</v>
      </c>
      <c r="W4" s="8">
        <f t="shared" si="0"/>
        <v>40874</v>
      </c>
    </row>
    <row r="5" spans="1:25" ht="23.25" thickBot="1">
      <c r="A5" s="3" t="s">
        <v>31</v>
      </c>
      <c r="B5" s="3"/>
      <c r="C5" s="5">
        <v>235</v>
      </c>
      <c r="D5" s="5">
        <v>221</v>
      </c>
      <c r="E5" s="5">
        <v>125</v>
      </c>
      <c r="F5" s="5">
        <v>74</v>
      </c>
      <c r="G5" s="5">
        <v>6</v>
      </c>
      <c r="H5" s="5">
        <v>3</v>
      </c>
      <c r="I5" s="5">
        <v>2</v>
      </c>
      <c r="J5" s="5">
        <v>4</v>
      </c>
      <c r="K5" s="5">
        <v>214</v>
      </c>
      <c r="L5" s="5">
        <v>7</v>
      </c>
      <c r="M5" s="5">
        <v>14</v>
      </c>
      <c r="T5" s="10" t="s">
        <v>2934</v>
      </c>
      <c r="U5" s="9" t="s">
        <v>2935</v>
      </c>
      <c r="V5" s="9">
        <f>V4/U4</f>
        <v>0.52057519666353624</v>
      </c>
      <c r="W5" s="9">
        <f>W4/U4</f>
        <v>0.41275611701859088</v>
      </c>
      <c r="Y5" s="10" t="str" cm="1">
        <f t="array" aca="1" ref="Y5" ca="1">MID(CELL("filename",A1),FIND("]",CELL("filename",A1))+1,255)</f>
        <v>동대문구갑</v>
      </c>
    </row>
    <row r="6" spans="1:25" ht="23.25" thickBot="1">
      <c r="A6" s="3" t="s">
        <v>32</v>
      </c>
      <c r="B6" s="3"/>
      <c r="C6" s="4">
        <v>12209</v>
      </c>
      <c r="D6" s="4">
        <v>12207</v>
      </c>
      <c r="E6" s="4">
        <v>7546</v>
      </c>
      <c r="F6" s="4">
        <v>3713</v>
      </c>
      <c r="G6" s="5">
        <v>153</v>
      </c>
      <c r="H6" s="5">
        <v>193</v>
      </c>
      <c r="I6" s="5">
        <v>56</v>
      </c>
      <c r="J6" s="5">
        <v>315</v>
      </c>
      <c r="K6" s="4">
        <v>11976</v>
      </c>
      <c r="L6" s="5">
        <v>231</v>
      </c>
      <c r="M6" s="5">
        <v>2</v>
      </c>
      <c r="T6" s="10" t="s">
        <v>2931</v>
      </c>
      <c r="U6" s="8">
        <f>U8+U7</f>
        <v>41267</v>
      </c>
      <c r="V6" s="8">
        <f t="shared" ref="V6:W6" si="1">V8+V7</f>
        <v>24598</v>
      </c>
      <c r="W6" s="8">
        <f t="shared" si="1"/>
        <v>14058</v>
      </c>
      <c r="Y6" s="8">
        <f>V6-W6</f>
        <v>10540</v>
      </c>
    </row>
    <row r="7" spans="1:25" ht="23.25" thickBot="1">
      <c r="A7" s="3" t="s">
        <v>33</v>
      </c>
      <c r="B7" s="3"/>
      <c r="C7" s="5">
        <v>741</v>
      </c>
      <c r="D7" s="5">
        <v>188</v>
      </c>
      <c r="E7" s="5">
        <v>127</v>
      </c>
      <c r="F7" s="5">
        <v>56</v>
      </c>
      <c r="G7" s="5">
        <v>2</v>
      </c>
      <c r="H7" s="5">
        <v>0</v>
      </c>
      <c r="I7" s="5">
        <v>0</v>
      </c>
      <c r="J7" s="5">
        <v>2</v>
      </c>
      <c r="K7" s="5">
        <v>187</v>
      </c>
      <c r="L7" s="5">
        <v>1</v>
      </c>
      <c r="M7" s="5">
        <v>553</v>
      </c>
      <c r="T7" s="10" t="s">
        <v>2928</v>
      </c>
      <c r="U7" s="7">
        <f>SUMIF($B:$B,"관내사전투표",D:D)</f>
        <v>29060</v>
      </c>
      <c r="V7" s="7">
        <f>SUMIF($B:$B,"관내사전투표",E:E)</f>
        <v>17052</v>
      </c>
      <c r="W7" s="7">
        <f>SUMIF($B:$B,"관내사전투표",F:F)</f>
        <v>10345</v>
      </c>
      <c r="Y7" s="7">
        <f>V7-W7</f>
        <v>6707</v>
      </c>
    </row>
    <row r="8" spans="1:25" ht="23.25" thickBot="1">
      <c r="A8" s="3" t="s">
        <v>34</v>
      </c>
      <c r="B8" s="3"/>
      <c r="C8" s="5">
        <v>0</v>
      </c>
      <c r="D8" s="5">
        <v>11</v>
      </c>
      <c r="E8" s="5">
        <v>7</v>
      </c>
      <c r="F8" s="5">
        <v>2</v>
      </c>
      <c r="G8" s="5">
        <v>0</v>
      </c>
      <c r="H8" s="5">
        <v>0</v>
      </c>
      <c r="I8" s="5">
        <v>0</v>
      </c>
      <c r="J8" s="5">
        <v>2</v>
      </c>
      <c r="K8" s="5">
        <v>11</v>
      </c>
      <c r="L8" s="5">
        <v>0</v>
      </c>
      <c r="M8" s="5">
        <v>-11</v>
      </c>
      <c r="T8" s="10" t="s">
        <v>2929</v>
      </c>
      <c r="U8" s="8">
        <f>D6</f>
        <v>12207</v>
      </c>
      <c r="V8" s="8">
        <f>E6</f>
        <v>7546</v>
      </c>
      <c r="W8" s="8">
        <f>F6</f>
        <v>3713</v>
      </c>
      <c r="Y8" s="8">
        <f>V8-W8</f>
        <v>3833</v>
      </c>
    </row>
    <row r="9" spans="1:25" ht="17.25" thickBot="1">
      <c r="A9" s="3" t="s">
        <v>450</v>
      </c>
      <c r="B9" s="3" t="s">
        <v>36</v>
      </c>
      <c r="C9" s="4">
        <v>25653</v>
      </c>
      <c r="D9" s="4">
        <v>15007</v>
      </c>
      <c r="E9" s="4">
        <v>8098</v>
      </c>
      <c r="F9" s="4">
        <v>6058</v>
      </c>
      <c r="G9" s="5">
        <v>174</v>
      </c>
      <c r="H9" s="5">
        <v>148</v>
      </c>
      <c r="I9" s="5">
        <v>63</v>
      </c>
      <c r="J9" s="5">
        <v>281</v>
      </c>
      <c r="K9" s="4">
        <v>14822</v>
      </c>
      <c r="L9" s="5">
        <v>185</v>
      </c>
      <c r="M9" s="4">
        <v>10646</v>
      </c>
      <c r="T9" s="10" t="s">
        <v>2932</v>
      </c>
      <c r="U9" s="9">
        <f t="shared" ref="U9:W9" si="2">U8/U7</f>
        <v>0.42006194081211284</v>
      </c>
      <c r="V9" s="9">
        <f t="shared" si="2"/>
        <v>0.44252873563218392</v>
      </c>
      <c r="W9" s="9">
        <f t="shared" si="2"/>
        <v>0.35891735137747705</v>
      </c>
      <c r="Y9" s="9">
        <f>Y8/Y7</f>
        <v>0.57149247055315344</v>
      </c>
    </row>
    <row r="10" spans="1:25" ht="23.25" thickBot="1">
      <c r="A10" s="3"/>
      <c r="B10" s="3" t="s">
        <v>37</v>
      </c>
      <c r="C10" s="4">
        <v>4520</v>
      </c>
      <c r="D10" s="4">
        <v>4520</v>
      </c>
      <c r="E10" s="4">
        <v>2814</v>
      </c>
      <c r="F10" s="4">
        <v>1484</v>
      </c>
      <c r="G10" s="5">
        <v>47</v>
      </c>
      <c r="H10" s="5">
        <v>36</v>
      </c>
      <c r="I10" s="5">
        <v>22</v>
      </c>
      <c r="J10" s="5">
        <v>71</v>
      </c>
      <c r="K10" s="4">
        <v>4474</v>
      </c>
      <c r="L10" s="5">
        <v>46</v>
      </c>
      <c r="M10" s="5">
        <v>0</v>
      </c>
      <c r="T10" s="10" t="s">
        <v>2936</v>
      </c>
      <c r="U10" s="9">
        <f>U8/U6</f>
        <v>0.29580536506167154</v>
      </c>
      <c r="V10" s="9">
        <f t="shared" ref="V10:W10" si="3">V8/V6</f>
        <v>0.30677290836653387</v>
      </c>
      <c r="W10" s="9">
        <f t="shared" si="3"/>
        <v>0.26412007397922893</v>
      </c>
      <c r="Y10" s="9">
        <f>Y8/Y6</f>
        <v>0.36366223908918405</v>
      </c>
    </row>
    <row r="11" spans="1:25" ht="23.25" thickBot="1">
      <c r="A11" s="3"/>
      <c r="B11" s="3" t="s">
        <v>451</v>
      </c>
      <c r="C11" s="4">
        <v>3361</v>
      </c>
      <c r="D11" s="4">
        <v>1504</v>
      </c>
      <c r="E11" s="5">
        <v>673</v>
      </c>
      <c r="F11" s="5">
        <v>764</v>
      </c>
      <c r="G11" s="5">
        <v>14</v>
      </c>
      <c r="H11" s="5">
        <v>8</v>
      </c>
      <c r="I11" s="5">
        <v>3</v>
      </c>
      <c r="J11" s="5">
        <v>31</v>
      </c>
      <c r="K11" s="4">
        <v>1493</v>
      </c>
      <c r="L11" s="5">
        <v>11</v>
      </c>
      <c r="M11" s="4">
        <v>1857</v>
      </c>
      <c r="T11" s="10" t="s">
        <v>2937</v>
      </c>
      <c r="U11" s="9">
        <f>U7/U6</f>
        <v>0.70419463493832846</v>
      </c>
      <c r="V11" s="9">
        <f t="shared" ref="V11:W11" si="4">V7/V6</f>
        <v>0.69322709163346619</v>
      </c>
      <c r="W11" s="9">
        <f t="shared" si="4"/>
        <v>0.73587992602077112</v>
      </c>
      <c r="Y11" s="9">
        <f>Y7/Y6</f>
        <v>0.63633776091081595</v>
      </c>
    </row>
    <row r="12" spans="1:25" ht="23.25" thickBot="1">
      <c r="A12" s="3"/>
      <c r="B12" s="3" t="s">
        <v>452</v>
      </c>
      <c r="C12" s="4">
        <v>2891</v>
      </c>
      <c r="D12" s="4">
        <v>1519</v>
      </c>
      <c r="E12" s="5">
        <v>768</v>
      </c>
      <c r="F12" s="5">
        <v>658</v>
      </c>
      <c r="G12" s="5">
        <v>17</v>
      </c>
      <c r="H12" s="5">
        <v>21</v>
      </c>
      <c r="I12" s="5">
        <v>8</v>
      </c>
      <c r="J12" s="5">
        <v>27</v>
      </c>
      <c r="K12" s="4">
        <v>1499</v>
      </c>
      <c r="L12" s="5">
        <v>20</v>
      </c>
      <c r="M12" s="4">
        <v>1372</v>
      </c>
      <c r="T12" s="10" t="str">
        <f>A9&amp;" 
관내/관외"</f>
        <v>용신동 
관내/관외</v>
      </c>
      <c r="U12" s="9">
        <f>D10/D6</f>
        <v>0.37027934791513067</v>
      </c>
      <c r="V12" s="9">
        <f>E10/E6</f>
        <v>0.37291280148423006</v>
      </c>
      <c r="W12" s="9">
        <f>F10/F6</f>
        <v>0.39967681120387827</v>
      </c>
    </row>
    <row r="13" spans="1:25" ht="17.25" thickBot="1">
      <c r="A13" s="3"/>
      <c r="B13" s="3" t="s">
        <v>453</v>
      </c>
      <c r="C13" s="4">
        <v>2798</v>
      </c>
      <c r="D13" s="4">
        <v>1425</v>
      </c>
      <c r="E13" s="5">
        <v>748</v>
      </c>
      <c r="F13" s="5">
        <v>597</v>
      </c>
      <c r="G13" s="5">
        <v>22</v>
      </c>
      <c r="H13" s="5">
        <v>17</v>
      </c>
      <c r="I13" s="5">
        <v>10</v>
      </c>
      <c r="J13" s="5">
        <v>18</v>
      </c>
      <c r="K13" s="4">
        <v>1412</v>
      </c>
      <c r="L13" s="5">
        <v>13</v>
      </c>
      <c r="M13" s="4">
        <v>1373</v>
      </c>
    </row>
    <row r="14" spans="1:25" ht="17.25" thickBot="1">
      <c r="A14" s="3"/>
      <c r="B14" s="3" t="s">
        <v>454</v>
      </c>
      <c r="C14" s="4">
        <v>2416</v>
      </c>
      <c r="D14" s="4">
        <v>1290</v>
      </c>
      <c r="E14" s="5">
        <v>689</v>
      </c>
      <c r="F14" s="5">
        <v>531</v>
      </c>
      <c r="G14" s="5">
        <v>14</v>
      </c>
      <c r="H14" s="5">
        <v>9</v>
      </c>
      <c r="I14" s="5">
        <v>1</v>
      </c>
      <c r="J14" s="5">
        <v>24</v>
      </c>
      <c r="K14" s="4">
        <v>1268</v>
      </c>
      <c r="L14" s="5">
        <v>22</v>
      </c>
      <c r="M14" s="4">
        <v>1126</v>
      </c>
    </row>
    <row r="15" spans="1:25" ht="17.25" thickBot="1">
      <c r="A15" s="3"/>
      <c r="B15" s="3" t="s">
        <v>455</v>
      </c>
      <c r="C15" s="4">
        <v>2668</v>
      </c>
      <c r="D15" s="4">
        <v>1290</v>
      </c>
      <c r="E15" s="5">
        <v>669</v>
      </c>
      <c r="F15" s="5">
        <v>545</v>
      </c>
      <c r="G15" s="5">
        <v>13</v>
      </c>
      <c r="H15" s="5">
        <v>17</v>
      </c>
      <c r="I15" s="5">
        <v>6</v>
      </c>
      <c r="J15" s="5">
        <v>22</v>
      </c>
      <c r="K15" s="4">
        <v>1272</v>
      </c>
      <c r="L15" s="5">
        <v>18</v>
      </c>
      <c r="M15" s="4">
        <v>1378</v>
      </c>
    </row>
    <row r="16" spans="1:25" ht="17.25" thickBot="1">
      <c r="A16" s="3"/>
      <c r="B16" s="3" t="s">
        <v>456</v>
      </c>
      <c r="C16" s="4">
        <v>1140</v>
      </c>
      <c r="D16" s="5">
        <v>544</v>
      </c>
      <c r="E16" s="5">
        <v>258</v>
      </c>
      <c r="F16" s="5">
        <v>242</v>
      </c>
      <c r="G16" s="5">
        <v>11</v>
      </c>
      <c r="H16" s="5">
        <v>1</v>
      </c>
      <c r="I16" s="5">
        <v>4</v>
      </c>
      <c r="J16" s="5">
        <v>14</v>
      </c>
      <c r="K16" s="5">
        <v>530</v>
      </c>
      <c r="L16" s="5">
        <v>14</v>
      </c>
      <c r="M16" s="5">
        <v>596</v>
      </c>
    </row>
    <row r="17" spans="1:13" ht="17.25" thickBot="1">
      <c r="A17" s="3"/>
      <c r="B17" s="3" t="s">
        <v>457</v>
      </c>
      <c r="C17" s="4">
        <v>2908</v>
      </c>
      <c r="D17" s="4">
        <v>1360</v>
      </c>
      <c r="E17" s="5">
        <v>684</v>
      </c>
      <c r="F17" s="5">
        <v>583</v>
      </c>
      <c r="G17" s="5">
        <v>14</v>
      </c>
      <c r="H17" s="5">
        <v>22</v>
      </c>
      <c r="I17" s="5">
        <v>4</v>
      </c>
      <c r="J17" s="5">
        <v>37</v>
      </c>
      <c r="K17" s="4">
        <v>1344</v>
      </c>
      <c r="L17" s="5">
        <v>16</v>
      </c>
      <c r="M17" s="4">
        <v>1548</v>
      </c>
    </row>
    <row r="18" spans="1:13" ht="17.25" thickBot="1">
      <c r="A18" s="3"/>
      <c r="B18" s="3" t="s">
        <v>458</v>
      </c>
      <c r="C18" s="4">
        <v>2951</v>
      </c>
      <c r="D18" s="4">
        <v>1555</v>
      </c>
      <c r="E18" s="5">
        <v>795</v>
      </c>
      <c r="F18" s="5">
        <v>654</v>
      </c>
      <c r="G18" s="5">
        <v>22</v>
      </c>
      <c r="H18" s="5">
        <v>17</v>
      </c>
      <c r="I18" s="5">
        <v>5</v>
      </c>
      <c r="J18" s="5">
        <v>37</v>
      </c>
      <c r="K18" s="4">
        <v>1530</v>
      </c>
      <c r="L18" s="5">
        <v>25</v>
      </c>
      <c r="M18" s="4">
        <v>1396</v>
      </c>
    </row>
    <row r="19" spans="1:13" ht="17.25" thickBot="1">
      <c r="A19" s="3" t="s">
        <v>459</v>
      </c>
      <c r="B19" s="3" t="s">
        <v>36</v>
      </c>
      <c r="C19" s="4">
        <v>21075</v>
      </c>
      <c r="D19" s="4">
        <v>13217</v>
      </c>
      <c r="E19" s="4">
        <v>6581</v>
      </c>
      <c r="F19" s="4">
        <v>5906</v>
      </c>
      <c r="G19" s="5">
        <v>168</v>
      </c>
      <c r="H19" s="5">
        <v>139</v>
      </c>
      <c r="I19" s="5">
        <v>51</v>
      </c>
      <c r="J19" s="5">
        <v>213</v>
      </c>
      <c r="K19" s="4">
        <v>13058</v>
      </c>
      <c r="L19" s="5">
        <v>159</v>
      </c>
      <c r="M19" s="4">
        <v>7858</v>
      </c>
    </row>
    <row r="20" spans="1:13" ht="23.25" thickBot="1">
      <c r="A20" s="3"/>
      <c r="B20" s="3" t="s">
        <v>37</v>
      </c>
      <c r="C20" s="4">
        <v>4799</v>
      </c>
      <c r="D20" s="4">
        <v>4799</v>
      </c>
      <c r="E20" s="4">
        <v>2799</v>
      </c>
      <c r="F20" s="4">
        <v>1792</v>
      </c>
      <c r="G20" s="5">
        <v>61</v>
      </c>
      <c r="H20" s="5">
        <v>43</v>
      </c>
      <c r="I20" s="5">
        <v>8</v>
      </c>
      <c r="J20" s="5">
        <v>63</v>
      </c>
      <c r="K20" s="4">
        <v>4766</v>
      </c>
      <c r="L20" s="5">
        <v>33</v>
      </c>
      <c r="M20" s="5">
        <v>0</v>
      </c>
    </row>
    <row r="21" spans="1:13" ht="17.25" thickBot="1">
      <c r="A21" s="3"/>
      <c r="B21" s="3" t="s">
        <v>460</v>
      </c>
      <c r="C21" s="4">
        <v>3082</v>
      </c>
      <c r="D21" s="4">
        <v>1448</v>
      </c>
      <c r="E21" s="5">
        <v>607</v>
      </c>
      <c r="F21" s="5">
        <v>757</v>
      </c>
      <c r="G21" s="5">
        <v>17</v>
      </c>
      <c r="H21" s="5">
        <v>16</v>
      </c>
      <c r="I21" s="5">
        <v>13</v>
      </c>
      <c r="J21" s="5">
        <v>16</v>
      </c>
      <c r="K21" s="4">
        <v>1426</v>
      </c>
      <c r="L21" s="5">
        <v>22</v>
      </c>
      <c r="M21" s="4">
        <v>1634</v>
      </c>
    </row>
    <row r="22" spans="1:13" ht="17.25" thickBot="1">
      <c r="A22" s="3"/>
      <c r="B22" s="3" t="s">
        <v>461</v>
      </c>
      <c r="C22" s="4">
        <v>2807</v>
      </c>
      <c r="D22" s="4">
        <v>1540</v>
      </c>
      <c r="E22" s="5">
        <v>642</v>
      </c>
      <c r="F22" s="5">
        <v>814</v>
      </c>
      <c r="G22" s="5">
        <v>14</v>
      </c>
      <c r="H22" s="5">
        <v>12</v>
      </c>
      <c r="I22" s="5">
        <v>3</v>
      </c>
      <c r="J22" s="5">
        <v>26</v>
      </c>
      <c r="K22" s="4">
        <v>1511</v>
      </c>
      <c r="L22" s="5">
        <v>29</v>
      </c>
      <c r="M22" s="4">
        <v>1267</v>
      </c>
    </row>
    <row r="23" spans="1:13" ht="17.25" thickBot="1">
      <c r="A23" s="3"/>
      <c r="B23" s="3" t="s">
        <v>462</v>
      </c>
      <c r="C23" s="4">
        <v>2842</v>
      </c>
      <c r="D23" s="4">
        <v>1176</v>
      </c>
      <c r="E23" s="5">
        <v>542</v>
      </c>
      <c r="F23" s="5">
        <v>549</v>
      </c>
      <c r="G23" s="5">
        <v>15</v>
      </c>
      <c r="H23" s="5">
        <v>18</v>
      </c>
      <c r="I23" s="5">
        <v>5</v>
      </c>
      <c r="J23" s="5">
        <v>24</v>
      </c>
      <c r="K23" s="4">
        <v>1153</v>
      </c>
      <c r="L23" s="5">
        <v>23</v>
      </c>
      <c r="M23" s="4">
        <v>1666</v>
      </c>
    </row>
    <row r="24" spans="1:13" ht="17.25" thickBot="1">
      <c r="A24" s="3"/>
      <c r="B24" s="3" t="s">
        <v>463</v>
      </c>
      <c r="C24" s="4">
        <v>2656</v>
      </c>
      <c r="D24" s="4">
        <v>1415</v>
      </c>
      <c r="E24" s="5">
        <v>625</v>
      </c>
      <c r="F24" s="5">
        <v>683</v>
      </c>
      <c r="G24" s="5">
        <v>29</v>
      </c>
      <c r="H24" s="5">
        <v>15</v>
      </c>
      <c r="I24" s="5">
        <v>12</v>
      </c>
      <c r="J24" s="5">
        <v>32</v>
      </c>
      <c r="K24" s="4">
        <v>1396</v>
      </c>
      <c r="L24" s="5">
        <v>19</v>
      </c>
      <c r="M24" s="4">
        <v>1241</v>
      </c>
    </row>
    <row r="25" spans="1:13" ht="17.25" thickBot="1">
      <c r="A25" s="3"/>
      <c r="B25" s="3" t="s">
        <v>464</v>
      </c>
      <c r="C25" s="4">
        <v>2303</v>
      </c>
      <c r="D25" s="4">
        <v>1363</v>
      </c>
      <c r="E25" s="5">
        <v>666</v>
      </c>
      <c r="F25" s="5">
        <v>607</v>
      </c>
      <c r="G25" s="5">
        <v>19</v>
      </c>
      <c r="H25" s="5">
        <v>11</v>
      </c>
      <c r="I25" s="5">
        <v>5</v>
      </c>
      <c r="J25" s="5">
        <v>33</v>
      </c>
      <c r="K25" s="4">
        <v>1341</v>
      </c>
      <c r="L25" s="5">
        <v>22</v>
      </c>
      <c r="M25" s="5">
        <v>940</v>
      </c>
    </row>
    <row r="26" spans="1:13" ht="17.25" thickBot="1">
      <c r="A26" s="3"/>
      <c r="B26" s="3" t="s">
        <v>465</v>
      </c>
      <c r="C26" s="4">
        <v>2586</v>
      </c>
      <c r="D26" s="4">
        <v>1476</v>
      </c>
      <c r="E26" s="5">
        <v>700</v>
      </c>
      <c r="F26" s="5">
        <v>704</v>
      </c>
      <c r="G26" s="5">
        <v>13</v>
      </c>
      <c r="H26" s="5">
        <v>24</v>
      </c>
      <c r="I26" s="5">
        <v>5</v>
      </c>
      <c r="J26" s="5">
        <v>19</v>
      </c>
      <c r="K26" s="4">
        <v>1465</v>
      </c>
      <c r="L26" s="5">
        <v>11</v>
      </c>
      <c r="M26" s="4">
        <v>1110</v>
      </c>
    </row>
    <row r="27" spans="1:13" ht="17.25" thickBot="1">
      <c r="A27" s="3" t="s">
        <v>466</v>
      </c>
      <c r="B27" s="3" t="s">
        <v>36</v>
      </c>
      <c r="C27" s="4">
        <v>17873</v>
      </c>
      <c r="D27" s="4">
        <v>11485</v>
      </c>
      <c r="E27" s="4">
        <v>5277</v>
      </c>
      <c r="F27" s="4">
        <v>5606</v>
      </c>
      <c r="G27" s="5">
        <v>168</v>
      </c>
      <c r="H27" s="5">
        <v>95</v>
      </c>
      <c r="I27" s="5">
        <v>53</v>
      </c>
      <c r="J27" s="5">
        <v>153</v>
      </c>
      <c r="K27" s="4">
        <v>11352</v>
      </c>
      <c r="L27" s="5">
        <v>133</v>
      </c>
      <c r="M27" s="4">
        <v>6388</v>
      </c>
    </row>
    <row r="28" spans="1:13" ht="23.25" thickBot="1">
      <c r="A28" s="3"/>
      <c r="B28" s="3" t="s">
        <v>37</v>
      </c>
      <c r="C28" s="4">
        <v>3659</v>
      </c>
      <c r="D28" s="4">
        <v>3659</v>
      </c>
      <c r="E28" s="4">
        <v>1999</v>
      </c>
      <c r="F28" s="4">
        <v>1484</v>
      </c>
      <c r="G28" s="5">
        <v>39</v>
      </c>
      <c r="H28" s="5">
        <v>26</v>
      </c>
      <c r="I28" s="5">
        <v>19</v>
      </c>
      <c r="J28" s="5">
        <v>57</v>
      </c>
      <c r="K28" s="4">
        <v>3624</v>
      </c>
      <c r="L28" s="5">
        <v>35</v>
      </c>
      <c r="M28" s="5">
        <v>0</v>
      </c>
    </row>
    <row r="29" spans="1:13" ht="23.25" thickBot="1">
      <c r="A29" s="3"/>
      <c r="B29" s="3" t="s">
        <v>467</v>
      </c>
      <c r="C29" s="4">
        <v>2389</v>
      </c>
      <c r="D29" s="5">
        <v>920</v>
      </c>
      <c r="E29" s="5">
        <v>418</v>
      </c>
      <c r="F29" s="5">
        <v>442</v>
      </c>
      <c r="G29" s="5">
        <v>21</v>
      </c>
      <c r="H29" s="5">
        <v>12</v>
      </c>
      <c r="I29" s="5">
        <v>4</v>
      </c>
      <c r="J29" s="5">
        <v>9</v>
      </c>
      <c r="K29" s="5">
        <v>906</v>
      </c>
      <c r="L29" s="5">
        <v>14</v>
      </c>
      <c r="M29" s="4">
        <v>1469</v>
      </c>
    </row>
    <row r="30" spans="1:13" ht="23.25" thickBot="1">
      <c r="A30" s="3"/>
      <c r="B30" s="3" t="s">
        <v>468</v>
      </c>
      <c r="C30" s="4">
        <v>2549</v>
      </c>
      <c r="D30" s="4">
        <v>1618</v>
      </c>
      <c r="E30" s="5">
        <v>743</v>
      </c>
      <c r="F30" s="5">
        <v>779</v>
      </c>
      <c r="G30" s="5">
        <v>41</v>
      </c>
      <c r="H30" s="5">
        <v>13</v>
      </c>
      <c r="I30" s="5">
        <v>7</v>
      </c>
      <c r="J30" s="5">
        <v>21</v>
      </c>
      <c r="K30" s="4">
        <v>1604</v>
      </c>
      <c r="L30" s="5">
        <v>14</v>
      </c>
      <c r="M30" s="5">
        <v>931</v>
      </c>
    </row>
    <row r="31" spans="1:13" ht="23.25" thickBot="1">
      <c r="A31" s="3"/>
      <c r="B31" s="3" t="s">
        <v>469</v>
      </c>
      <c r="C31" s="4">
        <v>1968</v>
      </c>
      <c r="D31" s="4">
        <v>1020</v>
      </c>
      <c r="E31" s="5">
        <v>452</v>
      </c>
      <c r="F31" s="5">
        <v>505</v>
      </c>
      <c r="G31" s="5">
        <v>12</v>
      </c>
      <c r="H31" s="5">
        <v>17</v>
      </c>
      <c r="I31" s="5">
        <v>3</v>
      </c>
      <c r="J31" s="5">
        <v>14</v>
      </c>
      <c r="K31" s="4">
        <v>1003</v>
      </c>
      <c r="L31" s="5">
        <v>17</v>
      </c>
      <c r="M31" s="5">
        <v>948</v>
      </c>
    </row>
    <row r="32" spans="1:13" ht="23.25" thickBot="1">
      <c r="A32" s="3"/>
      <c r="B32" s="3" t="s">
        <v>470</v>
      </c>
      <c r="C32" s="4">
        <v>1990</v>
      </c>
      <c r="D32" s="4">
        <v>1065</v>
      </c>
      <c r="E32" s="5">
        <v>435</v>
      </c>
      <c r="F32" s="5">
        <v>566</v>
      </c>
      <c r="G32" s="5">
        <v>23</v>
      </c>
      <c r="H32" s="5">
        <v>7</v>
      </c>
      <c r="I32" s="5">
        <v>5</v>
      </c>
      <c r="J32" s="5">
        <v>11</v>
      </c>
      <c r="K32" s="4">
        <v>1047</v>
      </c>
      <c r="L32" s="5">
        <v>18</v>
      </c>
      <c r="M32" s="5">
        <v>925</v>
      </c>
    </row>
    <row r="33" spans="1:13" ht="23.25" thickBot="1">
      <c r="A33" s="3"/>
      <c r="B33" s="3" t="s">
        <v>471</v>
      </c>
      <c r="C33" s="4">
        <v>2340</v>
      </c>
      <c r="D33" s="4">
        <v>1347</v>
      </c>
      <c r="E33" s="5">
        <v>589</v>
      </c>
      <c r="F33" s="5">
        <v>696</v>
      </c>
      <c r="G33" s="5">
        <v>14</v>
      </c>
      <c r="H33" s="5">
        <v>8</v>
      </c>
      <c r="I33" s="5">
        <v>8</v>
      </c>
      <c r="J33" s="5">
        <v>18</v>
      </c>
      <c r="K33" s="4">
        <v>1333</v>
      </c>
      <c r="L33" s="5">
        <v>14</v>
      </c>
      <c r="M33" s="5">
        <v>993</v>
      </c>
    </row>
    <row r="34" spans="1:13" ht="23.25" thickBot="1">
      <c r="A34" s="3"/>
      <c r="B34" s="3" t="s">
        <v>472</v>
      </c>
      <c r="C34" s="4">
        <v>2978</v>
      </c>
      <c r="D34" s="4">
        <v>1856</v>
      </c>
      <c r="E34" s="5">
        <v>641</v>
      </c>
      <c r="F34" s="4">
        <v>1134</v>
      </c>
      <c r="G34" s="5">
        <v>18</v>
      </c>
      <c r="H34" s="5">
        <v>12</v>
      </c>
      <c r="I34" s="5">
        <v>7</v>
      </c>
      <c r="J34" s="5">
        <v>23</v>
      </c>
      <c r="K34" s="4">
        <v>1835</v>
      </c>
      <c r="L34" s="5">
        <v>21</v>
      </c>
      <c r="M34" s="4">
        <v>1122</v>
      </c>
    </row>
    <row r="35" spans="1:13" ht="17.25" thickBot="1">
      <c r="A35" s="3" t="s">
        <v>473</v>
      </c>
      <c r="B35" s="3" t="s">
        <v>36</v>
      </c>
      <c r="C35" s="4">
        <v>9568</v>
      </c>
      <c r="D35" s="4">
        <v>6627</v>
      </c>
      <c r="E35" s="4">
        <v>3418</v>
      </c>
      <c r="F35" s="4">
        <v>2607</v>
      </c>
      <c r="G35" s="5">
        <v>139</v>
      </c>
      <c r="H35" s="5">
        <v>124</v>
      </c>
      <c r="I35" s="5">
        <v>22</v>
      </c>
      <c r="J35" s="5">
        <v>220</v>
      </c>
      <c r="K35" s="4">
        <v>6530</v>
      </c>
      <c r="L35" s="5">
        <v>97</v>
      </c>
      <c r="M35" s="4">
        <v>2941</v>
      </c>
    </row>
    <row r="36" spans="1:13" ht="23.25" thickBot="1">
      <c r="A36" s="3"/>
      <c r="B36" s="3" t="s">
        <v>37</v>
      </c>
      <c r="C36" s="4">
        <v>3469</v>
      </c>
      <c r="D36" s="4">
        <v>3469</v>
      </c>
      <c r="E36" s="4">
        <v>1977</v>
      </c>
      <c r="F36" s="4">
        <v>1175</v>
      </c>
      <c r="G36" s="5">
        <v>79</v>
      </c>
      <c r="H36" s="5">
        <v>67</v>
      </c>
      <c r="I36" s="5">
        <v>9</v>
      </c>
      <c r="J36" s="5">
        <v>116</v>
      </c>
      <c r="K36" s="4">
        <v>3423</v>
      </c>
      <c r="L36" s="5">
        <v>46</v>
      </c>
      <c r="M36" s="5">
        <v>0</v>
      </c>
    </row>
    <row r="37" spans="1:13" ht="17.25" thickBot="1">
      <c r="A37" s="3"/>
      <c r="B37" s="3" t="s">
        <v>474</v>
      </c>
      <c r="C37" s="4">
        <v>2430</v>
      </c>
      <c r="D37" s="4">
        <v>1174</v>
      </c>
      <c r="E37" s="5">
        <v>519</v>
      </c>
      <c r="F37" s="5">
        <v>543</v>
      </c>
      <c r="G37" s="5">
        <v>19</v>
      </c>
      <c r="H37" s="5">
        <v>24</v>
      </c>
      <c r="I37" s="5">
        <v>4</v>
      </c>
      <c r="J37" s="5">
        <v>40</v>
      </c>
      <c r="K37" s="4">
        <v>1149</v>
      </c>
      <c r="L37" s="5">
        <v>25</v>
      </c>
      <c r="M37" s="4">
        <v>1256</v>
      </c>
    </row>
    <row r="38" spans="1:13" ht="17.25" thickBot="1">
      <c r="A38" s="3"/>
      <c r="B38" s="3" t="s">
        <v>475</v>
      </c>
      <c r="C38" s="4">
        <v>1953</v>
      </c>
      <c r="D38" s="4">
        <v>1102</v>
      </c>
      <c r="E38" s="5">
        <v>494</v>
      </c>
      <c r="F38" s="5">
        <v>507</v>
      </c>
      <c r="G38" s="5">
        <v>27</v>
      </c>
      <c r="H38" s="5">
        <v>21</v>
      </c>
      <c r="I38" s="5">
        <v>1</v>
      </c>
      <c r="J38" s="5">
        <v>37</v>
      </c>
      <c r="K38" s="4">
        <v>1087</v>
      </c>
      <c r="L38" s="5">
        <v>15</v>
      </c>
      <c r="M38" s="5">
        <v>851</v>
      </c>
    </row>
    <row r="39" spans="1:13" ht="17.25" thickBot="1">
      <c r="A39" s="3"/>
      <c r="B39" s="3" t="s">
        <v>476</v>
      </c>
      <c r="C39" s="4">
        <v>1716</v>
      </c>
      <c r="D39" s="5">
        <v>882</v>
      </c>
      <c r="E39" s="5">
        <v>428</v>
      </c>
      <c r="F39" s="5">
        <v>382</v>
      </c>
      <c r="G39" s="5">
        <v>14</v>
      </c>
      <c r="H39" s="5">
        <v>12</v>
      </c>
      <c r="I39" s="5">
        <v>8</v>
      </c>
      <c r="J39" s="5">
        <v>27</v>
      </c>
      <c r="K39" s="5">
        <v>871</v>
      </c>
      <c r="L39" s="5">
        <v>11</v>
      </c>
      <c r="M39" s="5">
        <v>834</v>
      </c>
    </row>
    <row r="40" spans="1:13" ht="17.25" thickBot="1">
      <c r="A40" s="3" t="s">
        <v>477</v>
      </c>
      <c r="B40" s="3" t="s">
        <v>36</v>
      </c>
      <c r="C40" s="4">
        <v>11520</v>
      </c>
      <c r="D40" s="4">
        <v>7303</v>
      </c>
      <c r="E40" s="4">
        <v>3652</v>
      </c>
      <c r="F40" s="4">
        <v>3044</v>
      </c>
      <c r="G40" s="5">
        <v>204</v>
      </c>
      <c r="H40" s="5">
        <v>116</v>
      </c>
      <c r="I40" s="5">
        <v>28</v>
      </c>
      <c r="J40" s="5">
        <v>159</v>
      </c>
      <c r="K40" s="4">
        <v>7203</v>
      </c>
      <c r="L40" s="5">
        <v>100</v>
      </c>
      <c r="M40" s="4">
        <v>4217</v>
      </c>
    </row>
    <row r="41" spans="1:13" ht="23.25" thickBot="1">
      <c r="A41" s="3"/>
      <c r="B41" s="3" t="s">
        <v>37</v>
      </c>
      <c r="C41" s="4">
        <v>2997</v>
      </c>
      <c r="D41" s="4">
        <v>2997</v>
      </c>
      <c r="E41" s="4">
        <v>1712</v>
      </c>
      <c r="F41" s="4">
        <v>1077</v>
      </c>
      <c r="G41" s="5">
        <v>63</v>
      </c>
      <c r="H41" s="5">
        <v>52</v>
      </c>
      <c r="I41" s="5">
        <v>6</v>
      </c>
      <c r="J41" s="5">
        <v>54</v>
      </c>
      <c r="K41" s="4">
        <v>2964</v>
      </c>
      <c r="L41" s="5">
        <v>33</v>
      </c>
      <c r="M41" s="5">
        <v>0</v>
      </c>
    </row>
    <row r="42" spans="1:13" ht="23.25" thickBot="1">
      <c r="A42" s="3"/>
      <c r="B42" s="3" t="s">
        <v>478</v>
      </c>
      <c r="C42" s="4">
        <v>2832</v>
      </c>
      <c r="D42" s="4">
        <v>1456</v>
      </c>
      <c r="E42" s="5">
        <v>625</v>
      </c>
      <c r="F42" s="5">
        <v>716</v>
      </c>
      <c r="G42" s="5">
        <v>59</v>
      </c>
      <c r="H42" s="5">
        <v>16</v>
      </c>
      <c r="I42" s="5">
        <v>9</v>
      </c>
      <c r="J42" s="5">
        <v>20</v>
      </c>
      <c r="K42" s="4">
        <v>1445</v>
      </c>
      <c r="L42" s="5">
        <v>11</v>
      </c>
      <c r="M42" s="4">
        <v>1376</v>
      </c>
    </row>
    <row r="43" spans="1:13" ht="23.25" thickBot="1">
      <c r="A43" s="3"/>
      <c r="B43" s="3" t="s">
        <v>479</v>
      </c>
      <c r="C43" s="4">
        <v>1088</v>
      </c>
      <c r="D43" s="5">
        <v>406</v>
      </c>
      <c r="E43" s="5">
        <v>173</v>
      </c>
      <c r="F43" s="5">
        <v>188</v>
      </c>
      <c r="G43" s="5">
        <v>22</v>
      </c>
      <c r="H43" s="5">
        <v>8</v>
      </c>
      <c r="I43" s="5">
        <v>1</v>
      </c>
      <c r="J43" s="5">
        <v>7</v>
      </c>
      <c r="K43" s="5">
        <v>399</v>
      </c>
      <c r="L43" s="5">
        <v>7</v>
      </c>
      <c r="M43" s="5">
        <v>682</v>
      </c>
    </row>
    <row r="44" spans="1:13" ht="23.25" thickBot="1">
      <c r="A44" s="3"/>
      <c r="B44" s="3" t="s">
        <v>480</v>
      </c>
      <c r="C44" s="4">
        <v>2527</v>
      </c>
      <c r="D44" s="4">
        <v>1266</v>
      </c>
      <c r="E44" s="5">
        <v>608</v>
      </c>
      <c r="F44" s="5">
        <v>516</v>
      </c>
      <c r="G44" s="5">
        <v>33</v>
      </c>
      <c r="H44" s="5">
        <v>25</v>
      </c>
      <c r="I44" s="5">
        <v>5</v>
      </c>
      <c r="J44" s="5">
        <v>51</v>
      </c>
      <c r="K44" s="4">
        <v>1238</v>
      </c>
      <c r="L44" s="5">
        <v>28</v>
      </c>
      <c r="M44" s="4">
        <v>1261</v>
      </c>
    </row>
    <row r="45" spans="1:13" ht="23.25" thickBot="1">
      <c r="A45" s="3"/>
      <c r="B45" s="3" t="s">
        <v>481</v>
      </c>
      <c r="C45" s="4">
        <v>2076</v>
      </c>
      <c r="D45" s="4">
        <v>1178</v>
      </c>
      <c r="E45" s="5">
        <v>534</v>
      </c>
      <c r="F45" s="5">
        <v>547</v>
      </c>
      <c r="G45" s="5">
        <v>27</v>
      </c>
      <c r="H45" s="5">
        <v>15</v>
      </c>
      <c r="I45" s="5">
        <v>7</v>
      </c>
      <c r="J45" s="5">
        <v>27</v>
      </c>
      <c r="K45" s="4">
        <v>1157</v>
      </c>
      <c r="L45" s="5">
        <v>21</v>
      </c>
      <c r="M45" s="5">
        <v>898</v>
      </c>
    </row>
    <row r="46" spans="1:13" ht="17.25" thickBot="1">
      <c r="A46" s="3" t="s">
        <v>482</v>
      </c>
      <c r="B46" s="3" t="s">
        <v>36</v>
      </c>
      <c r="C46" s="4">
        <v>18642</v>
      </c>
      <c r="D46" s="4">
        <v>12203</v>
      </c>
      <c r="E46" s="4">
        <v>6198</v>
      </c>
      <c r="F46" s="4">
        <v>5145</v>
      </c>
      <c r="G46" s="5">
        <v>265</v>
      </c>
      <c r="H46" s="5">
        <v>169</v>
      </c>
      <c r="I46" s="5">
        <v>52</v>
      </c>
      <c r="J46" s="5">
        <v>228</v>
      </c>
      <c r="K46" s="4">
        <v>12057</v>
      </c>
      <c r="L46" s="5">
        <v>146</v>
      </c>
      <c r="M46" s="4">
        <v>6439</v>
      </c>
    </row>
    <row r="47" spans="1:13" ht="23.25" thickBot="1">
      <c r="A47" s="3"/>
      <c r="B47" s="3" t="s">
        <v>37</v>
      </c>
      <c r="C47" s="4">
        <v>2782</v>
      </c>
      <c r="D47" s="4">
        <v>2782</v>
      </c>
      <c r="E47" s="4">
        <v>1702</v>
      </c>
      <c r="F47" s="5">
        <v>922</v>
      </c>
      <c r="G47" s="5">
        <v>63</v>
      </c>
      <c r="H47" s="5">
        <v>20</v>
      </c>
      <c r="I47" s="5">
        <v>12</v>
      </c>
      <c r="J47" s="5">
        <v>40</v>
      </c>
      <c r="K47" s="4">
        <v>2759</v>
      </c>
      <c r="L47" s="5">
        <v>23</v>
      </c>
      <c r="M47" s="5">
        <v>0</v>
      </c>
    </row>
    <row r="48" spans="1:13" ht="23.25" thickBot="1">
      <c r="A48" s="3"/>
      <c r="B48" s="3" t="s">
        <v>483</v>
      </c>
      <c r="C48" s="4">
        <v>2113</v>
      </c>
      <c r="D48" s="4">
        <v>1055</v>
      </c>
      <c r="E48" s="5">
        <v>464</v>
      </c>
      <c r="F48" s="5">
        <v>504</v>
      </c>
      <c r="G48" s="5">
        <v>26</v>
      </c>
      <c r="H48" s="5">
        <v>19</v>
      </c>
      <c r="I48" s="5">
        <v>4</v>
      </c>
      <c r="J48" s="5">
        <v>27</v>
      </c>
      <c r="K48" s="4">
        <v>1044</v>
      </c>
      <c r="L48" s="5">
        <v>11</v>
      </c>
      <c r="M48" s="4">
        <v>1058</v>
      </c>
    </row>
    <row r="49" spans="1:13" ht="23.25" thickBot="1">
      <c r="A49" s="3"/>
      <c r="B49" s="3" t="s">
        <v>484</v>
      </c>
      <c r="C49" s="4">
        <v>2262</v>
      </c>
      <c r="D49" s="4">
        <v>1549</v>
      </c>
      <c r="E49" s="5">
        <v>764</v>
      </c>
      <c r="F49" s="5">
        <v>699</v>
      </c>
      <c r="G49" s="5">
        <v>24</v>
      </c>
      <c r="H49" s="5">
        <v>23</v>
      </c>
      <c r="I49" s="5">
        <v>4</v>
      </c>
      <c r="J49" s="5">
        <v>19</v>
      </c>
      <c r="K49" s="4">
        <v>1533</v>
      </c>
      <c r="L49" s="5">
        <v>16</v>
      </c>
      <c r="M49" s="5">
        <v>713</v>
      </c>
    </row>
    <row r="50" spans="1:13" ht="23.25" thickBot="1">
      <c r="A50" s="3"/>
      <c r="B50" s="3" t="s">
        <v>485</v>
      </c>
      <c r="C50" s="4">
        <v>3265</v>
      </c>
      <c r="D50" s="4">
        <v>1872</v>
      </c>
      <c r="E50" s="5">
        <v>881</v>
      </c>
      <c r="F50" s="5">
        <v>802</v>
      </c>
      <c r="G50" s="5">
        <v>41</v>
      </c>
      <c r="H50" s="5">
        <v>40</v>
      </c>
      <c r="I50" s="5">
        <v>12</v>
      </c>
      <c r="J50" s="5">
        <v>54</v>
      </c>
      <c r="K50" s="4">
        <v>1830</v>
      </c>
      <c r="L50" s="5">
        <v>42</v>
      </c>
      <c r="M50" s="4">
        <v>1393</v>
      </c>
    </row>
    <row r="51" spans="1:13" ht="23.25" thickBot="1">
      <c r="A51" s="3"/>
      <c r="B51" s="3" t="s">
        <v>486</v>
      </c>
      <c r="C51" s="4">
        <v>3182</v>
      </c>
      <c r="D51" s="4">
        <v>1773</v>
      </c>
      <c r="E51" s="5">
        <v>827</v>
      </c>
      <c r="F51" s="5">
        <v>775</v>
      </c>
      <c r="G51" s="5">
        <v>49</v>
      </c>
      <c r="H51" s="5">
        <v>38</v>
      </c>
      <c r="I51" s="5">
        <v>15</v>
      </c>
      <c r="J51" s="5">
        <v>37</v>
      </c>
      <c r="K51" s="4">
        <v>1741</v>
      </c>
      <c r="L51" s="5">
        <v>32</v>
      </c>
      <c r="M51" s="4">
        <v>1409</v>
      </c>
    </row>
    <row r="52" spans="1:13" ht="23.25" thickBot="1">
      <c r="A52" s="3"/>
      <c r="B52" s="3" t="s">
        <v>487</v>
      </c>
      <c r="C52" s="4">
        <v>2743</v>
      </c>
      <c r="D52" s="4">
        <v>1799</v>
      </c>
      <c r="E52" s="5">
        <v>830</v>
      </c>
      <c r="F52" s="5">
        <v>891</v>
      </c>
      <c r="G52" s="5">
        <v>23</v>
      </c>
      <c r="H52" s="5">
        <v>8</v>
      </c>
      <c r="I52" s="5">
        <v>4</v>
      </c>
      <c r="J52" s="5">
        <v>30</v>
      </c>
      <c r="K52" s="4">
        <v>1786</v>
      </c>
      <c r="L52" s="5">
        <v>13</v>
      </c>
      <c r="M52" s="5">
        <v>944</v>
      </c>
    </row>
    <row r="53" spans="1:13" ht="23.25" thickBot="1">
      <c r="A53" s="3"/>
      <c r="B53" s="3" t="s">
        <v>488</v>
      </c>
      <c r="C53" s="4">
        <v>2295</v>
      </c>
      <c r="D53" s="4">
        <v>1373</v>
      </c>
      <c r="E53" s="5">
        <v>730</v>
      </c>
      <c r="F53" s="5">
        <v>552</v>
      </c>
      <c r="G53" s="5">
        <v>39</v>
      </c>
      <c r="H53" s="5">
        <v>21</v>
      </c>
      <c r="I53" s="5">
        <v>1</v>
      </c>
      <c r="J53" s="5">
        <v>21</v>
      </c>
      <c r="K53" s="4">
        <v>1364</v>
      </c>
      <c r="L53" s="5">
        <v>9</v>
      </c>
      <c r="M53" s="5">
        <v>922</v>
      </c>
    </row>
    <row r="54" spans="1:13" ht="17.25" thickBot="1">
      <c r="A54" s="3" t="s">
        <v>489</v>
      </c>
      <c r="B54" s="3" t="s">
        <v>36</v>
      </c>
      <c r="C54" s="4">
        <v>15229</v>
      </c>
      <c r="D54" s="4">
        <v>9576</v>
      </c>
      <c r="E54" s="4">
        <v>4673</v>
      </c>
      <c r="F54" s="4">
        <v>4142</v>
      </c>
      <c r="G54" s="5">
        <v>231</v>
      </c>
      <c r="H54" s="5">
        <v>150</v>
      </c>
      <c r="I54" s="5">
        <v>30</v>
      </c>
      <c r="J54" s="5">
        <v>239</v>
      </c>
      <c r="K54" s="4">
        <v>9465</v>
      </c>
      <c r="L54" s="5">
        <v>111</v>
      </c>
      <c r="M54" s="4">
        <v>5653</v>
      </c>
    </row>
    <row r="55" spans="1:13" ht="23.25" thickBot="1">
      <c r="A55" s="3"/>
      <c r="B55" s="3" t="s">
        <v>37</v>
      </c>
      <c r="C55" s="4">
        <v>3115</v>
      </c>
      <c r="D55" s="4">
        <v>3115</v>
      </c>
      <c r="E55" s="4">
        <v>1778</v>
      </c>
      <c r="F55" s="4">
        <v>1127</v>
      </c>
      <c r="G55" s="5">
        <v>71</v>
      </c>
      <c r="H55" s="5">
        <v>41</v>
      </c>
      <c r="I55" s="5">
        <v>8</v>
      </c>
      <c r="J55" s="5">
        <v>68</v>
      </c>
      <c r="K55" s="4">
        <v>3093</v>
      </c>
      <c r="L55" s="5">
        <v>22</v>
      </c>
      <c r="M55" s="5">
        <v>0</v>
      </c>
    </row>
    <row r="56" spans="1:13" ht="23.25" thickBot="1">
      <c r="A56" s="3"/>
      <c r="B56" s="3" t="s">
        <v>490</v>
      </c>
      <c r="C56" s="4">
        <v>2399</v>
      </c>
      <c r="D56" s="5">
        <v>959</v>
      </c>
      <c r="E56" s="5">
        <v>449</v>
      </c>
      <c r="F56" s="5">
        <v>429</v>
      </c>
      <c r="G56" s="5">
        <v>32</v>
      </c>
      <c r="H56" s="5">
        <v>16</v>
      </c>
      <c r="I56" s="5">
        <v>1</v>
      </c>
      <c r="J56" s="5">
        <v>15</v>
      </c>
      <c r="K56" s="5">
        <v>942</v>
      </c>
      <c r="L56" s="5">
        <v>17</v>
      </c>
      <c r="M56" s="4">
        <v>1440</v>
      </c>
    </row>
    <row r="57" spans="1:13" ht="23.25" thickBot="1">
      <c r="A57" s="3"/>
      <c r="B57" s="3" t="s">
        <v>491</v>
      </c>
      <c r="C57" s="4">
        <v>1940</v>
      </c>
      <c r="D57" s="4">
        <v>1001</v>
      </c>
      <c r="E57" s="5">
        <v>479</v>
      </c>
      <c r="F57" s="5">
        <v>430</v>
      </c>
      <c r="G57" s="5">
        <v>41</v>
      </c>
      <c r="H57" s="5">
        <v>9</v>
      </c>
      <c r="I57" s="5">
        <v>5</v>
      </c>
      <c r="J57" s="5">
        <v>25</v>
      </c>
      <c r="K57" s="5">
        <v>989</v>
      </c>
      <c r="L57" s="5">
        <v>12</v>
      </c>
      <c r="M57" s="5">
        <v>939</v>
      </c>
    </row>
    <row r="58" spans="1:13" ht="23.25" thickBot="1">
      <c r="A58" s="3"/>
      <c r="B58" s="3" t="s">
        <v>492</v>
      </c>
      <c r="C58" s="4">
        <v>1695</v>
      </c>
      <c r="D58" s="4">
        <v>1134</v>
      </c>
      <c r="E58" s="5">
        <v>451</v>
      </c>
      <c r="F58" s="5">
        <v>595</v>
      </c>
      <c r="G58" s="5">
        <v>25</v>
      </c>
      <c r="H58" s="5">
        <v>14</v>
      </c>
      <c r="I58" s="5">
        <v>2</v>
      </c>
      <c r="J58" s="5">
        <v>35</v>
      </c>
      <c r="K58" s="4">
        <v>1122</v>
      </c>
      <c r="L58" s="5">
        <v>12</v>
      </c>
      <c r="M58" s="5">
        <v>561</v>
      </c>
    </row>
    <row r="59" spans="1:13" ht="23.25" thickBot="1">
      <c r="A59" s="3"/>
      <c r="B59" s="3" t="s">
        <v>493</v>
      </c>
      <c r="C59" s="4">
        <v>1672</v>
      </c>
      <c r="D59" s="5">
        <v>774</v>
      </c>
      <c r="E59" s="5">
        <v>356</v>
      </c>
      <c r="F59" s="5">
        <v>333</v>
      </c>
      <c r="G59" s="5">
        <v>19</v>
      </c>
      <c r="H59" s="5">
        <v>22</v>
      </c>
      <c r="I59" s="5">
        <v>7</v>
      </c>
      <c r="J59" s="5">
        <v>29</v>
      </c>
      <c r="K59" s="5">
        <v>766</v>
      </c>
      <c r="L59" s="5">
        <v>8</v>
      </c>
      <c r="M59" s="5">
        <v>898</v>
      </c>
    </row>
    <row r="60" spans="1:13" ht="23.25" thickBot="1">
      <c r="A60" s="3"/>
      <c r="B60" s="3" t="s">
        <v>494</v>
      </c>
      <c r="C60" s="4">
        <v>2132</v>
      </c>
      <c r="D60" s="4">
        <v>1310</v>
      </c>
      <c r="E60" s="5">
        <v>591</v>
      </c>
      <c r="F60" s="5">
        <v>637</v>
      </c>
      <c r="G60" s="5">
        <v>15</v>
      </c>
      <c r="H60" s="5">
        <v>20</v>
      </c>
      <c r="I60" s="5">
        <v>3</v>
      </c>
      <c r="J60" s="5">
        <v>30</v>
      </c>
      <c r="K60" s="4">
        <v>1296</v>
      </c>
      <c r="L60" s="5">
        <v>14</v>
      </c>
      <c r="M60" s="5">
        <v>822</v>
      </c>
    </row>
    <row r="61" spans="1:13" ht="23.25" thickBot="1">
      <c r="A61" s="3"/>
      <c r="B61" s="3" t="s">
        <v>495</v>
      </c>
      <c r="C61" s="4">
        <v>2276</v>
      </c>
      <c r="D61" s="4">
        <v>1283</v>
      </c>
      <c r="E61" s="5">
        <v>569</v>
      </c>
      <c r="F61" s="5">
        <v>591</v>
      </c>
      <c r="G61" s="5">
        <v>28</v>
      </c>
      <c r="H61" s="5">
        <v>28</v>
      </c>
      <c r="I61" s="5">
        <v>4</v>
      </c>
      <c r="J61" s="5">
        <v>37</v>
      </c>
      <c r="K61" s="4">
        <v>1257</v>
      </c>
      <c r="L61" s="5">
        <v>26</v>
      </c>
      <c r="M61" s="5">
        <v>993</v>
      </c>
    </row>
    <row r="62" spans="1:13" ht="17.25" thickBot="1">
      <c r="A62" s="3" t="s">
        <v>496</v>
      </c>
      <c r="B62" s="3" t="s">
        <v>36</v>
      </c>
      <c r="C62" s="4">
        <v>16237</v>
      </c>
      <c r="D62" s="4">
        <v>10978</v>
      </c>
      <c r="E62" s="4">
        <v>5846</v>
      </c>
      <c r="F62" s="4">
        <v>4521</v>
      </c>
      <c r="G62" s="5">
        <v>169</v>
      </c>
      <c r="H62" s="5">
        <v>127</v>
      </c>
      <c r="I62" s="5">
        <v>36</v>
      </c>
      <c r="J62" s="5">
        <v>193</v>
      </c>
      <c r="K62" s="4">
        <v>10892</v>
      </c>
      <c r="L62" s="5">
        <v>86</v>
      </c>
      <c r="M62" s="4">
        <v>5259</v>
      </c>
    </row>
    <row r="63" spans="1:13" ht="23.25" thickBot="1">
      <c r="A63" s="3"/>
      <c r="B63" s="3" t="s">
        <v>37</v>
      </c>
      <c r="C63" s="4">
        <v>3721</v>
      </c>
      <c r="D63" s="4">
        <v>3719</v>
      </c>
      <c r="E63" s="4">
        <v>2271</v>
      </c>
      <c r="F63" s="4">
        <v>1284</v>
      </c>
      <c r="G63" s="5">
        <v>46</v>
      </c>
      <c r="H63" s="5">
        <v>37</v>
      </c>
      <c r="I63" s="5">
        <v>9</v>
      </c>
      <c r="J63" s="5">
        <v>54</v>
      </c>
      <c r="K63" s="4">
        <v>3701</v>
      </c>
      <c r="L63" s="5">
        <v>18</v>
      </c>
      <c r="M63" s="5">
        <v>2</v>
      </c>
    </row>
    <row r="64" spans="1:13" ht="23.25" thickBot="1">
      <c r="A64" s="3"/>
      <c r="B64" s="3" t="s">
        <v>497</v>
      </c>
      <c r="C64" s="4">
        <v>2855</v>
      </c>
      <c r="D64" s="4">
        <v>1340</v>
      </c>
      <c r="E64" s="5">
        <v>644</v>
      </c>
      <c r="F64" s="5">
        <v>579</v>
      </c>
      <c r="G64" s="5">
        <v>27</v>
      </c>
      <c r="H64" s="5">
        <v>27</v>
      </c>
      <c r="I64" s="5">
        <v>10</v>
      </c>
      <c r="J64" s="5">
        <v>40</v>
      </c>
      <c r="K64" s="4">
        <v>1327</v>
      </c>
      <c r="L64" s="5">
        <v>13</v>
      </c>
      <c r="M64" s="4">
        <v>1515</v>
      </c>
    </row>
    <row r="65" spans="1:13" ht="23.25" thickBot="1">
      <c r="A65" s="3"/>
      <c r="B65" s="3" t="s">
        <v>498</v>
      </c>
      <c r="C65" s="4">
        <v>1870</v>
      </c>
      <c r="D65" s="5">
        <v>880</v>
      </c>
      <c r="E65" s="5">
        <v>424</v>
      </c>
      <c r="F65" s="5">
        <v>381</v>
      </c>
      <c r="G65" s="5">
        <v>26</v>
      </c>
      <c r="H65" s="5">
        <v>16</v>
      </c>
      <c r="I65" s="5">
        <v>5</v>
      </c>
      <c r="J65" s="5">
        <v>16</v>
      </c>
      <c r="K65" s="5">
        <v>868</v>
      </c>
      <c r="L65" s="5">
        <v>12</v>
      </c>
      <c r="M65" s="5">
        <v>990</v>
      </c>
    </row>
    <row r="66" spans="1:13" ht="23.25" thickBot="1">
      <c r="A66" s="3"/>
      <c r="B66" s="3" t="s">
        <v>499</v>
      </c>
      <c r="C66" s="4">
        <v>2545</v>
      </c>
      <c r="D66" s="4">
        <v>1539</v>
      </c>
      <c r="E66" s="5">
        <v>762</v>
      </c>
      <c r="F66" s="5">
        <v>695</v>
      </c>
      <c r="G66" s="5">
        <v>24</v>
      </c>
      <c r="H66" s="5">
        <v>16</v>
      </c>
      <c r="I66" s="5">
        <v>6</v>
      </c>
      <c r="J66" s="5">
        <v>22</v>
      </c>
      <c r="K66" s="4">
        <v>1525</v>
      </c>
      <c r="L66" s="5">
        <v>14</v>
      </c>
      <c r="M66" s="4">
        <v>1006</v>
      </c>
    </row>
    <row r="67" spans="1:13" ht="23.25" thickBot="1">
      <c r="A67" s="3"/>
      <c r="B67" s="3" t="s">
        <v>500</v>
      </c>
      <c r="C67" s="4">
        <v>2602</v>
      </c>
      <c r="D67" s="4">
        <v>1784</v>
      </c>
      <c r="E67" s="5">
        <v>873</v>
      </c>
      <c r="F67" s="5">
        <v>823</v>
      </c>
      <c r="G67" s="5">
        <v>32</v>
      </c>
      <c r="H67" s="5">
        <v>11</v>
      </c>
      <c r="I67" s="5">
        <v>3</v>
      </c>
      <c r="J67" s="5">
        <v>28</v>
      </c>
      <c r="K67" s="4">
        <v>1770</v>
      </c>
      <c r="L67" s="5">
        <v>14</v>
      </c>
      <c r="M67" s="5">
        <v>818</v>
      </c>
    </row>
    <row r="68" spans="1:13" ht="23.25" thickBot="1">
      <c r="A68" s="3"/>
      <c r="B68" s="3" t="s">
        <v>501</v>
      </c>
      <c r="C68" s="4">
        <v>2644</v>
      </c>
      <c r="D68" s="4">
        <v>1716</v>
      </c>
      <c r="E68" s="5">
        <v>872</v>
      </c>
      <c r="F68" s="5">
        <v>759</v>
      </c>
      <c r="G68" s="5">
        <v>14</v>
      </c>
      <c r="H68" s="5">
        <v>20</v>
      </c>
      <c r="I68" s="5">
        <v>3</v>
      </c>
      <c r="J68" s="5">
        <v>33</v>
      </c>
      <c r="K68" s="4">
        <v>1701</v>
      </c>
      <c r="L68" s="5">
        <v>15</v>
      </c>
      <c r="M68" s="5">
        <v>928</v>
      </c>
    </row>
    <row r="69" spans="1:13" ht="23.25" thickBot="1">
      <c r="A69" s="3" t="s">
        <v>97</v>
      </c>
      <c r="B69" s="3"/>
      <c r="C69" s="5">
        <v>0</v>
      </c>
      <c r="D69" s="5">
        <v>4</v>
      </c>
      <c r="E69" s="5">
        <v>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3</v>
      </c>
      <c r="L69" s="5">
        <v>1</v>
      </c>
      <c r="M69" s="5">
        <v>-4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817B-764F-4E9E-8133-BFD80FD8E3A3}">
  <dimension ref="A1:Y6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13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502</v>
      </c>
      <c r="F3" s="2" t="s">
        <v>503</v>
      </c>
      <c r="G3" s="2" t="s">
        <v>504</v>
      </c>
      <c r="H3" s="2" t="s">
        <v>505</v>
      </c>
      <c r="I3" s="17"/>
      <c r="J3" s="2"/>
      <c r="K3" s="17"/>
      <c r="T3" s="10"/>
      <c r="U3" s="11" t="s">
        <v>2930</v>
      </c>
      <c r="V3" s="13" t="str">
        <f>E3</f>
        <v>장경태</v>
      </c>
      <c r="W3" s="14" t="str">
        <f>F3</f>
        <v>이혜훈</v>
      </c>
    </row>
    <row r="4" spans="1:25" ht="17.25" thickBot="1">
      <c r="A4" s="3" t="s">
        <v>30</v>
      </c>
      <c r="B4" s="3"/>
      <c r="C4" s="4">
        <v>156971</v>
      </c>
      <c r="D4" s="4">
        <v>104468</v>
      </c>
      <c r="E4" s="4">
        <v>55230</v>
      </c>
      <c r="F4" s="4">
        <v>44360</v>
      </c>
      <c r="G4" s="4">
        <v>1198</v>
      </c>
      <c r="H4" s="5">
        <v>464</v>
      </c>
      <c r="I4" s="4">
        <v>101252</v>
      </c>
      <c r="J4" s="4">
        <v>3216</v>
      </c>
      <c r="K4" s="4">
        <v>52503</v>
      </c>
      <c r="T4" s="10" t="s">
        <v>2933</v>
      </c>
      <c r="U4" s="8">
        <f>D4</f>
        <v>104468</v>
      </c>
      <c r="V4" s="8">
        <f t="shared" ref="V4:W4" si="0">E4</f>
        <v>55230</v>
      </c>
      <c r="W4" s="8">
        <f t="shared" si="0"/>
        <v>44360</v>
      </c>
    </row>
    <row r="5" spans="1:25" ht="23.25" thickBot="1">
      <c r="A5" s="3" t="s">
        <v>31</v>
      </c>
      <c r="B5" s="3"/>
      <c r="C5" s="5">
        <v>231</v>
      </c>
      <c r="D5" s="5">
        <v>224</v>
      </c>
      <c r="E5" s="5">
        <v>87</v>
      </c>
      <c r="F5" s="5">
        <v>81</v>
      </c>
      <c r="G5" s="5">
        <v>6</v>
      </c>
      <c r="H5" s="5">
        <v>1</v>
      </c>
      <c r="I5" s="5">
        <v>175</v>
      </c>
      <c r="J5" s="5">
        <v>49</v>
      </c>
      <c r="K5" s="5">
        <v>7</v>
      </c>
      <c r="T5" s="10" t="s">
        <v>2934</v>
      </c>
      <c r="U5" s="9" t="s">
        <v>2935</v>
      </c>
      <c r="V5" s="9">
        <f>V4/U4</f>
        <v>0.52867863843473595</v>
      </c>
      <c r="W5" s="9">
        <f>W4/U4</f>
        <v>0.42462763717119117</v>
      </c>
      <c r="Y5" s="10" t="str" cm="1">
        <f t="array" aca="1" ref="Y5" ca="1">MID(CELL("filename",A1),FIND("]",CELL("filename",A1))+1,255)</f>
        <v>동대문구을</v>
      </c>
    </row>
    <row r="6" spans="1:25" ht="23.25" thickBot="1">
      <c r="A6" s="3" t="s">
        <v>32</v>
      </c>
      <c r="B6" s="3"/>
      <c r="C6" s="4">
        <v>9634</v>
      </c>
      <c r="D6" s="4">
        <v>9631</v>
      </c>
      <c r="E6" s="4">
        <v>5662</v>
      </c>
      <c r="F6" s="4">
        <v>3066</v>
      </c>
      <c r="G6" s="5">
        <v>144</v>
      </c>
      <c r="H6" s="5">
        <v>53</v>
      </c>
      <c r="I6" s="4">
        <v>8925</v>
      </c>
      <c r="J6" s="5">
        <v>706</v>
      </c>
      <c r="K6" s="5">
        <v>3</v>
      </c>
      <c r="T6" s="10" t="s">
        <v>2931</v>
      </c>
      <c r="U6" s="8">
        <f>U8+U7</f>
        <v>36812</v>
      </c>
      <c r="V6" s="8">
        <f t="shared" ref="V6:W6" si="1">V8+V7</f>
        <v>22095</v>
      </c>
      <c r="W6" s="8">
        <f t="shared" si="1"/>
        <v>12859</v>
      </c>
      <c r="Y6" s="8">
        <f>V6-W6</f>
        <v>9236</v>
      </c>
    </row>
    <row r="7" spans="1:25" ht="23.25" thickBot="1">
      <c r="A7" s="3" t="s">
        <v>33</v>
      </c>
      <c r="B7" s="3"/>
      <c r="C7" s="5">
        <v>557</v>
      </c>
      <c r="D7" s="5">
        <v>149</v>
      </c>
      <c r="E7" s="5">
        <v>97</v>
      </c>
      <c r="F7" s="5">
        <v>45</v>
      </c>
      <c r="G7" s="5">
        <v>2</v>
      </c>
      <c r="H7" s="5">
        <v>0</v>
      </c>
      <c r="I7" s="5">
        <v>144</v>
      </c>
      <c r="J7" s="5">
        <v>5</v>
      </c>
      <c r="K7" s="5">
        <v>408</v>
      </c>
      <c r="T7" s="10" t="s">
        <v>2928</v>
      </c>
      <c r="U7" s="7">
        <f>SUMIF($B:$B,"관내사전투표",D:D)</f>
        <v>27181</v>
      </c>
      <c r="V7" s="7">
        <f>SUMIF($B:$B,"관내사전투표",E:E)</f>
        <v>16433</v>
      </c>
      <c r="W7" s="7">
        <f>SUMIF($B:$B,"관내사전투표",F:F)</f>
        <v>9793</v>
      </c>
      <c r="Y7" s="7">
        <f>V7-W7</f>
        <v>6640</v>
      </c>
    </row>
    <row r="8" spans="1:25" ht="23.25" thickBot="1">
      <c r="A8" s="3" t="s">
        <v>34</v>
      </c>
      <c r="B8" s="3"/>
      <c r="C8" s="5">
        <v>0</v>
      </c>
      <c r="D8" s="5">
        <v>4</v>
      </c>
      <c r="E8" s="5">
        <v>1</v>
      </c>
      <c r="F8" s="5">
        <v>3</v>
      </c>
      <c r="G8" s="5">
        <v>0</v>
      </c>
      <c r="H8" s="5">
        <v>0</v>
      </c>
      <c r="I8" s="5">
        <v>4</v>
      </c>
      <c r="J8" s="5">
        <v>0</v>
      </c>
      <c r="K8" s="5">
        <v>-4</v>
      </c>
      <c r="T8" s="10" t="s">
        <v>2929</v>
      </c>
      <c r="U8" s="8">
        <f>D6</f>
        <v>9631</v>
      </c>
      <c r="V8" s="8">
        <f>E6</f>
        <v>5662</v>
      </c>
      <c r="W8" s="8">
        <f>F6</f>
        <v>3066</v>
      </c>
      <c r="Y8" s="8">
        <f>V8-W8</f>
        <v>2596</v>
      </c>
    </row>
    <row r="9" spans="1:25" ht="17.25" thickBot="1">
      <c r="A9" s="3" t="s">
        <v>506</v>
      </c>
      <c r="B9" s="3" t="s">
        <v>36</v>
      </c>
      <c r="C9" s="4">
        <v>24348</v>
      </c>
      <c r="D9" s="4">
        <v>15099</v>
      </c>
      <c r="E9" s="4">
        <v>7732</v>
      </c>
      <c r="F9" s="4">
        <v>6640</v>
      </c>
      <c r="G9" s="5">
        <v>224</v>
      </c>
      <c r="H9" s="5">
        <v>74</v>
      </c>
      <c r="I9" s="4">
        <v>14670</v>
      </c>
      <c r="J9" s="5">
        <v>429</v>
      </c>
      <c r="K9" s="4">
        <v>9249</v>
      </c>
      <c r="T9" s="10" t="s">
        <v>2932</v>
      </c>
      <c r="U9" s="9">
        <f t="shared" ref="U9:W9" si="2">U8/U7</f>
        <v>0.35432839115558662</v>
      </c>
      <c r="V9" s="9">
        <f t="shared" si="2"/>
        <v>0.34455059940363902</v>
      </c>
      <c r="W9" s="9">
        <f t="shared" si="2"/>
        <v>0.31308077197998568</v>
      </c>
      <c r="Y9" s="9">
        <f>Y8/Y7</f>
        <v>0.39096385542168677</v>
      </c>
    </row>
    <row r="10" spans="1:25" ht="23.25" thickBot="1">
      <c r="A10" s="3"/>
      <c r="B10" s="3" t="s">
        <v>37</v>
      </c>
      <c r="C10" s="4">
        <v>4140</v>
      </c>
      <c r="D10" s="4">
        <v>4140</v>
      </c>
      <c r="E10" s="4">
        <v>2459</v>
      </c>
      <c r="F10" s="4">
        <v>1502</v>
      </c>
      <c r="G10" s="5">
        <v>57</v>
      </c>
      <c r="H10" s="5">
        <v>12</v>
      </c>
      <c r="I10" s="4">
        <v>4030</v>
      </c>
      <c r="J10" s="5">
        <v>110</v>
      </c>
      <c r="K10" s="5">
        <v>0</v>
      </c>
      <c r="T10" s="10" t="s">
        <v>2936</v>
      </c>
      <c r="U10" s="9">
        <f>U8/U6</f>
        <v>0.26162664348581982</v>
      </c>
      <c r="V10" s="9">
        <f t="shared" ref="V10:W10" si="3">V8/V6</f>
        <v>0.25625707173568679</v>
      </c>
      <c r="W10" s="9">
        <f t="shared" si="3"/>
        <v>0.23843222645617856</v>
      </c>
      <c r="Y10" s="9">
        <f>Y8/Y6</f>
        <v>0.28107405803378088</v>
      </c>
    </row>
    <row r="11" spans="1:25" ht="23.25" thickBot="1">
      <c r="A11" s="3"/>
      <c r="B11" s="3" t="s">
        <v>507</v>
      </c>
      <c r="C11" s="4">
        <v>3155</v>
      </c>
      <c r="D11" s="4">
        <v>1331</v>
      </c>
      <c r="E11" s="5">
        <v>656</v>
      </c>
      <c r="F11" s="5">
        <v>580</v>
      </c>
      <c r="G11" s="5">
        <v>25</v>
      </c>
      <c r="H11" s="5">
        <v>10</v>
      </c>
      <c r="I11" s="4">
        <v>1271</v>
      </c>
      <c r="J11" s="5">
        <v>60</v>
      </c>
      <c r="K11" s="4">
        <v>1824</v>
      </c>
      <c r="T11" s="10" t="s">
        <v>2937</v>
      </c>
      <c r="U11" s="9">
        <f>U7/U6</f>
        <v>0.73837335651418012</v>
      </c>
      <c r="V11" s="9">
        <f t="shared" ref="V11:W11" si="4">V7/V6</f>
        <v>0.74374292826431321</v>
      </c>
      <c r="W11" s="9">
        <f t="shared" si="4"/>
        <v>0.76156777354382144</v>
      </c>
      <c r="Y11" s="9">
        <f>Y7/Y6</f>
        <v>0.71892594196621917</v>
      </c>
    </row>
    <row r="12" spans="1:25" ht="23.25" thickBot="1">
      <c r="A12" s="3"/>
      <c r="B12" s="3" t="s">
        <v>508</v>
      </c>
      <c r="C12" s="4">
        <v>2460</v>
      </c>
      <c r="D12" s="4">
        <v>1298</v>
      </c>
      <c r="E12" s="5">
        <v>662</v>
      </c>
      <c r="F12" s="5">
        <v>587</v>
      </c>
      <c r="G12" s="5">
        <v>11</v>
      </c>
      <c r="H12" s="5">
        <v>2</v>
      </c>
      <c r="I12" s="4">
        <v>1262</v>
      </c>
      <c r="J12" s="5">
        <v>36</v>
      </c>
      <c r="K12" s="4">
        <v>1162</v>
      </c>
      <c r="T12" s="10" t="str">
        <f>A9&amp;" 
관내/관외"</f>
        <v>전농제1동 
관내/관외</v>
      </c>
      <c r="U12" s="9">
        <f>D10/D6</f>
        <v>0.42986190426746962</v>
      </c>
      <c r="V12" s="9">
        <f>E10/E6</f>
        <v>0.43429883433415756</v>
      </c>
      <c r="W12" s="9">
        <f>F10/F6</f>
        <v>0.48988910632746246</v>
      </c>
    </row>
    <row r="13" spans="1:25" ht="23.25" thickBot="1">
      <c r="A13" s="3"/>
      <c r="B13" s="3" t="s">
        <v>509</v>
      </c>
      <c r="C13" s="4">
        <v>3249</v>
      </c>
      <c r="D13" s="4">
        <v>1666</v>
      </c>
      <c r="E13" s="5">
        <v>824</v>
      </c>
      <c r="F13" s="5">
        <v>732</v>
      </c>
      <c r="G13" s="5">
        <v>36</v>
      </c>
      <c r="H13" s="5">
        <v>15</v>
      </c>
      <c r="I13" s="4">
        <v>1607</v>
      </c>
      <c r="J13" s="5">
        <v>59</v>
      </c>
      <c r="K13" s="4">
        <v>1583</v>
      </c>
    </row>
    <row r="14" spans="1:25" ht="23.25" thickBot="1">
      <c r="A14" s="3"/>
      <c r="B14" s="3" t="s">
        <v>510</v>
      </c>
      <c r="C14" s="4">
        <v>2299</v>
      </c>
      <c r="D14" s="4">
        <v>1210</v>
      </c>
      <c r="E14" s="5">
        <v>608</v>
      </c>
      <c r="F14" s="5">
        <v>530</v>
      </c>
      <c r="G14" s="5">
        <v>28</v>
      </c>
      <c r="H14" s="5">
        <v>7</v>
      </c>
      <c r="I14" s="4">
        <v>1173</v>
      </c>
      <c r="J14" s="5">
        <v>37</v>
      </c>
      <c r="K14" s="4">
        <v>1089</v>
      </c>
    </row>
    <row r="15" spans="1:25" ht="23.25" thickBot="1">
      <c r="A15" s="3"/>
      <c r="B15" s="3" t="s">
        <v>511</v>
      </c>
      <c r="C15" s="4">
        <v>2401</v>
      </c>
      <c r="D15" s="4">
        <v>1163</v>
      </c>
      <c r="E15" s="5">
        <v>565</v>
      </c>
      <c r="F15" s="5">
        <v>542</v>
      </c>
      <c r="G15" s="5">
        <v>22</v>
      </c>
      <c r="H15" s="5">
        <v>5</v>
      </c>
      <c r="I15" s="4">
        <v>1134</v>
      </c>
      <c r="J15" s="5">
        <v>29</v>
      </c>
      <c r="K15" s="4">
        <v>1238</v>
      </c>
    </row>
    <row r="16" spans="1:25" ht="23.25" thickBot="1">
      <c r="A16" s="3"/>
      <c r="B16" s="3" t="s">
        <v>512</v>
      </c>
      <c r="C16" s="4">
        <v>2058</v>
      </c>
      <c r="D16" s="4">
        <v>1060</v>
      </c>
      <c r="E16" s="5">
        <v>518</v>
      </c>
      <c r="F16" s="5">
        <v>481</v>
      </c>
      <c r="G16" s="5">
        <v>17</v>
      </c>
      <c r="H16" s="5">
        <v>10</v>
      </c>
      <c r="I16" s="4">
        <v>1026</v>
      </c>
      <c r="J16" s="5">
        <v>34</v>
      </c>
      <c r="K16" s="5">
        <v>998</v>
      </c>
    </row>
    <row r="17" spans="1:11" ht="23.25" thickBot="1">
      <c r="A17" s="3"/>
      <c r="B17" s="3" t="s">
        <v>513</v>
      </c>
      <c r="C17" s="4">
        <v>2148</v>
      </c>
      <c r="D17" s="4">
        <v>1477</v>
      </c>
      <c r="E17" s="5">
        <v>686</v>
      </c>
      <c r="F17" s="5">
        <v>739</v>
      </c>
      <c r="G17" s="5">
        <v>20</v>
      </c>
      <c r="H17" s="5">
        <v>2</v>
      </c>
      <c r="I17" s="4">
        <v>1447</v>
      </c>
      <c r="J17" s="5">
        <v>30</v>
      </c>
      <c r="K17" s="5">
        <v>671</v>
      </c>
    </row>
    <row r="18" spans="1:11" ht="23.25" thickBot="1">
      <c r="A18" s="3"/>
      <c r="B18" s="3" t="s">
        <v>514</v>
      </c>
      <c r="C18" s="4">
        <v>2438</v>
      </c>
      <c r="D18" s="4">
        <v>1754</v>
      </c>
      <c r="E18" s="5">
        <v>754</v>
      </c>
      <c r="F18" s="5">
        <v>947</v>
      </c>
      <c r="G18" s="5">
        <v>8</v>
      </c>
      <c r="H18" s="5">
        <v>11</v>
      </c>
      <c r="I18" s="4">
        <v>1720</v>
      </c>
      <c r="J18" s="5">
        <v>34</v>
      </c>
      <c r="K18" s="5">
        <v>684</v>
      </c>
    </row>
    <row r="19" spans="1:11" ht="17.25" thickBot="1">
      <c r="A19" s="3" t="s">
        <v>515</v>
      </c>
      <c r="B19" s="3" t="s">
        <v>36</v>
      </c>
      <c r="C19" s="4">
        <v>16498</v>
      </c>
      <c r="D19" s="4">
        <v>11464</v>
      </c>
      <c r="E19" s="4">
        <v>5869</v>
      </c>
      <c r="F19" s="4">
        <v>5139</v>
      </c>
      <c r="G19" s="5">
        <v>122</v>
      </c>
      <c r="H19" s="5">
        <v>39</v>
      </c>
      <c r="I19" s="4">
        <v>11169</v>
      </c>
      <c r="J19" s="5">
        <v>295</v>
      </c>
      <c r="K19" s="4">
        <v>5034</v>
      </c>
    </row>
    <row r="20" spans="1:11" ht="23.25" thickBot="1">
      <c r="A20" s="3"/>
      <c r="B20" s="3" t="s">
        <v>37</v>
      </c>
      <c r="C20" s="4">
        <v>4513</v>
      </c>
      <c r="D20" s="4">
        <v>4512</v>
      </c>
      <c r="E20" s="4">
        <v>2677</v>
      </c>
      <c r="F20" s="4">
        <v>1659</v>
      </c>
      <c r="G20" s="5">
        <v>42</v>
      </c>
      <c r="H20" s="5">
        <v>11</v>
      </c>
      <c r="I20" s="4">
        <v>4389</v>
      </c>
      <c r="J20" s="5">
        <v>123</v>
      </c>
      <c r="K20" s="5">
        <v>1</v>
      </c>
    </row>
    <row r="21" spans="1:11" ht="23.25" thickBot="1">
      <c r="A21" s="3"/>
      <c r="B21" s="3" t="s">
        <v>516</v>
      </c>
      <c r="C21" s="4">
        <v>1867</v>
      </c>
      <c r="D21" s="4">
        <v>1036</v>
      </c>
      <c r="E21" s="5">
        <v>445</v>
      </c>
      <c r="F21" s="5">
        <v>551</v>
      </c>
      <c r="G21" s="5">
        <v>11</v>
      </c>
      <c r="H21" s="5">
        <v>5</v>
      </c>
      <c r="I21" s="4">
        <v>1012</v>
      </c>
      <c r="J21" s="5">
        <v>24</v>
      </c>
      <c r="K21" s="5">
        <v>831</v>
      </c>
    </row>
    <row r="22" spans="1:11" ht="23.25" thickBot="1">
      <c r="A22" s="3"/>
      <c r="B22" s="3" t="s">
        <v>517</v>
      </c>
      <c r="C22" s="4">
        <v>2656</v>
      </c>
      <c r="D22" s="4">
        <v>1779</v>
      </c>
      <c r="E22" s="5">
        <v>820</v>
      </c>
      <c r="F22" s="5">
        <v>900</v>
      </c>
      <c r="G22" s="5">
        <v>21</v>
      </c>
      <c r="H22" s="5">
        <v>6</v>
      </c>
      <c r="I22" s="4">
        <v>1747</v>
      </c>
      <c r="J22" s="5">
        <v>32</v>
      </c>
      <c r="K22" s="5">
        <v>877</v>
      </c>
    </row>
    <row r="23" spans="1:11" ht="23.25" thickBot="1">
      <c r="A23" s="3"/>
      <c r="B23" s="3" t="s">
        <v>518</v>
      </c>
      <c r="C23" s="4">
        <v>2141</v>
      </c>
      <c r="D23" s="4">
        <v>1231</v>
      </c>
      <c r="E23" s="5">
        <v>582</v>
      </c>
      <c r="F23" s="5">
        <v>589</v>
      </c>
      <c r="G23" s="5">
        <v>14</v>
      </c>
      <c r="H23" s="5">
        <v>4</v>
      </c>
      <c r="I23" s="4">
        <v>1189</v>
      </c>
      <c r="J23" s="5">
        <v>42</v>
      </c>
      <c r="K23" s="5">
        <v>910</v>
      </c>
    </row>
    <row r="24" spans="1:11" ht="23.25" thickBot="1">
      <c r="A24" s="3"/>
      <c r="B24" s="3" t="s">
        <v>519</v>
      </c>
      <c r="C24" s="4">
        <v>3298</v>
      </c>
      <c r="D24" s="4">
        <v>1847</v>
      </c>
      <c r="E24" s="5">
        <v>822</v>
      </c>
      <c r="F24" s="5">
        <v>950</v>
      </c>
      <c r="G24" s="5">
        <v>15</v>
      </c>
      <c r="H24" s="5">
        <v>10</v>
      </c>
      <c r="I24" s="4">
        <v>1797</v>
      </c>
      <c r="J24" s="5">
        <v>50</v>
      </c>
      <c r="K24" s="4">
        <v>1451</v>
      </c>
    </row>
    <row r="25" spans="1:11" ht="23.25" thickBot="1">
      <c r="A25" s="3"/>
      <c r="B25" s="3" t="s">
        <v>520</v>
      </c>
      <c r="C25" s="4">
        <v>2023</v>
      </c>
      <c r="D25" s="4">
        <v>1059</v>
      </c>
      <c r="E25" s="5">
        <v>523</v>
      </c>
      <c r="F25" s="5">
        <v>490</v>
      </c>
      <c r="G25" s="5">
        <v>19</v>
      </c>
      <c r="H25" s="5">
        <v>3</v>
      </c>
      <c r="I25" s="4">
        <v>1035</v>
      </c>
      <c r="J25" s="5">
        <v>24</v>
      </c>
      <c r="K25" s="5">
        <v>964</v>
      </c>
    </row>
    <row r="26" spans="1:11" ht="17.25" thickBot="1">
      <c r="A26" s="3" t="s">
        <v>521</v>
      </c>
      <c r="B26" s="3" t="s">
        <v>36</v>
      </c>
      <c r="C26" s="4">
        <v>23209</v>
      </c>
      <c r="D26" s="4">
        <v>15436</v>
      </c>
      <c r="E26" s="4">
        <v>8070</v>
      </c>
      <c r="F26" s="4">
        <v>6812</v>
      </c>
      <c r="G26" s="5">
        <v>174</v>
      </c>
      <c r="H26" s="5">
        <v>63</v>
      </c>
      <c r="I26" s="4">
        <v>15119</v>
      </c>
      <c r="J26" s="5">
        <v>317</v>
      </c>
      <c r="K26" s="4">
        <v>7773</v>
      </c>
    </row>
    <row r="27" spans="1:11" ht="23.25" thickBot="1">
      <c r="A27" s="3"/>
      <c r="B27" s="3" t="s">
        <v>37</v>
      </c>
      <c r="C27" s="4">
        <v>4807</v>
      </c>
      <c r="D27" s="4">
        <v>4807</v>
      </c>
      <c r="E27" s="4">
        <v>2961</v>
      </c>
      <c r="F27" s="4">
        <v>1706</v>
      </c>
      <c r="G27" s="5">
        <v>49</v>
      </c>
      <c r="H27" s="5">
        <v>12</v>
      </c>
      <c r="I27" s="4">
        <v>4728</v>
      </c>
      <c r="J27" s="5">
        <v>79</v>
      </c>
      <c r="K27" s="5">
        <v>0</v>
      </c>
    </row>
    <row r="28" spans="1:11" ht="23.25" thickBot="1">
      <c r="A28" s="3"/>
      <c r="B28" s="3" t="s">
        <v>522</v>
      </c>
      <c r="C28" s="4">
        <v>2642</v>
      </c>
      <c r="D28" s="4">
        <v>1010</v>
      </c>
      <c r="E28" s="5">
        <v>515</v>
      </c>
      <c r="F28" s="5">
        <v>446</v>
      </c>
      <c r="G28" s="5">
        <v>16</v>
      </c>
      <c r="H28" s="5">
        <v>3</v>
      </c>
      <c r="I28" s="5">
        <v>980</v>
      </c>
      <c r="J28" s="5">
        <v>30</v>
      </c>
      <c r="K28" s="4">
        <v>1632</v>
      </c>
    </row>
    <row r="29" spans="1:11" ht="23.25" thickBot="1">
      <c r="A29" s="3"/>
      <c r="B29" s="3" t="s">
        <v>523</v>
      </c>
      <c r="C29" s="4">
        <v>2770</v>
      </c>
      <c r="D29" s="4">
        <v>1484</v>
      </c>
      <c r="E29" s="5">
        <v>760</v>
      </c>
      <c r="F29" s="5">
        <v>663</v>
      </c>
      <c r="G29" s="5">
        <v>19</v>
      </c>
      <c r="H29" s="5">
        <v>12</v>
      </c>
      <c r="I29" s="4">
        <v>1454</v>
      </c>
      <c r="J29" s="5">
        <v>30</v>
      </c>
      <c r="K29" s="4">
        <v>1286</v>
      </c>
    </row>
    <row r="30" spans="1:11" ht="23.25" thickBot="1">
      <c r="A30" s="3"/>
      <c r="B30" s="3" t="s">
        <v>524</v>
      </c>
      <c r="C30" s="4">
        <v>2246</v>
      </c>
      <c r="D30" s="4">
        <v>1509</v>
      </c>
      <c r="E30" s="5">
        <v>665</v>
      </c>
      <c r="F30" s="5">
        <v>801</v>
      </c>
      <c r="G30" s="5">
        <v>15</v>
      </c>
      <c r="H30" s="5">
        <v>3</v>
      </c>
      <c r="I30" s="4">
        <v>1484</v>
      </c>
      <c r="J30" s="5">
        <v>25</v>
      </c>
      <c r="K30" s="5">
        <v>737</v>
      </c>
    </row>
    <row r="31" spans="1:11" ht="23.25" thickBot="1">
      <c r="A31" s="3"/>
      <c r="B31" s="3" t="s">
        <v>525</v>
      </c>
      <c r="C31" s="4">
        <v>2377</v>
      </c>
      <c r="D31" s="4">
        <v>1516</v>
      </c>
      <c r="E31" s="5">
        <v>678</v>
      </c>
      <c r="F31" s="5">
        <v>767</v>
      </c>
      <c r="G31" s="5">
        <v>25</v>
      </c>
      <c r="H31" s="5">
        <v>10</v>
      </c>
      <c r="I31" s="4">
        <v>1480</v>
      </c>
      <c r="J31" s="5">
        <v>36</v>
      </c>
      <c r="K31" s="5">
        <v>861</v>
      </c>
    </row>
    <row r="32" spans="1:11" ht="23.25" thickBot="1">
      <c r="A32" s="3"/>
      <c r="B32" s="3" t="s">
        <v>526</v>
      </c>
      <c r="C32" s="4">
        <v>3111</v>
      </c>
      <c r="D32" s="4">
        <v>1800</v>
      </c>
      <c r="E32" s="5">
        <v>848</v>
      </c>
      <c r="F32" s="5">
        <v>892</v>
      </c>
      <c r="G32" s="5">
        <v>20</v>
      </c>
      <c r="H32" s="5">
        <v>5</v>
      </c>
      <c r="I32" s="4">
        <v>1765</v>
      </c>
      <c r="J32" s="5">
        <v>35</v>
      </c>
      <c r="K32" s="4">
        <v>1311</v>
      </c>
    </row>
    <row r="33" spans="1:11" ht="23.25" thickBot="1">
      <c r="A33" s="3"/>
      <c r="B33" s="3" t="s">
        <v>527</v>
      </c>
      <c r="C33" s="4">
        <v>1711</v>
      </c>
      <c r="D33" s="5">
        <v>980</v>
      </c>
      <c r="E33" s="5">
        <v>514</v>
      </c>
      <c r="F33" s="5">
        <v>429</v>
      </c>
      <c r="G33" s="5">
        <v>11</v>
      </c>
      <c r="H33" s="5">
        <v>2</v>
      </c>
      <c r="I33" s="5">
        <v>956</v>
      </c>
      <c r="J33" s="5">
        <v>24</v>
      </c>
      <c r="K33" s="5">
        <v>731</v>
      </c>
    </row>
    <row r="34" spans="1:11" ht="23.25" thickBot="1">
      <c r="A34" s="3"/>
      <c r="B34" s="3" t="s">
        <v>528</v>
      </c>
      <c r="C34" s="4">
        <v>3545</v>
      </c>
      <c r="D34" s="4">
        <v>2330</v>
      </c>
      <c r="E34" s="4">
        <v>1129</v>
      </c>
      <c r="F34" s="4">
        <v>1108</v>
      </c>
      <c r="G34" s="5">
        <v>19</v>
      </c>
      <c r="H34" s="5">
        <v>16</v>
      </c>
      <c r="I34" s="4">
        <v>2272</v>
      </c>
      <c r="J34" s="5">
        <v>58</v>
      </c>
      <c r="K34" s="4">
        <v>1215</v>
      </c>
    </row>
    <row r="35" spans="1:11" ht="17.25" thickBot="1">
      <c r="A35" s="3" t="s">
        <v>529</v>
      </c>
      <c r="B35" s="3" t="s">
        <v>36</v>
      </c>
      <c r="C35" s="4">
        <v>24011</v>
      </c>
      <c r="D35" s="4">
        <v>15645</v>
      </c>
      <c r="E35" s="4">
        <v>8092</v>
      </c>
      <c r="F35" s="4">
        <v>6897</v>
      </c>
      <c r="G35" s="5">
        <v>166</v>
      </c>
      <c r="H35" s="5">
        <v>81</v>
      </c>
      <c r="I35" s="4">
        <v>15236</v>
      </c>
      <c r="J35" s="5">
        <v>409</v>
      </c>
      <c r="K35" s="4">
        <v>8366</v>
      </c>
    </row>
    <row r="36" spans="1:11" ht="23.25" thickBot="1">
      <c r="A36" s="3"/>
      <c r="B36" s="3" t="s">
        <v>37</v>
      </c>
      <c r="C36" s="4">
        <v>3933</v>
      </c>
      <c r="D36" s="4">
        <v>3933</v>
      </c>
      <c r="E36" s="4">
        <v>2356</v>
      </c>
      <c r="F36" s="4">
        <v>1433</v>
      </c>
      <c r="G36" s="5">
        <v>33</v>
      </c>
      <c r="H36" s="5">
        <v>12</v>
      </c>
      <c r="I36" s="4">
        <v>3834</v>
      </c>
      <c r="J36" s="5">
        <v>99</v>
      </c>
      <c r="K36" s="5">
        <v>0</v>
      </c>
    </row>
    <row r="37" spans="1:11" ht="23.25" thickBot="1">
      <c r="A37" s="3"/>
      <c r="B37" s="3" t="s">
        <v>530</v>
      </c>
      <c r="C37" s="4">
        <v>3862</v>
      </c>
      <c r="D37" s="4">
        <v>1917</v>
      </c>
      <c r="E37" s="5">
        <v>928</v>
      </c>
      <c r="F37" s="5">
        <v>901</v>
      </c>
      <c r="G37" s="5">
        <v>23</v>
      </c>
      <c r="H37" s="5">
        <v>6</v>
      </c>
      <c r="I37" s="4">
        <v>1858</v>
      </c>
      <c r="J37" s="5">
        <v>59</v>
      </c>
      <c r="K37" s="4">
        <v>1945</v>
      </c>
    </row>
    <row r="38" spans="1:11" ht="23.25" thickBot="1">
      <c r="A38" s="3"/>
      <c r="B38" s="3" t="s">
        <v>531</v>
      </c>
      <c r="C38" s="4">
        <v>2436</v>
      </c>
      <c r="D38" s="4">
        <v>1459</v>
      </c>
      <c r="E38" s="5">
        <v>727</v>
      </c>
      <c r="F38" s="5">
        <v>662</v>
      </c>
      <c r="G38" s="5">
        <v>16</v>
      </c>
      <c r="H38" s="5">
        <v>14</v>
      </c>
      <c r="I38" s="4">
        <v>1419</v>
      </c>
      <c r="J38" s="5">
        <v>40</v>
      </c>
      <c r="K38" s="5">
        <v>977</v>
      </c>
    </row>
    <row r="39" spans="1:11" ht="23.25" thickBot="1">
      <c r="A39" s="3"/>
      <c r="B39" s="3" t="s">
        <v>532</v>
      </c>
      <c r="C39" s="4">
        <v>1994</v>
      </c>
      <c r="D39" s="4">
        <v>1212</v>
      </c>
      <c r="E39" s="5">
        <v>592</v>
      </c>
      <c r="F39" s="5">
        <v>556</v>
      </c>
      <c r="G39" s="5">
        <v>21</v>
      </c>
      <c r="H39" s="5">
        <v>9</v>
      </c>
      <c r="I39" s="4">
        <v>1178</v>
      </c>
      <c r="J39" s="5">
        <v>34</v>
      </c>
      <c r="K39" s="5">
        <v>782</v>
      </c>
    </row>
    <row r="40" spans="1:11" ht="23.25" thickBot="1">
      <c r="A40" s="3"/>
      <c r="B40" s="3" t="s">
        <v>533</v>
      </c>
      <c r="C40" s="4">
        <v>2715</v>
      </c>
      <c r="D40" s="4">
        <v>1736</v>
      </c>
      <c r="E40" s="5">
        <v>888</v>
      </c>
      <c r="F40" s="5">
        <v>785</v>
      </c>
      <c r="G40" s="5">
        <v>20</v>
      </c>
      <c r="H40" s="5">
        <v>11</v>
      </c>
      <c r="I40" s="4">
        <v>1704</v>
      </c>
      <c r="J40" s="5">
        <v>32</v>
      </c>
      <c r="K40" s="5">
        <v>979</v>
      </c>
    </row>
    <row r="41" spans="1:11" ht="23.25" thickBot="1">
      <c r="A41" s="3"/>
      <c r="B41" s="3" t="s">
        <v>534</v>
      </c>
      <c r="C41" s="4">
        <v>2822</v>
      </c>
      <c r="D41" s="4">
        <v>1780</v>
      </c>
      <c r="E41" s="5">
        <v>887</v>
      </c>
      <c r="F41" s="5">
        <v>822</v>
      </c>
      <c r="G41" s="5">
        <v>12</v>
      </c>
      <c r="H41" s="5">
        <v>11</v>
      </c>
      <c r="I41" s="4">
        <v>1732</v>
      </c>
      <c r="J41" s="5">
        <v>48</v>
      </c>
      <c r="K41" s="4">
        <v>1042</v>
      </c>
    </row>
    <row r="42" spans="1:11" ht="23.25" thickBot="1">
      <c r="A42" s="3"/>
      <c r="B42" s="3" t="s">
        <v>535</v>
      </c>
      <c r="C42" s="4">
        <v>3095</v>
      </c>
      <c r="D42" s="4">
        <v>2011</v>
      </c>
      <c r="E42" s="5">
        <v>943</v>
      </c>
      <c r="F42" s="5">
        <v>996</v>
      </c>
      <c r="G42" s="5">
        <v>29</v>
      </c>
      <c r="H42" s="5">
        <v>5</v>
      </c>
      <c r="I42" s="4">
        <v>1973</v>
      </c>
      <c r="J42" s="5">
        <v>38</v>
      </c>
      <c r="K42" s="4">
        <v>1084</v>
      </c>
    </row>
    <row r="43" spans="1:11" ht="23.25" thickBot="1">
      <c r="A43" s="3"/>
      <c r="B43" s="3" t="s">
        <v>536</v>
      </c>
      <c r="C43" s="4">
        <v>3154</v>
      </c>
      <c r="D43" s="4">
        <v>1597</v>
      </c>
      <c r="E43" s="5">
        <v>771</v>
      </c>
      <c r="F43" s="5">
        <v>742</v>
      </c>
      <c r="G43" s="5">
        <v>12</v>
      </c>
      <c r="H43" s="5">
        <v>13</v>
      </c>
      <c r="I43" s="4">
        <v>1538</v>
      </c>
      <c r="J43" s="5">
        <v>59</v>
      </c>
      <c r="K43" s="4">
        <v>1557</v>
      </c>
    </row>
    <row r="44" spans="1:11" ht="17.25" thickBot="1">
      <c r="A44" s="3" t="s">
        <v>537</v>
      </c>
      <c r="B44" s="3" t="s">
        <v>36</v>
      </c>
      <c r="C44" s="4">
        <v>32044</v>
      </c>
      <c r="D44" s="4">
        <v>19830</v>
      </c>
      <c r="E44" s="4">
        <v>10627</v>
      </c>
      <c r="F44" s="4">
        <v>8295</v>
      </c>
      <c r="G44" s="5">
        <v>191</v>
      </c>
      <c r="H44" s="5">
        <v>83</v>
      </c>
      <c r="I44" s="4">
        <v>19196</v>
      </c>
      <c r="J44" s="5">
        <v>634</v>
      </c>
      <c r="K44" s="4">
        <v>12214</v>
      </c>
    </row>
    <row r="45" spans="1:11" ht="23.25" thickBot="1">
      <c r="A45" s="3"/>
      <c r="B45" s="3" t="s">
        <v>37</v>
      </c>
      <c r="C45" s="4">
        <v>4934</v>
      </c>
      <c r="D45" s="4">
        <v>4933</v>
      </c>
      <c r="E45" s="4">
        <v>3078</v>
      </c>
      <c r="F45" s="4">
        <v>1686</v>
      </c>
      <c r="G45" s="5">
        <v>41</v>
      </c>
      <c r="H45" s="5">
        <v>21</v>
      </c>
      <c r="I45" s="4">
        <v>4826</v>
      </c>
      <c r="J45" s="5">
        <v>107</v>
      </c>
      <c r="K45" s="5">
        <v>1</v>
      </c>
    </row>
    <row r="46" spans="1:11" ht="23.25" thickBot="1">
      <c r="A46" s="3"/>
      <c r="B46" s="3" t="s">
        <v>538</v>
      </c>
      <c r="C46" s="4">
        <v>3790</v>
      </c>
      <c r="D46" s="4">
        <v>1720</v>
      </c>
      <c r="E46" s="5">
        <v>934</v>
      </c>
      <c r="F46" s="5">
        <v>702</v>
      </c>
      <c r="G46" s="5">
        <v>15</v>
      </c>
      <c r="H46" s="5">
        <v>9</v>
      </c>
      <c r="I46" s="4">
        <v>1660</v>
      </c>
      <c r="J46" s="5">
        <v>60</v>
      </c>
      <c r="K46" s="4">
        <v>2070</v>
      </c>
    </row>
    <row r="47" spans="1:11" ht="23.25" thickBot="1">
      <c r="A47" s="3"/>
      <c r="B47" s="3" t="s">
        <v>539</v>
      </c>
      <c r="C47" s="4">
        <v>3757</v>
      </c>
      <c r="D47" s="4">
        <v>1948</v>
      </c>
      <c r="E47" s="5">
        <v>998</v>
      </c>
      <c r="F47" s="5">
        <v>860</v>
      </c>
      <c r="G47" s="5">
        <v>21</v>
      </c>
      <c r="H47" s="5">
        <v>6</v>
      </c>
      <c r="I47" s="4">
        <v>1885</v>
      </c>
      <c r="J47" s="5">
        <v>63</v>
      </c>
      <c r="K47" s="4">
        <v>1809</v>
      </c>
    </row>
    <row r="48" spans="1:11" ht="23.25" thickBot="1">
      <c r="A48" s="3"/>
      <c r="B48" s="3" t="s">
        <v>540</v>
      </c>
      <c r="C48" s="4">
        <v>3612</v>
      </c>
      <c r="D48" s="4">
        <v>1625</v>
      </c>
      <c r="E48" s="5">
        <v>855</v>
      </c>
      <c r="F48" s="5">
        <v>653</v>
      </c>
      <c r="G48" s="5">
        <v>24</v>
      </c>
      <c r="H48" s="5">
        <v>12</v>
      </c>
      <c r="I48" s="4">
        <v>1544</v>
      </c>
      <c r="J48" s="5">
        <v>81</v>
      </c>
      <c r="K48" s="4">
        <v>1987</v>
      </c>
    </row>
    <row r="49" spans="1:11" ht="23.25" thickBot="1">
      <c r="A49" s="3"/>
      <c r="B49" s="3" t="s">
        <v>541</v>
      </c>
      <c r="C49" s="4">
        <v>3944</v>
      </c>
      <c r="D49" s="4">
        <v>2091</v>
      </c>
      <c r="E49" s="4">
        <v>1105</v>
      </c>
      <c r="F49" s="5">
        <v>884</v>
      </c>
      <c r="G49" s="5">
        <v>23</v>
      </c>
      <c r="H49" s="5">
        <v>10</v>
      </c>
      <c r="I49" s="4">
        <v>2022</v>
      </c>
      <c r="J49" s="5">
        <v>69</v>
      </c>
      <c r="K49" s="4">
        <v>1853</v>
      </c>
    </row>
    <row r="50" spans="1:11" ht="23.25" thickBot="1">
      <c r="A50" s="3"/>
      <c r="B50" s="3" t="s">
        <v>542</v>
      </c>
      <c r="C50" s="4">
        <v>2776</v>
      </c>
      <c r="D50" s="4">
        <v>1630</v>
      </c>
      <c r="E50" s="5">
        <v>837</v>
      </c>
      <c r="F50" s="5">
        <v>708</v>
      </c>
      <c r="G50" s="5">
        <v>13</v>
      </c>
      <c r="H50" s="5">
        <v>1</v>
      </c>
      <c r="I50" s="4">
        <v>1559</v>
      </c>
      <c r="J50" s="5">
        <v>71</v>
      </c>
      <c r="K50" s="4">
        <v>1146</v>
      </c>
    </row>
    <row r="51" spans="1:11" ht="23.25" thickBot="1">
      <c r="A51" s="3"/>
      <c r="B51" s="3" t="s">
        <v>543</v>
      </c>
      <c r="C51" s="4">
        <v>3371</v>
      </c>
      <c r="D51" s="4">
        <v>1815</v>
      </c>
      <c r="E51" s="5">
        <v>947</v>
      </c>
      <c r="F51" s="5">
        <v>756</v>
      </c>
      <c r="G51" s="5">
        <v>27</v>
      </c>
      <c r="H51" s="5">
        <v>16</v>
      </c>
      <c r="I51" s="4">
        <v>1746</v>
      </c>
      <c r="J51" s="5">
        <v>69</v>
      </c>
      <c r="K51" s="4">
        <v>1556</v>
      </c>
    </row>
    <row r="52" spans="1:11" ht="23.25" thickBot="1">
      <c r="A52" s="3"/>
      <c r="B52" s="3" t="s">
        <v>544</v>
      </c>
      <c r="C52" s="4">
        <v>2875</v>
      </c>
      <c r="D52" s="4">
        <v>1955</v>
      </c>
      <c r="E52" s="5">
        <v>876</v>
      </c>
      <c r="F52" s="4">
        <v>1003</v>
      </c>
      <c r="G52" s="5">
        <v>11</v>
      </c>
      <c r="H52" s="5">
        <v>3</v>
      </c>
      <c r="I52" s="4">
        <v>1893</v>
      </c>
      <c r="J52" s="5">
        <v>62</v>
      </c>
      <c r="K52" s="5">
        <v>920</v>
      </c>
    </row>
    <row r="53" spans="1:11" ht="23.25" thickBot="1">
      <c r="A53" s="3"/>
      <c r="B53" s="3" t="s">
        <v>545</v>
      </c>
      <c r="C53" s="4">
        <v>2985</v>
      </c>
      <c r="D53" s="4">
        <v>2113</v>
      </c>
      <c r="E53" s="5">
        <v>997</v>
      </c>
      <c r="F53" s="4">
        <v>1043</v>
      </c>
      <c r="G53" s="5">
        <v>16</v>
      </c>
      <c r="H53" s="5">
        <v>5</v>
      </c>
      <c r="I53" s="4">
        <v>2061</v>
      </c>
      <c r="J53" s="5">
        <v>52</v>
      </c>
      <c r="K53" s="5">
        <v>872</v>
      </c>
    </row>
    <row r="54" spans="1:11" ht="17.25" thickBot="1">
      <c r="A54" s="3" t="s">
        <v>546</v>
      </c>
      <c r="B54" s="3" t="s">
        <v>36</v>
      </c>
      <c r="C54" s="4">
        <v>26439</v>
      </c>
      <c r="D54" s="4">
        <v>16984</v>
      </c>
      <c r="E54" s="4">
        <v>8993</v>
      </c>
      <c r="F54" s="4">
        <v>7381</v>
      </c>
      <c r="G54" s="5">
        <v>169</v>
      </c>
      <c r="H54" s="5">
        <v>70</v>
      </c>
      <c r="I54" s="4">
        <v>16613</v>
      </c>
      <c r="J54" s="5">
        <v>371</v>
      </c>
      <c r="K54" s="4">
        <v>9455</v>
      </c>
    </row>
    <row r="55" spans="1:11" ht="23.25" thickBot="1">
      <c r="A55" s="3"/>
      <c r="B55" s="3" t="s">
        <v>37</v>
      </c>
      <c r="C55" s="4">
        <v>4856</v>
      </c>
      <c r="D55" s="4">
        <v>4856</v>
      </c>
      <c r="E55" s="4">
        <v>2902</v>
      </c>
      <c r="F55" s="4">
        <v>1807</v>
      </c>
      <c r="G55" s="5">
        <v>41</v>
      </c>
      <c r="H55" s="5">
        <v>11</v>
      </c>
      <c r="I55" s="4">
        <v>4761</v>
      </c>
      <c r="J55" s="5">
        <v>95</v>
      </c>
      <c r="K55" s="5">
        <v>0</v>
      </c>
    </row>
    <row r="56" spans="1:11" ht="23.25" thickBot="1">
      <c r="A56" s="3"/>
      <c r="B56" s="3" t="s">
        <v>547</v>
      </c>
      <c r="C56" s="4">
        <v>1883</v>
      </c>
      <c r="D56" s="5">
        <v>871</v>
      </c>
      <c r="E56" s="5">
        <v>402</v>
      </c>
      <c r="F56" s="5">
        <v>426</v>
      </c>
      <c r="G56" s="5">
        <v>9</v>
      </c>
      <c r="H56" s="5">
        <v>6</v>
      </c>
      <c r="I56" s="5">
        <v>843</v>
      </c>
      <c r="J56" s="5">
        <v>28</v>
      </c>
      <c r="K56" s="4">
        <v>1012</v>
      </c>
    </row>
    <row r="57" spans="1:11" ht="23.25" thickBot="1">
      <c r="A57" s="3"/>
      <c r="B57" s="3" t="s">
        <v>548</v>
      </c>
      <c r="C57" s="4">
        <v>2969</v>
      </c>
      <c r="D57" s="4">
        <v>1649</v>
      </c>
      <c r="E57" s="5">
        <v>795</v>
      </c>
      <c r="F57" s="5">
        <v>795</v>
      </c>
      <c r="G57" s="5">
        <v>20</v>
      </c>
      <c r="H57" s="5">
        <v>5</v>
      </c>
      <c r="I57" s="4">
        <v>1615</v>
      </c>
      <c r="J57" s="5">
        <v>34</v>
      </c>
      <c r="K57" s="4">
        <v>1320</v>
      </c>
    </row>
    <row r="58" spans="1:11" ht="23.25" thickBot="1">
      <c r="A58" s="3"/>
      <c r="B58" s="3" t="s">
        <v>549</v>
      </c>
      <c r="C58" s="4">
        <v>2112</v>
      </c>
      <c r="D58" s="4">
        <v>1186</v>
      </c>
      <c r="E58" s="5">
        <v>554</v>
      </c>
      <c r="F58" s="5">
        <v>566</v>
      </c>
      <c r="G58" s="5">
        <v>11</v>
      </c>
      <c r="H58" s="5">
        <v>9</v>
      </c>
      <c r="I58" s="4">
        <v>1140</v>
      </c>
      <c r="J58" s="5">
        <v>46</v>
      </c>
      <c r="K58" s="5">
        <v>926</v>
      </c>
    </row>
    <row r="59" spans="1:11" ht="23.25" thickBot="1">
      <c r="A59" s="3"/>
      <c r="B59" s="3" t="s">
        <v>550</v>
      </c>
      <c r="C59" s="4">
        <v>2526</v>
      </c>
      <c r="D59" s="4">
        <v>1309</v>
      </c>
      <c r="E59" s="5">
        <v>645</v>
      </c>
      <c r="F59" s="5">
        <v>600</v>
      </c>
      <c r="G59" s="5">
        <v>17</v>
      </c>
      <c r="H59" s="5">
        <v>9</v>
      </c>
      <c r="I59" s="4">
        <v>1271</v>
      </c>
      <c r="J59" s="5">
        <v>38</v>
      </c>
      <c r="K59" s="4">
        <v>1217</v>
      </c>
    </row>
    <row r="60" spans="1:11" ht="23.25" thickBot="1">
      <c r="A60" s="3"/>
      <c r="B60" s="3" t="s">
        <v>551</v>
      </c>
      <c r="C60" s="4">
        <v>3921</v>
      </c>
      <c r="D60" s="4">
        <v>2131</v>
      </c>
      <c r="E60" s="4">
        <v>1179</v>
      </c>
      <c r="F60" s="5">
        <v>866</v>
      </c>
      <c r="G60" s="5">
        <v>30</v>
      </c>
      <c r="H60" s="5">
        <v>6</v>
      </c>
      <c r="I60" s="4">
        <v>2081</v>
      </c>
      <c r="J60" s="5">
        <v>50</v>
      </c>
      <c r="K60" s="4">
        <v>1790</v>
      </c>
    </row>
    <row r="61" spans="1:11" ht="23.25" thickBot="1">
      <c r="A61" s="3"/>
      <c r="B61" s="3" t="s">
        <v>552</v>
      </c>
      <c r="C61" s="4">
        <v>2020</v>
      </c>
      <c r="D61" s="4">
        <v>1084</v>
      </c>
      <c r="E61" s="5">
        <v>558</v>
      </c>
      <c r="F61" s="5">
        <v>482</v>
      </c>
      <c r="G61" s="5">
        <v>8</v>
      </c>
      <c r="H61" s="5">
        <v>8</v>
      </c>
      <c r="I61" s="4">
        <v>1056</v>
      </c>
      <c r="J61" s="5">
        <v>28</v>
      </c>
      <c r="K61" s="5">
        <v>936</v>
      </c>
    </row>
    <row r="62" spans="1:11" ht="23.25" thickBot="1">
      <c r="A62" s="3"/>
      <c r="B62" s="3" t="s">
        <v>553</v>
      </c>
      <c r="C62" s="4">
        <v>3553</v>
      </c>
      <c r="D62" s="4">
        <v>2344</v>
      </c>
      <c r="E62" s="4">
        <v>1178</v>
      </c>
      <c r="F62" s="4">
        <v>1122</v>
      </c>
      <c r="G62" s="5">
        <v>15</v>
      </c>
      <c r="H62" s="5">
        <v>9</v>
      </c>
      <c r="I62" s="4">
        <v>2324</v>
      </c>
      <c r="J62" s="5">
        <v>20</v>
      </c>
      <c r="K62" s="4">
        <v>1209</v>
      </c>
    </row>
    <row r="63" spans="1:11" ht="23.25" thickBot="1">
      <c r="A63" s="3"/>
      <c r="B63" s="3" t="s">
        <v>554</v>
      </c>
      <c r="C63" s="4">
        <v>2599</v>
      </c>
      <c r="D63" s="4">
        <v>1554</v>
      </c>
      <c r="E63" s="5">
        <v>780</v>
      </c>
      <c r="F63" s="5">
        <v>717</v>
      </c>
      <c r="G63" s="5">
        <v>18</v>
      </c>
      <c r="H63" s="5">
        <v>7</v>
      </c>
      <c r="I63" s="4">
        <v>1522</v>
      </c>
      <c r="J63" s="5">
        <v>32</v>
      </c>
      <c r="K63" s="4">
        <v>1045</v>
      </c>
    </row>
    <row r="64" spans="1:11" ht="23.25" thickBot="1">
      <c r="A64" s="3" t="s">
        <v>97</v>
      </c>
      <c r="B64" s="3"/>
      <c r="C64" s="5">
        <v>0</v>
      </c>
      <c r="D64" s="5">
        <v>2</v>
      </c>
      <c r="E64" s="5">
        <v>0</v>
      </c>
      <c r="F64" s="5">
        <v>1</v>
      </c>
      <c r="G64" s="5">
        <v>0</v>
      </c>
      <c r="H64" s="5">
        <v>0</v>
      </c>
      <c r="I64" s="5">
        <v>1</v>
      </c>
      <c r="J64" s="5">
        <v>1</v>
      </c>
      <c r="K64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C30-492C-42DD-8550-3998852EEF44}">
  <dimension ref="A1:Y6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0"/>
      <c r="L1" s="21"/>
      <c r="M1" s="6" t="s">
        <v>5</v>
      </c>
      <c r="N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100</v>
      </c>
      <c r="I2" s="1" t="s">
        <v>13</v>
      </c>
      <c r="J2" s="1" t="s">
        <v>19</v>
      </c>
      <c r="K2" s="1" t="s">
        <v>27</v>
      </c>
      <c r="L2" s="18" t="s">
        <v>29</v>
      </c>
      <c r="M2" s="1" t="s">
        <v>3</v>
      </c>
      <c r="N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555</v>
      </c>
      <c r="F3" s="2" t="s">
        <v>556</v>
      </c>
      <c r="G3" s="2" t="s">
        <v>557</v>
      </c>
      <c r="H3" s="2" t="s">
        <v>558</v>
      </c>
      <c r="I3" s="2" t="s">
        <v>559</v>
      </c>
      <c r="J3" s="2" t="s">
        <v>560</v>
      </c>
      <c r="K3" s="2" t="s">
        <v>561</v>
      </c>
      <c r="L3" s="17"/>
      <c r="M3" s="2"/>
      <c r="N3" s="17"/>
      <c r="T3" s="10"/>
      <c r="U3" s="11" t="s">
        <v>2930</v>
      </c>
      <c r="V3" s="13" t="str">
        <f>E3</f>
        <v>서영교</v>
      </c>
      <c r="W3" s="14" t="str">
        <f>F3</f>
        <v>김삼화</v>
      </c>
    </row>
    <row r="4" spans="1:25" ht="17.25" thickBot="1">
      <c r="A4" s="3" t="s">
        <v>30</v>
      </c>
      <c r="B4" s="3"/>
      <c r="C4" s="4">
        <v>158409</v>
      </c>
      <c r="D4" s="4">
        <v>96685</v>
      </c>
      <c r="E4" s="4">
        <v>55185</v>
      </c>
      <c r="F4" s="4">
        <v>34670</v>
      </c>
      <c r="G4" s="5">
        <v>754</v>
      </c>
      <c r="H4" s="4">
        <v>2706</v>
      </c>
      <c r="I4" s="5">
        <v>624</v>
      </c>
      <c r="J4" s="5">
        <v>492</v>
      </c>
      <c r="K4" s="4">
        <v>1109</v>
      </c>
      <c r="L4" s="4">
        <v>95540</v>
      </c>
      <c r="M4" s="4">
        <v>1145</v>
      </c>
      <c r="N4" s="4">
        <v>61724</v>
      </c>
      <c r="T4" s="10" t="s">
        <v>2933</v>
      </c>
      <c r="U4" s="8">
        <f>D4</f>
        <v>96685</v>
      </c>
      <c r="V4" s="8">
        <f t="shared" ref="V4:W4" si="0">E4</f>
        <v>55185</v>
      </c>
      <c r="W4" s="8">
        <f t="shared" si="0"/>
        <v>34670</v>
      </c>
    </row>
    <row r="5" spans="1:25" ht="23.25" thickBot="1">
      <c r="A5" s="3" t="s">
        <v>31</v>
      </c>
      <c r="B5" s="3"/>
      <c r="C5" s="5">
        <v>199</v>
      </c>
      <c r="D5" s="5">
        <v>187</v>
      </c>
      <c r="E5" s="5">
        <v>100</v>
      </c>
      <c r="F5" s="5">
        <v>48</v>
      </c>
      <c r="G5" s="5">
        <v>2</v>
      </c>
      <c r="H5" s="5">
        <v>12</v>
      </c>
      <c r="I5" s="5">
        <v>6</v>
      </c>
      <c r="J5" s="5">
        <v>7</v>
      </c>
      <c r="K5" s="5">
        <v>3</v>
      </c>
      <c r="L5" s="5">
        <v>178</v>
      </c>
      <c r="M5" s="5">
        <v>9</v>
      </c>
      <c r="N5" s="5">
        <v>12</v>
      </c>
      <c r="T5" s="10" t="s">
        <v>2934</v>
      </c>
      <c r="U5" s="9" t="s">
        <v>2935</v>
      </c>
      <c r="V5" s="9">
        <f>V4/U4</f>
        <v>0.5707710606609091</v>
      </c>
      <c r="W5" s="9">
        <f>W4/U4</f>
        <v>0.35858716450328387</v>
      </c>
      <c r="Y5" s="10" t="str" cm="1">
        <f t="array" aca="1" ref="Y5" ca="1">MID(CELL("filename",A1),FIND("]",CELL("filename",A1))+1,255)</f>
        <v>중랑구갑</v>
      </c>
    </row>
    <row r="6" spans="1:25" ht="23.25" thickBot="1">
      <c r="A6" s="3" t="s">
        <v>32</v>
      </c>
      <c r="B6" s="3"/>
      <c r="C6" s="4">
        <v>9316</v>
      </c>
      <c r="D6" s="4">
        <v>9311</v>
      </c>
      <c r="E6" s="4">
        <v>5982</v>
      </c>
      <c r="F6" s="4">
        <v>2471</v>
      </c>
      <c r="G6" s="5">
        <v>59</v>
      </c>
      <c r="H6" s="5">
        <v>295</v>
      </c>
      <c r="I6" s="5">
        <v>102</v>
      </c>
      <c r="J6" s="5">
        <v>81</v>
      </c>
      <c r="K6" s="5">
        <v>165</v>
      </c>
      <c r="L6" s="4">
        <v>9155</v>
      </c>
      <c r="M6" s="5">
        <v>156</v>
      </c>
      <c r="N6" s="5">
        <v>5</v>
      </c>
      <c r="T6" s="10" t="s">
        <v>2931</v>
      </c>
      <c r="U6" s="8">
        <f>U8+U7</f>
        <v>40476</v>
      </c>
      <c r="V6" s="8">
        <f t="shared" ref="V6:W6" si="1">V8+V7</f>
        <v>25512</v>
      </c>
      <c r="W6" s="8">
        <f t="shared" si="1"/>
        <v>12411</v>
      </c>
      <c r="Y6" s="8">
        <f>V6-W6</f>
        <v>13101</v>
      </c>
    </row>
    <row r="7" spans="1:25" ht="23.25" thickBot="1">
      <c r="A7" s="3" t="s">
        <v>33</v>
      </c>
      <c r="B7" s="3"/>
      <c r="C7" s="5">
        <v>453</v>
      </c>
      <c r="D7" s="5">
        <v>120</v>
      </c>
      <c r="E7" s="5">
        <v>95</v>
      </c>
      <c r="F7" s="5">
        <v>21</v>
      </c>
      <c r="G7" s="5">
        <v>1</v>
      </c>
      <c r="H7" s="5">
        <v>2</v>
      </c>
      <c r="I7" s="5">
        <v>0</v>
      </c>
      <c r="J7" s="5">
        <v>0</v>
      </c>
      <c r="K7" s="5">
        <v>1</v>
      </c>
      <c r="L7" s="5">
        <v>120</v>
      </c>
      <c r="M7" s="5">
        <v>0</v>
      </c>
      <c r="N7" s="5">
        <v>333</v>
      </c>
      <c r="T7" s="10" t="s">
        <v>2928</v>
      </c>
      <c r="U7" s="7">
        <f>SUMIF($B:$B,"관내사전투표",D:D)</f>
        <v>31165</v>
      </c>
      <c r="V7" s="7">
        <f>SUMIF($B:$B,"관내사전투표",E:E)</f>
        <v>19530</v>
      </c>
      <c r="W7" s="7">
        <f>SUMIF($B:$B,"관내사전투표",F:F)</f>
        <v>9940</v>
      </c>
      <c r="Y7" s="7">
        <f>V7-W7</f>
        <v>9590</v>
      </c>
    </row>
    <row r="8" spans="1:25" ht="23.25" thickBot="1">
      <c r="A8" s="3" t="s">
        <v>34</v>
      </c>
      <c r="B8" s="3"/>
      <c r="C8" s="5">
        <v>0</v>
      </c>
      <c r="D8" s="5">
        <v>6</v>
      </c>
      <c r="E8" s="5">
        <v>4</v>
      </c>
      <c r="F8" s="5">
        <v>1</v>
      </c>
      <c r="G8" s="5">
        <v>0</v>
      </c>
      <c r="H8" s="5">
        <v>1</v>
      </c>
      <c r="I8" s="5">
        <v>0</v>
      </c>
      <c r="J8" s="5">
        <v>0</v>
      </c>
      <c r="K8" s="5">
        <v>0</v>
      </c>
      <c r="L8" s="5">
        <v>6</v>
      </c>
      <c r="M8" s="5">
        <v>0</v>
      </c>
      <c r="N8" s="5">
        <v>-6</v>
      </c>
      <c r="T8" s="10" t="s">
        <v>2929</v>
      </c>
      <c r="U8" s="8">
        <f>D6</f>
        <v>9311</v>
      </c>
      <c r="V8" s="8">
        <f>E6</f>
        <v>5982</v>
      </c>
      <c r="W8" s="8">
        <f>F6</f>
        <v>2471</v>
      </c>
      <c r="Y8" s="8">
        <f>V8-W8</f>
        <v>3511</v>
      </c>
    </row>
    <row r="9" spans="1:25" ht="17.25" thickBot="1">
      <c r="A9" s="3" t="s">
        <v>562</v>
      </c>
      <c r="B9" s="3" t="s">
        <v>36</v>
      </c>
      <c r="C9" s="4">
        <v>30535</v>
      </c>
      <c r="D9" s="4">
        <v>17601</v>
      </c>
      <c r="E9" s="4">
        <v>9924</v>
      </c>
      <c r="F9" s="4">
        <v>6349</v>
      </c>
      <c r="G9" s="5">
        <v>141</v>
      </c>
      <c r="H9" s="5">
        <v>509</v>
      </c>
      <c r="I9" s="5">
        <v>123</v>
      </c>
      <c r="J9" s="5">
        <v>95</v>
      </c>
      <c r="K9" s="5">
        <v>255</v>
      </c>
      <c r="L9" s="4">
        <v>17396</v>
      </c>
      <c r="M9" s="5">
        <v>205</v>
      </c>
      <c r="N9" s="4">
        <v>12934</v>
      </c>
      <c r="T9" s="10" t="s">
        <v>2932</v>
      </c>
      <c r="U9" s="9">
        <f t="shared" ref="U9:W9" si="2">U8/U7</f>
        <v>0.29876463982031126</v>
      </c>
      <c r="V9" s="9">
        <f t="shared" si="2"/>
        <v>0.30629800307219662</v>
      </c>
      <c r="W9" s="9">
        <f t="shared" si="2"/>
        <v>0.24859154929577465</v>
      </c>
      <c r="Y9" s="9">
        <f>Y8/Y7</f>
        <v>0.36611053180396247</v>
      </c>
    </row>
    <row r="10" spans="1:25" ht="23.25" thickBot="1">
      <c r="A10" s="3"/>
      <c r="B10" s="3" t="s">
        <v>37</v>
      </c>
      <c r="C10" s="4">
        <v>6491</v>
      </c>
      <c r="D10" s="4">
        <v>6491</v>
      </c>
      <c r="E10" s="4">
        <v>4041</v>
      </c>
      <c r="F10" s="4">
        <v>2048</v>
      </c>
      <c r="G10" s="5">
        <v>55</v>
      </c>
      <c r="H10" s="5">
        <v>149</v>
      </c>
      <c r="I10" s="5">
        <v>42</v>
      </c>
      <c r="J10" s="5">
        <v>31</v>
      </c>
      <c r="K10" s="5">
        <v>60</v>
      </c>
      <c r="L10" s="4">
        <v>6426</v>
      </c>
      <c r="M10" s="5">
        <v>65</v>
      </c>
      <c r="N10" s="5">
        <v>0</v>
      </c>
      <c r="T10" s="10" t="s">
        <v>2936</v>
      </c>
      <c r="U10" s="9">
        <f>U8/U6</f>
        <v>0.23003755311789703</v>
      </c>
      <c r="V10" s="9">
        <f t="shared" ref="V10:W10" si="3">V8/V6</f>
        <v>0.23447789275634995</v>
      </c>
      <c r="W10" s="9">
        <f t="shared" si="3"/>
        <v>0.1990975747320925</v>
      </c>
      <c r="Y10" s="9">
        <f>Y8/Y6</f>
        <v>0.26799480955652238</v>
      </c>
    </row>
    <row r="11" spans="1:25" ht="23.25" thickBot="1">
      <c r="A11" s="3"/>
      <c r="B11" s="3" t="s">
        <v>563</v>
      </c>
      <c r="C11" s="4">
        <v>4156</v>
      </c>
      <c r="D11" s="4">
        <v>1640</v>
      </c>
      <c r="E11" s="5">
        <v>800</v>
      </c>
      <c r="F11" s="5">
        <v>707</v>
      </c>
      <c r="G11" s="5">
        <v>13</v>
      </c>
      <c r="H11" s="5">
        <v>53</v>
      </c>
      <c r="I11" s="5">
        <v>7</v>
      </c>
      <c r="J11" s="5">
        <v>15</v>
      </c>
      <c r="K11" s="5">
        <v>29</v>
      </c>
      <c r="L11" s="4">
        <v>1624</v>
      </c>
      <c r="M11" s="5">
        <v>16</v>
      </c>
      <c r="N11" s="4">
        <v>2516</v>
      </c>
      <c r="T11" s="10" t="s">
        <v>2937</v>
      </c>
      <c r="U11" s="9">
        <f>U7/U6</f>
        <v>0.76996244688210302</v>
      </c>
      <c r="V11" s="9">
        <f t="shared" ref="V11:W11" si="4">V7/V6</f>
        <v>0.76552210724365</v>
      </c>
      <c r="W11" s="9">
        <f t="shared" si="4"/>
        <v>0.80090242526790745</v>
      </c>
      <c r="Y11" s="9">
        <f>Y7/Y6</f>
        <v>0.73200519044347756</v>
      </c>
    </row>
    <row r="12" spans="1:25" ht="23.25" thickBot="1">
      <c r="A12" s="3"/>
      <c r="B12" s="3" t="s">
        <v>564</v>
      </c>
      <c r="C12" s="4">
        <v>3089</v>
      </c>
      <c r="D12" s="4">
        <v>1511</v>
      </c>
      <c r="E12" s="5">
        <v>785</v>
      </c>
      <c r="F12" s="5">
        <v>598</v>
      </c>
      <c r="G12" s="5">
        <v>18</v>
      </c>
      <c r="H12" s="5">
        <v>44</v>
      </c>
      <c r="I12" s="5">
        <v>17</v>
      </c>
      <c r="J12" s="5">
        <v>7</v>
      </c>
      <c r="K12" s="5">
        <v>22</v>
      </c>
      <c r="L12" s="4">
        <v>1491</v>
      </c>
      <c r="M12" s="5">
        <v>20</v>
      </c>
      <c r="N12" s="4">
        <v>1578</v>
      </c>
      <c r="T12" s="10" t="str">
        <f>A9&amp;" 
관내/관외"</f>
        <v>면목본동 
관내/관외</v>
      </c>
      <c r="U12" s="9">
        <f>D10/D6</f>
        <v>0.6971324240146064</v>
      </c>
      <c r="V12" s="9">
        <f>E10/E6</f>
        <v>0.6755265797392177</v>
      </c>
      <c r="W12" s="9">
        <f>F10/F6</f>
        <v>0.82881424524484015</v>
      </c>
    </row>
    <row r="13" spans="1:25" ht="23.25" thickBot="1">
      <c r="A13" s="3"/>
      <c r="B13" s="3" t="s">
        <v>565</v>
      </c>
      <c r="C13" s="4">
        <v>3435</v>
      </c>
      <c r="D13" s="4">
        <v>1627</v>
      </c>
      <c r="E13" s="5">
        <v>891</v>
      </c>
      <c r="F13" s="5">
        <v>619</v>
      </c>
      <c r="G13" s="5">
        <v>9</v>
      </c>
      <c r="H13" s="5">
        <v>42</v>
      </c>
      <c r="I13" s="5">
        <v>4</v>
      </c>
      <c r="J13" s="5">
        <v>9</v>
      </c>
      <c r="K13" s="5">
        <v>28</v>
      </c>
      <c r="L13" s="4">
        <v>1602</v>
      </c>
      <c r="M13" s="5">
        <v>25</v>
      </c>
      <c r="N13" s="4">
        <v>1808</v>
      </c>
    </row>
    <row r="14" spans="1:25" ht="23.25" thickBot="1">
      <c r="A14" s="3"/>
      <c r="B14" s="3" t="s">
        <v>566</v>
      </c>
      <c r="C14" s="4">
        <v>3324</v>
      </c>
      <c r="D14" s="4">
        <v>1610</v>
      </c>
      <c r="E14" s="5">
        <v>860</v>
      </c>
      <c r="F14" s="5">
        <v>626</v>
      </c>
      <c r="G14" s="5">
        <v>9</v>
      </c>
      <c r="H14" s="5">
        <v>56</v>
      </c>
      <c r="I14" s="5">
        <v>12</v>
      </c>
      <c r="J14" s="5">
        <v>7</v>
      </c>
      <c r="K14" s="5">
        <v>20</v>
      </c>
      <c r="L14" s="4">
        <v>1590</v>
      </c>
      <c r="M14" s="5">
        <v>20</v>
      </c>
      <c r="N14" s="4">
        <v>1714</v>
      </c>
    </row>
    <row r="15" spans="1:25" ht="23.25" thickBot="1">
      <c r="A15" s="3"/>
      <c r="B15" s="3" t="s">
        <v>567</v>
      </c>
      <c r="C15" s="4">
        <v>3190</v>
      </c>
      <c r="D15" s="4">
        <v>1595</v>
      </c>
      <c r="E15" s="5">
        <v>852</v>
      </c>
      <c r="F15" s="5">
        <v>597</v>
      </c>
      <c r="G15" s="5">
        <v>13</v>
      </c>
      <c r="H15" s="5">
        <v>43</v>
      </c>
      <c r="I15" s="5">
        <v>22</v>
      </c>
      <c r="J15" s="5">
        <v>11</v>
      </c>
      <c r="K15" s="5">
        <v>35</v>
      </c>
      <c r="L15" s="4">
        <v>1573</v>
      </c>
      <c r="M15" s="5">
        <v>22</v>
      </c>
      <c r="N15" s="4">
        <v>1595</v>
      </c>
    </row>
    <row r="16" spans="1:25" ht="23.25" thickBot="1">
      <c r="A16" s="3"/>
      <c r="B16" s="3" t="s">
        <v>568</v>
      </c>
      <c r="C16" s="4">
        <v>3668</v>
      </c>
      <c r="D16" s="4">
        <v>1608</v>
      </c>
      <c r="E16" s="5">
        <v>872</v>
      </c>
      <c r="F16" s="5">
        <v>586</v>
      </c>
      <c r="G16" s="5">
        <v>13</v>
      </c>
      <c r="H16" s="5">
        <v>67</v>
      </c>
      <c r="I16" s="5">
        <v>8</v>
      </c>
      <c r="J16" s="5">
        <v>5</v>
      </c>
      <c r="K16" s="5">
        <v>34</v>
      </c>
      <c r="L16" s="4">
        <v>1585</v>
      </c>
      <c r="M16" s="5">
        <v>23</v>
      </c>
      <c r="N16" s="4">
        <v>2060</v>
      </c>
    </row>
    <row r="17" spans="1:14" ht="23.25" thickBot="1">
      <c r="A17" s="3"/>
      <c r="B17" s="3" t="s">
        <v>569</v>
      </c>
      <c r="C17" s="4">
        <v>3182</v>
      </c>
      <c r="D17" s="4">
        <v>1519</v>
      </c>
      <c r="E17" s="5">
        <v>823</v>
      </c>
      <c r="F17" s="5">
        <v>568</v>
      </c>
      <c r="G17" s="5">
        <v>11</v>
      </c>
      <c r="H17" s="5">
        <v>55</v>
      </c>
      <c r="I17" s="5">
        <v>11</v>
      </c>
      <c r="J17" s="5">
        <v>10</v>
      </c>
      <c r="K17" s="5">
        <v>27</v>
      </c>
      <c r="L17" s="4">
        <v>1505</v>
      </c>
      <c r="M17" s="5">
        <v>14</v>
      </c>
      <c r="N17" s="4">
        <v>1663</v>
      </c>
    </row>
    <row r="18" spans="1:14" ht="17.25" thickBot="1">
      <c r="A18" s="3" t="s">
        <v>570</v>
      </c>
      <c r="B18" s="3" t="s">
        <v>36</v>
      </c>
      <c r="C18" s="4">
        <v>20874</v>
      </c>
      <c r="D18" s="4">
        <v>11969</v>
      </c>
      <c r="E18" s="4">
        <v>6806</v>
      </c>
      <c r="F18" s="4">
        <v>4394</v>
      </c>
      <c r="G18" s="5">
        <v>87</v>
      </c>
      <c r="H18" s="5">
        <v>332</v>
      </c>
      <c r="I18" s="5">
        <v>69</v>
      </c>
      <c r="J18" s="5">
        <v>41</v>
      </c>
      <c r="K18" s="5">
        <v>105</v>
      </c>
      <c r="L18" s="4">
        <v>11834</v>
      </c>
      <c r="M18" s="5">
        <v>135</v>
      </c>
      <c r="N18" s="4">
        <v>8905</v>
      </c>
    </row>
    <row r="19" spans="1:14" ht="23.25" thickBot="1">
      <c r="A19" s="3"/>
      <c r="B19" s="3" t="s">
        <v>37</v>
      </c>
      <c r="C19" s="4">
        <v>3972</v>
      </c>
      <c r="D19" s="4">
        <v>3972</v>
      </c>
      <c r="E19" s="4">
        <v>2495</v>
      </c>
      <c r="F19" s="4">
        <v>1267</v>
      </c>
      <c r="G19" s="5">
        <v>33</v>
      </c>
      <c r="H19" s="5">
        <v>88</v>
      </c>
      <c r="I19" s="5">
        <v>15</v>
      </c>
      <c r="J19" s="5">
        <v>9</v>
      </c>
      <c r="K19" s="5">
        <v>28</v>
      </c>
      <c r="L19" s="4">
        <v>3935</v>
      </c>
      <c r="M19" s="5">
        <v>37</v>
      </c>
      <c r="N19" s="5">
        <v>0</v>
      </c>
    </row>
    <row r="20" spans="1:14" ht="23.25" thickBot="1">
      <c r="A20" s="3"/>
      <c r="B20" s="3" t="s">
        <v>571</v>
      </c>
      <c r="C20" s="4">
        <v>3747</v>
      </c>
      <c r="D20" s="4">
        <v>1618</v>
      </c>
      <c r="E20" s="5">
        <v>844</v>
      </c>
      <c r="F20" s="5">
        <v>653</v>
      </c>
      <c r="G20" s="5">
        <v>8</v>
      </c>
      <c r="H20" s="5">
        <v>54</v>
      </c>
      <c r="I20" s="5">
        <v>15</v>
      </c>
      <c r="J20" s="5">
        <v>8</v>
      </c>
      <c r="K20" s="5">
        <v>10</v>
      </c>
      <c r="L20" s="4">
        <v>1592</v>
      </c>
      <c r="M20" s="5">
        <v>26</v>
      </c>
      <c r="N20" s="4">
        <v>2129</v>
      </c>
    </row>
    <row r="21" spans="1:14" ht="23.25" thickBot="1">
      <c r="A21" s="3"/>
      <c r="B21" s="3" t="s">
        <v>572</v>
      </c>
      <c r="C21" s="4">
        <v>2746</v>
      </c>
      <c r="D21" s="4">
        <v>1403</v>
      </c>
      <c r="E21" s="5">
        <v>760</v>
      </c>
      <c r="F21" s="5">
        <v>546</v>
      </c>
      <c r="G21" s="5">
        <v>16</v>
      </c>
      <c r="H21" s="5">
        <v>41</v>
      </c>
      <c r="I21" s="5">
        <v>7</v>
      </c>
      <c r="J21" s="5">
        <v>9</v>
      </c>
      <c r="K21" s="5">
        <v>15</v>
      </c>
      <c r="L21" s="4">
        <v>1394</v>
      </c>
      <c r="M21" s="5">
        <v>9</v>
      </c>
      <c r="N21" s="4">
        <v>1343</v>
      </c>
    </row>
    <row r="22" spans="1:14" ht="23.25" thickBot="1">
      <c r="A22" s="3"/>
      <c r="B22" s="3" t="s">
        <v>573</v>
      </c>
      <c r="C22" s="4">
        <v>3762</v>
      </c>
      <c r="D22" s="4">
        <v>1764</v>
      </c>
      <c r="E22" s="5">
        <v>995</v>
      </c>
      <c r="F22" s="5">
        <v>675</v>
      </c>
      <c r="G22" s="5">
        <v>10</v>
      </c>
      <c r="H22" s="5">
        <v>40</v>
      </c>
      <c r="I22" s="5">
        <v>5</v>
      </c>
      <c r="J22" s="5">
        <v>10</v>
      </c>
      <c r="K22" s="5">
        <v>10</v>
      </c>
      <c r="L22" s="4">
        <v>1745</v>
      </c>
      <c r="M22" s="5">
        <v>19</v>
      </c>
      <c r="N22" s="4">
        <v>1998</v>
      </c>
    </row>
    <row r="23" spans="1:14" ht="23.25" thickBot="1">
      <c r="A23" s="3"/>
      <c r="B23" s="3" t="s">
        <v>574</v>
      </c>
      <c r="C23" s="4">
        <v>3347</v>
      </c>
      <c r="D23" s="4">
        <v>1601</v>
      </c>
      <c r="E23" s="5">
        <v>839</v>
      </c>
      <c r="F23" s="5">
        <v>656</v>
      </c>
      <c r="G23" s="5">
        <v>7</v>
      </c>
      <c r="H23" s="5">
        <v>57</v>
      </c>
      <c r="I23" s="5">
        <v>8</v>
      </c>
      <c r="J23" s="5">
        <v>3</v>
      </c>
      <c r="K23" s="5">
        <v>11</v>
      </c>
      <c r="L23" s="4">
        <v>1581</v>
      </c>
      <c r="M23" s="5">
        <v>20</v>
      </c>
      <c r="N23" s="4">
        <v>1746</v>
      </c>
    </row>
    <row r="24" spans="1:14" ht="23.25" thickBot="1">
      <c r="A24" s="3"/>
      <c r="B24" s="3" t="s">
        <v>575</v>
      </c>
      <c r="C24" s="4">
        <v>3300</v>
      </c>
      <c r="D24" s="4">
        <v>1611</v>
      </c>
      <c r="E24" s="5">
        <v>873</v>
      </c>
      <c r="F24" s="5">
        <v>597</v>
      </c>
      <c r="G24" s="5">
        <v>13</v>
      </c>
      <c r="H24" s="5">
        <v>52</v>
      </c>
      <c r="I24" s="5">
        <v>19</v>
      </c>
      <c r="J24" s="5">
        <v>2</v>
      </c>
      <c r="K24" s="5">
        <v>31</v>
      </c>
      <c r="L24" s="4">
        <v>1587</v>
      </c>
      <c r="M24" s="5">
        <v>24</v>
      </c>
      <c r="N24" s="4">
        <v>1689</v>
      </c>
    </row>
    <row r="25" spans="1:14" ht="17.25" thickBot="1">
      <c r="A25" s="3" t="s">
        <v>576</v>
      </c>
      <c r="B25" s="3" t="s">
        <v>36</v>
      </c>
      <c r="C25" s="4">
        <v>21145</v>
      </c>
      <c r="D25" s="4">
        <v>12103</v>
      </c>
      <c r="E25" s="4">
        <v>6647</v>
      </c>
      <c r="F25" s="4">
        <v>4578</v>
      </c>
      <c r="G25" s="5">
        <v>111</v>
      </c>
      <c r="H25" s="5">
        <v>334</v>
      </c>
      <c r="I25" s="5">
        <v>79</v>
      </c>
      <c r="J25" s="5">
        <v>54</v>
      </c>
      <c r="K25" s="5">
        <v>159</v>
      </c>
      <c r="L25" s="4">
        <v>11962</v>
      </c>
      <c r="M25" s="5">
        <v>141</v>
      </c>
      <c r="N25" s="4">
        <v>9042</v>
      </c>
    </row>
    <row r="26" spans="1:14" ht="23.25" thickBot="1">
      <c r="A26" s="3"/>
      <c r="B26" s="3" t="s">
        <v>37</v>
      </c>
      <c r="C26" s="4">
        <v>3187</v>
      </c>
      <c r="D26" s="4">
        <v>3186</v>
      </c>
      <c r="E26" s="4">
        <v>2036</v>
      </c>
      <c r="F26" s="5">
        <v>961</v>
      </c>
      <c r="G26" s="5">
        <v>28</v>
      </c>
      <c r="H26" s="5">
        <v>73</v>
      </c>
      <c r="I26" s="5">
        <v>15</v>
      </c>
      <c r="J26" s="5">
        <v>15</v>
      </c>
      <c r="K26" s="5">
        <v>37</v>
      </c>
      <c r="L26" s="4">
        <v>3165</v>
      </c>
      <c r="M26" s="5">
        <v>21</v>
      </c>
      <c r="N26" s="5">
        <v>1</v>
      </c>
    </row>
    <row r="27" spans="1:14" ht="23.25" thickBot="1">
      <c r="A27" s="3"/>
      <c r="B27" s="3" t="s">
        <v>577</v>
      </c>
      <c r="C27" s="4">
        <v>3211</v>
      </c>
      <c r="D27" s="4">
        <v>1451</v>
      </c>
      <c r="E27" s="5">
        <v>767</v>
      </c>
      <c r="F27" s="5">
        <v>590</v>
      </c>
      <c r="G27" s="5">
        <v>15</v>
      </c>
      <c r="H27" s="5">
        <v>31</v>
      </c>
      <c r="I27" s="5">
        <v>6</v>
      </c>
      <c r="J27" s="5">
        <v>5</v>
      </c>
      <c r="K27" s="5">
        <v>20</v>
      </c>
      <c r="L27" s="4">
        <v>1434</v>
      </c>
      <c r="M27" s="5">
        <v>17</v>
      </c>
      <c r="N27" s="4">
        <v>1760</v>
      </c>
    </row>
    <row r="28" spans="1:14" ht="23.25" thickBot="1">
      <c r="A28" s="3"/>
      <c r="B28" s="3" t="s">
        <v>578</v>
      </c>
      <c r="C28" s="4">
        <v>2548</v>
      </c>
      <c r="D28" s="4">
        <v>1314</v>
      </c>
      <c r="E28" s="5">
        <v>656</v>
      </c>
      <c r="F28" s="5">
        <v>555</v>
      </c>
      <c r="G28" s="5">
        <v>16</v>
      </c>
      <c r="H28" s="5">
        <v>37</v>
      </c>
      <c r="I28" s="5">
        <v>6</v>
      </c>
      <c r="J28" s="5">
        <v>9</v>
      </c>
      <c r="K28" s="5">
        <v>12</v>
      </c>
      <c r="L28" s="4">
        <v>1291</v>
      </c>
      <c r="M28" s="5">
        <v>23</v>
      </c>
      <c r="N28" s="4">
        <v>1234</v>
      </c>
    </row>
    <row r="29" spans="1:14" ht="23.25" thickBot="1">
      <c r="A29" s="3"/>
      <c r="B29" s="3" t="s">
        <v>579</v>
      </c>
      <c r="C29" s="4">
        <v>2551</v>
      </c>
      <c r="D29" s="4">
        <v>1162</v>
      </c>
      <c r="E29" s="5">
        <v>607</v>
      </c>
      <c r="F29" s="5">
        <v>463</v>
      </c>
      <c r="G29" s="5">
        <v>10</v>
      </c>
      <c r="H29" s="5">
        <v>27</v>
      </c>
      <c r="I29" s="5">
        <v>8</v>
      </c>
      <c r="J29" s="5">
        <v>6</v>
      </c>
      <c r="K29" s="5">
        <v>26</v>
      </c>
      <c r="L29" s="4">
        <v>1147</v>
      </c>
      <c r="M29" s="5">
        <v>15</v>
      </c>
      <c r="N29" s="4">
        <v>1389</v>
      </c>
    </row>
    <row r="30" spans="1:14" ht="23.25" thickBot="1">
      <c r="A30" s="3"/>
      <c r="B30" s="3" t="s">
        <v>580</v>
      </c>
      <c r="C30" s="4">
        <v>2553</v>
      </c>
      <c r="D30" s="4">
        <v>1271</v>
      </c>
      <c r="E30" s="5">
        <v>689</v>
      </c>
      <c r="F30" s="5">
        <v>490</v>
      </c>
      <c r="G30" s="5">
        <v>11</v>
      </c>
      <c r="H30" s="5">
        <v>33</v>
      </c>
      <c r="I30" s="5">
        <v>10</v>
      </c>
      <c r="J30" s="5">
        <v>7</v>
      </c>
      <c r="K30" s="5">
        <v>9</v>
      </c>
      <c r="L30" s="4">
        <v>1249</v>
      </c>
      <c r="M30" s="5">
        <v>22</v>
      </c>
      <c r="N30" s="4">
        <v>1282</v>
      </c>
    </row>
    <row r="31" spans="1:14" ht="23.25" thickBot="1">
      <c r="A31" s="3"/>
      <c r="B31" s="3" t="s">
        <v>581</v>
      </c>
      <c r="C31" s="4">
        <v>2234</v>
      </c>
      <c r="D31" s="4">
        <v>1195</v>
      </c>
      <c r="E31" s="5">
        <v>604</v>
      </c>
      <c r="F31" s="5">
        <v>494</v>
      </c>
      <c r="G31" s="5">
        <v>5</v>
      </c>
      <c r="H31" s="5">
        <v>41</v>
      </c>
      <c r="I31" s="5">
        <v>11</v>
      </c>
      <c r="J31" s="5">
        <v>3</v>
      </c>
      <c r="K31" s="5">
        <v>19</v>
      </c>
      <c r="L31" s="4">
        <v>1177</v>
      </c>
      <c r="M31" s="5">
        <v>18</v>
      </c>
      <c r="N31" s="4">
        <v>1039</v>
      </c>
    </row>
    <row r="32" spans="1:14" ht="23.25" thickBot="1">
      <c r="A32" s="3"/>
      <c r="B32" s="3" t="s">
        <v>582</v>
      </c>
      <c r="C32" s="4">
        <v>2305</v>
      </c>
      <c r="D32" s="4">
        <v>1108</v>
      </c>
      <c r="E32" s="5">
        <v>531</v>
      </c>
      <c r="F32" s="5">
        <v>477</v>
      </c>
      <c r="G32" s="5">
        <v>9</v>
      </c>
      <c r="H32" s="5">
        <v>44</v>
      </c>
      <c r="I32" s="5">
        <v>11</v>
      </c>
      <c r="J32" s="5">
        <v>4</v>
      </c>
      <c r="K32" s="5">
        <v>15</v>
      </c>
      <c r="L32" s="4">
        <v>1091</v>
      </c>
      <c r="M32" s="5">
        <v>17</v>
      </c>
      <c r="N32" s="4">
        <v>1197</v>
      </c>
    </row>
    <row r="33" spans="1:14" ht="23.25" thickBot="1">
      <c r="A33" s="3"/>
      <c r="B33" s="3" t="s">
        <v>583</v>
      </c>
      <c r="C33" s="4">
        <v>2556</v>
      </c>
      <c r="D33" s="4">
        <v>1416</v>
      </c>
      <c r="E33" s="5">
        <v>757</v>
      </c>
      <c r="F33" s="5">
        <v>548</v>
      </c>
      <c r="G33" s="5">
        <v>17</v>
      </c>
      <c r="H33" s="5">
        <v>48</v>
      </c>
      <c r="I33" s="5">
        <v>12</v>
      </c>
      <c r="J33" s="5">
        <v>5</v>
      </c>
      <c r="K33" s="5">
        <v>21</v>
      </c>
      <c r="L33" s="4">
        <v>1408</v>
      </c>
      <c r="M33" s="5">
        <v>8</v>
      </c>
      <c r="N33" s="4">
        <v>1140</v>
      </c>
    </row>
    <row r="34" spans="1:14" ht="17.25" thickBot="1">
      <c r="A34" s="3" t="s">
        <v>584</v>
      </c>
      <c r="B34" s="3" t="s">
        <v>36</v>
      </c>
      <c r="C34" s="4">
        <v>16290</v>
      </c>
      <c r="D34" s="4">
        <v>9971</v>
      </c>
      <c r="E34" s="4">
        <v>5636</v>
      </c>
      <c r="F34" s="4">
        <v>3710</v>
      </c>
      <c r="G34" s="5">
        <v>85</v>
      </c>
      <c r="H34" s="5">
        <v>247</v>
      </c>
      <c r="I34" s="5">
        <v>43</v>
      </c>
      <c r="J34" s="5">
        <v>55</v>
      </c>
      <c r="K34" s="5">
        <v>74</v>
      </c>
      <c r="L34" s="4">
        <v>9850</v>
      </c>
      <c r="M34" s="5">
        <v>121</v>
      </c>
      <c r="N34" s="4">
        <v>6319</v>
      </c>
    </row>
    <row r="35" spans="1:14" ht="23.25" thickBot="1">
      <c r="A35" s="3"/>
      <c r="B35" s="3" t="s">
        <v>37</v>
      </c>
      <c r="C35" s="4">
        <v>3610</v>
      </c>
      <c r="D35" s="4">
        <v>3610</v>
      </c>
      <c r="E35" s="4">
        <v>2261</v>
      </c>
      <c r="F35" s="4">
        <v>1177</v>
      </c>
      <c r="G35" s="5">
        <v>23</v>
      </c>
      <c r="H35" s="5">
        <v>73</v>
      </c>
      <c r="I35" s="5">
        <v>11</v>
      </c>
      <c r="J35" s="5">
        <v>19</v>
      </c>
      <c r="K35" s="5">
        <v>19</v>
      </c>
      <c r="L35" s="4">
        <v>3583</v>
      </c>
      <c r="M35" s="5">
        <v>27</v>
      </c>
      <c r="N35" s="5">
        <v>0</v>
      </c>
    </row>
    <row r="36" spans="1:14" ht="23.25" thickBot="1">
      <c r="A36" s="3"/>
      <c r="B36" s="3" t="s">
        <v>585</v>
      </c>
      <c r="C36" s="4">
        <v>2392</v>
      </c>
      <c r="D36" s="4">
        <v>1132</v>
      </c>
      <c r="E36" s="5">
        <v>569</v>
      </c>
      <c r="F36" s="5">
        <v>470</v>
      </c>
      <c r="G36" s="5">
        <v>16</v>
      </c>
      <c r="H36" s="5">
        <v>34</v>
      </c>
      <c r="I36" s="5">
        <v>7</v>
      </c>
      <c r="J36" s="5">
        <v>6</v>
      </c>
      <c r="K36" s="5">
        <v>14</v>
      </c>
      <c r="L36" s="4">
        <v>1116</v>
      </c>
      <c r="M36" s="5">
        <v>16</v>
      </c>
      <c r="N36" s="4">
        <v>1260</v>
      </c>
    </row>
    <row r="37" spans="1:14" ht="23.25" thickBot="1">
      <c r="A37" s="3"/>
      <c r="B37" s="3" t="s">
        <v>586</v>
      </c>
      <c r="C37" s="4">
        <v>2971</v>
      </c>
      <c r="D37" s="4">
        <v>1545</v>
      </c>
      <c r="E37" s="5">
        <v>838</v>
      </c>
      <c r="F37" s="5">
        <v>601</v>
      </c>
      <c r="G37" s="5">
        <v>9</v>
      </c>
      <c r="H37" s="5">
        <v>43</v>
      </c>
      <c r="I37" s="5">
        <v>7</v>
      </c>
      <c r="J37" s="5">
        <v>12</v>
      </c>
      <c r="K37" s="5">
        <v>16</v>
      </c>
      <c r="L37" s="4">
        <v>1526</v>
      </c>
      <c r="M37" s="5">
        <v>19</v>
      </c>
      <c r="N37" s="4">
        <v>1426</v>
      </c>
    </row>
    <row r="38" spans="1:14" ht="23.25" thickBot="1">
      <c r="A38" s="3"/>
      <c r="B38" s="3" t="s">
        <v>587</v>
      </c>
      <c r="C38" s="4">
        <v>2659</v>
      </c>
      <c r="D38" s="4">
        <v>1409</v>
      </c>
      <c r="E38" s="5">
        <v>789</v>
      </c>
      <c r="F38" s="5">
        <v>545</v>
      </c>
      <c r="G38" s="5">
        <v>11</v>
      </c>
      <c r="H38" s="5">
        <v>27</v>
      </c>
      <c r="I38" s="5">
        <v>3</v>
      </c>
      <c r="J38" s="5">
        <v>6</v>
      </c>
      <c r="K38" s="5">
        <v>12</v>
      </c>
      <c r="L38" s="4">
        <v>1393</v>
      </c>
      <c r="M38" s="5">
        <v>16</v>
      </c>
      <c r="N38" s="4">
        <v>1250</v>
      </c>
    </row>
    <row r="39" spans="1:14" ht="23.25" thickBot="1">
      <c r="A39" s="3"/>
      <c r="B39" s="3" t="s">
        <v>588</v>
      </c>
      <c r="C39" s="4">
        <v>2292</v>
      </c>
      <c r="D39" s="4">
        <v>1070</v>
      </c>
      <c r="E39" s="5">
        <v>586</v>
      </c>
      <c r="F39" s="5">
        <v>400</v>
      </c>
      <c r="G39" s="5">
        <v>13</v>
      </c>
      <c r="H39" s="5">
        <v>37</v>
      </c>
      <c r="I39" s="5">
        <v>5</v>
      </c>
      <c r="J39" s="5">
        <v>8</v>
      </c>
      <c r="K39" s="5">
        <v>2</v>
      </c>
      <c r="L39" s="4">
        <v>1051</v>
      </c>
      <c r="M39" s="5">
        <v>19</v>
      </c>
      <c r="N39" s="4">
        <v>1222</v>
      </c>
    </row>
    <row r="40" spans="1:14" ht="23.25" thickBot="1">
      <c r="A40" s="3"/>
      <c r="B40" s="3" t="s">
        <v>589</v>
      </c>
      <c r="C40" s="4">
        <v>2366</v>
      </c>
      <c r="D40" s="4">
        <v>1205</v>
      </c>
      <c r="E40" s="5">
        <v>593</v>
      </c>
      <c r="F40" s="5">
        <v>517</v>
      </c>
      <c r="G40" s="5">
        <v>13</v>
      </c>
      <c r="H40" s="5">
        <v>33</v>
      </c>
      <c r="I40" s="5">
        <v>10</v>
      </c>
      <c r="J40" s="5">
        <v>4</v>
      </c>
      <c r="K40" s="5">
        <v>11</v>
      </c>
      <c r="L40" s="4">
        <v>1181</v>
      </c>
      <c r="M40" s="5">
        <v>24</v>
      </c>
      <c r="N40" s="4">
        <v>1161</v>
      </c>
    </row>
    <row r="41" spans="1:14" ht="17.25" thickBot="1">
      <c r="A41" s="3" t="s">
        <v>590</v>
      </c>
      <c r="B41" s="3" t="s">
        <v>36</v>
      </c>
      <c r="C41" s="4">
        <v>8352</v>
      </c>
      <c r="D41" s="4">
        <v>4966</v>
      </c>
      <c r="E41" s="4">
        <v>2990</v>
      </c>
      <c r="F41" s="4">
        <v>1674</v>
      </c>
      <c r="G41" s="5">
        <v>36</v>
      </c>
      <c r="H41" s="5">
        <v>118</v>
      </c>
      <c r="I41" s="5">
        <v>28</v>
      </c>
      <c r="J41" s="5">
        <v>16</v>
      </c>
      <c r="K41" s="5">
        <v>50</v>
      </c>
      <c r="L41" s="4">
        <v>4912</v>
      </c>
      <c r="M41" s="5">
        <v>54</v>
      </c>
      <c r="N41" s="4">
        <v>3386</v>
      </c>
    </row>
    <row r="42" spans="1:14" ht="23.25" thickBot="1">
      <c r="A42" s="3"/>
      <c r="B42" s="3" t="s">
        <v>37</v>
      </c>
      <c r="C42" s="4">
        <v>2256</v>
      </c>
      <c r="D42" s="4">
        <v>2256</v>
      </c>
      <c r="E42" s="4">
        <v>1498</v>
      </c>
      <c r="F42" s="5">
        <v>656</v>
      </c>
      <c r="G42" s="5">
        <v>19</v>
      </c>
      <c r="H42" s="5">
        <v>42</v>
      </c>
      <c r="I42" s="5">
        <v>6</v>
      </c>
      <c r="J42" s="5">
        <v>3</v>
      </c>
      <c r="K42" s="5">
        <v>16</v>
      </c>
      <c r="L42" s="4">
        <v>2240</v>
      </c>
      <c r="M42" s="5">
        <v>16</v>
      </c>
      <c r="N42" s="5">
        <v>0</v>
      </c>
    </row>
    <row r="43" spans="1:14" ht="23.25" thickBot="1">
      <c r="A43" s="3"/>
      <c r="B43" s="3" t="s">
        <v>591</v>
      </c>
      <c r="C43" s="4">
        <v>3077</v>
      </c>
      <c r="D43" s="4">
        <v>1341</v>
      </c>
      <c r="E43" s="5">
        <v>760</v>
      </c>
      <c r="F43" s="5">
        <v>499</v>
      </c>
      <c r="G43" s="5">
        <v>8</v>
      </c>
      <c r="H43" s="5">
        <v>32</v>
      </c>
      <c r="I43" s="5">
        <v>8</v>
      </c>
      <c r="J43" s="5">
        <v>6</v>
      </c>
      <c r="K43" s="5">
        <v>15</v>
      </c>
      <c r="L43" s="4">
        <v>1328</v>
      </c>
      <c r="M43" s="5">
        <v>13</v>
      </c>
      <c r="N43" s="4">
        <v>1736</v>
      </c>
    </row>
    <row r="44" spans="1:14" ht="23.25" thickBot="1">
      <c r="A44" s="3"/>
      <c r="B44" s="3" t="s">
        <v>592</v>
      </c>
      <c r="C44" s="4">
        <v>3019</v>
      </c>
      <c r="D44" s="4">
        <v>1369</v>
      </c>
      <c r="E44" s="5">
        <v>732</v>
      </c>
      <c r="F44" s="5">
        <v>519</v>
      </c>
      <c r="G44" s="5">
        <v>9</v>
      </c>
      <c r="H44" s="5">
        <v>44</v>
      </c>
      <c r="I44" s="5">
        <v>14</v>
      </c>
      <c r="J44" s="5">
        <v>7</v>
      </c>
      <c r="K44" s="5">
        <v>19</v>
      </c>
      <c r="L44" s="4">
        <v>1344</v>
      </c>
      <c r="M44" s="5">
        <v>25</v>
      </c>
      <c r="N44" s="4">
        <v>1650</v>
      </c>
    </row>
    <row r="45" spans="1:14" ht="17.25" thickBot="1">
      <c r="A45" s="3" t="s">
        <v>593</v>
      </c>
      <c r="B45" s="3" t="s">
        <v>36</v>
      </c>
      <c r="C45" s="4">
        <v>19365</v>
      </c>
      <c r="D45" s="4">
        <v>12210</v>
      </c>
      <c r="E45" s="4">
        <v>6858</v>
      </c>
      <c r="F45" s="4">
        <v>4593</v>
      </c>
      <c r="G45" s="5">
        <v>97</v>
      </c>
      <c r="H45" s="5">
        <v>301</v>
      </c>
      <c r="I45" s="5">
        <v>68</v>
      </c>
      <c r="J45" s="5">
        <v>50</v>
      </c>
      <c r="K45" s="5">
        <v>122</v>
      </c>
      <c r="L45" s="4">
        <v>12089</v>
      </c>
      <c r="M45" s="5">
        <v>121</v>
      </c>
      <c r="N45" s="4">
        <v>7155</v>
      </c>
    </row>
    <row r="46" spans="1:14" ht="23.25" thickBot="1">
      <c r="A46" s="3"/>
      <c r="B46" s="3" t="s">
        <v>37</v>
      </c>
      <c r="C46" s="4">
        <v>5132</v>
      </c>
      <c r="D46" s="4">
        <v>5132</v>
      </c>
      <c r="E46" s="4">
        <v>3112</v>
      </c>
      <c r="F46" s="4">
        <v>1763</v>
      </c>
      <c r="G46" s="5">
        <v>34</v>
      </c>
      <c r="H46" s="5">
        <v>105</v>
      </c>
      <c r="I46" s="5">
        <v>26</v>
      </c>
      <c r="J46" s="5">
        <v>15</v>
      </c>
      <c r="K46" s="5">
        <v>38</v>
      </c>
      <c r="L46" s="4">
        <v>5093</v>
      </c>
      <c r="M46" s="5">
        <v>39</v>
      </c>
      <c r="N46" s="5">
        <v>0</v>
      </c>
    </row>
    <row r="47" spans="1:14" ht="23.25" thickBot="1">
      <c r="A47" s="3"/>
      <c r="B47" s="3" t="s">
        <v>594</v>
      </c>
      <c r="C47" s="4">
        <v>2864</v>
      </c>
      <c r="D47" s="4">
        <v>1268</v>
      </c>
      <c r="E47" s="5">
        <v>717</v>
      </c>
      <c r="F47" s="5">
        <v>447</v>
      </c>
      <c r="G47" s="5">
        <v>13</v>
      </c>
      <c r="H47" s="5">
        <v>37</v>
      </c>
      <c r="I47" s="5">
        <v>8</v>
      </c>
      <c r="J47" s="5">
        <v>11</v>
      </c>
      <c r="K47" s="5">
        <v>22</v>
      </c>
      <c r="L47" s="4">
        <v>1255</v>
      </c>
      <c r="M47" s="5">
        <v>13</v>
      </c>
      <c r="N47" s="4">
        <v>1596</v>
      </c>
    </row>
    <row r="48" spans="1:14" ht="23.25" thickBot="1">
      <c r="A48" s="3"/>
      <c r="B48" s="3" t="s">
        <v>595</v>
      </c>
      <c r="C48" s="4">
        <v>2921</v>
      </c>
      <c r="D48" s="4">
        <v>1407</v>
      </c>
      <c r="E48" s="5">
        <v>731</v>
      </c>
      <c r="F48" s="5">
        <v>553</v>
      </c>
      <c r="G48" s="5">
        <v>18</v>
      </c>
      <c r="H48" s="5">
        <v>46</v>
      </c>
      <c r="I48" s="5">
        <v>10</v>
      </c>
      <c r="J48" s="5">
        <v>7</v>
      </c>
      <c r="K48" s="5">
        <v>18</v>
      </c>
      <c r="L48" s="4">
        <v>1383</v>
      </c>
      <c r="M48" s="5">
        <v>24</v>
      </c>
      <c r="N48" s="4">
        <v>1514</v>
      </c>
    </row>
    <row r="49" spans="1:14" ht="23.25" thickBot="1">
      <c r="A49" s="3"/>
      <c r="B49" s="3" t="s">
        <v>596</v>
      </c>
      <c r="C49" s="4">
        <v>2636</v>
      </c>
      <c r="D49" s="4">
        <v>1206</v>
      </c>
      <c r="E49" s="5">
        <v>667</v>
      </c>
      <c r="F49" s="5">
        <v>459</v>
      </c>
      <c r="G49" s="5">
        <v>6</v>
      </c>
      <c r="H49" s="5">
        <v>34</v>
      </c>
      <c r="I49" s="5">
        <v>9</v>
      </c>
      <c r="J49" s="5">
        <v>6</v>
      </c>
      <c r="K49" s="5">
        <v>12</v>
      </c>
      <c r="L49" s="4">
        <v>1193</v>
      </c>
      <c r="M49" s="5">
        <v>13</v>
      </c>
      <c r="N49" s="4">
        <v>1430</v>
      </c>
    </row>
    <row r="50" spans="1:14" ht="23.25" thickBot="1">
      <c r="A50" s="3"/>
      <c r="B50" s="3" t="s">
        <v>597</v>
      </c>
      <c r="C50" s="4">
        <v>2876</v>
      </c>
      <c r="D50" s="4">
        <v>1559</v>
      </c>
      <c r="E50" s="5">
        <v>752</v>
      </c>
      <c r="F50" s="5">
        <v>709</v>
      </c>
      <c r="G50" s="5">
        <v>14</v>
      </c>
      <c r="H50" s="5">
        <v>42</v>
      </c>
      <c r="I50" s="5">
        <v>6</v>
      </c>
      <c r="J50" s="5">
        <v>7</v>
      </c>
      <c r="K50" s="5">
        <v>15</v>
      </c>
      <c r="L50" s="4">
        <v>1545</v>
      </c>
      <c r="M50" s="5">
        <v>14</v>
      </c>
      <c r="N50" s="4">
        <v>1317</v>
      </c>
    </row>
    <row r="51" spans="1:14" ht="23.25" thickBot="1">
      <c r="A51" s="3"/>
      <c r="B51" s="3" t="s">
        <v>598</v>
      </c>
      <c r="C51" s="4">
        <v>2936</v>
      </c>
      <c r="D51" s="4">
        <v>1638</v>
      </c>
      <c r="E51" s="5">
        <v>879</v>
      </c>
      <c r="F51" s="5">
        <v>662</v>
      </c>
      <c r="G51" s="5">
        <v>12</v>
      </c>
      <c r="H51" s="5">
        <v>37</v>
      </c>
      <c r="I51" s="5">
        <v>9</v>
      </c>
      <c r="J51" s="5">
        <v>4</v>
      </c>
      <c r="K51" s="5">
        <v>17</v>
      </c>
      <c r="L51" s="4">
        <v>1620</v>
      </c>
      <c r="M51" s="5">
        <v>18</v>
      </c>
      <c r="N51" s="4">
        <v>1298</v>
      </c>
    </row>
    <row r="52" spans="1:14" ht="17.25" thickBot="1">
      <c r="A52" s="3" t="s">
        <v>599</v>
      </c>
      <c r="B52" s="3" t="s">
        <v>36</v>
      </c>
      <c r="C52" s="4">
        <v>16821</v>
      </c>
      <c r="D52" s="4">
        <v>9578</v>
      </c>
      <c r="E52" s="4">
        <v>5420</v>
      </c>
      <c r="F52" s="4">
        <v>3519</v>
      </c>
      <c r="G52" s="5">
        <v>65</v>
      </c>
      <c r="H52" s="5">
        <v>297</v>
      </c>
      <c r="I52" s="5">
        <v>50</v>
      </c>
      <c r="J52" s="5">
        <v>42</v>
      </c>
      <c r="K52" s="5">
        <v>67</v>
      </c>
      <c r="L52" s="4">
        <v>9460</v>
      </c>
      <c r="M52" s="5">
        <v>118</v>
      </c>
      <c r="N52" s="4">
        <v>7243</v>
      </c>
    </row>
    <row r="53" spans="1:14" ht="23.25" thickBot="1">
      <c r="A53" s="3"/>
      <c r="B53" s="3" t="s">
        <v>37</v>
      </c>
      <c r="C53" s="4">
        <v>3276</v>
      </c>
      <c r="D53" s="4">
        <v>3276</v>
      </c>
      <c r="E53" s="4">
        <v>2047</v>
      </c>
      <c r="F53" s="4">
        <v>1062</v>
      </c>
      <c r="G53" s="5">
        <v>21</v>
      </c>
      <c r="H53" s="5">
        <v>79</v>
      </c>
      <c r="I53" s="5">
        <v>7</v>
      </c>
      <c r="J53" s="5">
        <v>15</v>
      </c>
      <c r="K53" s="5">
        <v>18</v>
      </c>
      <c r="L53" s="4">
        <v>3249</v>
      </c>
      <c r="M53" s="5">
        <v>27</v>
      </c>
      <c r="N53" s="5">
        <v>0</v>
      </c>
    </row>
    <row r="54" spans="1:14" ht="23.25" thickBot="1">
      <c r="A54" s="3"/>
      <c r="B54" s="3" t="s">
        <v>600</v>
      </c>
      <c r="C54" s="4">
        <v>3265</v>
      </c>
      <c r="D54" s="4">
        <v>1376</v>
      </c>
      <c r="E54" s="5">
        <v>765</v>
      </c>
      <c r="F54" s="5">
        <v>506</v>
      </c>
      <c r="G54" s="5">
        <v>14</v>
      </c>
      <c r="H54" s="5">
        <v>39</v>
      </c>
      <c r="I54" s="5">
        <v>15</v>
      </c>
      <c r="J54" s="5">
        <v>10</v>
      </c>
      <c r="K54" s="5">
        <v>8</v>
      </c>
      <c r="L54" s="4">
        <v>1357</v>
      </c>
      <c r="M54" s="5">
        <v>19</v>
      </c>
      <c r="N54" s="4">
        <v>1889</v>
      </c>
    </row>
    <row r="55" spans="1:14" ht="23.25" thickBot="1">
      <c r="A55" s="3"/>
      <c r="B55" s="3" t="s">
        <v>601</v>
      </c>
      <c r="C55" s="4">
        <v>4259</v>
      </c>
      <c r="D55" s="4">
        <v>2193</v>
      </c>
      <c r="E55" s="4">
        <v>1130</v>
      </c>
      <c r="F55" s="5">
        <v>922</v>
      </c>
      <c r="G55" s="5">
        <v>15</v>
      </c>
      <c r="H55" s="5">
        <v>73</v>
      </c>
      <c r="I55" s="5">
        <v>8</v>
      </c>
      <c r="J55" s="5">
        <v>8</v>
      </c>
      <c r="K55" s="5">
        <v>11</v>
      </c>
      <c r="L55" s="4">
        <v>2167</v>
      </c>
      <c r="M55" s="5">
        <v>26</v>
      </c>
      <c r="N55" s="4">
        <v>2066</v>
      </c>
    </row>
    <row r="56" spans="1:14" ht="23.25" thickBot="1">
      <c r="A56" s="3"/>
      <c r="B56" s="3" t="s">
        <v>602</v>
      </c>
      <c r="C56" s="4">
        <v>3207</v>
      </c>
      <c r="D56" s="4">
        <v>1474</v>
      </c>
      <c r="E56" s="5">
        <v>792</v>
      </c>
      <c r="F56" s="5">
        <v>547</v>
      </c>
      <c r="G56" s="5">
        <v>8</v>
      </c>
      <c r="H56" s="5">
        <v>70</v>
      </c>
      <c r="I56" s="5">
        <v>6</v>
      </c>
      <c r="J56" s="5">
        <v>4</v>
      </c>
      <c r="K56" s="5">
        <v>19</v>
      </c>
      <c r="L56" s="4">
        <v>1446</v>
      </c>
      <c r="M56" s="5">
        <v>28</v>
      </c>
      <c r="N56" s="4">
        <v>1733</v>
      </c>
    </row>
    <row r="57" spans="1:14" ht="23.25" thickBot="1">
      <c r="A57" s="3"/>
      <c r="B57" s="3" t="s">
        <v>603</v>
      </c>
      <c r="C57" s="4">
        <v>2814</v>
      </c>
      <c r="D57" s="4">
        <v>1259</v>
      </c>
      <c r="E57" s="5">
        <v>686</v>
      </c>
      <c r="F57" s="5">
        <v>482</v>
      </c>
      <c r="G57" s="5">
        <v>7</v>
      </c>
      <c r="H57" s="5">
        <v>36</v>
      </c>
      <c r="I57" s="5">
        <v>14</v>
      </c>
      <c r="J57" s="5">
        <v>5</v>
      </c>
      <c r="K57" s="5">
        <v>11</v>
      </c>
      <c r="L57" s="4">
        <v>1241</v>
      </c>
      <c r="M57" s="5">
        <v>18</v>
      </c>
      <c r="N57" s="4">
        <v>1555</v>
      </c>
    </row>
    <row r="58" spans="1:14" ht="17.25" thickBot="1">
      <c r="A58" s="3" t="s">
        <v>604</v>
      </c>
      <c r="B58" s="3" t="s">
        <v>36</v>
      </c>
      <c r="C58" s="4">
        <v>15059</v>
      </c>
      <c r="D58" s="4">
        <v>8663</v>
      </c>
      <c r="E58" s="4">
        <v>4723</v>
      </c>
      <c r="F58" s="4">
        <v>3312</v>
      </c>
      <c r="G58" s="5">
        <v>70</v>
      </c>
      <c r="H58" s="5">
        <v>258</v>
      </c>
      <c r="I58" s="5">
        <v>56</v>
      </c>
      <c r="J58" s="5">
        <v>51</v>
      </c>
      <c r="K58" s="5">
        <v>108</v>
      </c>
      <c r="L58" s="4">
        <v>8578</v>
      </c>
      <c r="M58" s="5">
        <v>85</v>
      </c>
      <c r="N58" s="4">
        <v>6396</v>
      </c>
    </row>
    <row r="59" spans="1:14" ht="23.25" thickBot="1">
      <c r="A59" s="3"/>
      <c r="B59" s="3" t="s">
        <v>37</v>
      </c>
      <c r="C59" s="4">
        <v>3243</v>
      </c>
      <c r="D59" s="4">
        <v>3242</v>
      </c>
      <c r="E59" s="4">
        <v>2040</v>
      </c>
      <c r="F59" s="4">
        <v>1006</v>
      </c>
      <c r="G59" s="5">
        <v>26</v>
      </c>
      <c r="H59" s="5">
        <v>83</v>
      </c>
      <c r="I59" s="5">
        <v>15</v>
      </c>
      <c r="J59" s="5">
        <v>17</v>
      </c>
      <c r="K59" s="5">
        <v>26</v>
      </c>
      <c r="L59" s="4">
        <v>3213</v>
      </c>
      <c r="M59" s="5">
        <v>29</v>
      </c>
      <c r="N59" s="5">
        <v>1</v>
      </c>
    </row>
    <row r="60" spans="1:14" ht="23.25" thickBot="1">
      <c r="A60" s="3"/>
      <c r="B60" s="3" t="s">
        <v>605</v>
      </c>
      <c r="C60" s="4">
        <v>2531</v>
      </c>
      <c r="D60" s="4">
        <v>1079</v>
      </c>
      <c r="E60" s="5">
        <v>501</v>
      </c>
      <c r="F60" s="5">
        <v>483</v>
      </c>
      <c r="G60" s="5">
        <v>7</v>
      </c>
      <c r="H60" s="5">
        <v>37</v>
      </c>
      <c r="I60" s="5">
        <v>8</v>
      </c>
      <c r="J60" s="5">
        <v>5</v>
      </c>
      <c r="K60" s="5">
        <v>28</v>
      </c>
      <c r="L60" s="4">
        <v>1069</v>
      </c>
      <c r="M60" s="5">
        <v>10</v>
      </c>
      <c r="N60" s="4">
        <v>1452</v>
      </c>
    </row>
    <row r="61" spans="1:14" ht="23.25" thickBot="1">
      <c r="A61" s="3"/>
      <c r="B61" s="3" t="s">
        <v>606</v>
      </c>
      <c r="C61" s="4">
        <v>3188</v>
      </c>
      <c r="D61" s="4">
        <v>1485</v>
      </c>
      <c r="E61" s="5">
        <v>719</v>
      </c>
      <c r="F61" s="5">
        <v>647</v>
      </c>
      <c r="G61" s="5">
        <v>11</v>
      </c>
      <c r="H61" s="5">
        <v>44</v>
      </c>
      <c r="I61" s="5">
        <v>14</v>
      </c>
      <c r="J61" s="5">
        <v>12</v>
      </c>
      <c r="K61" s="5">
        <v>22</v>
      </c>
      <c r="L61" s="4">
        <v>1469</v>
      </c>
      <c r="M61" s="5">
        <v>16</v>
      </c>
      <c r="N61" s="4">
        <v>1703</v>
      </c>
    </row>
    <row r="62" spans="1:14" ht="23.25" thickBot="1">
      <c r="A62" s="3"/>
      <c r="B62" s="3" t="s">
        <v>607</v>
      </c>
      <c r="C62" s="4">
        <v>3480</v>
      </c>
      <c r="D62" s="4">
        <v>1657</v>
      </c>
      <c r="E62" s="5">
        <v>863</v>
      </c>
      <c r="F62" s="5">
        <v>672</v>
      </c>
      <c r="G62" s="5">
        <v>16</v>
      </c>
      <c r="H62" s="5">
        <v>51</v>
      </c>
      <c r="I62" s="5">
        <v>7</v>
      </c>
      <c r="J62" s="5">
        <v>13</v>
      </c>
      <c r="K62" s="5">
        <v>22</v>
      </c>
      <c r="L62" s="4">
        <v>1644</v>
      </c>
      <c r="M62" s="5">
        <v>13</v>
      </c>
      <c r="N62" s="4">
        <v>1823</v>
      </c>
    </row>
    <row r="63" spans="1:14" ht="23.25" thickBot="1">
      <c r="A63" s="3"/>
      <c r="B63" s="3" t="s">
        <v>608</v>
      </c>
      <c r="C63" s="4">
        <v>2617</v>
      </c>
      <c r="D63" s="4">
        <v>1200</v>
      </c>
      <c r="E63" s="5">
        <v>600</v>
      </c>
      <c r="F63" s="5">
        <v>504</v>
      </c>
      <c r="G63" s="5">
        <v>10</v>
      </c>
      <c r="H63" s="5">
        <v>43</v>
      </c>
      <c r="I63" s="5">
        <v>12</v>
      </c>
      <c r="J63" s="5">
        <v>4</v>
      </c>
      <c r="K63" s="5">
        <v>10</v>
      </c>
      <c r="L63" s="4">
        <v>1183</v>
      </c>
      <c r="M63" s="5">
        <v>17</v>
      </c>
      <c r="N63" s="4">
        <v>1417</v>
      </c>
    </row>
    <row r="64" spans="1:14" ht="23.25" thickBot="1">
      <c r="A64" s="3" t="s">
        <v>97</v>
      </c>
      <c r="B64" s="3"/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F421-5660-4167-B118-199F8C5AC497}">
  <dimension ref="A1:Y7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13</v>
      </c>
      <c r="H2" s="1" t="s">
        <v>19</v>
      </c>
      <c r="I2" s="1" t="s">
        <v>613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609</v>
      </c>
      <c r="F3" s="2" t="s">
        <v>610</v>
      </c>
      <c r="G3" s="2" t="s">
        <v>611</v>
      </c>
      <c r="H3" s="2" t="s">
        <v>612</v>
      </c>
      <c r="I3" s="2" t="s">
        <v>614</v>
      </c>
      <c r="J3" s="17"/>
      <c r="K3" s="2"/>
      <c r="L3" s="17"/>
      <c r="T3" s="10"/>
      <c r="U3" s="11" t="s">
        <v>2930</v>
      </c>
      <c r="V3" s="13" t="str">
        <f>E3</f>
        <v>박홍근</v>
      </c>
      <c r="W3" s="14" t="str">
        <f>F3</f>
        <v>윤상일</v>
      </c>
    </row>
    <row r="4" spans="1:25" ht="17.25" thickBot="1">
      <c r="A4" s="3" t="s">
        <v>30</v>
      </c>
      <c r="B4" s="3"/>
      <c r="C4" s="4">
        <v>192460</v>
      </c>
      <c r="D4" s="4">
        <v>126399</v>
      </c>
      <c r="E4" s="4">
        <v>74131</v>
      </c>
      <c r="F4" s="4">
        <v>47603</v>
      </c>
      <c r="G4" s="4">
        <v>1956</v>
      </c>
      <c r="H4" s="5">
        <v>722</v>
      </c>
      <c r="I4" s="5">
        <v>625</v>
      </c>
      <c r="J4" s="4">
        <v>125037</v>
      </c>
      <c r="K4" s="4">
        <v>1362</v>
      </c>
      <c r="L4" s="4">
        <v>66061</v>
      </c>
      <c r="T4" s="10" t="s">
        <v>2933</v>
      </c>
      <c r="U4" s="8">
        <f>D4</f>
        <v>126399</v>
      </c>
      <c r="V4" s="8">
        <f t="shared" ref="V4:W4" si="0">E4</f>
        <v>74131</v>
      </c>
      <c r="W4" s="8">
        <f t="shared" si="0"/>
        <v>47603</v>
      </c>
    </row>
    <row r="5" spans="1:25" ht="23.25" thickBot="1">
      <c r="A5" s="3" t="s">
        <v>31</v>
      </c>
      <c r="B5" s="3"/>
      <c r="C5" s="5">
        <v>380</v>
      </c>
      <c r="D5" s="5">
        <v>359</v>
      </c>
      <c r="E5" s="5">
        <v>183</v>
      </c>
      <c r="F5" s="5">
        <v>120</v>
      </c>
      <c r="G5" s="5">
        <v>10</v>
      </c>
      <c r="H5" s="5">
        <v>11</v>
      </c>
      <c r="I5" s="5">
        <v>11</v>
      </c>
      <c r="J5" s="5">
        <v>335</v>
      </c>
      <c r="K5" s="5">
        <v>24</v>
      </c>
      <c r="L5" s="5">
        <v>21</v>
      </c>
      <c r="T5" s="10" t="s">
        <v>2934</v>
      </c>
      <c r="U5" s="9" t="s">
        <v>2935</v>
      </c>
      <c r="V5" s="9">
        <f>V4/U4</f>
        <v>0.5864840702853662</v>
      </c>
      <c r="W5" s="9">
        <f>W4/U4</f>
        <v>0.37660899215974808</v>
      </c>
      <c r="Y5" s="10" t="str" cm="1">
        <f t="array" aca="1" ref="Y5" ca="1">MID(CELL("filename",A1),FIND("]",CELL("filename",A1))+1,255)</f>
        <v>중랑구을</v>
      </c>
    </row>
    <row r="6" spans="1:25" ht="23.25" thickBot="1">
      <c r="A6" s="3" t="s">
        <v>32</v>
      </c>
      <c r="B6" s="3"/>
      <c r="C6" s="4">
        <v>12086</v>
      </c>
      <c r="D6" s="4">
        <v>12070</v>
      </c>
      <c r="E6" s="4">
        <v>7916</v>
      </c>
      <c r="F6" s="4">
        <v>3467</v>
      </c>
      <c r="G6" s="5">
        <v>284</v>
      </c>
      <c r="H6" s="5">
        <v>108</v>
      </c>
      <c r="I6" s="5">
        <v>90</v>
      </c>
      <c r="J6" s="4">
        <v>11865</v>
      </c>
      <c r="K6" s="5">
        <v>205</v>
      </c>
      <c r="L6" s="5">
        <v>16</v>
      </c>
      <c r="T6" s="10" t="s">
        <v>2931</v>
      </c>
      <c r="U6" s="8">
        <f>U8+U7</f>
        <v>48824</v>
      </c>
      <c r="V6" s="8">
        <f t="shared" ref="V6:W6" si="1">V8+V7</f>
        <v>31968</v>
      </c>
      <c r="W6" s="8">
        <f t="shared" si="1"/>
        <v>15206</v>
      </c>
      <c r="Y6" s="8">
        <f>V6-W6</f>
        <v>16762</v>
      </c>
    </row>
    <row r="7" spans="1:25" ht="23.25" thickBot="1">
      <c r="A7" s="3" t="s">
        <v>33</v>
      </c>
      <c r="B7" s="3"/>
      <c r="C7" s="5">
        <v>715</v>
      </c>
      <c r="D7" s="5">
        <v>193</v>
      </c>
      <c r="E7" s="5">
        <v>136</v>
      </c>
      <c r="F7" s="5">
        <v>52</v>
      </c>
      <c r="G7" s="5">
        <v>2</v>
      </c>
      <c r="H7" s="5">
        <v>0</v>
      </c>
      <c r="I7" s="5">
        <v>1</v>
      </c>
      <c r="J7" s="5">
        <v>191</v>
      </c>
      <c r="K7" s="5">
        <v>2</v>
      </c>
      <c r="L7" s="5">
        <v>522</v>
      </c>
      <c r="T7" s="10" t="s">
        <v>2928</v>
      </c>
      <c r="U7" s="7">
        <f>SUMIF($B:$B,"관내사전투표",D:D)</f>
        <v>36754</v>
      </c>
      <c r="V7" s="7">
        <f>SUMIF($B:$B,"관내사전투표",E:E)</f>
        <v>24052</v>
      </c>
      <c r="W7" s="7">
        <f>SUMIF($B:$B,"관내사전투표",F:F)</f>
        <v>11739</v>
      </c>
      <c r="Y7" s="7">
        <f>V7-W7</f>
        <v>12313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4</v>
      </c>
      <c r="F8" s="5">
        <v>1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-5</v>
      </c>
      <c r="T8" s="10" t="s">
        <v>2929</v>
      </c>
      <c r="U8" s="8">
        <f>D6</f>
        <v>12070</v>
      </c>
      <c r="V8" s="8">
        <f>E6</f>
        <v>7916</v>
      </c>
      <c r="W8" s="8">
        <f>F6</f>
        <v>3467</v>
      </c>
      <c r="Y8" s="8">
        <f>V8-W8</f>
        <v>4449</v>
      </c>
    </row>
    <row r="9" spans="1:25" ht="17.25" thickBot="1">
      <c r="A9" s="3" t="s">
        <v>615</v>
      </c>
      <c r="B9" s="3" t="s">
        <v>36</v>
      </c>
      <c r="C9" s="4">
        <v>19468</v>
      </c>
      <c r="D9" s="4">
        <v>12391</v>
      </c>
      <c r="E9" s="4">
        <v>7301</v>
      </c>
      <c r="F9" s="4">
        <v>4670</v>
      </c>
      <c r="G9" s="5">
        <v>176</v>
      </c>
      <c r="H9" s="5">
        <v>65</v>
      </c>
      <c r="I9" s="5">
        <v>50</v>
      </c>
      <c r="J9" s="4">
        <v>12262</v>
      </c>
      <c r="K9" s="5">
        <v>129</v>
      </c>
      <c r="L9" s="4">
        <v>7077</v>
      </c>
      <c r="T9" s="10" t="s">
        <v>2932</v>
      </c>
      <c r="U9" s="9">
        <f t="shared" ref="U9:W9" si="2">U8/U7</f>
        <v>0.32839962997224792</v>
      </c>
      <c r="V9" s="9">
        <f t="shared" si="2"/>
        <v>0.32912023948112423</v>
      </c>
      <c r="W9" s="9">
        <f t="shared" si="2"/>
        <v>0.29534031859613252</v>
      </c>
      <c r="Y9" s="9">
        <f>Y8/Y7</f>
        <v>0.36132542840899862</v>
      </c>
    </row>
    <row r="10" spans="1:25" ht="23.25" thickBot="1">
      <c r="A10" s="3"/>
      <c r="B10" s="3" t="s">
        <v>37</v>
      </c>
      <c r="C10" s="4">
        <v>3993</v>
      </c>
      <c r="D10" s="4">
        <v>3993</v>
      </c>
      <c r="E10" s="4">
        <v>2601</v>
      </c>
      <c r="F10" s="4">
        <v>1289</v>
      </c>
      <c r="G10" s="5">
        <v>53</v>
      </c>
      <c r="H10" s="5">
        <v>13</v>
      </c>
      <c r="I10" s="5">
        <v>10</v>
      </c>
      <c r="J10" s="4">
        <v>3966</v>
      </c>
      <c r="K10" s="5">
        <v>27</v>
      </c>
      <c r="L10" s="5">
        <v>0</v>
      </c>
      <c r="T10" s="10" t="s">
        <v>2936</v>
      </c>
      <c r="U10" s="9">
        <f>U8/U6</f>
        <v>0.24721448467966572</v>
      </c>
      <c r="V10" s="9">
        <f t="shared" ref="V10:W10" si="3">V8/V6</f>
        <v>0.24762262262262263</v>
      </c>
      <c r="W10" s="9">
        <f t="shared" si="3"/>
        <v>0.22800210443246088</v>
      </c>
      <c r="Y10" s="9">
        <f>Y8/Y6</f>
        <v>0.26542178737620808</v>
      </c>
    </row>
    <row r="11" spans="1:25" ht="23.25" thickBot="1">
      <c r="A11" s="3"/>
      <c r="B11" s="3" t="s">
        <v>616</v>
      </c>
      <c r="C11" s="4">
        <v>3827</v>
      </c>
      <c r="D11" s="4">
        <v>1638</v>
      </c>
      <c r="E11" s="5">
        <v>928</v>
      </c>
      <c r="F11" s="5">
        <v>621</v>
      </c>
      <c r="G11" s="5">
        <v>38</v>
      </c>
      <c r="H11" s="5">
        <v>12</v>
      </c>
      <c r="I11" s="5">
        <v>7</v>
      </c>
      <c r="J11" s="4">
        <v>1606</v>
      </c>
      <c r="K11" s="5">
        <v>32</v>
      </c>
      <c r="L11" s="4">
        <v>2189</v>
      </c>
      <c r="T11" s="10" t="s">
        <v>2937</v>
      </c>
      <c r="U11" s="9">
        <f>U7/U6</f>
        <v>0.75278551532033422</v>
      </c>
      <c r="V11" s="9">
        <f t="shared" ref="V11:W11" si="4">V7/V6</f>
        <v>0.75237737737737742</v>
      </c>
      <c r="W11" s="9">
        <f t="shared" si="4"/>
        <v>0.77199789556753917</v>
      </c>
      <c r="Y11" s="9">
        <f>Y7/Y6</f>
        <v>0.73457821262379186</v>
      </c>
    </row>
    <row r="12" spans="1:25" ht="23.25" thickBot="1">
      <c r="A12" s="3"/>
      <c r="B12" s="3" t="s">
        <v>617</v>
      </c>
      <c r="C12" s="4">
        <v>3603</v>
      </c>
      <c r="D12" s="4">
        <v>2151</v>
      </c>
      <c r="E12" s="4">
        <v>1218</v>
      </c>
      <c r="F12" s="5">
        <v>867</v>
      </c>
      <c r="G12" s="5">
        <v>29</v>
      </c>
      <c r="H12" s="5">
        <v>13</v>
      </c>
      <c r="I12" s="5">
        <v>9</v>
      </c>
      <c r="J12" s="4">
        <v>2136</v>
      </c>
      <c r="K12" s="5">
        <v>15</v>
      </c>
      <c r="L12" s="4">
        <v>1452</v>
      </c>
      <c r="T12" s="10" t="str">
        <f>A9&amp;" 
관내/관외"</f>
        <v>상봉제1동 
관내/관외</v>
      </c>
      <c r="U12" s="9">
        <f>D10/D6</f>
        <v>0.3308202154101077</v>
      </c>
      <c r="V12" s="9">
        <f>E10/E6</f>
        <v>0.32857503789792825</v>
      </c>
      <c r="W12" s="9">
        <f>F10/F6</f>
        <v>0.37179117392558408</v>
      </c>
    </row>
    <row r="13" spans="1:25" ht="23.25" thickBot="1">
      <c r="A13" s="3"/>
      <c r="B13" s="3" t="s">
        <v>618</v>
      </c>
      <c r="C13" s="4">
        <v>3352</v>
      </c>
      <c r="D13" s="4">
        <v>1922</v>
      </c>
      <c r="E13" s="4">
        <v>1101</v>
      </c>
      <c r="F13" s="5">
        <v>755</v>
      </c>
      <c r="G13" s="5">
        <v>22</v>
      </c>
      <c r="H13" s="5">
        <v>14</v>
      </c>
      <c r="I13" s="5">
        <v>8</v>
      </c>
      <c r="J13" s="4">
        <v>1900</v>
      </c>
      <c r="K13" s="5">
        <v>22</v>
      </c>
      <c r="L13" s="4">
        <v>1430</v>
      </c>
    </row>
    <row r="14" spans="1:25" ht="23.25" thickBot="1">
      <c r="A14" s="3"/>
      <c r="B14" s="3" t="s">
        <v>619</v>
      </c>
      <c r="C14" s="4">
        <v>3124</v>
      </c>
      <c r="D14" s="4">
        <v>1674</v>
      </c>
      <c r="E14" s="5">
        <v>950</v>
      </c>
      <c r="F14" s="5">
        <v>665</v>
      </c>
      <c r="G14" s="5">
        <v>18</v>
      </c>
      <c r="H14" s="5">
        <v>7</v>
      </c>
      <c r="I14" s="5">
        <v>13</v>
      </c>
      <c r="J14" s="4">
        <v>1653</v>
      </c>
      <c r="K14" s="5">
        <v>21</v>
      </c>
      <c r="L14" s="4">
        <v>1450</v>
      </c>
    </row>
    <row r="15" spans="1:25" ht="23.25" thickBot="1">
      <c r="A15" s="3"/>
      <c r="B15" s="3" t="s">
        <v>620</v>
      </c>
      <c r="C15" s="4">
        <v>1569</v>
      </c>
      <c r="D15" s="4">
        <v>1013</v>
      </c>
      <c r="E15" s="5">
        <v>503</v>
      </c>
      <c r="F15" s="5">
        <v>473</v>
      </c>
      <c r="G15" s="5">
        <v>16</v>
      </c>
      <c r="H15" s="5">
        <v>6</v>
      </c>
      <c r="I15" s="5">
        <v>3</v>
      </c>
      <c r="J15" s="4">
        <v>1001</v>
      </c>
      <c r="K15" s="5">
        <v>12</v>
      </c>
      <c r="L15" s="5">
        <v>556</v>
      </c>
    </row>
    <row r="16" spans="1:25" ht="17.25" thickBot="1">
      <c r="A16" s="3" t="s">
        <v>621</v>
      </c>
      <c r="B16" s="3" t="s">
        <v>36</v>
      </c>
      <c r="C16" s="4">
        <v>17843</v>
      </c>
      <c r="D16" s="4">
        <v>11364</v>
      </c>
      <c r="E16" s="4">
        <v>6801</v>
      </c>
      <c r="F16" s="4">
        <v>4158</v>
      </c>
      <c r="G16" s="5">
        <v>177</v>
      </c>
      <c r="H16" s="5">
        <v>57</v>
      </c>
      <c r="I16" s="5">
        <v>52</v>
      </c>
      <c r="J16" s="4">
        <v>11245</v>
      </c>
      <c r="K16" s="5">
        <v>119</v>
      </c>
      <c r="L16" s="4">
        <v>6479</v>
      </c>
    </row>
    <row r="17" spans="1:12" ht="23.25" thickBot="1">
      <c r="A17" s="3"/>
      <c r="B17" s="3" t="s">
        <v>37</v>
      </c>
      <c r="C17" s="4">
        <v>4778</v>
      </c>
      <c r="D17" s="4">
        <v>4778</v>
      </c>
      <c r="E17" s="4">
        <v>3144</v>
      </c>
      <c r="F17" s="4">
        <v>1508</v>
      </c>
      <c r="G17" s="5">
        <v>52</v>
      </c>
      <c r="H17" s="5">
        <v>18</v>
      </c>
      <c r="I17" s="5">
        <v>18</v>
      </c>
      <c r="J17" s="4">
        <v>4740</v>
      </c>
      <c r="K17" s="5">
        <v>38</v>
      </c>
      <c r="L17" s="5">
        <v>0</v>
      </c>
    </row>
    <row r="18" spans="1:12" ht="23.25" thickBot="1">
      <c r="A18" s="3"/>
      <c r="B18" s="3" t="s">
        <v>622</v>
      </c>
      <c r="C18" s="4">
        <v>3744</v>
      </c>
      <c r="D18" s="4">
        <v>1706</v>
      </c>
      <c r="E18" s="5">
        <v>921</v>
      </c>
      <c r="F18" s="5">
        <v>718</v>
      </c>
      <c r="G18" s="5">
        <v>36</v>
      </c>
      <c r="H18" s="5">
        <v>5</v>
      </c>
      <c r="I18" s="5">
        <v>8</v>
      </c>
      <c r="J18" s="4">
        <v>1688</v>
      </c>
      <c r="K18" s="5">
        <v>18</v>
      </c>
      <c r="L18" s="4">
        <v>2038</v>
      </c>
    </row>
    <row r="19" spans="1:12" ht="23.25" thickBot="1">
      <c r="A19" s="3"/>
      <c r="B19" s="3" t="s">
        <v>623</v>
      </c>
      <c r="C19" s="4">
        <v>3227</v>
      </c>
      <c r="D19" s="4">
        <v>1605</v>
      </c>
      <c r="E19" s="5">
        <v>905</v>
      </c>
      <c r="F19" s="5">
        <v>619</v>
      </c>
      <c r="G19" s="5">
        <v>35</v>
      </c>
      <c r="H19" s="5">
        <v>11</v>
      </c>
      <c r="I19" s="5">
        <v>13</v>
      </c>
      <c r="J19" s="4">
        <v>1583</v>
      </c>
      <c r="K19" s="5">
        <v>22</v>
      </c>
      <c r="L19" s="4">
        <v>1622</v>
      </c>
    </row>
    <row r="20" spans="1:12" ht="23.25" thickBot="1">
      <c r="A20" s="3"/>
      <c r="B20" s="3" t="s">
        <v>624</v>
      </c>
      <c r="C20" s="4">
        <v>3668</v>
      </c>
      <c r="D20" s="4">
        <v>1903</v>
      </c>
      <c r="E20" s="4">
        <v>1040</v>
      </c>
      <c r="F20" s="5">
        <v>788</v>
      </c>
      <c r="G20" s="5">
        <v>28</v>
      </c>
      <c r="H20" s="5">
        <v>14</v>
      </c>
      <c r="I20" s="5">
        <v>10</v>
      </c>
      <c r="J20" s="4">
        <v>1880</v>
      </c>
      <c r="K20" s="5">
        <v>23</v>
      </c>
      <c r="L20" s="4">
        <v>1765</v>
      </c>
    </row>
    <row r="21" spans="1:12" ht="23.25" thickBot="1">
      <c r="A21" s="3"/>
      <c r="B21" s="3" t="s">
        <v>625</v>
      </c>
      <c r="C21" s="4">
        <v>2426</v>
      </c>
      <c r="D21" s="4">
        <v>1372</v>
      </c>
      <c r="E21" s="5">
        <v>791</v>
      </c>
      <c r="F21" s="5">
        <v>525</v>
      </c>
      <c r="G21" s="5">
        <v>26</v>
      </c>
      <c r="H21" s="5">
        <v>9</v>
      </c>
      <c r="I21" s="5">
        <v>3</v>
      </c>
      <c r="J21" s="4">
        <v>1354</v>
      </c>
      <c r="K21" s="5">
        <v>18</v>
      </c>
      <c r="L21" s="4">
        <v>1054</v>
      </c>
    </row>
    <row r="22" spans="1:12" ht="17.25" thickBot="1">
      <c r="A22" s="3" t="s">
        <v>626</v>
      </c>
      <c r="B22" s="3" t="s">
        <v>36</v>
      </c>
      <c r="C22" s="4">
        <v>21506</v>
      </c>
      <c r="D22" s="4">
        <v>11452</v>
      </c>
      <c r="E22" s="4">
        <v>6689</v>
      </c>
      <c r="F22" s="4">
        <v>4292</v>
      </c>
      <c r="G22" s="5">
        <v>175</v>
      </c>
      <c r="H22" s="5">
        <v>102</v>
      </c>
      <c r="I22" s="5">
        <v>51</v>
      </c>
      <c r="J22" s="4">
        <v>11309</v>
      </c>
      <c r="K22" s="5">
        <v>143</v>
      </c>
      <c r="L22" s="4">
        <v>10054</v>
      </c>
    </row>
    <row r="23" spans="1:12" ht="23.25" thickBot="1">
      <c r="A23" s="3"/>
      <c r="B23" s="3" t="s">
        <v>37</v>
      </c>
      <c r="C23" s="4">
        <v>2837</v>
      </c>
      <c r="D23" s="4">
        <v>2837</v>
      </c>
      <c r="E23" s="4">
        <v>1891</v>
      </c>
      <c r="F23" s="5">
        <v>877</v>
      </c>
      <c r="G23" s="5">
        <v>34</v>
      </c>
      <c r="H23" s="5">
        <v>12</v>
      </c>
      <c r="I23" s="5">
        <v>6</v>
      </c>
      <c r="J23" s="4">
        <v>2820</v>
      </c>
      <c r="K23" s="5">
        <v>17</v>
      </c>
      <c r="L23" s="5">
        <v>0</v>
      </c>
    </row>
    <row r="24" spans="1:12" ht="23.25" thickBot="1">
      <c r="A24" s="3"/>
      <c r="B24" s="3" t="s">
        <v>627</v>
      </c>
      <c r="C24" s="4">
        <v>3881</v>
      </c>
      <c r="D24" s="4">
        <v>1718</v>
      </c>
      <c r="E24" s="5">
        <v>970</v>
      </c>
      <c r="F24" s="5">
        <v>663</v>
      </c>
      <c r="G24" s="5">
        <v>28</v>
      </c>
      <c r="H24" s="5">
        <v>16</v>
      </c>
      <c r="I24" s="5">
        <v>10</v>
      </c>
      <c r="J24" s="4">
        <v>1687</v>
      </c>
      <c r="K24" s="5">
        <v>31</v>
      </c>
      <c r="L24" s="4">
        <v>2163</v>
      </c>
    </row>
    <row r="25" spans="1:12" ht="23.25" thickBot="1">
      <c r="A25" s="3"/>
      <c r="B25" s="3" t="s">
        <v>628</v>
      </c>
      <c r="C25" s="4">
        <v>2862</v>
      </c>
      <c r="D25" s="4">
        <v>1295</v>
      </c>
      <c r="E25" s="5">
        <v>726</v>
      </c>
      <c r="F25" s="5">
        <v>517</v>
      </c>
      <c r="G25" s="5">
        <v>15</v>
      </c>
      <c r="H25" s="5">
        <v>11</v>
      </c>
      <c r="I25" s="5">
        <v>6</v>
      </c>
      <c r="J25" s="4">
        <v>1275</v>
      </c>
      <c r="K25" s="5">
        <v>20</v>
      </c>
      <c r="L25" s="4">
        <v>1567</v>
      </c>
    </row>
    <row r="26" spans="1:12" ht="23.25" thickBot="1">
      <c r="A26" s="3"/>
      <c r="B26" s="3" t="s">
        <v>629</v>
      </c>
      <c r="C26" s="4">
        <v>3258</v>
      </c>
      <c r="D26" s="4">
        <v>1567</v>
      </c>
      <c r="E26" s="5">
        <v>845</v>
      </c>
      <c r="F26" s="5">
        <v>662</v>
      </c>
      <c r="G26" s="5">
        <v>22</v>
      </c>
      <c r="H26" s="5">
        <v>14</v>
      </c>
      <c r="I26" s="5">
        <v>8</v>
      </c>
      <c r="J26" s="4">
        <v>1551</v>
      </c>
      <c r="K26" s="5">
        <v>16</v>
      </c>
      <c r="L26" s="4">
        <v>1691</v>
      </c>
    </row>
    <row r="27" spans="1:12" ht="23.25" thickBot="1">
      <c r="A27" s="3"/>
      <c r="B27" s="3" t="s">
        <v>630</v>
      </c>
      <c r="C27" s="4">
        <v>3040</v>
      </c>
      <c r="D27" s="4">
        <v>1444</v>
      </c>
      <c r="E27" s="5">
        <v>848</v>
      </c>
      <c r="F27" s="5">
        <v>515</v>
      </c>
      <c r="G27" s="5">
        <v>33</v>
      </c>
      <c r="H27" s="5">
        <v>22</v>
      </c>
      <c r="I27" s="5">
        <v>7</v>
      </c>
      <c r="J27" s="4">
        <v>1425</v>
      </c>
      <c r="K27" s="5">
        <v>19</v>
      </c>
      <c r="L27" s="4">
        <v>1596</v>
      </c>
    </row>
    <row r="28" spans="1:12" ht="23.25" thickBot="1">
      <c r="A28" s="3"/>
      <c r="B28" s="3" t="s">
        <v>631</v>
      </c>
      <c r="C28" s="4">
        <v>2729</v>
      </c>
      <c r="D28" s="4">
        <v>1314</v>
      </c>
      <c r="E28" s="5">
        <v>733</v>
      </c>
      <c r="F28" s="5">
        <v>527</v>
      </c>
      <c r="G28" s="5">
        <v>21</v>
      </c>
      <c r="H28" s="5">
        <v>5</v>
      </c>
      <c r="I28" s="5">
        <v>5</v>
      </c>
      <c r="J28" s="4">
        <v>1291</v>
      </c>
      <c r="K28" s="5">
        <v>23</v>
      </c>
      <c r="L28" s="4">
        <v>1415</v>
      </c>
    </row>
    <row r="29" spans="1:12" ht="23.25" thickBot="1">
      <c r="A29" s="3"/>
      <c r="B29" s="3" t="s">
        <v>632</v>
      </c>
      <c r="C29" s="4">
        <v>2899</v>
      </c>
      <c r="D29" s="4">
        <v>1277</v>
      </c>
      <c r="E29" s="5">
        <v>676</v>
      </c>
      <c r="F29" s="5">
        <v>531</v>
      </c>
      <c r="G29" s="5">
        <v>22</v>
      </c>
      <c r="H29" s="5">
        <v>22</v>
      </c>
      <c r="I29" s="5">
        <v>9</v>
      </c>
      <c r="J29" s="4">
        <v>1260</v>
      </c>
      <c r="K29" s="5">
        <v>17</v>
      </c>
      <c r="L29" s="4">
        <v>1622</v>
      </c>
    </row>
    <row r="30" spans="1:12" ht="17.25" thickBot="1">
      <c r="A30" s="3" t="s">
        <v>633</v>
      </c>
      <c r="B30" s="3" t="s">
        <v>36</v>
      </c>
      <c r="C30" s="4">
        <v>27871</v>
      </c>
      <c r="D30" s="4">
        <v>18161</v>
      </c>
      <c r="E30" s="4">
        <v>10353</v>
      </c>
      <c r="F30" s="4">
        <v>7207</v>
      </c>
      <c r="G30" s="5">
        <v>236</v>
      </c>
      <c r="H30" s="5">
        <v>94</v>
      </c>
      <c r="I30" s="5">
        <v>89</v>
      </c>
      <c r="J30" s="4">
        <v>17979</v>
      </c>
      <c r="K30" s="5">
        <v>182</v>
      </c>
      <c r="L30" s="4">
        <v>9710</v>
      </c>
    </row>
    <row r="31" spans="1:12" ht="23.25" thickBot="1">
      <c r="A31" s="3"/>
      <c r="B31" s="3" t="s">
        <v>37</v>
      </c>
      <c r="C31" s="4">
        <v>5666</v>
      </c>
      <c r="D31" s="4">
        <v>5666</v>
      </c>
      <c r="E31" s="4">
        <v>3669</v>
      </c>
      <c r="F31" s="4">
        <v>1859</v>
      </c>
      <c r="G31" s="5">
        <v>55</v>
      </c>
      <c r="H31" s="5">
        <v>24</v>
      </c>
      <c r="I31" s="5">
        <v>16</v>
      </c>
      <c r="J31" s="4">
        <v>5623</v>
      </c>
      <c r="K31" s="5">
        <v>43</v>
      </c>
      <c r="L31" s="5">
        <v>0</v>
      </c>
    </row>
    <row r="32" spans="1:12" ht="23.25" thickBot="1">
      <c r="A32" s="3"/>
      <c r="B32" s="3" t="s">
        <v>634</v>
      </c>
      <c r="C32" s="4">
        <v>2836</v>
      </c>
      <c r="D32" s="4">
        <v>1672</v>
      </c>
      <c r="E32" s="5">
        <v>860</v>
      </c>
      <c r="F32" s="5">
        <v>751</v>
      </c>
      <c r="G32" s="5">
        <v>25</v>
      </c>
      <c r="H32" s="5">
        <v>6</v>
      </c>
      <c r="I32" s="5">
        <v>11</v>
      </c>
      <c r="J32" s="4">
        <v>1653</v>
      </c>
      <c r="K32" s="5">
        <v>19</v>
      </c>
      <c r="L32" s="4">
        <v>1164</v>
      </c>
    </row>
    <row r="33" spans="1:12" ht="23.25" thickBot="1">
      <c r="A33" s="3"/>
      <c r="B33" s="3" t="s">
        <v>635</v>
      </c>
      <c r="C33" s="4">
        <v>2911</v>
      </c>
      <c r="D33" s="4">
        <v>1532</v>
      </c>
      <c r="E33" s="5">
        <v>881</v>
      </c>
      <c r="F33" s="5">
        <v>601</v>
      </c>
      <c r="G33" s="5">
        <v>20</v>
      </c>
      <c r="H33" s="5">
        <v>7</v>
      </c>
      <c r="I33" s="5">
        <v>10</v>
      </c>
      <c r="J33" s="4">
        <v>1519</v>
      </c>
      <c r="K33" s="5">
        <v>13</v>
      </c>
      <c r="L33" s="4">
        <v>1379</v>
      </c>
    </row>
    <row r="34" spans="1:12" ht="23.25" thickBot="1">
      <c r="A34" s="3"/>
      <c r="B34" s="3" t="s">
        <v>636</v>
      </c>
      <c r="C34" s="4">
        <v>2673</v>
      </c>
      <c r="D34" s="4">
        <v>1919</v>
      </c>
      <c r="E34" s="5">
        <v>847</v>
      </c>
      <c r="F34" s="4">
        <v>1023</v>
      </c>
      <c r="G34" s="5">
        <v>22</v>
      </c>
      <c r="H34" s="5">
        <v>1</v>
      </c>
      <c r="I34" s="5">
        <v>5</v>
      </c>
      <c r="J34" s="4">
        <v>1898</v>
      </c>
      <c r="K34" s="5">
        <v>21</v>
      </c>
      <c r="L34" s="5">
        <v>754</v>
      </c>
    </row>
    <row r="35" spans="1:12" ht="23.25" thickBot="1">
      <c r="A35" s="3"/>
      <c r="B35" s="3" t="s">
        <v>637</v>
      </c>
      <c r="C35" s="4">
        <v>3241</v>
      </c>
      <c r="D35" s="4">
        <v>1842</v>
      </c>
      <c r="E35" s="4">
        <v>1053</v>
      </c>
      <c r="F35" s="5">
        <v>718</v>
      </c>
      <c r="G35" s="5">
        <v>26</v>
      </c>
      <c r="H35" s="5">
        <v>14</v>
      </c>
      <c r="I35" s="5">
        <v>13</v>
      </c>
      <c r="J35" s="4">
        <v>1824</v>
      </c>
      <c r="K35" s="5">
        <v>18</v>
      </c>
      <c r="L35" s="4">
        <v>1399</v>
      </c>
    </row>
    <row r="36" spans="1:12" ht="23.25" thickBot="1">
      <c r="A36" s="3"/>
      <c r="B36" s="3" t="s">
        <v>638</v>
      </c>
      <c r="C36" s="4">
        <v>4225</v>
      </c>
      <c r="D36" s="4">
        <v>2239</v>
      </c>
      <c r="E36" s="4">
        <v>1240</v>
      </c>
      <c r="F36" s="5">
        <v>914</v>
      </c>
      <c r="G36" s="5">
        <v>25</v>
      </c>
      <c r="H36" s="5">
        <v>18</v>
      </c>
      <c r="I36" s="5">
        <v>9</v>
      </c>
      <c r="J36" s="4">
        <v>2206</v>
      </c>
      <c r="K36" s="5">
        <v>33</v>
      </c>
      <c r="L36" s="4">
        <v>1986</v>
      </c>
    </row>
    <row r="37" spans="1:12" ht="23.25" thickBot="1">
      <c r="A37" s="3"/>
      <c r="B37" s="3" t="s">
        <v>639</v>
      </c>
      <c r="C37" s="4">
        <v>3337</v>
      </c>
      <c r="D37" s="4">
        <v>2030</v>
      </c>
      <c r="E37" s="4">
        <v>1079</v>
      </c>
      <c r="F37" s="5">
        <v>870</v>
      </c>
      <c r="G37" s="5">
        <v>37</v>
      </c>
      <c r="H37" s="5">
        <v>12</v>
      </c>
      <c r="I37" s="5">
        <v>14</v>
      </c>
      <c r="J37" s="4">
        <v>2012</v>
      </c>
      <c r="K37" s="5">
        <v>18</v>
      </c>
      <c r="L37" s="4">
        <v>1307</v>
      </c>
    </row>
    <row r="38" spans="1:12" ht="23.25" thickBot="1">
      <c r="A38" s="3"/>
      <c r="B38" s="3" t="s">
        <v>640</v>
      </c>
      <c r="C38" s="4">
        <v>2982</v>
      </c>
      <c r="D38" s="4">
        <v>1261</v>
      </c>
      <c r="E38" s="5">
        <v>724</v>
      </c>
      <c r="F38" s="5">
        <v>471</v>
      </c>
      <c r="G38" s="5">
        <v>26</v>
      </c>
      <c r="H38" s="5">
        <v>12</v>
      </c>
      <c r="I38" s="5">
        <v>11</v>
      </c>
      <c r="J38" s="4">
        <v>1244</v>
      </c>
      <c r="K38" s="5">
        <v>17</v>
      </c>
      <c r="L38" s="4">
        <v>1721</v>
      </c>
    </row>
    <row r="39" spans="1:12" ht="17.25" thickBot="1">
      <c r="A39" s="3" t="s">
        <v>641</v>
      </c>
      <c r="B39" s="3" t="s">
        <v>36</v>
      </c>
      <c r="C39" s="4">
        <v>16969</v>
      </c>
      <c r="D39" s="4">
        <v>10659</v>
      </c>
      <c r="E39" s="4">
        <v>6352</v>
      </c>
      <c r="F39" s="4">
        <v>3940</v>
      </c>
      <c r="G39" s="5">
        <v>158</v>
      </c>
      <c r="H39" s="5">
        <v>48</v>
      </c>
      <c r="I39" s="5">
        <v>55</v>
      </c>
      <c r="J39" s="4">
        <v>10553</v>
      </c>
      <c r="K39" s="5">
        <v>106</v>
      </c>
      <c r="L39" s="4">
        <v>6310</v>
      </c>
    </row>
    <row r="40" spans="1:12" ht="23.25" thickBot="1">
      <c r="A40" s="3"/>
      <c r="B40" s="3" t="s">
        <v>37</v>
      </c>
      <c r="C40" s="4">
        <v>4512</v>
      </c>
      <c r="D40" s="4">
        <v>4512</v>
      </c>
      <c r="E40" s="4">
        <v>2997</v>
      </c>
      <c r="F40" s="4">
        <v>1390</v>
      </c>
      <c r="G40" s="5">
        <v>55</v>
      </c>
      <c r="H40" s="5">
        <v>13</v>
      </c>
      <c r="I40" s="5">
        <v>19</v>
      </c>
      <c r="J40" s="4">
        <v>4474</v>
      </c>
      <c r="K40" s="5">
        <v>38</v>
      </c>
      <c r="L40" s="5">
        <v>0</v>
      </c>
    </row>
    <row r="41" spans="1:12" ht="23.25" thickBot="1">
      <c r="A41" s="3"/>
      <c r="B41" s="3" t="s">
        <v>642</v>
      </c>
      <c r="C41" s="4">
        <v>3371</v>
      </c>
      <c r="D41" s="4">
        <v>1717</v>
      </c>
      <c r="E41" s="5">
        <v>918</v>
      </c>
      <c r="F41" s="5">
        <v>734</v>
      </c>
      <c r="G41" s="5">
        <v>30</v>
      </c>
      <c r="H41" s="5">
        <v>6</v>
      </c>
      <c r="I41" s="5">
        <v>7</v>
      </c>
      <c r="J41" s="4">
        <v>1695</v>
      </c>
      <c r="K41" s="5">
        <v>22</v>
      </c>
      <c r="L41" s="4">
        <v>1654</v>
      </c>
    </row>
    <row r="42" spans="1:12" ht="23.25" thickBot="1">
      <c r="A42" s="3"/>
      <c r="B42" s="3" t="s">
        <v>643</v>
      </c>
      <c r="C42" s="4">
        <v>2955</v>
      </c>
      <c r="D42" s="4">
        <v>1378</v>
      </c>
      <c r="E42" s="5">
        <v>749</v>
      </c>
      <c r="F42" s="5">
        <v>572</v>
      </c>
      <c r="G42" s="5">
        <v>28</v>
      </c>
      <c r="H42" s="5">
        <v>9</v>
      </c>
      <c r="I42" s="5">
        <v>7</v>
      </c>
      <c r="J42" s="4">
        <v>1365</v>
      </c>
      <c r="K42" s="5">
        <v>13</v>
      </c>
      <c r="L42" s="4">
        <v>1577</v>
      </c>
    </row>
    <row r="43" spans="1:12" ht="23.25" thickBot="1">
      <c r="A43" s="3"/>
      <c r="B43" s="3" t="s">
        <v>644</v>
      </c>
      <c r="C43" s="4">
        <v>3094</v>
      </c>
      <c r="D43" s="4">
        <v>1581</v>
      </c>
      <c r="E43" s="5">
        <v>872</v>
      </c>
      <c r="F43" s="5">
        <v>638</v>
      </c>
      <c r="G43" s="5">
        <v>31</v>
      </c>
      <c r="H43" s="5">
        <v>8</v>
      </c>
      <c r="I43" s="5">
        <v>11</v>
      </c>
      <c r="J43" s="4">
        <v>1560</v>
      </c>
      <c r="K43" s="5">
        <v>21</v>
      </c>
      <c r="L43" s="4">
        <v>1513</v>
      </c>
    </row>
    <row r="44" spans="1:12" ht="23.25" thickBot="1">
      <c r="A44" s="3"/>
      <c r="B44" s="3" t="s">
        <v>645</v>
      </c>
      <c r="C44" s="4">
        <v>3037</v>
      </c>
      <c r="D44" s="4">
        <v>1471</v>
      </c>
      <c r="E44" s="5">
        <v>816</v>
      </c>
      <c r="F44" s="5">
        <v>606</v>
      </c>
      <c r="G44" s="5">
        <v>14</v>
      </c>
      <c r="H44" s="5">
        <v>12</v>
      </c>
      <c r="I44" s="5">
        <v>11</v>
      </c>
      <c r="J44" s="4">
        <v>1459</v>
      </c>
      <c r="K44" s="5">
        <v>12</v>
      </c>
      <c r="L44" s="4">
        <v>1566</v>
      </c>
    </row>
    <row r="45" spans="1:12" ht="17.25" thickBot="1">
      <c r="A45" s="3" t="s">
        <v>646</v>
      </c>
      <c r="B45" s="3" t="s">
        <v>36</v>
      </c>
      <c r="C45" s="4">
        <v>25976</v>
      </c>
      <c r="D45" s="4">
        <v>15507</v>
      </c>
      <c r="E45" s="4">
        <v>8083</v>
      </c>
      <c r="F45" s="4">
        <v>6834</v>
      </c>
      <c r="G45" s="5">
        <v>266</v>
      </c>
      <c r="H45" s="5">
        <v>66</v>
      </c>
      <c r="I45" s="5">
        <v>88</v>
      </c>
      <c r="J45" s="4">
        <v>15337</v>
      </c>
      <c r="K45" s="5">
        <v>170</v>
      </c>
      <c r="L45" s="4">
        <v>10469</v>
      </c>
    </row>
    <row r="46" spans="1:12" ht="23.25" thickBot="1">
      <c r="A46" s="3"/>
      <c r="B46" s="3" t="s">
        <v>37</v>
      </c>
      <c r="C46" s="4">
        <v>5125</v>
      </c>
      <c r="D46" s="4">
        <v>5125</v>
      </c>
      <c r="E46" s="4">
        <v>3098</v>
      </c>
      <c r="F46" s="4">
        <v>1878</v>
      </c>
      <c r="G46" s="5">
        <v>63</v>
      </c>
      <c r="H46" s="5">
        <v>20</v>
      </c>
      <c r="I46" s="5">
        <v>20</v>
      </c>
      <c r="J46" s="4">
        <v>5079</v>
      </c>
      <c r="K46" s="5">
        <v>46</v>
      </c>
      <c r="L46" s="5">
        <v>0</v>
      </c>
    </row>
    <row r="47" spans="1:12" ht="23.25" thickBot="1">
      <c r="A47" s="3"/>
      <c r="B47" s="3" t="s">
        <v>647</v>
      </c>
      <c r="C47" s="4">
        <v>2983</v>
      </c>
      <c r="D47" s="4">
        <v>1274</v>
      </c>
      <c r="E47" s="5">
        <v>560</v>
      </c>
      <c r="F47" s="5">
        <v>663</v>
      </c>
      <c r="G47" s="5">
        <v>27</v>
      </c>
      <c r="H47" s="5">
        <v>5</v>
      </c>
      <c r="I47" s="5">
        <v>8</v>
      </c>
      <c r="J47" s="4">
        <v>1263</v>
      </c>
      <c r="K47" s="5">
        <v>11</v>
      </c>
      <c r="L47" s="4">
        <v>1709</v>
      </c>
    </row>
    <row r="48" spans="1:12" ht="23.25" thickBot="1">
      <c r="A48" s="3"/>
      <c r="B48" s="3" t="s">
        <v>648</v>
      </c>
      <c r="C48" s="4">
        <v>3065</v>
      </c>
      <c r="D48" s="4">
        <v>1588</v>
      </c>
      <c r="E48" s="5">
        <v>740</v>
      </c>
      <c r="F48" s="5">
        <v>789</v>
      </c>
      <c r="G48" s="5">
        <v>21</v>
      </c>
      <c r="H48" s="5">
        <v>11</v>
      </c>
      <c r="I48" s="5">
        <v>12</v>
      </c>
      <c r="J48" s="4">
        <v>1573</v>
      </c>
      <c r="K48" s="5">
        <v>15</v>
      </c>
      <c r="L48" s="4">
        <v>1477</v>
      </c>
    </row>
    <row r="49" spans="1:12" ht="23.25" thickBot="1">
      <c r="A49" s="3"/>
      <c r="B49" s="3" t="s">
        <v>649</v>
      </c>
      <c r="C49" s="4">
        <v>2493</v>
      </c>
      <c r="D49" s="4">
        <v>1372</v>
      </c>
      <c r="E49" s="5">
        <v>684</v>
      </c>
      <c r="F49" s="5">
        <v>641</v>
      </c>
      <c r="G49" s="5">
        <v>19</v>
      </c>
      <c r="H49" s="5">
        <v>4</v>
      </c>
      <c r="I49" s="5">
        <v>7</v>
      </c>
      <c r="J49" s="4">
        <v>1355</v>
      </c>
      <c r="K49" s="5">
        <v>17</v>
      </c>
      <c r="L49" s="4">
        <v>1121</v>
      </c>
    </row>
    <row r="50" spans="1:12" ht="23.25" thickBot="1">
      <c r="A50" s="3"/>
      <c r="B50" s="3" t="s">
        <v>650</v>
      </c>
      <c r="C50" s="4">
        <v>2344</v>
      </c>
      <c r="D50" s="4">
        <v>1252</v>
      </c>
      <c r="E50" s="5">
        <v>565</v>
      </c>
      <c r="F50" s="5">
        <v>635</v>
      </c>
      <c r="G50" s="5">
        <v>20</v>
      </c>
      <c r="H50" s="5">
        <v>9</v>
      </c>
      <c r="I50" s="5">
        <v>10</v>
      </c>
      <c r="J50" s="4">
        <v>1239</v>
      </c>
      <c r="K50" s="5">
        <v>13</v>
      </c>
      <c r="L50" s="4">
        <v>1092</v>
      </c>
    </row>
    <row r="51" spans="1:12" ht="23.25" thickBot="1">
      <c r="A51" s="3"/>
      <c r="B51" s="3" t="s">
        <v>651</v>
      </c>
      <c r="C51" s="4">
        <v>2646</v>
      </c>
      <c r="D51" s="4">
        <v>1262</v>
      </c>
      <c r="E51" s="5">
        <v>617</v>
      </c>
      <c r="F51" s="5">
        <v>589</v>
      </c>
      <c r="G51" s="5">
        <v>24</v>
      </c>
      <c r="H51" s="5">
        <v>6</v>
      </c>
      <c r="I51" s="5">
        <v>10</v>
      </c>
      <c r="J51" s="4">
        <v>1246</v>
      </c>
      <c r="K51" s="5">
        <v>16</v>
      </c>
      <c r="L51" s="4">
        <v>1384</v>
      </c>
    </row>
    <row r="52" spans="1:12" ht="23.25" thickBot="1">
      <c r="A52" s="3"/>
      <c r="B52" s="3" t="s">
        <v>652</v>
      </c>
      <c r="C52" s="4">
        <v>3555</v>
      </c>
      <c r="D52" s="4">
        <v>1736</v>
      </c>
      <c r="E52" s="5">
        <v>853</v>
      </c>
      <c r="F52" s="5">
        <v>792</v>
      </c>
      <c r="G52" s="5">
        <v>46</v>
      </c>
      <c r="H52" s="5">
        <v>7</v>
      </c>
      <c r="I52" s="5">
        <v>11</v>
      </c>
      <c r="J52" s="4">
        <v>1709</v>
      </c>
      <c r="K52" s="5">
        <v>27</v>
      </c>
      <c r="L52" s="4">
        <v>1819</v>
      </c>
    </row>
    <row r="53" spans="1:12" ht="23.25" thickBot="1">
      <c r="A53" s="3"/>
      <c r="B53" s="3" t="s">
        <v>653</v>
      </c>
      <c r="C53" s="4">
        <v>3765</v>
      </c>
      <c r="D53" s="4">
        <v>1898</v>
      </c>
      <c r="E53" s="5">
        <v>966</v>
      </c>
      <c r="F53" s="5">
        <v>847</v>
      </c>
      <c r="G53" s="5">
        <v>46</v>
      </c>
      <c r="H53" s="5">
        <v>4</v>
      </c>
      <c r="I53" s="5">
        <v>10</v>
      </c>
      <c r="J53" s="4">
        <v>1873</v>
      </c>
      <c r="K53" s="5">
        <v>25</v>
      </c>
      <c r="L53" s="4">
        <v>1867</v>
      </c>
    </row>
    <row r="54" spans="1:12" ht="17.25" thickBot="1">
      <c r="A54" s="3" t="s">
        <v>654</v>
      </c>
      <c r="B54" s="3" t="s">
        <v>36</v>
      </c>
      <c r="C54" s="4">
        <v>28798</v>
      </c>
      <c r="D54" s="4">
        <v>18928</v>
      </c>
      <c r="E54" s="4">
        <v>10963</v>
      </c>
      <c r="F54" s="4">
        <v>7354</v>
      </c>
      <c r="G54" s="5">
        <v>292</v>
      </c>
      <c r="H54" s="5">
        <v>77</v>
      </c>
      <c r="I54" s="5">
        <v>93</v>
      </c>
      <c r="J54" s="4">
        <v>18779</v>
      </c>
      <c r="K54" s="5">
        <v>149</v>
      </c>
      <c r="L54" s="4">
        <v>9870</v>
      </c>
    </row>
    <row r="55" spans="1:12" ht="23.25" thickBot="1">
      <c r="A55" s="3"/>
      <c r="B55" s="3" t="s">
        <v>37</v>
      </c>
      <c r="C55" s="4">
        <v>3110</v>
      </c>
      <c r="D55" s="4">
        <v>3110</v>
      </c>
      <c r="E55" s="4">
        <v>2032</v>
      </c>
      <c r="F55" s="5">
        <v>994</v>
      </c>
      <c r="G55" s="5">
        <v>47</v>
      </c>
      <c r="H55" s="5">
        <v>12</v>
      </c>
      <c r="I55" s="5">
        <v>10</v>
      </c>
      <c r="J55" s="4">
        <v>3095</v>
      </c>
      <c r="K55" s="5">
        <v>15</v>
      </c>
      <c r="L55" s="5">
        <v>0</v>
      </c>
    </row>
    <row r="56" spans="1:12" ht="23.25" thickBot="1">
      <c r="A56" s="3"/>
      <c r="B56" s="3" t="s">
        <v>655</v>
      </c>
      <c r="C56" s="4">
        <v>3114</v>
      </c>
      <c r="D56" s="4">
        <v>1741</v>
      </c>
      <c r="E56" s="5">
        <v>888</v>
      </c>
      <c r="F56" s="5">
        <v>792</v>
      </c>
      <c r="G56" s="5">
        <v>20</v>
      </c>
      <c r="H56" s="5">
        <v>9</v>
      </c>
      <c r="I56" s="5">
        <v>16</v>
      </c>
      <c r="J56" s="4">
        <v>1725</v>
      </c>
      <c r="K56" s="5">
        <v>16</v>
      </c>
      <c r="L56" s="4">
        <v>1373</v>
      </c>
    </row>
    <row r="57" spans="1:12" ht="23.25" thickBot="1">
      <c r="A57" s="3"/>
      <c r="B57" s="3" t="s">
        <v>656</v>
      </c>
      <c r="C57" s="4">
        <v>2427</v>
      </c>
      <c r="D57" s="4">
        <v>1688</v>
      </c>
      <c r="E57" s="5">
        <v>933</v>
      </c>
      <c r="F57" s="5">
        <v>698</v>
      </c>
      <c r="G57" s="5">
        <v>27</v>
      </c>
      <c r="H57" s="5">
        <v>8</v>
      </c>
      <c r="I57" s="5">
        <v>5</v>
      </c>
      <c r="J57" s="4">
        <v>1671</v>
      </c>
      <c r="K57" s="5">
        <v>17</v>
      </c>
      <c r="L57" s="5">
        <v>739</v>
      </c>
    </row>
    <row r="58" spans="1:12" ht="23.25" thickBot="1">
      <c r="A58" s="3"/>
      <c r="B58" s="3" t="s">
        <v>657</v>
      </c>
      <c r="C58" s="4">
        <v>2571</v>
      </c>
      <c r="D58" s="4">
        <v>1522</v>
      </c>
      <c r="E58" s="5">
        <v>863</v>
      </c>
      <c r="F58" s="5">
        <v>606</v>
      </c>
      <c r="G58" s="5">
        <v>24</v>
      </c>
      <c r="H58" s="5">
        <v>7</v>
      </c>
      <c r="I58" s="5">
        <v>11</v>
      </c>
      <c r="J58" s="4">
        <v>1511</v>
      </c>
      <c r="K58" s="5">
        <v>11</v>
      </c>
      <c r="L58" s="4">
        <v>1049</v>
      </c>
    </row>
    <row r="59" spans="1:12" ht="23.25" thickBot="1">
      <c r="A59" s="3"/>
      <c r="B59" s="3" t="s">
        <v>658</v>
      </c>
      <c r="C59" s="4">
        <v>3947</v>
      </c>
      <c r="D59" s="4">
        <v>2407</v>
      </c>
      <c r="E59" s="4">
        <v>1438</v>
      </c>
      <c r="F59" s="5">
        <v>873</v>
      </c>
      <c r="G59" s="5">
        <v>48</v>
      </c>
      <c r="H59" s="5">
        <v>6</v>
      </c>
      <c r="I59" s="5">
        <v>14</v>
      </c>
      <c r="J59" s="4">
        <v>2379</v>
      </c>
      <c r="K59" s="5">
        <v>28</v>
      </c>
      <c r="L59" s="4">
        <v>1540</v>
      </c>
    </row>
    <row r="60" spans="1:12" ht="23.25" thickBot="1">
      <c r="A60" s="3"/>
      <c r="B60" s="3" t="s">
        <v>659</v>
      </c>
      <c r="C60" s="4">
        <v>2724</v>
      </c>
      <c r="D60" s="4">
        <v>1643</v>
      </c>
      <c r="E60" s="5">
        <v>902</v>
      </c>
      <c r="F60" s="5">
        <v>694</v>
      </c>
      <c r="G60" s="5">
        <v>20</v>
      </c>
      <c r="H60" s="5">
        <v>5</v>
      </c>
      <c r="I60" s="5">
        <v>10</v>
      </c>
      <c r="J60" s="4">
        <v>1631</v>
      </c>
      <c r="K60" s="5">
        <v>12</v>
      </c>
      <c r="L60" s="4">
        <v>1081</v>
      </c>
    </row>
    <row r="61" spans="1:12" ht="23.25" thickBot="1">
      <c r="A61" s="3"/>
      <c r="B61" s="3" t="s">
        <v>660</v>
      </c>
      <c r="C61" s="4">
        <v>1833</v>
      </c>
      <c r="D61" s="5">
        <v>889</v>
      </c>
      <c r="E61" s="5">
        <v>410</v>
      </c>
      <c r="F61" s="5">
        <v>445</v>
      </c>
      <c r="G61" s="5">
        <v>14</v>
      </c>
      <c r="H61" s="5">
        <v>0</v>
      </c>
      <c r="I61" s="5">
        <v>9</v>
      </c>
      <c r="J61" s="5">
        <v>878</v>
      </c>
      <c r="K61" s="5">
        <v>11</v>
      </c>
      <c r="L61" s="5">
        <v>944</v>
      </c>
    </row>
    <row r="62" spans="1:12" ht="23.25" thickBot="1">
      <c r="A62" s="3"/>
      <c r="B62" s="3" t="s">
        <v>661</v>
      </c>
      <c r="C62" s="4">
        <v>2653</v>
      </c>
      <c r="D62" s="4">
        <v>1745</v>
      </c>
      <c r="E62" s="5">
        <v>932</v>
      </c>
      <c r="F62" s="5">
        <v>770</v>
      </c>
      <c r="G62" s="5">
        <v>23</v>
      </c>
      <c r="H62" s="5">
        <v>5</v>
      </c>
      <c r="I62" s="5">
        <v>4</v>
      </c>
      <c r="J62" s="4">
        <v>1734</v>
      </c>
      <c r="K62" s="5">
        <v>11</v>
      </c>
      <c r="L62" s="5">
        <v>908</v>
      </c>
    </row>
    <row r="63" spans="1:12" ht="23.25" thickBot="1">
      <c r="A63" s="3"/>
      <c r="B63" s="3" t="s">
        <v>662</v>
      </c>
      <c r="C63" s="4">
        <v>3561</v>
      </c>
      <c r="D63" s="4">
        <v>2341</v>
      </c>
      <c r="E63" s="4">
        <v>1419</v>
      </c>
      <c r="F63" s="5">
        <v>845</v>
      </c>
      <c r="G63" s="5">
        <v>41</v>
      </c>
      <c r="H63" s="5">
        <v>11</v>
      </c>
      <c r="I63" s="5">
        <v>7</v>
      </c>
      <c r="J63" s="4">
        <v>2323</v>
      </c>
      <c r="K63" s="5">
        <v>18</v>
      </c>
      <c r="L63" s="4">
        <v>1220</v>
      </c>
    </row>
    <row r="64" spans="1:12" ht="23.25" thickBot="1">
      <c r="A64" s="3"/>
      <c r="B64" s="3" t="s">
        <v>663</v>
      </c>
      <c r="C64" s="4">
        <v>2858</v>
      </c>
      <c r="D64" s="4">
        <v>1842</v>
      </c>
      <c r="E64" s="4">
        <v>1146</v>
      </c>
      <c r="F64" s="5">
        <v>637</v>
      </c>
      <c r="G64" s="5">
        <v>28</v>
      </c>
      <c r="H64" s="5">
        <v>14</v>
      </c>
      <c r="I64" s="5">
        <v>7</v>
      </c>
      <c r="J64" s="4">
        <v>1832</v>
      </c>
      <c r="K64" s="5">
        <v>10</v>
      </c>
      <c r="L64" s="4">
        <v>1016</v>
      </c>
    </row>
    <row r="65" spans="1:12" ht="17.25" thickBot="1">
      <c r="A65" s="3" t="s">
        <v>664</v>
      </c>
      <c r="B65" s="3" t="s">
        <v>36</v>
      </c>
      <c r="C65" s="4">
        <v>20848</v>
      </c>
      <c r="D65" s="4">
        <v>15310</v>
      </c>
      <c r="E65" s="4">
        <v>9350</v>
      </c>
      <c r="F65" s="4">
        <v>5508</v>
      </c>
      <c r="G65" s="5">
        <v>180</v>
      </c>
      <c r="H65" s="5">
        <v>94</v>
      </c>
      <c r="I65" s="5">
        <v>45</v>
      </c>
      <c r="J65" s="4">
        <v>15177</v>
      </c>
      <c r="K65" s="5">
        <v>133</v>
      </c>
      <c r="L65" s="4">
        <v>5538</v>
      </c>
    </row>
    <row r="66" spans="1:12" ht="23.25" thickBot="1">
      <c r="A66" s="3"/>
      <c r="B66" s="3" t="s">
        <v>37</v>
      </c>
      <c r="C66" s="4">
        <v>6733</v>
      </c>
      <c r="D66" s="4">
        <v>6733</v>
      </c>
      <c r="E66" s="4">
        <v>4620</v>
      </c>
      <c r="F66" s="4">
        <v>1944</v>
      </c>
      <c r="G66" s="5">
        <v>68</v>
      </c>
      <c r="H66" s="5">
        <v>39</v>
      </c>
      <c r="I66" s="5">
        <v>17</v>
      </c>
      <c r="J66" s="4">
        <v>6688</v>
      </c>
      <c r="K66" s="5">
        <v>45</v>
      </c>
      <c r="L66" s="5">
        <v>0</v>
      </c>
    </row>
    <row r="67" spans="1:12" ht="23.25" thickBot="1">
      <c r="A67" s="3"/>
      <c r="B67" s="3" t="s">
        <v>665</v>
      </c>
      <c r="C67" s="4">
        <v>2500</v>
      </c>
      <c r="D67" s="4">
        <v>1399</v>
      </c>
      <c r="E67" s="5">
        <v>763</v>
      </c>
      <c r="F67" s="5">
        <v>587</v>
      </c>
      <c r="G67" s="5">
        <v>22</v>
      </c>
      <c r="H67" s="5">
        <v>4</v>
      </c>
      <c r="I67" s="5">
        <v>5</v>
      </c>
      <c r="J67" s="4">
        <v>1381</v>
      </c>
      <c r="K67" s="5">
        <v>18</v>
      </c>
      <c r="L67" s="4">
        <v>1101</v>
      </c>
    </row>
    <row r="68" spans="1:12" ht="23.25" thickBot="1">
      <c r="A68" s="3"/>
      <c r="B68" s="3" t="s">
        <v>666</v>
      </c>
      <c r="C68" s="4">
        <v>2918</v>
      </c>
      <c r="D68" s="4">
        <v>1897</v>
      </c>
      <c r="E68" s="4">
        <v>1139</v>
      </c>
      <c r="F68" s="5">
        <v>683</v>
      </c>
      <c r="G68" s="5">
        <v>30</v>
      </c>
      <c r="H68" s="5">
        <v>17</v>
      </c>
      <c r="I68" s="5">
        <v>8</v>
      </c>
      <c r="J68" s="4">
        <v>1877</v>
      </c>
      <c r="K68" s="5">
        <v>20</v>
      </c>
      <c r="L68" s="4">
        <v>1021</v>
      </c>
    </row>
    <row r="69" spans="1:12" ht="23.25" thickBot="1">
      <c r="A69" s="3"/>
      <c r="B69" s="3" t="s">
        <v>667</v>
      </c>
      <c r="C69" s="4">
        <v>3157</v>
      </c>
      <c r="D69" s="4">
        <v>2110</v>
      </c>
      <c r="E69" s="4">
        <v>1102</v>
      </c>
      <c r="F69" s="5">
        <v>954</v>
      </c>
      <c r="G69" s="5">
        <v>25</v>
      </c>
      <c r="H69" s="5">
        <v>10</v>
      </c>
      <c r="I69" s="5">
        <v>4</v>
      </c>
      <c r="J69" s="4">
        <v>2095</v>
      </c>
      <c r="K69" s="5">
        <v>15</v>
      </c>
      <c r="L69" s="4">
        <v>1047</v>
      </c>
    </row>
    <row r="70" spans="1:12" ht="23.25" thickBot="1">
      <c r="A70" s="3"/>
      <c r="B70" s="3" t="s">
        <v>668</v>
      </c>
      <c r="C70" s="4">
        <v>2899</v>
      </c>
      <c r="D70" s="4">
        <v>1706</v>
      </c>
      <c r="E70" s="5">
        <v>956</v>
      </c>
      <c r="F70" s="5">
        <v>696</v>
      </c>
      <c r="G70" s="5">
        <v>20</v>
      </c>
      <c r="H70" s="5">
        <v>8</v>
      </c>
      <c r="I70" s="5">
        <v>5</v>
      </c>
      <c r="J70" s="4">
        <v>1685</v>
      </c>
      <c r="K70" s="5">
        <v>21</v>
      </c>
      <c r="L70" s="4">
        <v>1193</v>
      </c>
    </row>
    <row r="71" spans="1:12" ht="23.25" thickBot="1">
      <c r="A71" s="3"/>
      <c r="B71" s="3" t="s">
        <v>669</v>
      </c>
      <c r="C71" s="4">
        <v>2641</v>
      </c>
      <c r="D71" s="4">
        <v>1465</v>
      </c>
      <c r="E71" s="5">
        <v>770</v>
      </c>
      <c r="F71" s="5">
        <v>644</v>
      </c>
      <c r="G71" s="5">
        <v>15</v>
      </c>
      <c r="H71" s="5">
        <v>16</v>
      </c>
      <c r="I71" s="5">
        <v>6</v>
      </c>
      <c r="J71" s="4">
        <v>1451</v>
      </c>
      <c r="K71" s="5">
        <v>14</v>
      </c>
      <c r="L71" s="4">
        <v>1176</v>
      </c>
    </row>
    <row r="72" spans="1:12" ht="23.25" thickBot="1">
      <c r="A72" s="3" t="s">
        <v>97</v>
      </c>
      <c r="B72" s="3"/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E6F4D-3480-4BBE-B623-0E8B706BC533}">
  <dimension ref="A1:Y80"/>
  <sheetViews>
    <sheetView workbookViewId="0">
      <selection activeCell="Y5" sqref="Y5:Y11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670</v>
      </c>
      <c r="F3" s="2" t="s">
        <v>671</v>
      </c>
      <c r="G3" s="2" t="s">
        <v>672</v>
      </c>
      <c r="H3" s="2" t="s">
        <v>673</v>
      </c>
      <c r="I3" s="17"/>
      <c r="J3" s="2"/>
      <c r="K3" s="17"/>
      <c r="T3" s="10"/>
      <c r="U3" s="11" t="s">
        <v>2930</v>
      </c>
      <c r="V3" s="13" t="str">
        <f>E3</f>
        <v>김영배</v>
      </c>
      <c r="W3" s="14" t="str">
        <f>F3</f>
        <v>한상학</v>
      </c>
    </row>
    <row r="4" spans="1:25" ht="17.25" thickBot="1">
      <c r="A4" s="3" t="s">
        <v>30</v>
      </c>
      <c r="B4" s="3"/>
      <c r="C4" s="4">
        <v>202294</v>
      </c>
      <c r="D4" s="4">
        <v>138186</v>
      </c>
      <c r="E4" s="4">
        <v>82954</v>
      </c>
      <c r="F4" s="4">
        <v>49727</v>
      </c>
      <c r="G4" s="4">
        <v>2642</v>
      </c>
      <c r="H4" s="5">
        <v>880</v>
      </c>
      <c r="I4" s="4">
        <v>136203</v>
      </c>
      <c r="J4" s="4">
        <v>1983</v>
      </c>
      <c r="K4" s="4">
        <v>64108</v>
      </c>
      <c r="T4" s="10" t="s">
        <v>2933</v>
      </c>
      <c r="U4" s="8">
        <f>D4</f>
        <v>138186</v>
      </c>
      <c r="V4" s="8">
        <f t="shared" ref="V4:W4" si="0">E4</f>
        <v>82954</v>
      </c>
      <c r="W4" s="8">
        <f t="shared" si="0"/>
        <v>49727</v>
      </c>
    </row>
    <row r="5" spans="1:25" ht="23.25" thickBot="1">
      <c r="A5" s="3" t="s">
        <v>31</v>
      </c>
      <c r="B5" s="3"/>
      <c r="C5" s="5">
        <v>291</v>
      </c>
      <c r="D5" s="5">
        <v>280</v>
      </c>
      <c r="E5" s="5">
        <v>157</v>
      </c>
      <c r="F5" s="5">
        <v>91</v>
      </c>
      <c r="G5" s="5">
        <v>7</v>
      </c>
      <c r="H5" s="5">
        <v>7</v>
      </c>
      <c r="I5" s="5">
        <v>262</v>
      </c>
      <c r="J5" s="5">
        <v>18</v>
      </c>
      <c r="K5" s="5">
        <v>11</v>
      </c>
      <c r="T5" s="10" t="s">
        <v>2934</v>
      </c>
      <c r="U5" s="9" t="s">
        <v>2935</v>
      </c>
      <c r="V5" s="9">
        <f>V4/U4</f>
        <v>0.60030683281953312</v>
      </c>
      <c r="W5" s="9">
        <f>W4/U4</f>
        <v>0.35985555700288019</v>
      </c>
      <c r="Y5" s="10" t="str" cm="1">
        <f t="array" aca="1" ref="Y5" ca="1">MID(CELL("filename",A1),FIND("]",CELL("filename",A1))+1,255)</f>
        <v>성북구갑</v>
      </c>
    </row>
    <row r="6" spans="1:25" ht="23.25" thickBot="1">
      <c r="A6" s="3" t="s">
        <v>32</v>
      </c>
      <c r="B6" s="3"/>
      <c r="C6" s="4">
        <v>16023</v>
      </c>
      <c r="D6" s="4">
        <v>16008</v>
      </c>
      <c r="E6" s="4">
        <v>10668</v>
      </c>
      <c r="F6" s="4">
        <v>4550</v>
      </c>
      <c r="G6" s="5">
        <v>334</v>
      </c>
      <c r="H6" s="5">
        <v>139</v>
      </c>
      <c r="I6" s="4">
        <v>15691</v>
      </c>
      <c r="J6" s="5">
        <v>317</v>
      </c>
      <c r="K6" s="5">
        <v>15</v>
      </c>
      <c r="T6" s="10" t="s">
        <v>2931</v>
      </c>
      <c r="U6" s="8">
        <f>U8+U7</f>
        <v>59291</v>
      </c>
      <c r="V6" s="8">
        <f t="shared" ref="V6:W6" si="1">V8+V7</f>
        <v>39718</v>
      </c>
      <c r="W6" s="8">
        <f t="shared" si="1"/>
        <v>17505</v>
      </c>
      <c r="Y6" s="8">
        <f>V6-W6</f>
        <v>22213</v>
      </c>
    </row>
    <row r="7" spans="1:25" ht="23.25" thickBot="1">
      <c r="A7" s="3" t="s">
        <v>33</v>
      </c>
      <c r="B7" s="3"/>
      <c r="C7" s="4">
        <v>1219</v>
      </c>
      <c r="D7" s="5">
        <v>329</v>
      </c>
      <c r="E7" s="5">
        <v>241</v>
      </c>
      <c r="F7" s="5">
        <v>81</v>
      </c>
      <c r="G7" s="5">
        <v>2</v>
      </c>
      <c r="H7" s="5">
        <v>1</v>
      </c>
      <c r="I7" s="5">
        <v>325</v>
      </c>
      <c r="J7" s="5">
        <v>4</v>
      </c>
      <c r="K7" s="5">
        <v>890</v>
      </c>
      <c r="T7" s="10" t="s">
        <v>2928</v>
      </c>
      <c r="U7" s="7">
        <f>SUMIF($B:$B,"관내사전투표",D:D)</f>
        <v>43283</v>
      </c>
      <c r="V7" s="7">
        <f>SUMIF($B:$B,"관내사전투표",E:E)</f>
        <v>29050</v>
      </c>
      <c r="W7" s="7">
        <f>SUMIF($B:$B,"관내사전투표",F:F)</f>
        <v>12955</v>
      </c>
      <c r="Y7" s="7">
        <f>V7-W7</f>
        <v>16095</v>
      </c>
    </row>
    <row r="8" spans="1:25" ht="23.25" thickBot="1">
      <c r="A8" s="3" t="s">
        <v>34</v>
      </c>
      <c r="B8" s="3"/>
      <c r="C8" s="5">
        <v>0</v>
      </c>
      <c r="D8" s="5">
        <v>13</v>
      </c>
      <c r="E8" s="5">
        <v>9</v>
      </c>
      <c r="F8" s="5">
        <v>4</v>
      </c>
      <c r="G8" s="5">
        <v>0</v>
      </c>
      <c r="H8" s="5">
        <v>0</v>
      </c>
      <c r="I8" s="5">
        <v>13</v>
      </c>
      <c r="J8" s="5">
        <v>0</v>
      </c>
      <c r="K8" s="5">
        <v>-13</v>
      </c>
      <c r="T8" s="10" t="s">
        <v>2929</v>
      </c>
      <c r="U8" s="8">
        <f>D6</f>
        <v>16008</v>
      </c>
      <c r="V8" s="8">
        <f>E6</f>
        <v>10668</v>
      </c>
      <c r="W8" s="8">
        <f>F6</f>
        <v>4550</v>
      </c>
      <c r="Y8" s="8">
        <f>V8-W8</f>
        <v>6118</v>
      </c>
    </row>
    <row r="9" spans="1:25" ht="17.25" thickBot="1">
      <c r="A9" s="3" t="s">
        <v>674</v>
      </c>
      <c r="B9" s="3" t="s">
        <v>36</v>
      </c>
      <c r="C9" s="4">
        <v>14212</v>
      </c>
      <c r="D9" s="4">
        <v>9629</v>
      </c>
      <c r="E9" s="4">
        <v>5544</v>
      </c>
      <c r="F9" s="4">
        <v>3702</v>
      </c>
      <c r="G9" s="5">
        <v>192</v>
      </c>
      <c r="H9" s="5">
        <v>52</v>
      </c>
      <c r="I9" s="4">
        <v>9490</v>
      </c>
      <c r="J9" s="5">
        <v>139</v>
      </c>
      <c r="K9" s="4">
        <v>4583</v>
      </c>
      <c r="T9" s="10" t="s">
        <v>2932</v>
      </c>
      <c r="U9" s="9">
        <f t="shared" ref="U9:W9" si="2">U8/U7</f>
        <v>0.36984497377723358</v>
      </c>
      <c r="V9" s="9">
        <f t="shared" si="2"/>
        <v>0.36722891566265059</v>
      </c>
      <c r="W9" s="9">
        <f t="shared" si="2"/>
        <v>0.35121574681590118</v>
      </c>
      <c r="Y9" s="9">
        <f>Y8/Y7</f>
        <v>0.38011804908356633</v>
      </c>
    </row>
    <row r="10" spans="1:25" ht="23.25" thickBot="1">
      <c r="A10" s="3"/>
      <c r="B10" s="3" t="s">
        <v>37</v>
      </c>
      <c r="C10" s="4">
        <v>3977</v>
      </c>
      <c r="D10" s="4">
        <v>3974</v>
      </c>
      <c r="E10" s="4">
        <v>2735</v>
      </c>
      <c r="F10" s="4">
        <v>1124</v>
      </c>
      <c r="G10" s="5">
        <v>67</v>
      </c>
      <c r="H10" s="5">
        <v>11</v>
      </c>
      <c r="I10" s="4">
        <v>3937</v>
      </c>
      <c r="J10" s="5">
        <v>37</v>
      </c>
      <c r="K10" s="5">
        <v>3</v>
      </c>
      <c r="T10" s="10" t="s">
        <v>2936</v>
      </c>
      <c r="U10" s="9">
        <f>U8/U6</f>
        <v>0.26999038639928491</v>
      </c>
      <c r="V10" s="9">
        <f t="shared" ref="V10:W10" si="3">V8/V6</f>
        <v>0.26859358477264716</v>
      </c>
      <c r="W10" s="9">
        <f t="shared" si="3"/>
        <v>0.25992573550414166</v>
      </c>
      <c r="Y10" s="9">
        <f>Y8/Y6</f>
        <v>0.27542430108495025</v>
      </c>
    </row>
    <row r="11" spans="1:25" ht="23.25" thickBot="1">
      <c r="A11" s="3"/>
      <c r="B11" s="3" t="s">
        <v>675</v>
      </c>
      <c r="C11" s="4">
        <v>2863</v>
      </c>
      <c r="D11" s="4">
        <v>1648</v>
      </c>
      <c r="E11" s="5">
        <v>897</v>
      </c>
      <c r="F11" s="5">
        <v>656</v>
      </c>
      <c r="G11" s="5">
        <v>50</v>
      </c>
      <c r="H11" s="5">
        <v>15</v>
      </c>
      <c r="I11" s="4">
        <v>1618</v>
      </c>
      <c r="J11" s="5">
        <v>30</v>
      </c>
      <c r="K11" s="4">
        <v>1215</v>
      </c>
      <c r="T11" s="10" t="s">
        <v>2937</v>
      </c>
      <c r="U11" s="9">
        <f>U7/U6</f>
        <v>0.73000961360071515</v>
      </c>
      <c r="V11" s="9">
        <f t="shared" ref="V11:W11" si="4">V7/V6</f>
        <v>0.73140641522735284</v>
      </c>
      <c r="W11" s="9">
        <f t="shared" si="4"/>
        <v>0.74007426449585834</v>
      </c>
      <c r="Y11" s="9">
        <f>Y7/Y6</f>
        <v>0.72457569891504969</v>
      </c>
    </row>
    <row r="12" spans="1:25" ht="23.25" thickBot="1">
      <c r="A12" s="3"/>
      <c r="B12" s="3" t="s">
        <v>676</v>
      </c>
      <c r="C12" s="4">
        <v>2863</v>
      </c>
      <c r="D12" s="4">
        <v>1390</v>
      </c>
      <c r="E12" s="5">
        <v>656</v>
      </c>
      <c r="F12" s="5">
        <v>686</v>
      </c>
      <c r="G12" s="5">
        <v>19</v>
      </c>
      <c r="H12" s="5">
        <v>7</v>
      </c>
      <c r="I12" s="4">
        <v>1368</v>
      </c>
      <c r="J12" s="5">
        <v>22</v>
      </c>
      <c r="K12" s="4">
        <v>1473</v>
      </c>
      <c r="T12" s="10" t="str">
        <f>A9&amp;" 
관내/관외"</f>
        <v>성북동 
관내/관외</v>
      </c>
      <c r="U12" s="9">
        <f>D10/D6</f>
        <v>0.24825087456271863</v>
      </c>
      <c r="V12" s="9">
        <f>E10/E6</f>
        <v>0.25637420322459692</v>
      </c>
      <c r="W12" s="9">
        <f>F10/F6</f>
        <v>0.24703296703296704</v>
      </c>
    </row>
    <row r="13" spans="1:25" ht="17.25" thickBot="1">
      <c r="A13" s="3"/>
      <c r="B13" s="3" t="s">
        <v>677</v>
      </c>
      <c r="C13" s="4">
        <v>1966</v>
      </c>
      <c r="D13" s="4">
        <v>1177</v>
      </c>
      <c r="E13" s="5">
        <v>461</v>
      </c>
      <c r="F13" s="5">
        <v>665</v>
      </c>
      <c r="G13" s="5">
        <v>18</v>
      </c>
      <c r="H13" s="5">
        <v>7</v>
      </c>
      <c r="I13" s="4">
        <v>1151</v>
      </c>
      <c r="J13" s="5">
        <v>26</v>
      </c>
      <c r="K13" s="5">
        <v>789</v>
      </c>
    </row>
    <row r="14" spans="1:25" ht="17.25" thickBot="1">
      <c r="A14" s="3"/>
      <c r="B14" s="3" t="s">
        <v>678</v>
      </c>
      <c r="C14" s="4">
        <v>2543</v>
      </c>
      <c r="D14" s="4">
        <v>1440</v>
      </c>
      <c r="E14" s="5">
        <v>795</v>
      </c>
      <c r="F14" s="5">
        <v>571</v>
      </c>
      <c r="G14" s="5">
        <v>38</v>
      </c>
      <c r="H14" s="5">
        <v>12</v>
      </c>
      <c r="I14" s="4">
        <v>1416</v>
      </c>
      <c r="J14" s="5">
        <v>24</v>
      </c>
      <c r="K14" s="4">
        <v>1103</v>
      </c>
    </row>
    <row r="15" spans="1:25" ht="17.25" thickBot="1">
      <c r="A15" s="3" t="s">
        <v>679</v>
      </c>
      <c r="B15" s="3" t="s">
        <v>36</v>
      </c>
      <c r="C15" s="4">
        <v>20911</v>
      </c>
      <c r="D15" s="4">
        <v>13496</v>
      </c>
      <c r="E15" s="4">
        <v>8382</v>
      </c>
      <c r="F15" s="4">
        <v>4566</v>
      </c>
      <c r="G15" s="5">
        <v>282</v>
      </c>
      <c r="H15" s="5">
        <v>88</v>
      </c>
      <c r="I15" s="4">
        <v>13318</v>
      </c>
      <c r="J15" s="5">
        <v>178</v>
      </c>
      <c r="K15" s="4">
        <v>7415</v>
      </c>
    </row>
    <row r="16" spans="1:25" ht="23.25" thickBot="1">
      <c r="A16" s="3"/>
      <c r="B16" s="3" t="s">
        <v>37</v>
      </c>
      <c r="C16" s="4">
        <v>4855</v>
      </c>
      <c r="D16" s="4">
        <v>4854</v>
      </c>
      <c r="E16" s="4">
        <v>3435</v>
      </c>
      <c r="F16" s="4">
        <v>1274</v>
      </c>
      <c r="G16" s="5">
        <v>80</v>
      </c>
      <c r="H16" s="5">
        <v>22</v>
      </c>
      <c r="I16" s="4">
        <v>4811</v>
      </c>
      <c r="J16" s="5">
        <v>43</v>
      </c>
      <c r="K16" s="5">
        <v>1</v>
      </c>
    </row>
    <row r="17" spans="1:11" ht="17.25" thickBot="1">
      <c r="A17" s="3"/>
      <c r="B17" s="3" t="s">
        <v>680</v>
      </c>
      <c r="C17" s="4">
        <v>3930</v>
      </c>
      <c r="D17" s="4">
        <v>1966</v>
      </c>
      <c r="E17" s="4">
        <v>1004</v>
      </c>
      <c r="F17" s="5">
        <v>863</v>
      </c>
      <c r="G17" s="5">
        <v>44</v>
      </c>
      <c r="H17" s="5">
        <v>20</v>
      </c>
      <c r="I17" s="4">
        <v>1931</v>
      </c>
      <c r="J17" s="5">
        <v>35</v>
      </c>
      <c r="K17" s="4">
        <v>1964</v>
      </c>
    </row>
    <row r="18" spans="1:11" ht="17.25" thickBot="1">
      <c r="A18" s="3"/>
      <c r="B18" s="3" t="s">
        <v>681</v>
      </c>
      <c r="C18" s="4">
        <v>2639</v>
      </c>
      <c r="D18" s="4">
        <v>1437</v>
      </c>
      <c r="E18" s="5">
        <v>844</v>
      </c>
      <c r="F18" s="5">
        <v>527</v>
      </c>
      <c r="G18" s="5">
        <v>35</v>
      </c>
      <c r="H18" s="5">
        <v>6</v>
      </c>
      <c r="I18" s="4">
        <v>1412</v>
      </c>
      <c r="J18" s="5">
        <v>25</v>
      </c>
      <c r="K18" s="4">
        <v>1202</v>
      </c>
    </row>
    <row r="19" spans="1:11" ht="17.25" thickBot="1">
      <c r="A19" s="3"/>
      <c r="B19" s="3" t="s">
        <v>682</v>
      </c>
      <c r="C19" s="4">
        <v>2612</v>
      </c>
      <c r="D19" s="4">
        <v>1649</v>
      </c>
      <c r="E19" s="4">
        <v>1002</v>
      </c>
      <c r="F19" s="5">
        <v>595</v>
      </c>
      <c r="G19" s="5">
        <v>25</v>
      </c>
      <c r="H19" s="5">
        <v>10</v>
      </c>
      <c r="I19" s="4">
        <v>1632</v>
      </c>
      <c r="J19" s="5">
        <v>17</v>
      </c>
      <c r="K19" s="5">
        <v>963</v>
      </c>
    </row>
    <row r="20" spans="1:11" ht="17.25" thickBot="1">
      <c r="A20" s="3"/>
      <c r="B20" s="3" t="s">
        <v>683</v>
      </c>
      <c r="C20" s="4">
        <v>3629</v>
      </c>
      <c r="D20" s="4">
        <v>2026</v>
      </c>
      <c r="E20" s="4">
        <v>1187</v>
      </c>
      <c r="F20" s="5">
        <v>746</v>
      </c>
      <c r="G20" s="5">
        <v>45</v>
      </c>
      <c r="H20" s="5">
        <v>17</v>
      </c>
      <c r="I20" s="4">
        <v>1995</v>
      </c>
      <c r="J20" s="5">
        <v>31</v>
      </c>
      <c r="K20" s="4">
        <v>1603</v>
      </c>
    </row>
    <row r="21" spans="1:11" ht="17.25" thickBot="1">
      <c r="A21" s="3"/>
      <c r="B21" s="3" t="s">
        <v>684</v>
      </c>
      <c r="C21" s="4">
        <v>3246</v>
      </c>
      <c r="D21" s="4">
        <v>1564</v>
      </c>
      <c r="E21" s="5">
        <v>910</v>
      </c>
      <c r="F21" s="5">
        <v>561</v>
      </c>
      <c r="G21" s="5">
        <v>53</v>
      </c>
      <c r="H21" s="5">
        <v>13</v>
      </c>
      <c r="I21" s="4">
        <v>1537</v>
      </c>
      <c r="J21" s="5">
        <v>27</v>
      </c>
      <c r="K21" s="4">
        <v>1682</v>
      </c>
    </row>
    <row r="22" spans="1:11" ht="17.25" thickBot="1">
      <c r="A22" s="3" t="s">
        <v>685</v>
      </c>
      <c r="B22" s="3" t="s">
        <v>36</v>
      </c>
      <c r="C22" s="4">
        <v>12779</v>
      </c>
      <c r="D22" s="4">
        <v>8144</v>
      </c>
      <c r="E22" s="4">
        <v>5034</v>
      </c>
      <c r="F22" s="4">
        <v>2668</v>
      </c>
      <c r="G22" s="5">
        <v>257</v>
      </c>
      <c r="H22" s="5">
        <v>39</v>
      </c>
      <c r="I22" s="4">
        <v>7998</v>
      </c>
      <c r="J22" s="5">
        <v>146</v>
      </c>
      <c r="K22" s="4">
        <v>4635</v>
      </c>
    </row>
    <row r="23" spans="1:11" ht="23.25" thickBot="1">
      <c r="A23" s="3"/>
      <c r="B23" s="3" t="s">
        <v>37</v>
      </c>
      <c r="C23" s="4">
        <v>2802</v>
      </c>
      <c r="D23" s="4">
        <v>2802</v>
      </c>
      <c r="E23" s="4">
        <v>1925</v>
      </c>
      <c r="F23" s="5">
        <v>765</v>
      </c>
      <c r="G23" s="5">
        <v>68</v>
      </c>
      <c r="H23" s="5">
        <v>8</v>
      </c>
      <c r="I23" s="4">
        <v>2766</v>
      </c>
      <c r="J23" s="5">
        <v>36</v>
      </c>
      <c r="K23" s="5">
        <v>0</v>
      </c>
    </row>
    <row r="24" spans="1:11" ht="17.25" thickBot="1">
      <c r="A24" s="3"/>
      <c r="B24" s="3" t="s">
        <v>686</v>
      </c>
      <c r="C24" s="4">
        <v>1822</v>
      </c>
      <c r="D24" s="5">
        <v>817</v>
      </c>
      <c r="E24" s="5">
        <v>475</v>
      </c>
      <c r="F24" s="5">
        <v>300</v>
      </c>
      <c r="G24" s="5">
        <v>27</v>
      </c>
      <c r="H24" s="5">
        <v>4</v>
      </c>
      <c r="I24" s="5">
        <v>806</v>
      </c>
      <c r="J24" s="5">
        <v>11</v>
      </c>
      <c r="K24" s="4">
        <v>1005</v>
      </c>
    </row>
    <row r="25" spans="1:11" ht="17.25" thickBot="1">
      <c r="A25" s="3"/>
      <c r="B25" s="3" t="s">
        <v>687</v>
      </c>
      <c r="C25" s="4">
        <v>2659</v>
      </c>
      <c r="D25" s="4">
        <v>1395</v>
      </c>
      <c r="E25" s="5">
        <v>859</v>
      </c>
      <c r="F25" s="5">
        <v>425</v>
      </c>
      <c r="G25" s="5">
        <v>71</v>
      </c>
      <c r="H25" s="5">
        <v>9</v>
      </c>
      <c r="I25" s="4">
        <v>1364</v>
      </c>
      <c r="J25" s="5">
        <v>31</v>
      </c>
      <c r="K25" s="4">
        <v>1264</v>
      </c>
    </row>
    <row r="26" spans="1:11" ht="17.25" thickBot="1">
      <c r="A26" s="3"/>
      <c r="B26" s="3" t="s">
        <v>688</v>
      </c>
      <c r="C26" s="4">
        <v>2341</v>
      </c>
      <c r="D26" s="4">
        <v>1296</v>
      </c>
      <c r="E26" s="5">
        <v>740</v>
      </c>
      <c r="F26" s="5">
        <v>491</v>
      </c>
      <c r="G26" s="5">
        <v>34</v>
      </c>
      <c r="H26" s="5">
        <v>4</v>
      </c>
      <c r="I26" s="4">
        <v>1269</v>
      </c>
      <c r="J26" s="5">
        <v>27</v>
      </c>
      <c r="K26" s="4">
        <v>1045</v>
      </c>
    </row>
    <row r="27" spans="1:11" ht="17.25" thickBot="1">
      <c r="A27" s="3"/>
      <c r="B27" s="3" t="s">
        <v>689</v>
      </c>
      <c r="C27" s="4">
        <v>3155</v>
      </c>
      <c r="D27" s="4">
        <v>1834</v>
      </c>
      <c r="E27" s="4">
        <v>1035</v>
      </c>
      <c r="F27" s="5">
        <v>687</v>
      </c>
      <c r="G27" s="5">
        <v>57</v>
      </c>
      <c r="H27" s="5">
        <v>14</v>
      </c>
      <c r="I27" s="4">
        <v>1793</v>
      </c>
      <c r="J27" s="5">
        <v>41</v>
      </c>
      <c r="K27" s="4">
        <v>1321</v>
      </c>
    </row>
    <row r="28" spans="1:11" ht="17.25" thickBot="1">
      <c r="A28" s="3" t="s">
        <v>690</v>
      </c>
      <c r="B28" s="3" t="s">
        <v>36</v>
      </c>
      <c r="C28" s="4">
        <v>18064</v>
      </c>
      <c r="D28" s="4">
        <v>12616</v>
      </c>
      <c r="E28" s="4">
        <v>7094</v>
      </c>
      <c r="F28" s="4">
        <v>5111</v>
      </c>
      <c r="G28" s="5">
        <v>223</v>
      </c>
      <c r="H28" s="5">
        <v>49</v>
      </c>
      <c r="I28" s="4">
        <v>12477</v>
      </c>
      <c r="J28" s="5">
        <v>139</v>
      </c>
      <c r="K28" s="4">
        <v>5448</v>
      </c>
    </row>
    <row r="29" spans="1:11" ht="23.25" thickBot="1">
      <c r="A29" s="3"/>
      <c r="B29" s="3" t="s">
        <v>37</v>
      </c>
      <c r="C29" s="4">
        <v>3120</v>
      </c>
      <c r="D29" s="4">
        <v>3120</v>
      </c>
      <c r="E29" s="4">
        <v>2063</v>
      </c>
      <c r="F29" s="5">
        <v>992</v>
      </c>
      <c r="G29" s="5">
        <v>32</v>
      </c>
      <c r="H29" s="5">
        <v>14</v>
      </c>
      <c r="I29" s="4">
        <v>3101</v>
      </c>
      <c r="J29" s="5">
        <v>19</v>
      </c>
      <c r="K29" s="5">
        <v>0</v>
      </c>
    </row>
    <row r="30" spans="1:11" ht="23.25" thickBot="1">
      <c r="A30" s="3"/>
      <c r="B30" s="3" t="s">
        <v>691</v>
      </c>
      <c r="C30" s="4">
        <v>3874</v>
      </c>
      <c r="D30" s="4">
        <v>2290</v>
      </c>
      <c r="E30" s="4">
        <v>1255</v>
      </c>
      <c r="F30" s="5">
        <v>942</v>
      </c>
      <c r="G30" s="5">
        <v>60</v>
      </c>
      <c r="H30" s="5">
        <v>14</v>
      </c>
      <c r="I30" s="4">
        <v>2271</v>
      </c>
      <c r="J30" s="5">
        <v>19</v>
      </c>
      <c r="K30" s="4">
        <v>1584</v>
      </c>
    </row>
    <row r="31" spans="1:11" ht="23.25" thickBot="1">
      <c r="A31" s="3"/>
      <c r="B31" s="3" t="s">
        <v>692</v>
      </c>
      <c r="C31" s="4">
        <v>2755</v>
      </c>
      <c r="D31" s="4">
        <v>1830</v>
      </c>
      <c r="E31" s="5">
        <v>936</v>
      </c>
      <c r="F31" s="5">
        <v>834</v>
      </c>
      <c r="G31" s="5">
        <v>29</v>
      </c>
      <c r="H31" s="5">
        <v>7</v>
      </c>
      <c r="I31" s="4">
        <v>1806</v>
      </c>
      <c r="J31" s="5">
        <v>24</v>
      </c>
      <c r="K31" s="5">
        <v>925</v>
      </c>
    </row>
    <row r="32" spans="1:11" ht="23.25" thickBot="1">
      <c r="A32" s="3"/>
      <c r="B32" s="3" t="s">
        <v>693</v>
      </c>
      <c r="C32" s="4">
        <v>2769</v>
      </c>
      <c r="D32" s="4">
        <v>1790</v>
      </c>
      <c r="E32" s="4">
        <v>1093</v>
      </c>
      <c r="F32" s="5">
        <v>640</v>
      </c>
      <c r="G32" s="5">
        <v>33</v>
      </c>
      <c r="H32" s="5">
        <v>5</v>
      </c>
      <c r="I32" s="4">
        <v>1771</v>
      </c>
      <c r="J32" s="5">
        <v>19</v>
      </c>
      <c r="K32" s="5">
        <v>979</v>
      </c>
    </row>
    <row r="33" spans="1:11" ht="23.25" thickBot="1">
      <c r="A33" s="3"/>
      <c r="B33" s="3" t="s">
        <v>694</v>
      </c>
      <c r="C33" s="4">
        <v>3058</v>
      </c>
      <c r="D33" s="4">
        <v>2033</v>
      </c>
      <c r="E33" s="5">
        <v>962</v>
      </c>
      <c r="F33" s="5">
        <v>994</v>
      </c>
      <c r="G33" s="5">
        <v>43</v>
      </c>
      <c r="H33" s="5">
        <v>3</v>
      </c>
      <c r="I33" s="4">
        <v>2002</v>
      </c>
      <c r="J33" s="5">
        <v>31</v>
      </c>
      <c r="K33" s="4">
        <v>1025</v>
      </c>
    </row>
    <row r="34" spans="1:11" ht="23.25" thickBot="1">
      <c r="A34" s="3"/>
      <c r="B34" s="3" t="s">
        <v>695</v>
      </c>
      <c r="C34" s="4">
        <v>2488</v>
      </c>
      <c r="D34" s="4">
        <v>1553</v>
      </c>
      <c r="E34" s="5">
        <v>785</v>
      </c>
      <c r="F34" s="5">
        <v>709</v>
      </c>
      <c r="G34" s="5">
        <v>26</v>
      </c>
      <c r="H34" s="5">
        <v>6</v>
      </c>
      <c r="I34" s="4">
        <v>1526</v>
      </c>
      <c r="J34" s="5">
        <v>27</v>
      </c>
      <c r="K34" s="5">
        <v>935</v>
      </c>
    </row>
    <row r="35" spans="1:11" ht="17.25" thickBot="1">
      <c r="A35" s="3" t="s">
        <v>696</v>
      </c>
      <c r="B35" s="3" t="s">
        <v>36</v>
      </c>
      <c r="C35" s="4">
        <v>12962</v>
      </c>
      <c r="D35" s="4">
        <v>8103</v>
      </c>
      <c r="E35" s="4">
        <v>4611</v>
      </c>
      <c r="F35" s="4">
        <v>3040</v>
      </c>
      <c r="G35" s="5">
        <v>186</v>
      </c>
      <c r="H35" s="5">
        <v>64</v>
      </c>
      <c r="I35" s="4">
        <v>7901</v>
      </c>
      <c r="J35" s="5">
        <v>202</v>
      </c>
      <c r="K35" s="4">
        <v>4859</v>
      </c>
    </row>
    <row r="36" spans="1:11" ht="23.25" thickBot="1">
      <c r="A36" s="3"/>
      <c r="B36" s="3" t="s">
        <v>37</v>
      </c>
      <c r="C36" s="4">
        <v>2946</v>
      </c>
      <c r="D36" s="4">
        <v>2946</v>
      </c>
      <c r="E36" s="4">
        <v>1961</v>
      </c>
      <c r="F36" s="5">
        <v>853</v>
      </c>
      <c r="G36" s="5">
        <v>53</v>
      </c>
      <c r="H36" s="5">
        <v>26</v>
      </c>
      <c r="I36" s="4">
        <v>2893</v>
      </c>
      <c r="J36" s="5">
        <v>53</v>
      </c>
      <c r="K36" s="5">
        <v>0</v>
      </c>
    </row>
    <row r="37" spans="1:11" ht="17.25" thickBot="1">
      <c r="A37" s="3"/>
      <c r="B37" s="3" t="s">
        <v>697</v>
      </c>
      <c r="C37" s="4">
        <v>2352</v>
      </c>
      <c r="D37" s="4">
        <v>1019</v>
      </c>
      <c r="E37" s="5">
        <v>534</v>
      </c>
      <c r="F37" s="5">
        <v>424</v>
      </c>
      <c r="G37" s="5">
        <v>26</v>
      </c>
      <c r="H37" s="5">
        <v>6</v>
      </c>
      <c r="I37" s="5">
        <v>990</v>
      </c>
      <c r="J37" s="5">
        <v>29</v>
      </c>
      <c r="K37" s="4">
        <v>1333</v>
      </c>
    </row>
    <row r="38" spans="1:11" ht="17.25" thickBot="1">
      <c r="A38" s="3"/>
      <c r="B38" s="3" t="s">
        <v>698</v>
      </c>
      <c r="C38" s="4">
        <v>2272</v>
      </c>
      <c r="D38" s="4">
        <v>1198</v>
      </c>
      <c r="E38" s="5">
        <v>565</v>
      </c>
      <c r="F38" s="5">
        <v>552</v>
      </c>
      <c r="G38" s="5">
        <v>33</v>
      </c>
      <c r="H38" s="5">
        <v>5</v>
      </c>
      <c r="I38" s="4">
        <v>1155</v>
      </c>
      <c r="J38" s="5">
        <v>43</v>
      </c>
      <c r="K38" s="4">
        <v>1074</v>
      </c>
    </row>
    <row r="39" spans="1:11" ht="17.25" thickBot="1">
      <c r="A39" s="3"/>
      <c r="B39" s="3" t="s">
        <v>699</v>
      </c>
      <c r="C39" s="4">
        <v>3101</v>
      </c>
      <c r="D39" s="4">
        <v>1661</v>
      </c>
      <c r="E39" s="5">
        <v>907</v>
      </c>
      <c r="F39" s="5">
        <v>649</v>
      </c>
      <c r="G39" s="5">
        <v>49</v>
      </c>
      <c r="H39" s="5">
        <v>15</v>
      </c>
      <c r="I39" s="4">
        <v>1620</v>
      </c>
      <c r="J39" s="5">
        <v>41</v>
      </c>
      <c r="K39" s="4">
        <v>1440</v>
      </c>
    </row>
    <row r="40" spans="1:11" ht="17.25" thickBot="1">
      <c r="A40" s="3"/>
      <c r="B40" s="3" t="s">
        <v>700</v>
      </c>
      <c r="C40" s="4">
        <v>2291</v>
      </c>
      <c r="D40" s="4">
        <v>1279</v>
      </c>
      <c r="E40" s="5">
        <v>644</v>
      </c>
      <c r="F40" s="5">
        <v>562</v>
      </c>
      <c r="G40" s="5">
        <v>25</v>
      </c>
      <c r="H40" s="5">
        <v>12</v>
      </c>
      <c r="I40" s="4">
        <v>1243</v>
      </c>
      <c r="J40" s="5">
        <v>36</v>
      </c>
      <c r="K40" s="4">
        <v>1012</v>
      </c>
    </row>
    <row r="41" spans="1:11" ht="17.25" thickBot="1">
      <c r="A41" s="3" t="s">
        <v>701</v>
      </c>
      <c r="B41" s="3" t="s">
        <v>36</v>
      </c>
      <c r="C41" s="4">
        <v>13210</v>
      </c>
      <c r="D41" s="4">
        <v>8168</v>
      </c>
      <c r="E41" s="4">
        <v>4938</v>
      </c>
      <c r="F41" s="4">
        <v>2913</v>
      </c>
      <c r="G41" s="5">
        <v>148</v>
      </c>
      <c r="H41" s="5">
        <v>54</v>
      </c>
      <c r="I41" s="4">
        <v>8053</v>
      </c>
      <c r="J41" s="5">
        <v>115</v>
      </c>
      <c r="K41" s="4">
        <v>5042</v>
      </c>
    </row>
    <row r="42" spans="1:11" ht="23.25" thickBot="1">
      <c r="A42" s="3"/>
      <c r="B42" s="3" t="s">
        <v>37</v>
      </c>
      <c r="C42" s="4">
        <v>3325</v>
      </c>
      <c r="D42" s="4">
        <v>3325</v>
      </c>
      <c r="E42" s="4">
        <v>2171</v>
      </c>
      <c r="F42" s="4">
        <v>1051</v>
      </c>
      <c r="G42" s="5">
        <v>54</v>
      </c>
      <c r="H42" s="5">
        <v>15</v>
      </c>
      <c r="I42" s="4">
        <v>3291</v>
      </c>
      <c r="J42" s="5">
        <v>34</v>
      </c>
      <c r="K42" s="5">
        <v>0</v>
      </c>
    </row>
    <row r="43" spans="1:11" ht="17.25" thickBot="1">
      <c r="A43" s="3"/>
      <c r="B43" s="3" t="s">
        <v>702</v>
      </c>
      <c r="C43" s="4">
        <v>3650</v>
      </c>
      <c r="D43" s="4">
        <v>1545</v>
      </c>
      <c r="E43" s="5">
        <v>893</v>
      </c>
      <c r="F43" s="5">
        <v>581</v>
      </c>
      <c r="G43" s="5">
        <v>30</v>
      </c>
      <c r="H43" s="5">
        <v>15</v>
      </c>
      <c r="I43" s="4">
        <v>1519</v>
      </c>
      <c r="J43" s="5">
        <v>26</v>
      </c>
      <c r="K43" s="4">
        <v>2105</v>
      </c>
    </row>
    <row r="44" spans="1:11" ht="17.25" thickBot="1">
      <c r="A44" s="3"/>
      <c r="B44" s="3" t="s">
        <v>703</v>
      </c>
      <c r="C44" s="4">
        <v>2578</v>
      </c>
      <c r="D44" s="4">
        <v>1343</v>
      </c>
      <c r="E44" s="5">
        <v>783</v>
      </c>
      <c r="F44" s="5">
        <v>493</v>
      </c>
      <c r="G44" s="5">
        <v>35</v>
      </c>
      <c r="H44" s="5">
        <v>10</v>
      </c>
      <c r="I44" s="4">
        <v>1321</v>
      </c>
      <c r="J44" s="5">
        <v>22</v>
      </c>
      <c r="K44" s="4">
        <v>1235</v>
      </c>
    </row>
    <row r="45" spans="1:11" ht="17.25" thickBot="1">
      <c r="A45" s="3"/>
      <c r="B45" s="3" t="s">
        <v>704</v>
      </c>
      <c r="C45" s="4">
        <v>3657</v>
      </c>
      <c r="D45" s="4">
        <v>1955</v>
      </c>
      <c r="E45" s="4">
        <v>1091</v>
      </c>
      <c r="F45" s="5">
        <v>788</v>
      </c>
      <c r="G45" s="5">
        <v>29</v>
      </c>
      <c r="H45" s="5">
        <v>14</v>
      </c>
      <c r="I45" s="4">
        <v>1922</v>
      </c>
      <c r="J45" s="5">
        <v>33</v>
      </c>
      <c r="K45" s="4">
        <v>1702</v>
      </c>
    </row>
    <row r="46" spans="1:11" ht="17.25" thickBot="1">
      <c r="A46" s="3" t="s">
        <v>705</v>
      </c>
      <c r="B46" s="3" t="s">
        <v>36</v>
      </c>
      <c r="C46" s="4">
        <v>14892</v>
      </c>
      <c r="D46" s="4">
        <v>10265</v>
      </c>
      <c r="E46" s="4">
        <v>6118</v>
      </c>
      <c r="F46" s="4">
        <v>3819</v>
      </c>
      <c r="G46" s="5">
        <v>158</v>
      </c>
      <c r="H46" s="5">
        <v>59</v>
      </c>
      <c r="I46" s="4">
        <v>10154</v>
      </c>
      <c r="J46" s="5">
        <v>111</v>
      </c>
      <c r="K46" s="4">
        <v>4627</v>
      </c>
    </row>
    <row r="47" spans="1:11" ht="23.25" thickBot="1">
      <c r="A47" s="3"/>
      <c r="B47" s="3" t="s">
        <v>37</v>
      </c>
      <c r="C47" s="4">
        <v>3828</v>
      </c>
      <c r="D47" s="4">
        <v>3827</v>
      </c>
      <c r="E47" s="4">
        <v>2544</v>
      </c>
      <c r="F47" s="4">
        <v>1194</v>
      </c>
      <c r="G47" s="5">
        <v>49</v>
      </c>
      <c r="H47" s="5">
        <v>16</v>
      </c>
      <c r="I47" s="4">
        <v>3803</v>
      </c>
      <c r="J47" s="5">
        <v>24</v>
      </c>
      <c r="K47" s="5">
        <v>1</v>
      </c>
    </row>
    <row r="48" spans="1:11" ht="23.25" thickBot="1">
      <c r="A48" s="3"/>
      <c r="B48" s="3" t="s">
        <v>706</v>
      </c>
      <c r="C48" s="4">
        <v>2888</v>
      </c>
      <c r="D48" s="4">
        <v>1613</v>
      </c>
      <c r="E48" s="5">
        <v>867</v>
      </c>
      <c r="F48" s="5">
        <v>684</v>
      </c>
      <c r="G48" s="5">
        <v>35</v>
      </c>
      <c r="H48" s="5">
        <v>8</v>
      </c>
      <c r="I48" s="4">
        <v>1594</v>
      </c>
      <c r="J48" s="5">
        <v>19</v>
      </c>
      <c r="K48" s="4">
        <v>1275</v>
      </c>
    </row>
    <row r="49" spans="1:11" ht="23.25" thickBot="1">
      <c r="A49" s="3"/>
      <c r="B49" s="3" t="s">
        <v>707</v>
      </c>
      <c r="C49" s="4">
        <v>2898</v>
      </c>
      <c r="D49" s="4">
        <v>1558</v>
      </c>
      <c r="E49" s="5">
        <v>853</v>
      </c>
      <c r="F49" s="5">
        <v>650</v>
      </c>
      <c r="G49" s="5">
        <v>23</v>
      </c>
      <c r="H49" s="5">
        <v>11</v>
      </c>
      <c r="I49" s="4">
        <v>1537</v>
      </c>
      <c r="J49" s="5">
        <v>21</v>
      </c>
      <c r="K49" s="4">
        <v>1340</v>
      </c>
    </row>
    <row r="50" spans="1:11" ht="23.25" thickBot="1">
      <c r="A50" s="3"/>
      <c r="B50" s="3" t="s">
        <v>708</v>
      </c>
      <c r="C50" s="4">
        <v>2765</v>
      </c>
      <c r="D50" s="4">
        <v>1663</v>
      </c>
      <c r="E50" s="5">
        <v>947</v>
      </c>
      <c r="F50" s="5">
        <v>653</v>
      </c>
      <c r="G50" s="5">
        <v>27</v>
      </c>
      <c r="H50" s="5">
        <v>15</v>
      </c>
      <c r="I50" s="4">
        <v>1642</v>
      </c>
      <c r="J50" s="5">
        <v>21</v>
      </c>
      <c r="K50" s="4">
        <v>1102</v>
      </c>
    </row>
    <row r="51" spans="1:11" ht="23.25" thickBot="1">
      <c r="A51" s="3"/>
      <c r="B51" s="3" t="s">
        <v>709</v>
      </c>
      <c r="C51" s="4">
        <v>2513</v>
      </c>
      <c r="D51" s="4">
        <v>1604</v>
      </c>
      <c r="E51" s="5">
        <v>907</v>
      </c>
      <c r="F51" s="5">
        <v>638</v>
      </c>
      <c r="G51" s="5">
        <v>24</v>
      </c>
      <c r="H51" s="5">
        <v>9</v>
      </c>
      <c r="I51" s="4">
        <v>1578</v>
      </c>
      <c r="J51" s="5">
        <v>26</v>
      </c>
      <c r="K51" s="5">
        <v>909</v>
      </c>
    </row>
    <row r="52" spans="1:11" ht="17.25" thickBot="1">
      <c r="A52" s="3" t="s">
        <v>710</v>
      </c>
      <c r="B52" s="3" t="s">
        <v>36</v>
      </c>
      <c r="C52" s="4">
        <v>18792</v>
      </c>
      <c r="D52" s="4">
        <v>12095</v>
      </c>
      <c r="E52" s="4">
        <v>7055</v>
      </c>
      <c r="F52" s="4">
        <v>4525</v>
      </c>
      <c r="G52" s="5">
        <v>241</v>
      </c>
      <c r="H52" s="5">
        <v>109</v>
      </c>
      <c r="I52" s="4">
        <v>11930</v>
      </c>
      <c r="J52" s="5">
        <v>165</v>
      </c>
      <c r="K52" s="4">
        <v>6697</v>
      </c>
    </row>
    <row r="53" spans="1:11" ht="23.25" thickBot="1">
      <c r="A53" s="3"/>
      <c r="B53" s="3" t="s">
        <v>37</v>
      </c>
      <c r="C53" s="4">
        <v>4934</v>
      </c>
      <c r="D53" s="4">
        <v>4933</v>
      </c>
      <c r="E53" s="4">
        <v>3151</v>
      </c>
      <c r="F53" s="4">
        <v>1603</v>
      </c>
      <c r="G53" s="5">
        <v>84</v>
      </c>
      <c r="H53" s="5">
        <v>46</v>
      </c>
      <c r="I53" s="4">
        <v>4884</v>
      </c>
      <c r="J53" s="5">
        <v>49</v>
      </c>
      <c r="K53" s="5">
        <v>1</v>
      </c>
    </row>
    <row r="54" spans="1:11" ht="23.25" thickBot="1">
      <c r="A54" s="3"/>
      <c r="B54" s="3" t="s">
        <v>711</v>
      </c>
      <c r="C54" s="4">
        <v>3440</v>
      </c>
      <c r="D54" s="4">
        <v>1998</v>
      </c>
      <c r="E54" s="4">
        <v>1060</v>
      </c>
      <c r="F54" s="5">
        <v>829</v>
      </c>
      <c r="G54" s="5">
        <v>56</v>
      </c>
      <c r="H54" s="5">
        <v>21</v>
      </c>
      <c r="I54" s="4">
        <v>1966</v>
      </c>
      <c r="J54" s="5">
        <v>32</v>
      </c>
      <c r="K54" s="4">
        <v>1442</v>
      </c>
    </row>
    <row r="55" spans="1:11" ht="23.25" thickBot="1">
      <c r="A55" s="3"/>
      <c r="B55" s="3" t="s">
        <v>712</v>
      </c>
      <c r="C55" s="4">
        <v>3386</v>
      </c>
      <c r="D55" s="4">
        <v>1600</v>
      </c>
      <c r="E55" s="5">
        <v>905</v>
      </c>
      <c r="F55" s="5">
        <v>624</v>
      </c>
      <c r="G55" s="5">
        <v>30</v>
      </c>
      <c r="H55" s="5">
        <v>11</v>
      </c>
      <c r="I55" s="4">
        <v>1570</v>
      </c>
      <c r="J55" s="5">
        <v>30</v>
      </c>
      <c r="K55" s="4">
        <v>1786</v>
      </c>
    </row>
    <row r="56" spans="1:11" ht="23.25" thickBot="1">
      <c r="A56" s="3"/>
      <c r="B56" s="3" t="s">
        <v>713</v>
      </c>
      <c r="C56" s="4">
        <v>3404</v>
      </c>
      <c r="D56" s="4">
        <v>1642</v>
      </c>
      <c r="E56" s="5">
        <v>934</v>
      </c>
      <c r="F56" s="5">
        <v>637</v>
      </c>
      <c r="G56" s="5">
        <v>28</v>
      </c>
      <c r="H56" s="5">
        <v>16</v>
      </c>
      <c r="I56" s="4">
        <v>1615</v>
      </c>
      <c r="J56" s="5">
        <v>27</v>
      </c>
      <c r="K56" s="4">
        <v>1762</v>
      </c>
    </row>
    <row r="57" spans="1:11" ht="23.25" thickBot="1">
      <c r="A57" s="3"/>
      <c r="B57" s="3" t="s">
        <v>714</v>
      </c>
      <c r="C57" s="4">
        <v>3628</v>
      </c>
      <c r="D57" s="4">
        <v>1922</v>
      </c>
      <c r="E57" s="4">
        <v>1005</v>
      </c>
      <c r="F57" s="5">
        <v>832</v>
      </c>
      <c r="G57" s="5">
        <v>43</v>
      </c>
      <c r="H57" s="5">
        <v>15</v>
      </c>
      <c r="I57" s="4">
        <v>1895</v>
      </c>
      <c r="J57" s="5">
        <v>27</v>
      </c>
      <c r="K57" s="4">
        <v>1706</v>
      </c>
    </row>
    <row r="58" spans="1:11" ht="17.25" thickBot="1">
      <c r="A58" s="3" t="s">
        <v>715</v>
      </c>
      <c r="B58" s="3" t="s">
        <v>36</v>
      </c>
      <c r="C58" s="4">
        <v>12060</v>
      </c>
      <c r="D58" s="4">
        <v>7042</v>
      </c>
      <c r="E58" s="4">
        <v>4027</v>
      </c>
      <c r="F58" s="4">
        <v>2720</v>
      </c>
      <c r="G58" s="5">
        <v>131</v>
      </c>
      <c r="H58" s="5">
        <v>49</v>
      </c>
      <c r="I58" s="4">
        <v>6927</v>
      </c>
      <c r="J58" s="5">
        <v>115</v>
      </c>
      <c r="K58" s="4">
        <v>5018</v>
      </c>
    </row>
    <row r="59" spans="1:11" ht="23.25" thickBot="1">
      <c r="A59" s="3"/>
      <c r="B59" s="3" t="s">
        <v>37</v>
      </c>
      <c r="C59" s="4">
        <v>2734</v>
      </c>
      <c r="D59" s="4">
        <v>2734</v>
      </c>
      <c r="E59" s="4">
        <v>1753</v>
      </c>
      <c r="F59" s="5">
        <v>897</v>
      </c>
      <c r="G59" s="5">
        <v>39</v>
      </c>
      <c r="H59" s="5">
        <v>14</v>
      </c>
      <c r="I59" s="4">
        <v>2703</v>
      </c>
      <c r="J59" s="5">
        <v>31</v>
      </c>
      <c r="K59" s="5">
        <v>0</v>
      </c>
    </row>
    <row r="60" spans="1:11" ht="23.25" thickBot="1">
      <c r="A60" s="3"/>
      <c r="B60" s="3" t="s">
        <v>716</v>
      </c>
      <c r="C60" s="4">
        <v>2676</v>
      </c>
      <c r="D60" s="4">
        <v>1170</v>
      </c>
      <c r="E60" s="5">
        <v>638</v>
      </c>
      <c r="F60" s="5">
        <v>463</v>
      </c>
      <c r="G60" s="5">
        <v>29</v>
      </c>
      <c r="H60" s="5">
        <v>11</v>
      </c>
      <c r="I60" s="4">
        <v>1141</v>
      </c>
      <c r="J60" s="5">
        <v>29</v>
      </c>
      <c r="K60" s="4">
        <v>1506</v>
      </c>
    </row>
    <row r="61" spans="1:11" ht="23.25" thickBot="1">
      <c r="A61" s="3"/>
      <c r="B61" s="3" t="s">
        <v>717</v>
      </c>
      <c r="C61" s="4">
        <v>1179</v>
      </c>
      <c r="D61" s="5">
        <v>581</v>
      </c>
      <c r="E61" s="5">
        <v>269</v>
      </c>
      <c r="F61" s="5">
        <v>283</v>
      </c>
      <c r="G61" s="5">
        <v>11</v>
      </c>
      <c r="H61" s="5">
        <v>7</v>
      </c>
      <c r="I61" s="5">
        <v>570</v>
      </c>
      <c r="J61" s="5">
        <v>11</v>
      </c>
      <c r="K61" s="5">
        <v>598</v>
      </c>
    </row>
    <row r="62" spans="1:11" ht="23.25" thickBot="1">
      <c r="A62" s="3"/>
      <c r="B62" s="3" t="s">
        <v>718</v>
      </c>
      <c r="C62" s="4">
        <v>3277</v>
      </c>
      <c r="D62" s="4">
        <v>1513</v>
      </c>
      <c r="E62" s="5">
        <v>843</v>
      </c>
      <c r="F62" s="5">
        <v>602</v>
      </c>
      <c r="G62" s="5">
        <v>34</v>
      </c>
      <c r="H62" s="5">
        <v>8</v>
      </c>
      <c r="I62" s="4">
        <v>1487</v>
      </c>
      <c r="J62" s="5">
        <v>26</v>
      </c>
      <c r="K62" s="4">
        <v>1764</v>
      </c>
    </row>
    <row r="63" spans="1:11" ht="23.25" thickBot="1">
      <c r="A63" s="3"/>
      <c r="B63" s="3" t="s">
        <v>719</v>
      </c>
      <c r="C63" s="4">
        <v>2194</v>
      </c>
      <c r="D63" s="4">
        <v>1044</v>
      </c>
      <c r="E63" s="5">
        <v>524</v>
      </c>
      <c r="F63" s="5">
        <v>475</v>
      </c>
      <c r="G63" s="5">
        <v>18</v>
      </c>
      <c r="H63" s="5">
        <v>9</v>
      </c>
      <c r="I63" s="4">
        <v>1026</v>
      </c>
      <c r="J63" s="5">
        <v>18</v>
      </c>
      <c r="K63" s="4">
        <v>1150</v>
      </c>
    </row>
    <row r="64" spans="1:11" ht="17.25" thickBot="1">
      <c r="A64" s="3" t="s">
        <v>720</v>
      </c>
      <c r="B64" s="3" t="s">
        <v>36</v>
      </c>
      <c r="C64" s="4">
        <v>20832</v>
      </c>
      <c r="D64" s="4">
        <v>13401</v>
      </c>
      <c r="E64" s="4">
        <v>7981</v>
      </c>
      <c r="F64" s="4">
        <v>4982</v>
      </c>
      <c r="G64" s="5">
        <v>193</v>
      </c>
      <c r="H64" s="5">
        <v>84</v>
      </c>
      <c r="I64" s="4">
        <v>13240</v>
      </c>
      <c r="J64" s="5">
        <v>161</v>
      </c>
      <c r="K64" s="4">
        <v>7431</v>
      </c>
    </row>
    <row r="65" spans="1:11" ht="23.25" thickBot="1">
      <c r="A65" s="3"/>
      <c r="B65" s="3" t="s">
        <v>37</v>
      </c>
      <c r="C65" s="4">
        <v>5059</v>
      </c>
      <c r="D65" s="4">
        <v>5057</v>
      </c>
      <c r="E65" s="4">
        <v>3359</v>
      </c>
      <c r="F65" s="4">
        <v>1575</v>
      </c>
      <c r="G65" s="5">
        <v>57</v>
      </c>
      <c r="H65" s="5">
        <v>30</v>
      </c>
      <c r="I65" s="4">
        <v>5021</v>
      </c>
      <c r="J65" s="5">
        <v>36</v>
      </c>
      <c r="K65" s="5">
        <v>2</v>
      </c>
    </row>
    <row r="66" spans="1:11" ht="23.25" thickBot="1">
      <c r="A66" s="3"/>
      <c r="B66" s="3" t="s">
        <v>721</v>
      </c>
      <c r="C66" s="4">
        <v>2727</v>
      </c>
      <c r="D66" s="4">
        <v>1555</v>
      </c>
      <c r="E66" s="5">
        <v>814</v>
      </c>
      <c r="F66" s="5">
        <v>682</v>
      </c>
      <c r="G66" s="5">
        <v>25</v>
      </c>
      <c r="H66" s="5">
        <v>11</v>
      </c>
      <c r="I66" s="4">
        <v>1532</v>
      </c>
      <c r="J66" s="5">
        <v>23</v>
      </c>
      <c r="K66" s="4">
        <v>1172</v>
      </c>
    </row>
    <row r="67" spans="1:11" ht="23.25" thickBot="1">
      <c r="A67" s="3"/>
      <c r="B67" s="3" t="s">
        <v>722</v>
      </c>
      <c r="C67" s="4">
        <v>3774</v>
      </c>
      <c r="D67" s="4">
        <v>1674</v>
      </c>
      <c r="E67" s="5">
        <v>957</v>
      </c>
      <c r="F67" s="5">
        <v>640</v>
      </c>
      <c r="G67" s="5">
        <v>33</v>
      </c>
      <c r="H67" s="5">
        <v>14</v>
      </c>
      <c r="I67" s="4">
        <v>1644</v>
      </c>
      <c r="J67" s="5">
        <v>30</v>
      </c>
      <c r="K67" s="4">
        <v>2100</v>
      </c>
    </row>
    <row r="68" spans="1:11" ht="23.25" thickBot="1">
      <c r="A68" s="3"/>
      <c r="B68" s="3" t="s">
        <v>723</v>
      </c>
      <c r="C68" s="4">
        <v>3230</v>
      </c>
      <c r="D68" s="4">
        <v>1557</v>
      </c>
      <c r="E68" s="5">
        <v>843</v>
      </c>
      <c r="F68" s="5">
        <v>632</v>
      </c>
      <c r="G68" s="5">
        <v>38</v>
      </c>
      <c r="H68" s="5">
        <v>14</v>
      </c>
      <c r="I68" s="4">
        <v>1527</v>
      </c>
      <c r="J68" s="5">
        <v>30</v>
      </c>
      <c r="K68" s="4">
        <v>1673</v>
      </c>
    </row>
    <row r="69" spans="1:11" ht="23.25" thickBot="1">
      <c r="A69" s="3"/>
      <c r="B69" s="3" t="s">
        <v>724</v>
      </c>
      <c r="C69" s="4">
        <v>2168</v>
      </c>
      <c r="D69" s="4">
        <v>1195</v>
      </c>
      <c r="E69" s="5">
        <v>648</v>
      </c>
      <c r="F69" s="5">
        <v>505</v>
      </c>
      <c r="G69" s="5">
        <v>17</v>
      </c>
      <c r="H69" s="5">
        <v>5</v>
      </c>
      <c r="I69" s="4">
        <v>1175</v>
      </c>
      <c r="J69" s="5">
        <v>20</v>
      </c>
      <c r="K69" s="5">
        <v>973</v>
      </c>
    </row>
    <row r="70" spans="1:11" ht="23.25" thickBot="1">
      <c r="A70" s="3"/>
      <c r="B70" s="3" t="s">
        <v>725</v>
      </c>
      <c r="C70" s="4">
        <v>3874</v>
      </c>
      <c r="D70" s="4">
        <v>2363</v>
      </c>
      <c r="E70" s="4">
        <v>1360</v>
      </c>
      <c r="F70" s="5">
        <v>948</v>
      </c>
      <c r="G70" s="5">
        <v>23</v>
      </c>
      <c r="H70" s="5">
        <v>10</v>
      </c>
      <c r="I70" s="4">
        <v>2341</v>
      </c>
      <c r="J70" s="5">
        <v>22</v>
      </c>
      <c r="K70" s="4">
        <v>1511</v>
      </c>
    </row>
    <row r="71" spans="1:11" ht="17.25" thickBot="1">
      <c r="A71" s="3" t="s">
        <v>726</v>
      </c>
      <c r="B71" s="3" t="s">
        <v>36</v>
      </c>
      <c r="C71" s="4">
        <v>26047</v>
      </c>
      <c r="D71" s="4">
        <v>18587</v>
      </c>
      <c r="E71" s="4">
        <v>11091</v>
      </c>
      <c r="F71" s="4">
        <v>6950</v>
      </c>
      <c r="G71" s="5">
        <v>288</v>
      </c>
      <c r="H71" s="5">
        <v>85</v>
      </c>
      <c r="I71" s="4">
        <v>18414</v>
      </c>
      <c r="J71" s="5">
        <v>173</v>
      </c>
      <c r="K71" s="4">
        <v>7460</v>
      </c>
    </row>
    <row r="72" spans="1:11" ht="23.25" thickBot="1">
      <c r="A72" s="3"/>
      <c r="B72" s="3" t="s">
        <v>37</v>
      </c>
      <c r="C72" s="4">
        <v>5713</v>
      </c>
      <c r="D72" s="4">
        <v>5711</v>
      </c>
      <c r="E72" s="4">
        <v>3953</v>
      </c>
      <c r="F72" s="4">
        <v>1627</v>
      </c>
      <c r="G72" s="5">
        <v>67</v>
      </c>
      <c r="H72" s="5">
        <v>29</v>
      </c>
      <c r="I72" s="4">
        <v>5676</v>
      </c>
      <c r="J72" s="5">
        <v>35</v>
      </c>
      <c r="K72" s="5">
        <v>2</v>
      </c>
    </row>
    <row r="73" spans="1:11" ht="23.25" thickBot="1">
      <c r="A73" s="3"/>
      <c r="B73" s="3" t="s">
        <v>727</v>
      </c>
      <c r="C73" s="4">
        <v>2981</v>
      </c>
      <c r="D73" s="4">
        <v>2030</v>
      </c>
      <c r="E73" s="4">
        <v>1175</v>
      </c>
      <c r="F73" s="5">
        <v>789</v>
      </c>
      <c r="G73" s="5">
        <v>38</v>
      </c>
      <c r="H73" s="5">
        <v>6</v>
      </c>
      <c r="I73" s="4">
        <v>2008</v>
      </c>
      <c r="J73" s="5">
        <v>22</v>
      </c>
      <c r="K73" s="5">
        <v>951</v>
      </c>
    </row>
    <row r="74" spans="1:11" ht="23.25" thickBot="1">
      <c r="A74" s="3"/>
      <c r="B74" s="3" t="s">
        <v>728</v>
      </c>
      <c r="C74" s="4">
        <v>3421</v>
      </c>
      <c r="D74" s="4">
        <v>2192</v>
      </c>
      <c r="E74" s="4">
        <v>1276</v>
      </c>
      <c r="F74" s="5">
        <v>867</v>
      </c>
      <c r="G74" s="5">
        <v>21</v>
      </c>
      <c r="H74" s="5">
        <v>9</v>
      </c>
      <c r="I74" s="4">
        <v>2173</v>
      </c>
      <c r="J74" s="5">
        <v>19</v>
      </c>
      <c r="K74" s="4">
        <v>1229</v>
      </c>
    </row>
    <row r="75" spans="1:11" ht="23.25" thickBot="1">
      <c r="A75" s="3"/>
      <c r="B75" s="3" t="s">
        <v>729</v>
      </c>
      <c r="C75" s="4">
        <v>3440</v>
      </c>
      <c r="D75" s="4">
        <v>1769</v>
      </c>
      <c r="E75" s="4">
        <v>1030</v>
      </c>
      <c r="F75" s="5">
        <v>672</v>
      </c>
      <c r="G75" s="5">
        <v>37</v>
      </c>
      <c r="H75" s="5">
        <v>10</v>
      </c>
      <c r="I75" s="4">
        <v>1749</v>
      </c>
      <c r="J75" s="5">
        <v>20</v>
      </c>
      <c r="K75" s="4">
        <v>1671</v>
      </c>
    </row>
    <row r="76" spans="1:11" ht="23.25" thickBot="1">
      <c r="A76" s="3"/>
      <c r="B76" s="3" t="s">
        <v>730</v>
      </c>
      <c r="C76" s="4">
        <v>3286</v>
      </c>
      <c r="D76" s="4">
        <v>2008</v>
      </c>
      <c r="E76" s="4">
        <v>1017</v>
      </c>
      <c r="F76" s="5">
        <v>914</v>
      </c>
      <c r="G76" s="5">
        <v>41</v>
      </c>
      <c r="H76" s="5">
        <v>8</v>
      </c>
      <c r="I76" s="4">
        <v>1980</v>
      </c>
      <c r="J76" s="5">
        <v>28</v>
      </c>
      <c r="K76" s="4">
        <v>1278</v>
      </c>
    </row>
    <row r="77" spans="1:11" ht="23.25" thickBot="1">
      <c r="A77" s="3"/>
      <c r="B77" s="3" t="s">
        <v>731</v>
      </c>
      <c r="C77" s="4">
        <v>2937</v>
      </c>
      <c r="D77" s="4">
        <v>1917</v>
      </c>
      <c r="E77" s="4">
        <v>1070</v>
      </c>
      <c r="F77" s="5">
        <v>790</v>
      </c>
      <c r="G77" s="5">
        <v>29</v>
      </c>
      <c r="H77" s="5">
        <v>8</v>
      </c>
      <c r="I77" s="4">
        <v>1897</v>
      </c>
      <c r="J77" s="5">
        <v>20</v>
      </c>
      <c r="K77" s="4">
        <v>1020</v>
      </c>
    </row>
    <row r="78" spans="1:11" ht="23.25" thickBot="1">
      <c r="A78" s="3"/>
      <c r="B78" s="3" t="s">
        <v>732</v>
      </c>
      <c r="C78" s="4">
        <v>2033</v>
      </c>
      <c r="D78" s="4">
        <v>1448</v>
      </c>
      <c r="E78" s="5">
        <v>806</v>
      </c>
      <c r="F78" s="5">
        <v>584</v>
      </c>
      <c r="G78" s="5">
        <v>32</v>
      </c>
      <c r="H78" s="5">
        <v>7</v>
      </c>
      <c r="I78" s="4">
        <v>1429</v>
      </c>
      <c r="J78" s="5">
        <v>19</v>
      </c>
      <c r="K78" s="5">
        <v>585</v>
      </c>
    </row>
    <row r="79" spans="1:11" ht="23.25" thickBot="1">
      <c r="A79" s="3"/>
      <c r="B79" s="3" t="s">
        <v>733</v>
      </c>
      <c r="C79" s="4">
        <v>2236</v>
      </c>
      <c r="D79" s="4">
        <v>1512</v>
      </c>
      <c r="E79" s="5">
        <v>764</v>
      </c>
      <c r="F79" s="5">
        <v>707</v>
      </c>
      <c r="G79" s="5">
        <v>23</v>
      </c>
      <c r="H79" s="5">
        <v>8</v>
      </c>
      <c r="I79" s="4">
        <v>1502</v>
      </c>
      <c r="J79" s="5">
        <v>10</v>
      </c>
      <c r="K79" s="5">
        <v>724</v>
      </c>
    </row>
    <row r="80" spans="1:11" ht="23.25" thickBot="1">
      <c r="A80" s="3" t="s">
        <v>97</v>
      </c>
      <c r="B80" s="3"/>
      <c r="C80" s="5">
        <v>0</v>
      </c>
      <c r="D80" s="5">
        <v>10</v>
      </c>
      <c r="E80" s="5">
        <v>4</v>
      </c>
      <c r="F80" s="5">
        <v>5</v>
      </c>
      <c r="G80" s="5">
        <v>0</v>
      </c>
      <c r="H80" s="5">
        <v>1</v>
      </c>
      <c r="I80" s="5">
        <v>10</v>
      </c>
      <c r="J80" s="5">
        <v>0</v>
      </c>
      <c r="K80" s="5">
        <v>-10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2DA5-9B05-48A7-BA35-C2DECC66B42C}">
  <dimension ref="A1:Y74"/>
  <sheetViews>
    <sheetView workbookViewId="0">
      <selection activeCell="Y5" sqref="X5:Y11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13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734</v>
      </c>
      <c r="F3" s="2" t="s">
        <v>735</v>
      </c>
      <c r="G3" s="2" t="s">
        <v>736</v>
      </c>
      <c r="H3" s="2" t="s">
        <v>737</v>
      </c>
      <c r="I3" s="17"/>
      <c r="J3" s="2"/>
      <c r="K3" s="17"/>
      <c r="T3" s="10"/>
      <c r="U3" s="11" t="s">
        <v>2930</v>
      </c>
      <c r="V3" s="13" t="str">
        <f>E3</f>
        <v>기동민</v>
      </c>
      <c r="W3" s="14" t="str">
        <f>F3</f>
        <v>정태근</v>
      </c>
    </row>
    <row r="4" spans="1:25" ht="17.25" thickBot="1">
      <c r="A4" s="3" t="s">
        <v>30</v>
      </c>
      <c r="B4" s="3"/>
      <c r="C4" s="4">
        <v>180743</v>
      </c>
      <c r="D4" s="4">
        <v>120606</v>
      </c>
      <c r="E4" s="4">
        <v>70740</v>
      </c>
      <c r="F4" s="4">
        <v>45543</v>
      </c>
      <c r="G4" s="4">
        <v>2060</v>
      </c>
      <c r="H4" s="5">
        <v>829</v>
      </c>
      <c r="I4" s="4">
        <v>119172</v>
      </c>
      <c r="J4" s="4">
        <v>1434</v>
      </c>
      <c r="K4" s="4">
        <v>60137</v>
      </c>
      <c r="T4" s="10" t="s">
        <v>2933</v>
      </c>
      <c r="U4" s="8">
        <f>D4</f>
        <v>120606</v>
      </c>
      <c r="V4" s="8">
        <f t="shared" ref="V4:W4" si="0">E4</f>
        <v>70740</v>
      </c>
      <c r="W4" s="8">
        <f t="shared" si="0"/>
        <v>45543</v>
      </c>
    </row>
    <row r="5" spans="1:25" ht="23.25" thickBot="1">
      <c r="A5" s="3" t="s">
        <v>31</v>
      </c>
      <c r="B5" s="3"/>
      <c r="C5" s="5">
        <v>210</v>
      </c>
      <c r="D5" s="5">
        <v>198</v>
      </c>
      <c r="E5" s="5">
        <v>107</v>
      </c>
      <c r="F5" s="5">
        <v>63</v>
      </c>
      <c r="G5" s="5">
        <v>10</v>
      </c>
      <c r="H5" s="5">
        <v>3</v>
      </c>
      <c r="I5" s="5">
        <v>183</v>
      </c>
      <c r="J5" s="5">
        <v>15</v>
      </c>
      <c r="K5" s="5">
        <v>12</v>
      </c>
      <c r="T5" s="10" t="s">
        <v>2934</v>
      </c>
      <c r="U5" s="9" t="s">
        <v>2935</v>
      </c>
      <c r="V5" s="9">
        <f>V4/U4</f>
        <v>0.58653798318491612</v>
      </c>
      <c r="W5" s="9">
        <f>W4/U4</f>
        <v>0.37761802895378338</v>
      </c>
      <c r="Y5" s="10" t="str" cm="1">
        <f t="array" aca="1" ref="Y5" ca="1">MID(CELL("filename",A1),FIND("]",CELL("filename",A1))+1,255)</f>
        <v>성북구을</v>
      </c>
    </row>
    <row r="6" spans="1:25" ht="23.25" thickBot="1">
      <c r="A6" s="3" t="s">
        <v>32</v>
      </c>
      <c r="B6" s="3"/>
      <c r="C6" s="4">
        <v>12498</v>
      </c>
      <c r="D6" s="4">
        <v>12489</v>
      </c>
      <c r="E6" s="4">
        <v>8246</v>
      </c>
      <c r="F6" s="4">
        <v>3671</v>
      </c>
      <c r="G6" s="5">
        <v>262</v>
      </c>
      <c r="H6" s="5">
        <v>110</v>
      </c>
      <c r="I6" s="4">
        <v>12289</v>
      </c>
      <c r="J6" s="5">
        <v>200</v>
      </c>
      <c r="K6" s="5">
        <v>9</v>
      </c>
      <c r="T6" s="10" t="s">
        <v>2931</v>
      </c>
      <c r="U6" s="8">
        <f>U8+U7</f>
        <v>47226</v>
      </c>
      <c r="V6" s="8">
        <f t="shared" ref="V6:W6" si="1">V8+V7</f>
        <v>31043</v>
      </c>
      <c r="W6" s="8">
        <f t="shared" si="1"/>
        <v>14701</v>
      </c>
      <c r="Y6" s="8">
        <f>V6-W6</f>
        <v>16342</v>
      </c>
    </row>
    <row r="7" spans="1:25" ht="23.25" thickBot="1">
      <c r="A7" s="3" t="s">
        <v>33</v>
      </c>
      <c r="B7" s="3"/>
      <c r="C7" s="5">
        <v>772</v>
      </c>
      <c r="D7" s="5">
        <v>206</v>
      </c>
      <c r="E7" s="5">
        <v>160</v>
      </c>
      <c r="F7" s="5">
        <v>42</v>
      </c>
      <c r="G7" s="5">
        <v>3</v>
      </c>
      <c r="H7" s="5">
        <v>1</v>
      </c>
      <c r="I7" s="5">
        <v>206</v>
      </c>
      <c r="J7" s="5">
        <v>0</v>
      </c>
      <c r="K7" s="5">
        <v>566</v>
      </c>
      <c r="T7" s="10" t="s">
        <v>2928</v>
      </c>
      <c r="U7" s="7">
        <f>SUMIF($B:$B,"관내사전투표",D:D)</f>
        <v>34737</v>
      </c>
      <c r="V7" s="7">
        <f>SUMIF($B:$B,"관내사전투표",E:E)</f>
        <v>22797</v>
      </c>
      <c r="W7" s="7">
        <f>SUMIF($B:$B,"관내사전투표",F:F)</f>
        <v>11030</v>
      </c>
      <c r="Y7" s="7">
        <f>V7-W7</f>
        <v>11767</v>
      </c>
    </row>
    <row r="8" spans="1:25" ht="23.25" thickBot="1">
      <c r="A8" s="3" t="s">
        <v>34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0</v>
      </c>
      <c r="I8" s="5">
        <v>6</v>
      </c>
      <c r="J8" s="5">
        <v>0</v>
      </c>
      <c r="K8" s="5">
        <v>-6</v>
      </c>
      <c r="T8" s="10" t="s">
        <v>2929</v>
      </c>
      <c r="U8" s="8">
        <f>D6</f>
        <v>12489</v>
      </c>
      <c r="V8" s="8">
        <f>E6</f>
        <v>8246</v>
      </c>
      <c r="W8" s="8">
        <f>F6</f>
        <v>3671</v>
      </c>
      <c r="Y8" s="8">
        <f>V8-W8</f>
        <v>4575</v>
      </c>
    </row>
    <row r="9" spans="1:25" ht="17.25" thickBot="1">
      <c r="A9" s="3" t="s">
        <v>738</v>
      </c>
      <c r="B9" s="3" t="s">
        <v>36</v>
      </c>
      <c r="C9" s="4">
        <v>12653</v>
      </c>
      <c r="D9" s="4">
        <v>8843</v>
      </c>
      <c r="E9" s="4">
        <v>4933</v>
      </c>
      <c r="F9" s="4">
        <v>3579</v>
      </c>
      <c r="G9" s="5">
        <v>188</v>
      </c>
      <c r="H9" s="5">
        <v>48</v>
      </c>
      <c r="I9" s="4">
        <v>8748</v>
      </c>
      <c r="J9" s="5">
        <v>95</v>
      </c>
      <c r="K9" s="4">
        <v>3810</v>
      </c>
      <c r="T9" s="10" t="s">
        <v>2932</v>
      </c>
      <c r="U9" s="9">
        <f t="shared" ref="U9:W9" si="2">U8/U7</f>
        <v>0.35953018395370928</v>
      </c>
      <c r="V9" s="9">
        <f t="shared" si="2"/>
        <v>0.3617142606483309</v>
      </c>
      <c r="W9" s="9">
        <f t="shared" si="2"/>
        <v>0.33281958295557568</v>
      </c>
      <c r="Y9" s="9">
        <f>Y8/Y7</f>
        <v>0.38879918415908898</v>
      </c>
    </row>
    <row r="10" spans="1:25" ht="23.25" thickBot="1">
      <c r="A10" s="3"/>
      <c r="B10" s="3" t="s">
        <v>37</v>
      </c>
      <c r="C10" s="4">
        <v>2876</v>
      </c>
      <c r="D10" s="4">
        <v>2875</v>
      </c>
      <c r="E10" s="4">
        <v>1885</v>
      </c>
      <c r="F10" s="5">
        <v>902</v>
      </c>
      <c r="G10" s="5">
        <v>53</v>
      </c>
      <c r="H10" s="5">
        <v>12</v>
      </c>
      <c r="I10" s="4">
        <v>2852</v>
      </c>
      <c r="J10" s="5">
        <v>23</v>
      </c>
      <c r="K10" s="5">
        <v>1</v>
      </c>
      <c r="T10" s="10" t="s">
        <v>2936</v>
      </c>
      <c r="U10" s="9">
        <f>U8/U6</f>
        <v>0.2644517850336679</v>
      </c>
      <c r="V10" s="9">
        <f t="shared" ref="V10:W10" si="3">V8/V6</f>
        <v>0.26563154334310474</v>
      </c>
      <c r="W10" s="9">
        <f t="shared" si="3"/>
        <v>0.24971090402013468</v>
      </c>
      <c r="Y10" s="9">
        <f>Y8/Y6</f>
        <v>0.27995349406437403</v>
      </c>
    </row>
    <row r="11" spans="1:25" ht="23.25" thickBot="1">
      <c r="A11" s="3"/>
      <c r="B11" s="3" t="s">
        <v>739</v>
      </c>
      <c r="C11" s="4">
        <v>2229</v>
      </c>
      <c r="D11" s="4">
        <v>1287</v>
      </c>
      <c r="E11" s="5">
        <v>654</v>
      </c>
      <c r="F11" s="5">
        <v>559</v>
      </c>
      <c r="G11" s="5">
        <v>47</v>
      </c>
      <c r="H11" s="5">
        <v>11</v>
      </c>
      <c r="I11" s="4">
        <v>1271</v>
      </c>
      <c r="J11" s="5">
        <v>16</v>
      </c>
      <c r="K11" s="5">
        <v>942</v>
      </c>
      <c r="T11" s="10" t="s">
        <v>2937</v>
      </c>
      <c r="U11" s="9">
        <f>U7/U6</f>
        <v>0.73554821496633216</v>
      </c>
      <c r="V11" s="9">
        <f t="shared" ref="V11:W11" si="4">V7/V6</f>
        <v>0.73436845665689532</v>
      </c>
      <c r="W11" s="9">
        <f t="shared" si="4"/>
        <v>0.75028909597986526</v>
      </c>
      <c r="Y11" s="9">
        <f>Y7/Y6</f>
        <v>0.72004650593562602</v>
      </c>
    </row>
    <row r="12" spans="1:25" ht="23.25" thickBot="1">
      <c r="A12" s="3"/>
      <c r="B12" s="3" t="s">
        <v>740</v>
      </c>
      <c r="C12" s="4">
        <v>2271</v>
      </c>
      <c r="D12" s="4">
        <v>1383</v>
      </c>
      <c r="E12" s="5">
        <v>681</v>
      </c>
      <c r="F12" s="5">
        <v>654</v>
      </c>
      <c r="G12" s="5">
        <v>22</v>
      </c>
      <c r="H12" s="5">
        <v>7</v>
      </c>
      <c r="I12" s="4">
        <v>1364</v>
      </c>
      <c r="J12" s="5">
        <v>19</v>
      </c>
      <c r="K12" s="5">
        <v>888</v>
      </c>
      <c r="T12" s="10" t="str">
        <f>A9&amp;" 
관내/관외"</f>
        <v>돈암제1동 
관내/관외</v>
      </c>
      <c r="U12" s="9">
        <f>D10/D6</f>
        <v>0.23020257826887661</v>
      </c>
      <c r="V12" s="9">
        <f>E10/E6</f>
        <v>0.22859568275527528</v>
      </c>
      <c r="W12" s="9">
        <f>F10/F6</f>
        <v>0.24570961590847182</v>
      </c>
    </row>
    <row r="13" spans="1:25" ht="23.25" thickBot="1">
      <c r="A13" s="3"/>
      <c r="B13" s="3" t="s">
        <v>741</v>
      </c>
      <c r="C13" s="4">
        <v>3082</v>
      </c>
      <c r="D13" s="4">
        <v>2067</v>
      </c>
      <c r="E13" s="4">
        <v>1040</v>
      </c>
      <c r="F13" s="5">
        <v>950</v>
      </c>
      <c r="G13" s="5">
        <v>41</v>
      </c>
      <c r="H13" s="5">
        <v>11</v>
      </c>
      <c r="I13" s="4">
        <v>2042</v>
      </c>
      <c r="J13" s="5">
        <v>25</v>
      </c>
      <c r="K13" s="4">
        <v>1015</v>
      </c>
    </row>
    <row r="14" spans="1:25" ht="23.25" thickBot="1">
      <c r="A14" s="3"/>
      <c r="B14" s="3" t="s">
        <v>742</v>
      </c>
      <c r="C14" s="4">
        <v>2195</v>
      </c>
      <c r="D14" s="4">
        <v>1231</v>
      </c>
      <c r="E14" s="5">
        <v>673</v>
      </c>
      <c r="F14" s="5">
        <v>514</v>
      </c>
      <c r="G14" s="5">
        <v>25</v>
      </c>
      <c r="H14" s="5">
        <v>7</v>
      </c>
      <c r="I14" s="4">
        <v>1219</v>
      </c>
      <c r="J14" s="5">
        <v>12</v>
      </c>
      <c r="K14" s="5">
        <v>964</v>
      </c>
    </row>
    <row r="15" spans="1:25" ht="17.25" thickBot="1">
      <c r="A15" s="3" t="s">
        <v>743</v>
      </c>
      <c r="B15" s="3" t="s">
        <v>36</v>
      </c>
      <c r="C15" s="4">
        <v>13195</v>
      </c>
      <c r="D15" s="4">
        <v>8646</v>
      </c>
      <c r="E15" s="4">
        <v>4919</v>
      </c>
      <c r="F15" s="4">
        <v>3423</v>
      </c>
      <c r="G15" s="5">
        <v>175</v>
      </c>
      <c r="H15" s="5">
        <v>46</v>
      </c>
      <c r="I15" s="4">
        <v>8563</v>
      </c>
      <c r="J15" s="5">
        <v>83</v>
      </c>
      <c r="K15" s="4">
        <v>4549</v>
      </c>
    </row>
    <row r="16" spans="1:25" ht="23.25" thickBot="1">
      <c r="A16" s="3"/>
      <c r="B16" s="3" t="s">
        <v>37</v>
      </c>
      <c r="C16" s="4">
        <v>2818</v>
      </c>
      <c r="D16" s="4">
        <v>2818</v>
      </c>
      <c r="E16" s="4">
        <v>1825</v>
      </c>
      <c r="F16" s="5">
        <v>908</v>
      </c>
      <c r="G16" s="5">
        <v>60</v>
      </c>
      <c r="H16" s="5">
        <v>7</v>
      </c>
      <c r="I16" s="4">
        <v>2800</v>
      </c>
      <c r="J16" s="5">
        <v>18</v>
      </c>
      <c r="K16" s="5">
        <v>0</v>
      </c>
    </row>
    <row r="17" spans="1:11" ht="23.25" thickBot="1">
      <c r="A17" s="3"/>
      <c r="B17" s="3" t="s">
        <v>744</v>
      </c>
      <c r="C17" s="4">
        <v>1207</v>
      </c>
      <c r="D17" s="5">
        <v>372</v>
      </c>
      <c r="E17" s="5">
        <v>204</v>
      </c>
      <c r="F17" s="5">
        <v>157</v>
      </c>
      <c r="G17" s="5">
        <v>7</v>
      </c>
      <c r="H17" s="5">
        <v>2</v>
      </c>
      <c r="I17" s="5">
        <v>370</v>
      </c>
      <c r="J17" s="5">
        <v>2</v>
      </c>
      <c r="K17" s="5">
        <v>835</v>
      </c>
    </row>
    <row r="18" spans="1:11" ht="23.25" thickBot="1">
      <c r="A18" s="3"/>
      <c r="B18" s="3" t="s">
        <v>745</v>
      </c>
      <c r="C18" s="4">
        <v>3593</v>
      </c>
      <c r="D18" s="4">
        <v>2296</v>
      </c>
      <c r="E18" s="4">
        <v>1255</v>
      </c>
      <c r="F18" s="5">
        <v>950</v>
      </c>
      <c r="G18" s="5">
        <v>43</v>
      </c>
      <c r="H18" s="5">
        <v>19</v>
      </c>
      <c r="I18" s="4">
        <v>2267</v>
      </c>
      <c r="J18" s="5">
        <v>29</v>
      </c>
      <c r="K18" s="4">
        <v>1297</v>
      </c>
    </row>
    <row r="19" spans="1:11" ht="23.25" thickBot="1">
      <c r="A19" s="3"/>
      <c r="B19" s="3" t="s">
        <v>746</v>
      </c>
      <c r="C19" s="4">
        <v>3132</v>
      </c>
      <c r="D19" s="4">
        <v>1902</v>
      </c>
      <c r="E19" s="4">
        <v>1032</v>
      </c>
      <c r="F19" s="5">
        <v>806</v>
      </c>
      <c r="G19" s="5">
        <v>32</v>
      </c>
      <c r="H19" s="5">
        <v>13</v>
      </c>
      <c r="I19" s="4">
        <v>1883</v>
      </c>
      <c r="J19" s="5">
        <v>19</v>
      </c>
      <c r="K19" s="4">
        <v>1230</v>
      </c>
    </row>
    <row r="20" spans="1:11" ht="23.25" thickBot="1">
      <c r="A20" s="3"/>
      <c r="B20" s="3" t="s">
        <v>747</v>
      </c>
      <c r="C20" s="4">
        <v>2445</v>
      </c>
      <c r="D20" s="4">
        <v>1258</v>
      </c>
      <c r="E20" s="5">
        <v>603</v>
      </c>
      <c r="F20" s="5">
        <v>602</v>
      </c>
      <c r="G20" s="5">
        <v>33</v>
      </c>
      <c r="H20" s="5">
        <v>5</v>
      </c>
      <c r="I20" s="4">
        <v>1243</v>
      </c>
      <c r="J20" s="5">
        <v>15</v>
      </c>
      <c r="K20" s="4">
        <v>1187</v>
      </c>
    </row>
    <row r="21" spans="1:11" ht="17.25" thickBot="1">
      <c r="A21" s="3" t="s">
        <v>748</v>
      </c>
      <c r="B21" s="3" t="s">
        <v>36</v>
      </c>
      <c r="C21" s="4">
        <v>31593</v>
      </c>
      <c r="D21" s="4">
        <v>21209</v>
      </c>
      <c r="E21" s="4">
        <v>12479</v>
      </c>
      <c r="F21" s="4">
        <v>8000</v>
      </c>
      <c r="G21" s="5">
        <v>332</v>
      </c>
      <c r="H21" s="5">
        <v>144</v>
      </c>
      <c r="I21" s="4">
        <v>20955</v>
      </c>
      <c r="J21" s="5">
        <v>254</v>
      </c>
      <c r="K21" s="4">
        <v>10384</v>
      </c>
    </row>
    <row r="22" spans="1:11" ht="23.25" thickBot="1">
      <c r="A22" s="3"/>
      <c r="B22" s="3" t="s">
        <v>37</v>
      </c>
      <c r="C22" s="4">
        <v>6457</v>
      </c>
      <c r="D22" s="4">
        <v>6456</v>
      </c>
      <c r="E22" s="4">
        <v>4273</v>
      </c>
      <c r="F22" s="4">
        <v>2005</v>
      </c>
      <c r="G22" s="5">
        <v>88</v>
      </c>
      <c r="H22" s="5">
        <v>35</v>
      </c>
      <c r="I22" s="4">
        <v>6401</v>
      </c>
      <c r="J22" s="5">
        <v>55</v>
      </c>
      <c r="K22" s="5">
        <v>1</v>
      </c>
    </row>
    <row r="23" spans="1:11" ht="17.25" thickBot="1">
      <c r="A23" s="3"/>
      <c r="B23" s="3" t="s">
        <v>749</v>
      </c>
      <c r="C23" s="4">
        <v>3345</v>
      </c>
      <c r="D23" s="4">
        <v>2069</v>
      </c>
      <c r="E23" s="4">
        <v>1183</v>
      </c>
      <c r="F23" s="5">
        <v>811</v>
      </c>
      <c r="G23" s="5">
        <v>31</v>
      </c>
      <c r="H23" s="5">
        <v>17</v>
      </c>
      <c r="I23" s="4">
        <v>2042</v>
      </c>
      <c r="J23" s="5">
        <v>27</v>
      </c>
      <c r="K23" s="4">
        <v>1276</v>
      </c>
    </row>
    <row r="24" spans="1:11" ht="17.25" thickBot="1">
      <c r="A24" s="3"/>
      <c r="B24" s="3" t="s">
        <v>750</v>
      </c>
      <c r="C24" s="4">
        <v>3556</v>
      </c>
      <c r="D24" s="4">
        <v>2192</v>
      </c>
      <c r="E24" s="4">
        <v>1201</v>
      </c>
      <c r="F24" s="5">
        <v>901</v>
      </c>
      <c r="G24" s="5">
        <v>40</v>
      </c>
      <c r="H24" s="5">
        <v>19</v>
      </c>
      <c r="I24" s="4">
        <v>2161</v>
      </c>
      <c r="J24" s="5">
        <v>31</v>
      </c>
      <c r="K24" s="4">
        <v>1364</v>
      </c>
    </row>
    <row r="25" spans="1:11" ht="17.25" thickBot="1">
      <c r="A25" s="3"/>
      <c r="B25" s="3" t="s">
        <v>751</v>
      </c>
      <c r="C25" s="4">
        <v>3237</v>
      </c>
      <c r="D25" s="4">
        <v>1897</v>
      </c>
      <c r="E25" s="5">
        <v>987</v>
      </c>
      <c r="F25" s="5">
        <v>843</v>
      </c>
      <c r="G25" s="5">
        <v>36</v>
      </c>
      <c r="H25" s="5">
        <v>9</v>
      </c>
      <c r="I25" s="4">
        <v>1875</v>
      </c>
      <c r="J25" s="5">
        <v>22</v>
      </c>
      <c r="K25" s="4">
        <v>1340</v>
      </c>
    </row>
    <row r="26" spans="1:11" ht="17.25" thickBot="1">
      <c r="A26" s="3"/>
      <c r="B26" s="3" t="s">
        <v>752</v>
      </c>
      <c r="C26" s="4">
        <v>3405</v>
      </c>
      <c r="D26" s="4">
        <v>2057</v>
      </c>
      <c r="E26" s="4">
        <v>1088</v>
      </c>
      <c r="F26" s="5">
        <v>873</v>
      </c>
      <c r="G26" s="5">
        <v>32</v>
      </c>
      <c r="H26" s="5">
        <v>24</v>
      </c>
      <c r="I26" s="4">
        <v>2017</v>
      </c>
      <c r="J26" s="5">
        <v>40</v>
      </c>
      <c r="K26" s="4">
        <v>1348</v>
      </c>
    </row>
    <row r="27" spans="1:11" ht="17.25" thickBot="1">
      <c r="A27" s="3"/>
      <c r="B27" s="3" t="s">
        <v>753</v>
      </c>
      <c r="C27" s="4">
        <v>2670</v>
      </c>
      <c r="D27" s="4">
        <v>1157</v>
      </c>
      <c r="E27" s="5">
        <v>622</v>
      </c>
      <c r="F27" s="5">
        <v>499</v>
      </c>
      <c r="G27" s="5">
        <v>21</v>
      </c>
      <c r="H27" s="5">
        <v>3</v>
      </c>
      <c r="I27" s="4">
        <v>1145</v>
      </c>
      <c r="J27" s="5">
        <v>12</v>
      </c>
      <c r="K27" s="4">
        <v>1513</v>
      </c>
    </row>
    <row r="28" spans="1:11" ht="17.25" thickBot="1">
      <c r="A28" s="3"/>
      <c r="B28" s="3" t="s">
        <v>754</v>
      </c>
      <c r="C28" s="4">
        <v>3125</v>
      </c>
      <c r="D28" s="4">
        <v>2081</v>
      </c>
      <c r="E28" s="4">
        <v>1199</v>
      </c>
      <c r="F28" s="5">
        <v>826</v>
      </c>
      <c r="G28" s="5">
        <v>23</v>
      </c>
      <c r="H28" s="5">
        <v>13</v>
      </c>
      <c r="I28" s="4">
        <v>2061</v>
      </c>
      <c r="J28" s="5">
        <v>20</v>
      </c>
      <c r="K28" s="4">
        <v>1044</v>
      </c>
    </row>
    <row r="29" spans="1:11" ht="17.25" thickBot="1">
      <c r="A29" s="3"/>
      <c r="B29" s="3" t="s">
        <v>755</v>
      </c>
      <c r="C29" s="4">
        <v>3183</v>
      </c>
      <c r="D29" s="4">
        <v>1625</v>
      </c>
      <c r="E29" s="5">
        <v>939</v>
      </c>
      <c r="F29" s="5">
        <v>610</v>
      </c>
      <c r="G29" s="5">
        <v>39</v>
      </c>
      <c r="H29" s="5">
        <v>10</v>
      </c>
      <c r="I29" s="4">
        <v>1598</v>
      </c>
      <c r="J29" s="5">
        <v>27</v>
      </c>
      <c r="K29" s="4">
        <v>1558</v>
      </c>
    </row>
    <row r="30" spans="1:11" ht="17.25" thickBot="1">
      <c r="A30" s="3"/>
      <c r="B30" s="3" t="s">
        <v>756</v>
      </c>
      <c r="C30" s="4">
        <v>2615</v>
      </c>
      <c r="D30" s="4">
        <v>1675</v>
      </c>
      <c r="E30" s="5">
        <v>987</v>
      </c>
      <c r="F30" s="5">
        <v>632</v>
      </c>
      <c r="G30" s="5">
        <v>22</v>
      </c>
      <c r="H30" s="5">
        <v>14</v>
      </c>
      <c r="I30" s="4">
        <v>1655</v>
      </c>
      <c r="J30" s="5">
        <v>20</v>
      </c>
      <c r="K30" s="5">
        <v>940</v>
      </c>
    </row>
    <row r="31" spans="1:11" ht="17.25" thickBot="1">
      <c r="A31" s="3" t="s">
        <v>757</v>
      </c>
      <c r="B31" s="3" t="s">
        <v>36</v>
      </c>
      <c r="C31" s="4">
        <v>21522</v>
      </c>
      <c r="D31" s="4">
        <v>14265</v>
      </c>
      <c r="E31" s="4">
        <v>9047</v>
      </c>
      <c r="F31" s="4">
        <v>4737</v>
      </c>
      <c r="G31" s="5">
        <v>228</v>
      </c>
      <c r="H31" s="5">
        <v>91</v>
      </c>
      <c r="I31" s="4">
        <v>14103</v>
      </c>
      <c r="J31" s="5">
        <v>162</v>
      </c>
      <c r="K31" s="4">
        <v>7257</v>
      </c>
    </row>
    <row r="32" spans="1:11" ht="23.25" thickBot="1">
      <c r="A32" s="3"/>
      <c r="B32" s="3" t="s">
        <v>37</v>
      </c>
      <c r="C32" s="4">
        <v>4770</v>
      </c>
      <c r="D32" s="4">
        <v>4769</v>
      </c>
      <c r="E32" s="4">
        <v>3406</v>
      </c>
      <c r="F32" s="4">
        <v>1249</v>
      </c>
      <c r="G32" s="5">
        <v>59</v>
      </c>
      <c r="H32" s="5">
        <v>21</v>
      </c>
      <c r="I32" s="4">
        <v>4735</v>
      </c>
      <c r="J32" s="5">
        <v>34</v>
      </c>
      <c r="K32" s="5">
        <v>1</v>
      </c>
    </row>
    <row r="33" spans="1:11" ht="23.25" thickBot="1">
      <c r="A33" s="3"/>
      <c r="B33" s="3" t="s">
        <v>758</v>
      </c>
      <c r="C33" s="4">
        <v>3049</v>
      </c>
      <c r="D33" s="4">
        <v>1594</v>
      </c>
      <c r="E33" s="5">
        <v>930</v>
      </c>
      <c r="F33" s="5">
        <v>616</v>
      </c>
      <c r="G33" s="5">
        <v>20</v>
      </c>
      <c r="H33" s="5">
        <v>9</v>
      </c>
      <c r="I33" s="4">
        <v>1575</v>
      </c>
      <c r="J33" s="5">
        <v>19</v>
      </c>
      <c r="K33" s="4">
        <v>1455</v>
      </c>
    </row>
    <row r="34" spans="1:11" ht="23.25" thickBot="1">
      <c r="A34" s="3"/>
      <c r="B34" s="3" t="s">
        <v>759</v>
      </c>
      <c r="C34" s="4">
        <v>2200</v>
      </c>
      <c r="D34" s="4">
        <v>1056</v>
      </c>
      <c r="E34" s="5">
        <v>643</v>
      </c>
      <c r="F34" s="5">
        <v>361</v>
      </c>
      <c r="G34" s="5">
        <v>25</v>
      </c>
      <c r="H34" s="5">
        <v>12</v>
      </c>
      <c r="I34" s="4">
        <v>1041</v>
      </c>
      <c r="J34" s="5">
        <v>15</v>
      </c>
      <c r="K34" s="4">
        <v>1144</v>
      </c>
    </row>
    <row r="35" spans="1:11" ht="23.25" thickBot="1">
      <c r="A35" s="3"/>
      <c r="B35" s="3" t="s">
        <v>760</v>
      </c>
      <c r="C35" s="4">
        <v>2751</v>
      </c>
      <c r="D35" s="4">
        <v>1481</v>
      </c>
      <c r="E35" s="5">
        <v>836</v>
      </c>
      <c r="F35" s="5">
        <v>564</v>
      </c>
      <c r="G35" s="5">
        <v>41</v>
      </c>
      <c r="H35" s="5">
        <v>13</v>
      </c>
      <c r="I35" s="4">
        <v>1454</v>
      </c>
      <c r="J35" s="5">
        <v>27</v>
      </c>
      <c r="K35" s="4">
        <v>1270</v>
      </c>
    </row>
    <row r="36" spans="1:11" ht="23.25" thickBot="1">
      <c r="A36" s="3"/>
      <c r="B36" s="3" t="s">
        <v>761</v>
      </c>
      <c r="C36" s="4">
        <v>2551</v>
      </c>
      <c r="D36" s="4">
        <v>1577</v>
      </c>
      <c r="E36" s="5">
        <v>963</v>
      </c>
      <c r="F36" s="5">
        <v>548</v>
      </c>
      <c r="G36" s="5">
        <v>28</v>
      </c>
      <c r="H36" s="5">
        <v>12</v>
      </c>
      <c r="I36" s="4">
        <v>1551</v>
      </c>
      <c r="J36" s="5">
        <v>26</v>
      </c>
      <c r="K36" s="5">
        <v>974</v>
      </c>
    </row>
    <row r="37" spans="1:11" ht="23.25" thickBot="1">
      <c r="A37" s="3"/>
      <c r="B37" s="3" t="s">
        <v>762</v>
      </c>
      <c r="C37" s="4">
        <v>2836</v>
      </c>
      <c r="D37" s="4">
        <v>1643</v>
      </c>
      <c r="E37" s="5">
        <v>955</v>
      </c>
      <c r="F37" s="5">
        <v>627</v>
      </c>
      <c r="G37" s="5">
        <v>34</v>
      </c>
      <c r="H37" s="5">
        <v>10</v>
      </c>
      <c r="I37" s="4">
        <v>1626</v>
      </c>
      <c r="J37" s="5">
        <v>17</v>
      </c>
      <c r="K37" s="4">
        <v>1193</v>
      </c>
    </row>
    <row r="38" spans="1:11" ht="23.25" thickBot="1">
      <c r="A38" s="3"/>
      <c r="B38" s="3" t="s">
        <v>763</v>
      </c>
      <c r="C38" s="4">
        <v>3365</v>
      </c>
      <c r="D38" s="4">
        <v>2145</v>
      </c>
      <c r="E38" s="4">
        <v>1314</v>
      </c>
      <c r="F38" s="5">
        <v>772</v>
      </c>
      <c r="G38" s="5">
        <v>21</v>
      </c>
      <c r="H38" s="5">
        <v>14</v>
      </c>
      <c r="I38" s="4">
        <v>2121</v>
      </c>
      <c r="J38" s="5">
        <v>24</v>
      </c>
      <c r="K38" s="4">
        <v>1220</v>
      </c>
    </row>
    <row r="39" spans="1:11" ht="17.25" thickBot="1">
      <c r="A39" s="3" t="s">
        <v>764</v>
      </c>
      <c r="B39" s="3" t="s">
        <v>36</v>
      </c>
      <c r="C39" s="4">
        <v>16653</v>
      </c>
      <c r="D39" s="4">
        <v>10923</v>
      </c>
      <c r="E39" s="4">
        <v>6447</v>
      </c>
      <c r="F39" s="4">
        <v>4081</v>
      </c>
      <c r="G39" s="5">
        <v>201</v>
      </c>
      <c r="H39" s="5">
        <v>65</v>
      </c>
      <c r="I39" s="4">
        <v>10794</v>
      </c>
      <c r="J39" s="5">
        <v>129</v>
      </c>
      <c r="K39" s="4">
        <v>5730</v>
      </c>
    </row>
    <row r="40" spans="1:11" ht="23.25" thickBot="1">
      <c r="A40" s="3"/>
      <c r="B40" s="3" t="s">
        <v>37</v>
      </c>
      <c r="C40" s="4">
        <v>3901</v>
      </c>
      <c r="D40" s="4">
        <v>3901</v>
      </c>
      <c r="E40" s="4">
        <v>2535</v>
      </c>
      <c r="F40" s="4">
        <v>1249</v>
      </c>
      <c r="G40" s="5">
        <v>60</v>
      </c>
      <c r="H40" s="5">
        <v>17</v>
      </c>
      <c r="I40" s="4">
        <v>3861</v>
      </c>
      <c r="J40" s="5">
        <v>40</v>
      </c>
      <c r="K40" s="5">
        <v>0</v>
      </c>
    </row>
    <row r="41" spans="1:11" ht="23.25" thickBot="1">
      <c r="A41" s="3"/>
      <c r="B41" s="3" t="s">
        <v>765</v>
      </c>
      <c r="C41" s="4">
        <v>3174</v>
      </c>
      <c r="D41" s="4">
        <v>1488</v>
      </c>
      <c r="E41" s="5">
        <v>853</v>
      </c>
      <c r="F41" s="5">
        <v>566</v>
      </c>
      <c r="G41" s="5">
        <v>42</v>
      </c>
      <c r="H41" s="5">
        <v>11</v>
      </c>
      <c r="I41" s="4">
        <v>1472</v>
      </c>
      <c r="J41" s="5">
        <v>16</v>
      </c>
      <c r="K41" s="4">
        <v>1686</v>
      </c>
    </row>
    <row r="42" spans="1:11" ht="23.25" thickBot="1">
      <c r="A42" s="3"/>
      <c r="B42" s="3" t="s">
        <v>766</v>
      </c>
      <c r="C42" s="4">
        <v>2866</v>
      </c>
      <c r="D42" s="4">
        <v>1628</v>
      </c>
      <c r="E42" s="5">
        <v>898</v>
      </c>
      <c r="F42" s="5">
        <v>690</v>
      </c>
      <c r="G42" s="5">
        <v>17</v>
      </c>
      <c r="H42" s="5">
        <v>13</v>
      </c>
      <c r="I42" s="4">
        <v>1618</v>
      </c>
      <c r="J42" s="5">
        <v>10</v>
      </c>
      <c r="K42" s="4">
        <v>1238</v>
      </c>
    </row>
    <row r="43" spans="1:11" ht="23.25" thickBot="1">
      <c r="A43" s="3"/>
      <c r="B43" s="3" t="s">
        <v>767</v>
      </c>
      <c r="C43" s="4">
        <v>3174</v>
      </c>
      <c r="D43" s="4">
        <v>1681</v>
      </c>
      <c r="E43" s="5">
        <v>921</v>
      </c>
      <c r="F43" s="5">
        <v>679</v>
      </c>
      <c r="G43" s="5">
        <v>31</v>
      </c>
      <c r="H43" s="5">
        <v>11</v>
      </c>
      <c r="I43" s="4">
        <v>1642</v>
      </c>
      <c r="J43" s="5">
        <v>39</v>
      </c>
      <c r="K43" s="4">
        <v>1493</v>
      </c>
    </row>
    <row r="44" spans="1:11" ht="23.25" thickBot="1">
      <c r="A44" s="3"/>
      <c r="B44" s="3" t="s">
        <v>768</v>
      </c>
      <c r="C44" s="4">
        <v>3538</v>
      </c>
      <c r="D44" s="4">
        <v>2225</v>
      </c>
      <c r="E44" s="4">
        <v>1240</v>
      </c>
      <c r="F44" s="5">
        <v>897</v>
      </c>
      <c r="G44" s="5">
        <v>51</v>
      </c>
      <c r="H44" s="5">
        <v>13</v>
      </c>
      <c r="I44" s="4">
        <v>2201</v>
      </c>
      <c r="J44" s="5">
        <v>24</v>
      </c>
      <c r="K44" s="4">
        <v>1313</v>
      </c>
    </row>
    <row r="45" spans="1:11" ht="17.25" thickBot="1">
      <c r="A45" s="3" t="s">
        <v>769</v>
      </c>
      <c r="B45" s="3" t="s">
        <v>36</v>
      </c>
      <c r="C45" s="4">
        <v>17040</v>
      </c>
      <c r="D45" s="4">
        <v>9937</v>
      </c>
      <c r="E45" s="4">
        <v>5855</v>
      </c>
      <c r="F45" s="4">
        <v>3714</v>
      </c>
      <c r="G45" s="5">
        <v>166</v>
      </c>
      <c r="H45" s="5">
        <v>83</v>
      </c>
      <c r="I45" s="4">
        <v>9818</v>
      </c>
      <c r="J45" s="5">
        <v>119</v>
      </c>
      <c r="K45" s="4">
        <v>7103</v>
      </c>
    </row>
    <row r="46" spans="1:11" ht="23.25" thickBot="1">
      <c r="A46" s="3"/>
      <c r="B46" s="3" t="s">
        <v>37</v>
      </c>
      <c r="C46" s="4">
        <v>3940</v>
      </c>
      <c r="D46" s="4">
        <v>3939</v>
      </c>
      <c r="E46" s="4">
        <v>2591</v>
      </c>
      <c r="F46" s="4">
        <v>1238</v>
      </c>
      <c r="G46" s="5">
        <v>51</v>
      </c>
      <c r="H46" s="5">
        <v>28</v>
      </c>
      <c r="I46" s="4">
        <v>3908</v>
      </c>
      <c r="J46" s="5">
        <v>31</v>
      </c>
      <c r="K46" s="5">
        <v>1</v>
      </c>
    </row>
    <row r="47" spans="1:11" ht="23.25" thickBot="1">
      <c r="A47" s="3"/>
      <c r="B47" s="3" t="s">
        <v>770</v>
      </c>
      <c r="C47" s="4">
        <v>3632</v>
      </c>
      <c r="D47" s="4">
        <v>1520</v>
      </c>
      <c r="E47" s="5">
        <v>831</v>
      </c>
      <c r="F47" s="5">
        <v>618</v>
      </c>
      <c r="G47" s="5">
        <v>33</v>
      </c>
      <c r="H47" s="5">
        <v>13</v>
      </c>
      <c r="I47" s="4">
        <v>1495</v>
      </c>
      <c r="J47" s="5">
        <v>25</v>
      </c>
      <c r="K47" s="4">
        <v>2112</v>
      </c>
    </row>
    <row r="48" spans="1:11" ht="23.25" thickBot="1">
      <c r="A48" s="3"/>
      <c r="B48" s="3" t="s">
        <v>771</v>
      </c>
      <c r="C48" s="4">
        <v>3154</v>
      </c>
      <c r="D48" s="4">
        <v>1604</v>
      </c>
      <c r="E48" s="5">
        <v>862</v>
      </c>
      <c r="F48" s="5">
        <v>681</v>
      </c>
      <c r="G48" s="5">
        <v>24</v>
      </c>
      <c r="H48" s="5">
        <v>9</v>
      </c>
      <c r="I48" s="4">
        <v>1576</v>
      </c>
      <c r="J48" s="5">
        <v>28</v>
      </c>
      <c r="K48" s="4">
        <v>1550</v>
      </c>
    </row>
    <row r="49" spans="1:11" ht="23.25" thickBot="1">
      <c r="A49" s="3"/>
      <c r="B49" s="3" t="s">
        <v>772</v>
      </c>
      <c r="C49" s="4">
        <v>2040</v>
      </c>
      <c r="D49" s="5">
        <v>967</v>
      </c>
      <c r="E49" s="5">
        <v>506</v>
      </c>
      <c r="F49" s="5">
        <v>428</v>
      </c>
      <c r="G49" s="5">
        <v>16</v>
      </c>
      <c r="H49" s="5">
        <v>9</v>
      </c>
      <c r="I49" s="5">
        <v>959</v>
      </c>
      <c r="J49" s="5">
        <v>8</v>
      </c>
      <c r="K49" s="4">
        <v>1073</v>
      </c>
    </row>
    <row r="50" spans="1:11" ht="23.25" thickBot="1">
      <c r="A50" s="3"/>
      <c r="B50" s="3" t="s">
        <v>773</v>
      </c>
      <c r="C50" s="4">
        <v>1928</v>
      </c>
      <c r="D50" s="5">
        <v>907</v>
      </c>
      <c r="E50" s="5">
        <v>500</v>
      </c>
      <c r="F50" s="5">
        <v>360</v>
      </c>
      <c r="G50" s="5">
        <v>23</v>
      </c>
      <c r="H50" s="5">
        <v>15</v>
      </c>
      <c r="I50" s="5">
        <v>898</v>
      </c>
      <c r="J50" s="5">
        <v>9</v>
      </c>
      <c r="K50" s="4">
        <v>1021</v>
      </c>
    </row>
    <row r="51" spans="1:11" ht="23.25" thickBot="1">
      <c r="A51" s="3"/>
      <c r="B51" s="3" t="s">
        <v>774</v>
      </c>
      <c r="C51" s="4">
        <v>2346</v>
      </c>
      <c r="D51" s="4">
        <v>1000</v>
      </c>
      <c r="E51" s="5">
        <v>565</v>
      </c>
      <c r="F51" s="5">
        <v>389</v>
      </c>
      <c r="G51" s="5">
        <v>19</v>
      </c>
      <c r="H51" s="5">
        <v>9</v>
      </c>
      <c r="I51" s="5">
        <v>982</v>
      </c>
      <c r="J51" s="5">
        <v>18</v>
      </c>
      <c r="K51" s="4">
        <v>1346</v>
      </c>
    </row>
    <row r="52" spans="1:11" ht="17.25" thickBot="1">
      <c r="A52" s="3" t="s">
        <v>775</v>
      </c>
      <c r="B52" s="3" t="s">
        <v>36</v>
      </c>
      <c r="C52" s="4">
        <v>11799</v>
      </c>
      <c r="D52" s="4">
        <v>6994</v>
      </c>
      <c r="E52" s="4">
        <v>3701</v>
      </c>
      <c r="F52" s="4">
        <v>3045</v>
      </c>
      <c r="G52" s="5">
        <v>116</v>
      </c>
      <c r="H52" s="5">
        <v>50</v>
      </c>
      <c r="I52" s="4">
        <v>6912</v>
      </c>
      <c r="J52" s="5">
        <v>82</v>
      </c>
      <c r="K52" s="4">
        <v>4805</v>
      </c>
    </row>
    <row r="53" spans="1:11" ht="23.25" thickBot="1">
      <c r="A53" s="3"/>
      <c r="B53" s="3" t="s">
        <v>37</v>
      </c>
      <c r="C53" s="4">
        <v>2336</v>
      </c>
      <c r="D53" s="4">
        <v>2336</v>
      </c>
      <c r="E53" s="4">
        <v>1457</v>
      </c>
      <c r="F53" s="5">
        <v>821</v>
      </c>
      <c r="G53" s="5">
        <v>34</v>
      </c>
      <c r="H53" s="5">
        <v>16</v>
      </c>
      <c r="I53" s="4">
        <v>2328</v>
      </c>
      <c r="J53" s="5">
        <v>8</v>
      </c>
      <c r="K53" s="5">
        <v>0</v>
      </c>
    </row>
    <row r="54" spans="1:11" ht="23.25" thickBot="1">
      <c r="A54" s="3"/>
      <c r="B54" s="3" t="s">
        <v>776</v>
      </c>
      <c r="C54" s="4">
        <v>2489</v>
      </c>
      <c r="D54" s="4">
        <v>1109</v>
      </c>
      <c r="E54" s="5">
        <v>508</v>
      </c>
      <c r="F54" s="5">
        <v>560</v>
      </c>
      <c r="G54" s="5">
        <v>19</v>
      </c>
      <c r="H54" s="5">
        <v>13</v>
      </c>
      <c r="I54" s="4">
        <v>1100</v>
      </c>
      <c r="J54" s="5">
        <v>9</v>
      </c>
      <c r="K54" s="4">
        <v>1380</v>
      </c>
    </row>
    <row r="55" spans="1:11" ht="23.25" thickBot="1">
      <c r="A55" s="3"/>
      <c r="B55" s="3" t="s">
        <v>777</v>
      </c>
      <c r="C55" s="4">
        <v>2273</v>
      </c>
      <c r="D55" s="4">
        <v>1286</v>
      </c>
      <c r="E55" s="5">
        <v>648</v>
      </c>
      <c r="F55" s="5">
        <v>589</v>
      </c>
      <c r="G55" s="5">
        <v>18</v>
      </c>
      <c r="H55" s="5">
        <v>10</v>
      </c>
      <c r="I55" s="4">
        <v>1265</v>
      </c>
      <c r="J55" s="5">
        <v>21</v>
      </c>
      <c r="K55" s="5">
        <v>987</v>
      </c>
    </row>
    <row r="56" spans="1:11" ht="23.25" thickBot="1">
      <c r="A56" s="3"/>
      <c r="B56" s="3" t="s">
        <v>778</v>
      </c>
      <c r="C56" s="4">
        <v>2000</v>
      </c>
      <c r="D56" s="5">
        <v>997</v>
      </c>
      <c r="E56" s="5">
        <v>433</v>
      </c>
      <c r="F56" s="5">
        <v>521</v>
      </c>
      <c r="G56" s="5">
        <v>19</v>
      </c>
      <c r="H56" s="5">
        <v>3</v>
      </c>
      <c r="I56" s="5">
        <v>976</v>
      </c>
      <c r="J56" s="5">
        <v>21</v>
      </c>
      <c r="K56" s="4">
        <v>1003</v>
      </c>
    </row>
    <row r="57" spans="1:11" ht="23.25" thickBot="1">
      <c r="A57" s="3"/>
      <c r="B57" s="3" t="s">
        <v>779</v>
      </c>
      <c r="C57" s="4">
        <v>2701</v>
      </c>
      <c r="D57" s="4">
        <v>1266</v>
      </c>
      <c r="E57" s="5">
        <v>655</v>
      </c>
      <c r="F57" s="5">
        <v>554</v>
      </c>
      <c r="G57" s="5">
        <v>26</v>
      </c>
      <c r="H57" s="5">
        <v>8</v>
      </c>
      <c r="I57" s="4">
        <v>1243</v>
      </c>
      <c r="J57" s="5">
        <v>23</v>
      </c>
      <c r="K57" s="4">
        <v>1435</v>
      </c>
    </row>
    <row r="58" spans="1:11" ht="17.25" thickBot="1">
      <c r="A58" s="3" t="s">
        <v>780</v>
      </c>
      <c r="B58" s="3" t="s">
        <v>36</v>
      </c>
      <c r="C58" s="4">
        <v>13691</v>
      </c>
      <c r="D58" s="4">
        <v>8906</v>
      </c>
      <c r="E58" s="4">
        <v>4852</v>
      </c>
      <c r="F58" s="4">
        <v>3789</v>
      </c>
      <c r="G58" s="5">
        <v>110</v>
      </c>
      <c r="H58" s="5">
        <v>58</v>
      </c>
      <c r="I58" s="4">
        <v>8809</v>
      </c>
      <c r="J58" s="5">
        <v>97</v>
      </c>
      <c r="K58" s="4">
        <v>4785</v>
      </c>
    </row>
    <row r="59" spans="1:11" ht="23.25" thickBot="1">
      <c r="A59" s="3"/>
      <c r="B59" s="3" t="s">
        <v>37</v>
      </c>
      <c r="C59" s="4">
        <v>2436</v>
      </c>
      <c r="D59" s="4">
        <v>2434</v>
      </c>
      <c r="E59" s="4">
        <v>1499</v>
      </c>
      <c r="F59" s="5">
        <v>889</v>
      </c>
      <c r="G59" s="5">
        <v>20</v>
      </c>
      <c r="H59" s="5">
        <v>9</v>
      </c>
      <c r="I59" s="4">
        <v>2417</v>
      </c>
      <c r="J59" s="5">
        <v>17</v>
      </c>
      <c r="K59" s="5">
        <v>2</v>
      </c>
    </row>
    <row r="60" spans="1:11" ht="23.25" thickBot="1">
      <c r="A60" s="3"/>
      <c r="B60" s="3" t="s">
        <v>781</v>
      </c>
      <c r="C60" s="4">
        <v>2224</v>
      </c>
      <c r="D60" s="5">
        <v>915</v>
      </c>
      <c r="E60" s="5">
        <v>439</v>
      </c>
      <c r="F60" s="5">
        <v>429</v>
      </c>
      <c r="G60" s="5">
        <v>17</v>
      </c>
      <c r="H60" s="5">
        <v>9</v>
      </c>
      <c r="I60" s="5">
        <v>894</v>
      </c>
      <c r="J60" s="5">
        <v>21</v>
      </c>
      <c r="K60" s="4">
        <v>1309</v>
      </c>
    </row>
    <row r="61" spans="1:11" ht="23.25" thickBot="1">
      <c r="A61" s="3"/>
      <c r="B61" s="3" t="s">
        <v>782</v>
      </c>
      <c r="C61" s="4">
        <v>2247</v>
      </c>
      <c r="D61" s="4">
        <v>1211</v>
      </c>
      <c r="E61" s="5">
        <v>591</v>
      </c>
      <c r="F61" s="5">
        <v>576</v>
      </c>
      <c r="G61" s="5">
        <v>16</v>
      </c>
      <c r="H61" s="5">
        <v>12</v>
      </c>
      <c r="I61" s="4">
        <v>1195</v>
      </c>
      <c r="J61" s="5">
        <v>16</v>
      </c>
      <c r="K61" s="4">
        <v>1036</v>
      </c>
    </row>
    <row r="62" spans="1:11" ht="23.25" thickBot="1">
      <c r="A62" s="3"/>
      <c r="B62" s="3" t="s">
        <v>783</v>
      </c>
      <c r="C62" s="4">
        <v>3251</v>
      </c>
      <c r="D62" s="4">
        <v>2142</v>
      </c>
      <c r="E62" s="4">
        <v>1134</v>
      </c>
      <c r="F62" s="5">
        <v>952</v>
      </c>
      <c r="G62" s="5">
        <v>27</v>
      </c>
      <c r="H62" s="5">
        <v>9</v>
      </c>
      <c r="I62" s="4">
        <v>2122</v>
      </c>
      <c r="J62" s="5">
        <v>20</v>
      </c>
      <c r="K62" s="4">
        <v>1109</v>
      </c>
    </row>
    <row r="63" spans="1:11" ht="23.25" thickBot="1">
      <c r="A63" s="3"/>
      <c r="B63" s="3" t="s">
        <v>784</v>
      </c>
      <c r="C63" s="4">
        <v>3533</v>
      </c>
      <c r="D63" s="4">
        <v>2204</v>
      </c>
      <c r="E63" s="4">
        <v>1189</v>
      </c>
      <c r="F63" s="5">
        <v>943</v>
      </c>
      <c r="G63" s="5">
        <v>30</v>
      </c>
      <c r="H63" s="5">
        <v>19</v>
      </c>
      <c r="I63" s="4">
        <v>2181</v>
      </c>
      <c r="J63" s="5">
        <v>23</v>
      </c>
      <c r="K63" s="4">
        <v>1329</v>
      </c>
    </row>
    <row r="64" spans="1:11" ht="17.25" thickBot="1">
      <c r="A64" s="3" t="s">
        <v>785</v>
      </c>
      <c r="B64" s="3" t="s">
        <v>36</v>
      </c>
      <c r="C64" s="4">
        <v>29117</v>
      </c>
      <c r="D64" s="4">
        <v>17976</v>
      </c>
      <c r="E64" s="4">
        <v>9986</v>
      </c>
      <c r="F64" s="4">
        <v>7393</v>
      </c>
      <c r="G64" s="5">
        <v>269</v>
      </c>
      <c r="H64" s="5">
        <v>130</v>
      </c>
      <c r="I64" s="4">
        <v>17778</v>
      </c>
      <c r="J64" s="5">
        <v>198</v>
      </c>
      <c r="K64" s="4">
        <v>11141</v>
      </c>
    </row>
    <row r="65" spans="1:11" ht="23.25" thickBot="1">
      <c r="A65" s="3"/>
      <c r="B65" s="3" t="s">
        <v>37</v>
      </c>
      <c r="C65" s="4">
        <v>5210</v>
      </c>
      <c r="D65" s="4">
        <v>5209</v>
      </c>
      <c r="E65" s="4">
        <v>3326</v>
      </c>
      <c r="F65" s="4">
        <v>1769</v>
      </c>
      <c r="G65" s="5">
        <v>51</v>
      </c>
      <c r="H65" s="5">
        <v>22</v>
      </c>
      <c r="I65" s="4">
        <v>5168</v>
      </c>
      <c r="J65" s="5">
        <v>41</v>
      </c>
      <c r="K65" s="5">
        <v>1</v>
      </c>
    </row>
    <row r="66" spans="1:11" ht="17.25" thickBot="1">
      <c r="A66" s="3"/>
      <c r="B66" s="3" t="s">
        <v>786</v>
      </c>
      <c r="C66" s="4">
        <v>3510</v>
      </c>
      <c r="D66" s="4">
        <v>1562</v>
      </c>
      <c r="E66" s="5">
        <v>819</v>
      </c>
      <c r="F66" s="5">
        <v>681</v>
      </c>
      <c r="G66" s="5">
        <v>29</v>
      </c>
      <c r="H66" s="5">
        <v>15</v>
      </c>
      <c r="I66" s="4">
        <v>1544</v>
      </c>
      <c r="J66" s="5">
        <v>18</v>
      </c>
      <c r="K66" s="4">
        <v>1948</v>
      </c>
    </row>
    <row r="67" spans="1:11" ht="17.25" thickBot="1">
      <c r="A67" s="3"/>
      <c r="B67" s="3" t="s">
        <v>787</v>
      </c>
      <c r="C67" s="4">
        <v>2886</v>
      </c>
      <c r="D67" s="4">
        <v>1477</v>
      </c>
      <c r="E67" s="5">
        <v>810</v>
      </c>
      <c r="F67" s="5">
        <v>623</v>
      </c>
      <c r="G67" s="5">
        <v>23</v>
      </c>
      <c r="H67" s="5">
        <v>7</v>
      </c>
      <c r="I67" s="4">
        <v>1463</v>
      </c>
      <c r="J67" s="5">
        <v>14</v>
      </c>
      <c r="K67" s="4">
        <v>1409</v>
      </c>
    </row>
    <row r="68" spans="1:11" ht="17.25" thickBot="1">
      <c r="A68" s="3"/>
      <c r="B68" s="3" t="s">
        <v>788</v>
      </c>
      <c r="C68" s="4">
        <v>3597</v>
      </c>
      <c r="D68" s="4">
        <v>1677</v>
      </c>
      <c r="E68" s="5">
        <v>864</v>
      </c>
      <c r="F68" s="5">
        <v>734</v>
      </c>
      <c r="G68" s="5">
        <v>27</v>
      </c>
      <c r="H68" s="5">
        <v>22</v>
      </c>
      <c r="I68" s="4">
        <v>1647</v>
      </c>
      <c r="J68" s="5">
        <v>30</v>
      </c>
      <c r="K68" s="4">
        <v>1920</v>
      </c>
    </row>
    <row r="69" spans="1:11" ht="17.25" thickBot="1">
      <c r="A69" s="3"/>
      <c r="B69" s="3" t="s">
        <v>789</v>
      </c>
      <c r="C69" s="4">
        <v>3042</v>
      </c>
      <c r="D69" s="4">
        <v>1810</v>
      </c>
      <c r="E69" s="5">
        <v>922</v>
      </c>
      <c r="F69" s="5">
        <v>814</v>
      </c>
      <c r="G69" s="5">
        <v>35</v>
      </c>
      <c r="H69" s="5">
        <v>13</v>
      </c>
      <c r="I69" s="4">
        <v>1784</v>
      </c>
      <c r="J69" s="5">
        <v>26</v>
      </c>
      <c r="K69" s="4">
        <v>1232</v>
      </c>
    </row>
    <row r="70" spans="1:11" ht="17.25" thickBot="1">
      <c r="A70" s="3"/>
      <c r="B70" s="3" t="s">
        <v>790</v>
      </c>
      <c r="C70" s="4">
        <v>3539</v>
      </c>
      <c r="D70" s="4">
        <v>2341</v>
      </c>
      <c r="E70" s="4">
        <v>1176</v>
      </c>
      <c r="F70" s="4">
        <v>1111</v>
      </c>
      <c r="G70" s="5">
        <v>25</v>
      </c>
      <c r="H70" s="5">
        <v>12</v>
      </c>
      <c r="I70" s="4">
        <v>2324</v>
      </c>
      <c r="J70" s="5">
        <v>17</v>
      </c>
      <c r="K70" s="4">
        <v>1198</v>
      </c>
    </row>
    <row r="71" spans="1:11" ht="17.25" thickBot="1">
      <c r="A71" s="3"/>
      <c r="B71" s="3" t="s">
        <v>791</v>
      </c>
      <c r="C71" s="4">
        <v>2505</v>
      </c>
      <c r="D71" s="4">
        <v>1292</v>
      </c>
      <c r="E71" s="5">
        <v>696</v>
      </c>
      <c r="F71" s="5">
        <v>537</v>
      </c>
      <c r="G71" s="5">
        <v>23</v>
      </c>
      <c r="H71" s="5">
        <v>17</v>
      </c>
      <c r="I71" s="4">
        <v>1273</v>
      </c>
      <c r="J71" s="5">
        <v>19</v>
      </c>
      <c r="K71" s="4">
        <v>1213</v>
      </c>
    </row>
    <row r="72" spans="1:11" ht="17.25" thickBot="1">
      <c r="A72" s="3"/>
      <c r="B72" s="3" t="s">
        <v>792</v>
      </c>
      <c r="C72" s="4">
        <v>3060</v>
      </c>
      <c r="D72" s="4">
        <v>1651</v>
      </c>
      <c r="E72" s="5">
        <v>844</v>
      </c>
      <c r="F72" s="5">
        <v>736</v>
      </c>
      <c r="G72" s="5">
        <v>39</v>
      </c>
      <c r="H72" s="5">
        <v>10</v>
      </c>
      <c r="I72" s="4">
        <v>1629</v>
      </c>
      <c r="J72" s="5">
        <v>22</v>
      </c>
      <c r="K72" s="4">
        <v>1409</v>
      </c>
    </row>
    <row r="73" spans="1:11" ht="17.25" thickBot="1">
      <c r="A73" s="3"/>
      <c r="B73" s="3" t="s">
        <v>793</v>
      </c>
      <c r="C73" s="4">
        <v>1768</v>
      </c>
      <c r="D73" s="5">
        <v>957</v>
      </c>
      <c r="E73" s="5">
        <v>529</v>
      </c>
      <c r="F73" s="5">
        <v>388</v>
      </c>
      <c r="G73" s="5">
        <v>17</v>
      </c>
      <c r="H73" s="5">
        <v>12</v>
      </c>
      <c r="I73" s="5">
        <v>946</v>
      </c>
      <c r="J73" s="5">
        <v>11</v>
      </c>
      <c r="K73" s="5">
        <v>811</v>
      </c>
    </row>
    <row r="74" spans="1:11" ht="23.25" thickBot="1">
      <c r="A74" s="3" t="s">
        <v>97</v>
      </c>
      <c r="B74" s="3"/>
      <c r="C74" s="5">
        <v>0</v>
      </c>
      <c r="D74" s="5">
        <v>8</v>
      </c>
      <c r="E74" s="5">
        <v>5</v>
      </c>
      <c r="F74" s="5">
        <v>3</v>
      </c>
      <c r="G74" s="5">
        <v>0</v>
      </c>
      <c r="H74" s="5">
        <v>0</v>
      </c>
      <c r="I74" s="5">
        <v>8</v>
      </c>
      <c r="J74" s="5">
        <v>0</v>
      </c>
      <c r="K74" s="5">
        <v>-8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6784-AC92-49A2-8A30-CEA41DDBD2B1}">
  <dimension ref="A1:Y6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13</v>
      </c>
      <c r="H2" s="1" t="s">
        <v>27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794</v>
      </c>
      <c r="F3" s="2" t="s">
        <v>795</v>
      </c>
      <c r="G3" s="2" t="s">
        <v>796</v>
      </c>
      <c r="H3" s="2" t="s">
        <v>797</v>
      </c>
      <c r="I3" s="17"/>
      <c r="J3" s="2"/>
      <c r="K3" s="17"/>
      <c r="T3" s="10"/>
      <c r="U3" s="11" t="s">
        <v>2930</v>
      </c>
      <c r="V3" s="13" t="str">
        <f>E3</f>
        <v>천준호</v>
      </c>
      <c r="W3" s="14" t="str">
        <f>F3</f>
        <v>정양석</v>
      </c>
    </row>
    <row r="4" spans="1:25" ht="17.25" thickBot="1">
      <c r="A4" s="3" t="s">
        <v>30</v>
      </c>
      <c r="B4" s="3"/>
      <c r="C4" s="4">
        <v>141126</v>
      </c>
      <c r="D4" s="4">
        <v>87195</v>
      </c>
      <c r="E4" s="4">
        <v>49490</v>
      </c>
      <c r="F4" s="4">
        <v>33840</v>
      </c>
      <c r="G4" s="4">
        <v>1457</v>
      </c>
      <c r="H4" s="5">
        <v>903</v>
      </c>
      <c r="I4" s="4">
        <v>85690</v>
      </c>
      <c r="J4" s="4">
        <v>1505</v>
      </c>
      <c r="K4" s="4">
        <v>53931</v>
      </c>
      <c r="T4" s="10" t="s">
        <v>2933</v>
      </c>
      <c r="U4" s="8">
        <f>D4</f>
        <v>87195</v>
      </c>
      <c r="V4" s="8">
        <f t="shared" ref="V4:W4" si="0">E4</f>
        <v>49490</v>
      </c>
      <c r="W4" s="8">
        <f t="shared" si="0"/>
        <v>33840</v>
      </c>
    </row>
    <row r="5" spans="1:25" ht="23.25" thickBot="1">
      <c r="A5" s="3" t="s">
        <v>31</v>
      </c>
      <c r="B5" s="3"/>
      <c r="C5" s="5">
        <v>253</v>
      </c>
      <c r="D5" s="5">
        <v>244</v>
      </c>
      <c r="E5" s="5">
        <v>142</v>
      </c>
      <c r="F5" s="5">
        <v>84</v>
      </c>
      <c r="G5" s="5">
        <v>4</v>
      </c>
      <c r="H5" s="5">
        <v>3</v>
      </c>
      <c r="I5" s="5">
        <v>233</v>
      </c>
      <c r="J5" s="5">
        <v>11</v>
      </c>
      <c r="K5" s="5">
        <v>9</v>
      </c>
      <c r="T5" s="10" t="s">
        <v>2934</v>
      </c>
      <c r="U5" s="9" t="s">
        <v>2935</v>
      </c>
      <c r="V5" s="9">
        <f>V4/U4</f>
        <v>0.56757841619358906</v>
      </c>
      <c r="W5" s="9">
        <f>W4/U4</f>
        <v>0.38809564768622051</v>
      </c>
      <c r="Y5" s="10" t="str" cm="1">
        <f t="array" aca="1" ref="Y5" ca="1">MID(CELL("filename",A1),FIND("]",CELL("filename",A1))+1,255)</f>
        <v>강북구갑</v>
      </c>
    </row>
    <row r="6" spans="1:25" ht="23.25" thickBot="1">
      <c r="A6" s="3" t="s">
        <v>32</v>
      </c>
      <c r="B6" s="3"/>
      <c r="C6" s="4">
        <v>8174</v>
      </c>
      <c r="D6" s="4">
        <v>8169</v>
      </c>
      <c r="E6" s="4">
        <v>5432</v>
      </c>
      <c r="F6" s="4">
        <v>2282</v>
      </c>
      <c r="G6" s="5">
        <v>174</v>
      </c>
      <c r="H6" s="5">
        <v>140</v>
      </c>
      <c r="I6" s="4">
        <v>8028</v>
      </c>
      <c r="J6" s="5">
        <v>141</v>
      </c>
      <c r="K6" s="5">
        <v>5</v>
      </c>
      <c r="T6" s="10" t="s">
        <v>2931</v>
      </c>
      <c r="U6" s="8">
        <f>U8+U7</f>
        <v>36402</v>
      </c>
      <c r="V6" s="8">
        <f t="shared" ref="V6:W6" si="1">V8+V7</f>
        <v>23183</v>
      </c>
      <c r="W6" s="8">
        <f t="shared" si="1"/>
        <v>11806</v>
      </c>
      <c r="Y6" s="8">
        <f>V6-W6</f>
        <v>11377</v>
      </c>
    </row>
    <row r="7" spans="1:25" ht="23.25" thickBot="1">
      <c r="A7" s="3" t="s">
        <v>33</v>
      </c>
      <c r="B7" s="3"/>
      <c r="C7" s="5">
        <v>537</v>
      </c>
      <c r="D7" s="5">
        <v>150</v>
      </c>
      <c r="E7" s="5">
        <v>102</v>
      </c>
      <c r="F7" s="5">
        <v>44</v>
      </c>
      <c r="G7" s="5">
        <v>1</v>
      </c>
      <c r="H7" s="5">
        <v>2</v>
      </c>
      <c r="I7" s="5">
        <v>149</v>
      </c>
      <c r="J7" s="5">
        <v>1</v>
      </c>
      <c r="K7" s="5">
        <v>387</v>
      </c>
      <c r="T7" s="10" t="s">
        <v>2928</v>
      </c>
      <c r="U7" s="7">
        <f>SUMIF($B:$B,"관내사전투표",D:D)</f>
        <v>28233</v>
      </c>
      <c r="V7" s="7">
        <f>SUMIF($B:$B,"관내사전투표",E:E)</f>
        <v>17751</v>
      </c>
      <c r="W7" s="7">
        <f>SUMIF($B:$B,"관내사전투표",F:F)</f>
        <v>9524</v>
      </c>
      <c r="Y7" s="7">
        <f>V7-W7</f>
        <v>8227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1</v>
      </c>
      <c r="F8" s="5">
        <v>4</v>
      </c>
      <c r="G8" s="5">
        <v>0</v>
      </c>
      <c r="H8" s="5">
        <v>0</v>
      </c>
      <c r="I8" s="5">
        <v>5</v>
      </c>
      <c r="J8" s="5">
        <v>0</v>
      </c>
      <c r="K8" s="5">
        <v>-5</v>
      </c>
      <c r="T8" s="10" t="s">
        <v>2929</v>
      </c>
      <c r="U8" s="8">
        <f>D6</f>
        <v>8169</v>
      </c>
      <c r="V8" s="8">
        <f>E6</f>
        <v>5432</v>
      </c>
      <c r="W8" s="8">
        <f>F6</f>
        <v>2282</v>
      </c>
      <c r="Y8" s="8">
        <f>V8-W8</f>
        <v>3150</v>
      </c>
    </row>
    <row r="9" spans="1:25" ht="17.25" thickBot="1">
      <c r="A9" s="3" t="s">
        <v>798</v>
      </c>
      <c r="B9" s="3" t="s">
        <v>36</v>
      </c>
      <c r="C9" s="4">
        <v>17550</v>
      </c>
      <c r="D9" s="4">
        <v>10474</v>
      </c>
      <c r="E9" s="4">
        <v>5684</v>
      </c>
      <c r="F9" s="4">
        <v>4379</v>
      </c>
      <c r="G9" s="5">
        <v>151</v>
      </c>
      <c r="H9" s="5">
        <v>91</v>
      </c>
      <c r="I9" s="4">
        <v>10305</v>
      </c>
      <c r="J9" s="5">
        <v>169</v>
      </c>
      <c r="K9" s="4">
        <v>7076</v>
      </c>
      <c r="T9" s="10" t="s">
        <v>2932</v>
      </c>
      <c r="U9" s="9">
        <f t="shared" ref="U9:W9" si="2">U8/U7</f>
        <v>0.28934225905854849</v>
      </c>
      <c r="V9" s="9">
        <f t="shared" si="2"/>
        <v>0.30601092896174864</v>
      </c>
      <c r="W9" s="9">
        <f t="shared" si="2"/>
        <v>0.23960520789584208</v>
      </c>
      <c r="Y9" s="9">
        <f>Y8/Y7</f>
        <v>0.38288562051780722</v>
      </c>
    </row>
    <row r="10" spans="1:25" ht="23.25" thickBot="1">
      <c r="A10" s="3"/>
      <c r="B10" s="3" t="s">
        <v>37</v>
      </c>
      <c r="C10" s="4">
        <v>3512</v>
      </c>
      <c r="D10" s="4">
        <v>3506</v>
      </c>
      <c r="E10" s="4">
        <v>2164</v>
      </c>
      <c r="F10" s="4">
        <v>1229</v>
      </c>
      <c r="G10" s="5">
        <v>39</v>
      </c>
      <c r="H10" s="5">
        <v>28</v>
      </c>
      <c r="I10" s="4">
        <v>3460</v>
      </c>
      <c r="J10" s="5">
        <v>46</v>
      </c>
      <c r="K10" s="5">
        <v>6</v>
      </c>
      <c r="T10" s="10" t="s">
        <v>2936</v>
      </c>
      <c r="U10" s="9">
        <f>U8/U6</f>
        <v>0.22441074666227132</v>
      </c>
      <c r="V10" s="9">
        <f t="shared" ref="V10:W10" si="3">V8/V6</f>
        <v>0.23430962343096234</v>
      </c>
      <c r="W10" s="9">
        <f t="shared" si="3"/>
        <v>0.19329154667118414</v>
      </c>
      <c r="Y10" s="9">
        <f>Y8/Y6</f>
        <v>0.27687439571064426</v>
      </c>
    </row>
    <row r="11" spans="1:25" ht="23.25" thickBot="1">
      <c r="A11" s="3"/>
      <c r="B11" s="3" t="s">
        <v>799</v>
      </c>
      <c r="C11" s="4">
        <v>3348</v>
      </c>
      <c r="D11" s="4">
        <v>1442</v>
      </c>
      <c r="E11" s="5">
        <v>648</v>
      </c>
      <c r="F11" s="5">
        <v>729</v>
      </c>
      <c r="G11" s="5">
        <v>29</v>
      </c>
      <c r="H11" s="5">
        <v>20</v>
      </c>
      <c r="I11" s="4">
        <v>1426</v>
      </c>
      <c r="J11" s="5">
        <v>16</v>
      </c>
      <c r="K11" s="4">
        <v>1906</v>
      </c>
      <c r="T11" s="10" t="s">
        <v>2937</v>
      </c>
      <c r="U11" s="9">
        <f>U7/U6</f>
        <v>0.77558925333772866</v>
      </c>
      <c r="V11" s="9">
        <f t="shared" ref="V11:W11" si="4">V7/V6</f>
        <v>0.76569037656903771</v>
      </c>
      <c r="W11" s="9">
        <f t="shared" si="4"/>
        <v>0.80670845332881591</v>
      </c>
      <c r="Y11" s="9">
        <f>Y7/Y6</f>
        <v>0.72312560428935568</v>
      </c>
    </row>
    <row r="12" spans="1:25" ht="23.25" thickBot="1">
      <c r="A12" s="3"/>
      <c r="B12" s="3" t="s">
        <v>800</v>
      </c>
      <c r="C12" s="4">
        <v>4456</v>
      </c>
      <c r="D12" s="4">
        <v>2017</v>
      </c>
      <c r="E12" s="4">
        <v>1091</v>
      </c>
      <c r="F12" s="5">
        <v>809</v>
      </c>
      <c r="G12" s="5">
        <v>33</v>
      </c>
      <c r="H12" s="5">
        <v>21</v>
      </c>
      <c r="I12" s="4">
        <v>1954</v>
      </c>
      <c r="J12" s="5">
        <v>63</v>
      </c>
      <c r="K12" s="4">
        <v>2439</v>
      </c>
      <c r="T12" s="10" t="str">
        <f>A9&amp;" 
관내/관외"</f>
        <v>우이동 
관내/관외</v>
      </c>
      <c r="U12" s="9">
        <f>D10/D6</f>
        <v>0.42918349859223898</v>
      </c>
      <c r="V12" s="9">
        <f>E10/E6</f>
        <v>0.39837997054491897</v>
      </c>
      <c r="W12" s="9">
        <f>F10/F6</f>
        <v>0.53856266432953548</v>
      </c>
    </row>
    <row r="13" spans="1:25" ht="17.25" thickBot="1">
      <c r="A13" s="3"/>
      <c r="B13" s="3" t="s">
        <v>801</v>
      </c>
      <c r="C13" s="4">
        <v>3233</v>
      </c>
      <c r="D13" s="4">
        <v>1785</v>
      </c>
      <c r="E13" s="5">
        <v>967</v>
      </c>
      <c r="F13" s="5">
        <v>758</v>
      </c>
      <c r="G13" s="5">
        <v>26</v>
      </c>
      <c r="H13" s="5">
        <v>12</v>
      </c>
      <c r="I13" s="4">
        <v>1763</v>
      </c>
      <c r="J13" s="5">
        <v>22</v>
      </c>
      <c r="K13" s="4">
        <v>1448</v>
      </c>
    </row>
    <row r="14" spans="1:25" ht="17.25" thickBot="1">
      <c r="A14" s="3"/>
      <c r="B14" s="3" t="s">
        <v>802</v>
      </c>
      <c r="C14" s="4">
        <v>3001</v>
      </c>
      <c r="D14" s="4">
        <v>1724</v>
      </c>
      <c r="E14" s="5">
        <v>814</v>
      </c>
      <c r="F14" s="5">
        <v>854</v>
      </c>
      <c r="G14" s="5">
        <v>24</v>
      </c>
      <c r="H14" s="5">
        <v>10</v>
      </c>
      <c r="I14" s="4">
        <v>1702</v>
      </c>
      <c r="J14" s="5">
        <v>22</v>
      </c>
      <c r="K14" s="4">
        <v>1277</v>
      </c>
    </row>
    <row r="15" spans="1:25" ht="17.25" thickBot="1">
      <c r="A15" s="3" t="s">
        <v>803</v>
      </c>
      <c r="B15" s="3" t="s">
        <v>36</v>
      </c>
      <c r="C15" s="4">
        <v>26197</v>
      </c>
      <c r="D15" s="4">
        <v>15548</v>
      </c>
      <c r="E15" s="4">
        <v>8584</v>
      </c>
      <c r="F15" s="4">
        <v>6253</v>
      </c>
      <c r="G15" s="5">
        <v>232</v>
      </c>
      <c r="H15" s="5">
        <v>142</v>
      </c>
      <c r="I15" s="4">
        <v>15211</v>
      </c>
      <c r="J15" s="5">
        <v>337</v>
      </c>
      <c r="K15" s="4">
        <v>10649</v>
      </c>
    </row>
    <row r="16" spans="1:25" ht="23.25" thickBot="1">
      <c r="A16" s="3"/>
      <c r="B16" s="3" t="s">
        <v>37</v>
      </c>
      <c r="C16" s="4">
        <v>5516</v>
      </c>
      <c r="D16" s="4">
        <v>5512</v>
      </c>
      <c r="E16" s="4">
        <v>3462</v>
      </c>
      <c r="F16" s="4">
        <v>1880</v>
      </c>
      <c r="G16" s="5">
        <v>71</v>
      </c>
      <c r="H16" s="5">
        <v>32</v>
      </c>
      <c r="I16" s="4">
        <v>5445</v>
      </c>
      <c r="J16" s="5">
        <v>67</v>
      </c>
      <c r="K16" s="5">
        <v>4</v>
      </c>
    </row>
    <row r="17" spans="1:11" ht="17.25" thickBot="1">
      <c r="A17" s="3"/>
      <c r="B17" s="3" t="s">
        <v>804</v>
      </c>
      <c r="C17" s="4">
        <v>2369</v>
      </c>
      <c r="D17" s="4">
        <v>1086</v>
      </c>
      <c r="E17" s="5">
        <v>537</v>
      </c>
      <c r="F17" s="5">
        <v>498</v>
      </c>
      <c r="G17" s="5">
        <v>11</v>
      </c>
      <c r="H17" s="5">
        <v>15</v>
      </c>
      <c r="I17" s="4">
        <v>1061</v>
      </c>
      <c r="J17" s="5">
        <v>25</v>
      </c>
      <c r="K17" s="4">
        <v>1283</v>
      </c>
    </row>
    <row r="18" spans="1:11" ht="17.25" thickBot="1">
      <c r="A18" s="3"/>
      <c r="B18" s="3" t="s">
        <v>805</v>
      </c>
      <c r="C18" s="4">
        <v>2041</v>
      </c>
      <c r="D18" s="4">
        <v>1072</v>
      </c>
      <c r="E18" s="5">
        <v>501</v>
      </c>
      <c r="F18" s="5">
        <v>522</v>
      </c>
      <c r="G18" s="5">
        <v>19</v>
      </c>
      <c r="H18" s="5">
        <v>7</v>
      </c>
      <c r="I18" s="4">
        <v>1049</v>
      </c>
      <c r="J18" s="5">
        <v>23</v>
      </c>
      <c r="K18" s="5">
        <v>969</v>
      </c>
    </row>
    <row r="19" spans="1:11" ht="17.25" thickBot="1">
      <c r="A19" s="3"/>
      <c r="B19" s="3" t="s">
        <v>806</v>
      </c>
      <c r="C19" s="4">
        <v>2561</v>
      </c>
      <c r="D19" s="4">
        <v>1309</v>
      </c>
      <c r="E19" s="5">
        <v>696</v>
      </c>
      <c r="F19" s="5">
        <v>558</v>
      </c>
      <c r="G19" s="5">
        <v>20</v>
      </c>
      <c r="H19" s="5">
        <v>23</v>
      </c>
      <c r="I19" s="4">
        <v>1297</v>
      </c>
      <c r="J19" s="5">
        <v>12</v>
      </c>
      <c r="K19" s="4">
        <v>1252</v>
      </c>
    </row>
    <row r="20" spans="1:11" ht="17.25" thickBot="1">
      <c r="A20" s="3"/>
      <c r="B20" s="3" t="s">
        <v>807</v>
      </c>
      <c r="C20" s="4">
        <v>2141</v>
      </c>
      <c r="D20" s="4">
        <v>1176</v>
      </c>
      <c r="E20" s="5">
        <v>523</v>
      </c>
      <c r="F20" s="5">
        <v>567</v>
      </c>
      <c r="G20" s="5">
        <v>15</v>
      </c>
      <c r="H20" s="5">
        <v>8</v>
      </c>
      <c r="I20" s="4">
        <v>1113</v>
      </c>
      <c r="J20" s="5">
        <v>63</v>
      </c>
      <c r="K20" s="5">
        <v>965</v>
      </c>
    </row>
    <row r="21" spans="1:11" ht="17.25" thickBot="1">
      <c r="A21" s="3"/>
      <c r="B21" s="3" t="s">
        <v>808</v>
      </c>
      <c r="C21" s="4">
        <v>2453</v>
      </c>
      <c r="D21" s="4">
        <v>1069</v>
      </c>
      <c r="E21" s="5">
        <v>596</v>
      </c>
      <c r="F21" s="5">
        <v>431</v>
      </c>
      <c r="G21" s="5">
        <v>21</v>
      </c>
      <c r="H21" s="5">
        <v>14</v>
      </c>
      <c r="I21" s="4">
        <v>1062</v>
      </c>
      <c r="J21" s="5">
        <v>7</v>
      </c>
      <c r="K21" s="4">
        <v>1384</v>
      </c>
    </row>
    <row r="22" spans="1:11" ht="17.25" thickBot="1">
      <c r="A22" s="3"/>
      <c r="B22" s="3" t="s">
        <v>809</v>
      </c>
      <c r="C22" s="4">
        <v>2712</v>
      </c>
      <c r="D22" s="4">
        <v>1257</v>
      </c>
      <c r="E22" s="5">
        <v>662</v>
      </c>
      <c r="F22" s="5">
        <v>504</v>
      </c>
      <c r="G22" s="5">
        <v>18</v>
      </c>
      <c r="H22" s="5">
        <v>8</v>
      </c>
      <c r="I22" s="4">
        <v>1192</v>
      </c>
      <c r="J22" s="5">
        <v>65</v>
      </c>
      <c r="K22" s="4">
        <v>1455</v>
      </c>
    </row>
    <row r="23" spans="1:11" ht="17.25" thickBot="1">
      <c r="A23" s="3"/>
      <c r="B23" s="3" t="s">
        <v>810</v>
      </c>
      <c r="C23" s="4">
        <v>3314</v>
      </c>
      <c r="D23" s="4">
        <v>1574</v>
      </c>
      <c r="E23" s="5">
        <v>846</v>
      </c>
      <c r="F23" s="5">
        <v>654</v>
      </c>
      <c r="G23" s="5">
        <v>31</v>
      </c>
      <c r="H23" s="5">
        <v>21</v>
      </c>
      <c r="I23" s="4">
        <v>1552</v>
      </c>
      <c r="J23" s="5">
        <v>22</v>
      </c>
      <c r="K23" s="4">
        <v>1740</v>
      </c>
    </row>
    <row r="24" spans="1:11" ht="17.25" thickBot="1">
      <c r="A24" s="3"/>
      <c r="B24" s="3" t="s">
        <v>811</v>
      </c>
      <c r="C24" s="4">
        <v>3090</v>
      </c>
      <c r="D24" s="4">
        <v>1493</v>
      </c>
      <c r="E24" s="5">
        <v>761</v>
      </c>
      <c r="F24" s="5">
        <v>639</v>
      </c>
      <c r="G24" s="5">
        <v>26</v>
      </c>
      <c r="H24" s="5">
        <v>14</v>
      </c>
      <c r="I24" s="4">
        <v>1440</v>
      </c>
      <c r="J24" s="5">
        <v>53</v>
      </c>
      <c r="K24" s="4">
        <v>1597</v>
      </c>
    </row>
    <row r="25" spans="1:11" ht="17.25" thickBot="1">
      <c r="A25" s="3" t="s">
        <v>812</v>
      </c>
      <c r="B25" s="3" t="s">
        <v>36</v>
      </c>
      <c r="C25" s="4">
        <v>16437</v>
      </c>
      <c r="D25" s="4">
        <v>9276</v>
      </c>
      <c r="E25" s="4">
        <v>5263</v>
      </c>
      <c r="F25" s="4">
        <v>3587</v>
      </c>
      <c r="G25" s="5">
        <v>184</v>
      </c>
      <c r="H25" s="5">
        <v>103</v>
      </c>
      <c r="I25" s="4">
        <v>9137</v>
      </c>
      <c r="J25" s="5">
        <v>139</v>
      </c>
      <c r="K25" s="4">
        <v>7161</v>
      </c>
    </row>
    <row r="26" spans="1:11" ht="23.25" thickBot="1">
      <c r="A26" s="3"/>
      <c r="B26" s="3" t="s">
        <v>37</v>
      </c>
      <c r="C26" s="4">
        <v>3190</v>
      </c>
      <c r="D26" s="4">
        <v>3190</v>
      </c>
      <c r="E26" s="4">
        <v>2061</v>
      </c>
      <c r="F26" s="4">
        <v>1013</v>
      </c>
      <c r="G26" s="5">
        <v>43</v>
      </c>
      <c r="H26" s="5">
        <v>31</v>
      </c>
      <c r="I26" s="4">
        <v>3148</v>
      </c>
      <c r="J26" s="5">
        <v>42</v>
      </c>
      <c r="K26" s="5">
        <v>0</v>
      </c>
    </row>
    <row r="27" spans="1:11" ht="17.25" thickBot="1">
      <c r="A27" s="3"/>
      <c r="B27" s="3" t="s">
        <v>813</v>
      </c>
      <c r="C27" s="4">
        <v>3035</v>
      </c>
      <c r="D27" s="4">
        <v>1229</v>
      </c>
      <c r="E27" s="5">
        <v>641</v>
      </c>
      <c r="F27" s="5">
        <v>517</v>
      </c>
      <c r="G27" s="5">
        <v>35</v>
      </c>
      <c r="H27" s="5">
        <v>17</v>
      </c>
      <c r="I27" s="4">
        <v>1210</v>
      </c>
      <c r="J27" s="5">
        <v>19</v>
      </c>
      <c r="K27" s="4">
        <v>1806</v>
      </c>
    </row>
    <row r="28" spans="1:11" ht="17.25" thickBot="1">
      <c r="A28" s="3"/>
      <c r="B28" s="3" t="s">
        <v>814</v>
      </c>
      <c r="C28" s="4">
        <v>2411</v>
      </c>
      <c r="D28" s="4">
        <v>1164</v>
      </c>
      <c r="E28" s="5">
        <v>611</v>
      </c>
      <c r="F28" s="5">
        <v>496</v>
      </c>
      <c r="G28" s="5">
        <v>22</v>
      </c>
      <c r="H28" s="5">
        <v>11</v>
      </c>
      <c r="I28" s="4">
        <v>1140</v>
      </c>
      <c r="J28" s="5">
        <v>24</v>
      </c>
      <c r="K28" s="4">
        <v>1247</v>
      </c>
    </row>
    <row r="29" spans="1:11" ht="17.25" thickBot="1">
      <c r="A29" s="3"/>
      <c r="B29" s="3" t="s">
        <v>815</v>
      </c>
      <c r="C29" s="4">
        <v>3060</v>
      </c>
      <c r="D29" s="4">
        <v>1390</v>
      </c>
      <c r="E29" s="5">
        <v>692</v>
      </c>
      <c r="F29" s="5">
        <v>618</v>
      </c>
      <c r="G29" s="5">
        <v>33</v>
      </c>
      <c r="H29" s="5">
        <v>21</v>
      </c>
      <c r="I29" s="4">
        <v>1364</v>
      </c>
      <c r="J29" s="5">
        <v>26</v>
      </c>
      <c r="K29" s="4">
        <v>1670</v>
      </c>
    </row>
    <row r="30" spans="1:11" ht="17.25" thickBot="1">
      <c r="A30" s="3"/>
      <c r="B30" s="3" t="s">
        <v>816</v>
      </c>
      <c r="C30" s="4">
        <v>2673</v>
      </c>
      <c r="D30" s="4">
        <v>1264</v>
      </c>
      <c r="E30" s="5">
        <v>706</v>
      </c>
      <c r="F30" s="5">
        <v>506</v>
      </c>
      <c r="G30" s="5">
        <v>23</v>
      </c>
      <c r="H30" s="5">
        <v>13</v>
      </c>
      <c r="I30" s="4">
        <v>1248</v>
      </c>
      <c r="J30" s="5">
        <v>16</v>
      </c>
      <c r="K30" s="4">
        <v>1409</v>
      </c>
    </row>
    <row r="31" spans="1:11" ht="17.25" thickBot="1">
      <c r="A31" s="3"/>
      <c r="B31" s="3" t="s">
        <v>817</v>
      </c>
      <c r="C31" s="4">
        <v>2068</v>
      </c>
      <c r="D31" s="4">
        <v>1039</v>
      </c>
      <c r="E31" s="5">
        <v>552</v>
      </c>
      <c r="F31" s="5">
        <v>437</v>
      </c>
      <c r="G31" s="5">
        <v>28</v>
      </c>
      <c r="H31" s="5">
        <v>10</v>
      </c>
      <c r="I31" s="4">
        <v>1027</v>
      </c>
      <c r="J31" s="5">
        <v>12</v>
      </c>
      <c r="K31" s="4">
        <v>1029</v>
      </c>
    </row>
    <row r="32" spans="1:11" ht="17.25" thickBot="1">
      <c r="A32" s="3" t="s">
        <v>818</v>
      </c>
      <c r="B32" s="3" t="s">
        <v>36</v>
      </c>
      <c r="C32" s="4">
        <v>14178</v>
      </c>
      <c r="D32" s="4">
        <v>8764</v>
      </c>
      <c r="E32" s="4">
        <v>5024</v>
      </c>
      <c r="F32" s="4">
        <v>3388</v>
      </c>
      <c r="G32" s="5">
        <v>136</v>
      </c>
      <c r="H32" s="5">
        <v>94</v>
      </c>
      <c r="I32" s="4">
        <v>8642</v>
      </c>
      <c r="J32" s="5">
        <v>122</v>
      </c>
      <c r="K32" s="4">
        <v>5414</v>
      </c>
    </row>
    <row r="33" spans="1:11" ht="23.25" thickBot="1">
      <c r="A33" s="3"/>
      <c r="B33" s="3" t="s">
        <v>37</v>
      </c>
      <c r="C33" s="4">
        <v>3081</v>
      </c>
      <c r="D33" s="4">
        <v>3081</v>
      </c>
      <c r="E33" s="4">
        <v>1970</v>
      </c>
      <c r="F33" s="4">
        <v>1023</v>
      </c>
      <c r="G33" s="5">
        <v>35</v>
      </c>
      <c r="H33" s="5">
        <v>22</v>
      </c>
      <c r="I33" s="4">
        <v>3050</v>
      </c>
      <c r="J33" s="5">
        <v>31</v>
      </c>
      <c r="K33" s="5">
        <v>0</v>
      </c>
    </row>
    <row r="34" spans="1:11" ht="17.25" thickBot="1">
      <c r="A34" s="3"/>
      <c r="B34" s="3" t="s">
        <v>819</v>
      </c>
      <c r="C34" s="4">
        <v>2500</v>
      </c>
      <c r="D34" s="4">
        <v>1355</v>
      </c>
      <c r="E34" s="5">
        <v>669</v>
      </c>
      <c r="F34" s="5">
        <v>637</v>
      </c>
      <c r="G34" s="5">
        <v>20</v>
      </c>
      <c r="H34" s="5">
        <v>15</v>
      </c>
      <c r="I34" s="4">
        <v>1341</v>
      </c>
      <c r="J34" s="5">
        <v>14</v>
      </c>
      <c r="K34" s="4">
        <v>1145</v>
      </c>
    </row>
    <row r="35" spans="1:11" ht="17.25" thickBot="1">
      <c r="A35" s="3"/>
      <c r="B35" s="3" t="s">
        <v>820</v>
      </c>
      <c r="C35" s="4">
        <v>1696</v>
      </c>
      <c r="D35" s="5">
        <v>836</v>
      </c>
      <c r="E35" s="5">
        <v>423</v>
      </c>
      <c r="F35" s="5">
        <v>369</v>
      </c>
      <c r="G35" s="5">
        <v>11</v>
      </c>
      <c r="H35" s="5">
        <v>16</v>
      </c>
      <c r="I35" s="5">
        <v>819</v>
      </c>
      <c r="J35" s="5">
        <v>17</v>
      </c>
      <c r="K35" s="5">
        <v>860</v>
      </c>
    </row>
    <row r="36" spans="1:11" ht="17.25" thickBot="1">
      <c r="A36" s="3"/>
      <c r="B36" s="3" t="s">
        <v>821</v>
      </c>
      <c r="C36" s="4">
        <v>2584</v>
      </c>
      <c r="D36" s="4">
        <v>1258</v>
      </c>
      <c r="E36" s="5">
        <v>661</v>
      </c>
      <c r="F36" s="5">
        <v>521</v>
      </c>
      <c r="G36" s="5">
        <v>31</v>
      </c>
      <c r="H36" s="5">
        <v>19</v>
      </c>
      <c r="I36" s="4">
        <v>1232</v>
      </c>
      <c r="J36" s="5">
        <v>26</v>
      </c>
      <c r="K36" s="4">
        <v>1326</v>
      </c>
    </row>
    <row r="37" spans="1:11" ht="17.25" thickBot="1">
      <c r="A37" s="3"/>
      <c r="B37" s="3" t="s">
        <v>822</v>
      </c>
      <c r="C37" s="4">
        <v>2210</v>
      </c>
      <c r="D37" s="4">
        <v>1127</v>
      </c>
      <c r="E37" s="5">
        <v>640</v>
      </c>
      <c r="F37" s="5">
        <v>438</v>
      </c>
      <c r="G37" s="5">
        <v>20</v>
      </c>
      <c r="H37" s="5">
        <v>11</v>
      </c>
      <c r="I37" s="4">
        <v>1109</v>
      </c>
      <c r="J37" s="5">
        <v>18</v>
      </c>
      <c r="K37" s="4">
        <v>1083</v>
      </c>
    </row>
    <row r="38" spans="1:11" ht="17.25" thickBot="1">
      <c r="A38" s="3"/>
      <c r="B38" s="3" t="s">
        <v>823</v>
      </c>
      <c r="C38" s="4">
        <v>2107</v>
      </c>
      <c r="D38" s="4">
        <v>1107</v>
      </c>
      <c r="E38" s="5">
        <v>661</v>
      </c>
      <c r="F38" s="5">
        <v>400</v>
      </c>
      <c r="G38" s="5">
        <v>19</v>
      </c>
      <c r="H38" s="5">
        <v>11</v>
      </c>
      <c r="I38" s="4">
        <v>1091</v>
      </c>
      <c r="J38" s="5">
        <v>16</v>
      </c>
      <c r="K38" s="4">
        <v>1000</v>
      </c>
    </row>
    <row r="39" spans="1:11" ht="17.25" thickBot="1">
      <c r="A39" s="3" t="s">
        <v>824</v>
      </c>
      <c r="B39" s="3" t="s">
        <v>36</v>
      </c>
      <c r="C39" s="4">
        <v>18267</v>
      </c>
      <c r="D39" s="4">
        <v>10491</v>
      </c>
      <c r="E39" s="4">
        <v>5989</v>
      </c>
      <c r="F39" s="4">
        <v>3982</v>
      </c>
      <c r="G39" s="5">
        <v>184</v>
      </c>
      <c r="H39" s="5">
        <v>95</v>
      </c>
      <c r="I39" s="4">
        <v>10250</v>
      </c>
      <c r="J39" s="5">
        <v>241</v>
      </c>
      <c r="K39" s="4">
        <v>7776</v>
      </c>
    </row>
    <row r="40" spans="1:11" ht="23.25" thickBot="1">
      <c r="A40" s="3"/>
      <c r="B40" s="3" t="s">
        <v>37</v>
      </c>
      <c r="C40" s="4">
        <v>4013</v>
      </c>
      <c r="D40" s="4">
        <v>4005</v>
      </c>
      <c r="E40" s="4">
        <v>2576</v>
      </c>
      <c r="F40" s="4">
        <v>1258</v>
      </c>
      <c r="G40" s="5">
        <v>63</v>
      </c>
      <c r="H40" s="5">
        <v>31</v>
      </c>
      <c r="I40" s="4">
        <v>3928</v>
      </c>
      <c r="J40" s="5">
        <v>77</v>
      </c>
      <c r="K40" s="5">
        <v>8</v>
      </c>
    </row>
    <row r="41" spans="1:11" ht="23.25" thickBot="1">
      <c r="A41" s="3"/>
      <c r="B41" s="3" t="s">
        <v>825</v>
      </c>
      <c r="C41" s="4">
        <v>2794</v>
      </c>
      <c r="D41" s="4">
        <v>1166</v>
      </c>
      <c r="E41" s="5">
        <v>631</v>
      </c>
      <c r="F41" s="5">
        <v>484</v>
      </c>
      <c r="G41" s="5">
        <v>24</v>
      </c>
      <c r="H41" s="5">
        <v>10</v>
      </c>
      <c r="I41" s="4">
        <v>1149</v>
      </c>
      <c r="J41" s="5">
        <v>17</v>
      </c>
      <c r="K41" s="4">
        <v>1628</v>
      </c>
    </row>
    <row r="42" spans="1:11" ht="23.25" thickBot="1">
      <c r="A42" s="3"/>
      <c r="B42" s="3" t="s">
        <v>826</v>
      </c>
      <c r="C42" s="4">
        <v>2489</v>
      </c>
      <c r="D42" s="4">
        <v>1223</v>
      </c>
      <c r="E42" s="5">
        <v>637</v>
      </c>
      <c r="F42" s="5">
        <v>490</v>
      </c>
      <c r="G42" s="5">
        <v>28</v>
      </c>
      <c r="H42" s="5">
        <v>14</v>
      </c>
      <c r="I42" s="4">
        <v>1169</v>
      </c>
      <c r="J42" s="5">
        <v>54</v>
      </c>
      <c r="K42" s="4">
        <v>1266</v>
      </c>
    </row>
    <row r="43" spans="1:11" ht="23.25" thickBot="1">
      <c r="A43" s="3"/>
      <c r="B43" s="3" t="s">
        <v>827</v>
      </c>
      <c r="C43" s="4">
        <v>2661</v>
      </c>
      <c r="D43" s="4">
        <v>1240</v>
      </c>
      <c r="E43" s="5">
        <v>685</v>
      </c>
      <c r="F43" s="5">
        <v>508</v>
      </c>
      <c r="G43" s="5">
        <v>17</v>
      </c>
      <c r="H43" s="5">
        <v>8</v>
      </c>
      <c r="I43" s="4">
        <v>1218</v>
      </c>
      <c r="J43" s="5">
        <v>22</v>
      </c>
      <c r="K43" s="4">
        <v>1421</v>
      </c>
    </row>
    <row r="44" spans="1:11" ht="23.25" thickBot="1">
      <c r="A44" s="3"/>
      <c r="B44" s="3" t="s">
        <v>828</v>
      </c>
      <c r="C44" s="4">
        <v>2741</v>
      </c>
      <c r="D44" s="4">
        <v>1202</v>
      </c>
      <c r="E44" s="5">
        <v>625</v>
      </c>
      <c r="F44" s="5">
        <v>529</v>
      </c>
      <c r="G44" s="5">
        <v>21</v>
      </c>
      <c r="H44" s="5">
        <v>12</v>
      </c>
      <c r="I44" s="4">
        <v>1187</v>
      </c>
      <c r="J44" s="5">
        <v>15</v>
      </c>
      <c r="K44" s="4">
        <v>1539</v>
      </c>
    </row>
    <row r="45" spans="1:11" ht="23.25" thickBot="1">
      <c r="A45" s="3"/>
      <c r="B45" s="3" t="s">
        <v>829</v>
      </c>
      <c r="C45" s="4">
        <v>3569</v>
      </c>
      <c r="D45" s="4">
        <v>1655</v>
      </c>
      <c r="E45" s="5">
        <v>835</v>
      </c>
      <c r="F45" s="5">
        <v>713</v>
      </c>
      <c r="G45" s="5">
        <v>31</v>
      </c>
      <c r="H45" s="5">
        <v>20</v>
      </c>
      <c r="I45" s="4">
        <v>1599</v>
      </c>
      <c r="J45" s="5">
        <v>56</v>
      </c>
      <c r="K45" s="4">
        <v>1914</v>
      </c>
    </row>
    <row r="46" spans="1:11" ht="17.25" thickBot="1">
      <c r="A46" s="3" t="s">
        <v>830</v>
      </c>
      <c r="B46" s="3" t="s">
        <v>36</v>
      </c>
      <c r="C46" s="4">
        <v>18413</v>
      </c>
      <c r="D46" s="4">
        <v>11638</v>
      </c>
      <c r="E46" s="4">
        <v>6206</v>
      </c>
      <c r="F46" s="4">
        <v>4991</v>
      </c>
      <c r="G46" s="5">
        <v>164</v>
      </c>
      <c r="H46" s="5">
        <v>117</v>
      </c>
      <c r="I46" s="4">
        <v>11478</v>
      </c>
      <c r="J46" s="5">
        <v>160</v>
      </c>
      <c r="K46" s="4">
        <v>6775</v>
      </c>
    </row>
    <row r="47" spans="1:11" ht="23.25" thickBot="1">
      <c r="A47" s="3"/>
      <c r="B47" s="3" t="s">
        <v>37</v>
      </c>
      <c r="C47" s="4">
        <v>4410</v>
      </c>
      <c r="D47" s="4">
        <v>4408</v>
      </c>
      <c r="E47" s="4">
        <v>2639</v>
      </c>
      <c r="F47" s="4">
        <v>1640</v>
      </c>
      <c r="G47" s="5">
        <v>53</v>
      </c>
      <c r="H47" s="5">
        <v>28</v>
      </c>
      <c r="I47" s="4">
        <v>4360</v>
      </c>
      <c r="J47" s="5">
        <v>48</v>
      </c>
      <c r="K47" s="5">
        <v>2</v>
      </c>
    </row>
    <row r="48" spans="1:11" ht="23.25" thickBot="1">
      <c r="A48" s="3"/>
      <c r="B48" s="3" t="s">
        <v>831</v>
      </c>
      <c r="C48" s="4">
        <v>2735</v>
      </c>
      <c r="D48" s="4">
        <v>1426</v>
      </c>
      <c r="E48" s="5">
        <v>653</v>
      </c>
      <c r="F48" s="5">
        <v>707</v>
      </c>
      <c r="G48" s="5">
        <v>21</v>
      </c>
      <c r="H48" s="5">
        <v>17</v>
      </c>
      <c r="I48" s="4">
        <v>1398</v>
      </c>
      <c r="J48" s="5">
        <v>28</v>
      </c>
      <c r="K48" s="4">
        <v>1309</v>
      </c>
    </row>
    <row r="49" spans="1:11" ht="23.25" thickBot="1">
      <c r="A49" s="3"/>
      <c r="B49" s="3" t="s">
        <v>832</v>
      </c>
      <c r="C49" s="4">
        <v>3491</v>
      </c>
      <c r="D49" s="4">
        <v>1691</v>
      </c>
      <c r="E49" s="5">
        <v>899</v>
      </c>
      <c r="F49" s="5">
        <v>713</v>
      </c>
      <c r="G49" s="5">
        <v>31</v>
      </c>
      <c r="H49" s="5">
        <v>18</v>
      </c>
      <c r="I49" s="4">
        <v>1661</v>
      </c>
      <c r="J49" s="5">
        <v>30</v>
      </c>
      <c r="K49" s="4">
        <v>1800</v>
      </c>
    </row>
    <row r="50" spans="1:11" ht="23.25" thickBot="1">
      <c r="A50" s="3"/>
      <c r="B50" s="3" t="s">
        <v>833</v>
      </c>
      <c r="C50" s="4">
        <v>2481</v>
      </c>
      <c r="D50" s="4">
        <v>1532</v>
      </c>
      <c r="E50" s="5">
        <v>655</v>
      </c>
      <c r="F50" s="5">
        <v>820</v>
      </c>
      <c r="G50" s="5">
        <v>17</v>
      </c>
      <c r="H50" s="5">
        <v>15</v>
      </c>
      <c r="I50" s="4">
        <v>1507</v>
      </c>
      <c r="J50" s="5">
        <v>25</v>
      </c>
      <c r="K50" s="5">
        <v>949</v>
      </c>
    </row>
    <row r="51" spans="1:11" ht="23.25" thickBot="1">
      <c r="A51" s="3"/>
      <c r="B51" s="3" t="s">
        <v>834</v>
      </c>
      <c r="C51" s="4">
        <v>2320</v>
      </c>
      <c r="D51" s="4">
        <v>1107</v>
      </c>
      <c r="E51" s="5">
        <v>586</v>
      </c>
      <c r="F51" s="5">
        <v>473</v>
      </c>
      <c r="G51" s="5">
        <v>12</v>
      </c>
      <c r="H51" s="5">
        <v>22</v>
      </c>
      <c r="I51" s="4">
        <v>1093</v>
      </c>
      <c r="J51" s="5">
        <v>14</v>
      </c>
      <c r="K51" s="4">
        <v>1213</v>
      </c>
    </row>
    <row r="52" spans="1:11" ht="23.25" thickBot="1">
      <c r="A52" s="3"/>
      <c r="B52" s="3" t="s">
        <v>835</v>
      </c>
      <c r="C52" s="4">
        <v>2976</v>
      </c>
      <c r="D52" s="4">
        <v>1474</v>
      </c>
      <c r="E52" s="5">
        <v>774</v>
      </c>
      <c r="F52" s="5">
        <v>638</v>
      </c>
      <c r="G52" s="5">
        <v>30</v>
      </c>
      <c r="H52" s="5">
        <v>17</v>
      </c>
      <c r="I52" s="4">
        <v>1459</v>
      </c>
      <c r="J52" s="5">
        <v>15</v>
      </c>
      <c r="K52" s="4">
        <v>1502</v>
      </c>
    </row>
    <row r="53" spans="1:11" ht="17.25" thickBot="1">
      <c r="A53" s="3" t="s">
        <v>836</v>
      </c>
      <c r="B53" s="3" t="s">
        <v>36</v>
      </c>
      <c r="C53" s="4">
        <v>21120</v>
      </c>
      <c r="D53" s="4">
        <v>12409</v>
      </c>
      <c r="E53" s="4">
        <v>7048</v>
      </c>
      <c r="F53" s="4">
        <v>4836</v>
      </c>
      <c r="G53" s="5">
        <v>226</v>
      </c>
      <c r="H53" s="5">
        <v>116</v>
      </c>
      <c r="I53" s="4">
        <v>12226</v>
      </c>
      <c r="J53" s="5">
        <v>183</v>
      </c>
      <c r="K53" s="4">
        <v>8711</v>
      </c>
    </row>
    <row r="54" spans="1:11" ht="23.25" thickBot="1">
      <c r="A54" s="3"/>
      <c r="B54" s="3" t="s">
        <v>37</v>
      </c>
      <c r="C54" s="4">
        <v>4532</v>
      </c>
      <c r="D54" s="4">
        <v>4531</v>
      </c>
      <c r="E54" s="4">
        <v>2879</v>
      </c>
      <c r="F54" s="4">
        <v>1481</v>
      </c>
      <c r="G54" s="5">
        <v>76</v>
      </c>
      <c r="H54" s="5">
        <v>35</v>
      </c>
      <c r="I54" s="4">
        <v>4471</v>
      </c>
      <c r="J54" s="5">
        <v>60</v>
      </c>
      <c r="K54" s="5">
        <v>1</v>
      </c>
    </row>
    <row r="55" spans="1:11" ht="23.25" thickBot="1">
      <c r="A55" s="3"/>
      <c r="B55" s="3" t="s">
        <v>837</v>
      </c>
      <c r="C55" s="4">
        <v>1768</v>
      </c>
      <c r="D55" s="5">
        <v>821</v>
      </c>
      <c r="E55" s="5">
        <v>445</v>
      </c>
      <c r="F55" s="5">
        <v>331</v>
      </c>
      <c r="G55" s="5">
        <v>19</v>
      </c>
      <c r="H55" s="5">
        <v>13</v>
      </c>
      <c r="I55" s="5">
        <v>808</v>
      </c>
      <c r="J55" s="5">
        <v>13</v>
      </c>
      <c r="K55" s="5">
        <v>947</v>
      </c>
    </row>
    <row r="56" spans="1:11" ht="23.25" thickBot="1">
      <c r="A56" s="3"/>
      <c r="B56" s="3" t="s">
        <v>838</v>
      </c>
      <c r="C56" s="4">
        <v>2992</v>
      </c>
      <c r="D56" s="4">
        <v>1497</v>
      </c>
      <c r="E56" s="5">
        <v>778</v>
      </c>
      <c r="F56" s="5">
        <v>653</v>
      </c>
      <c r="G56" s="5">
        <v>27</v>
      </c>
      <c r="H56" s="5">
        <v>18</v>
      </c>
      <c r="I56" s="4">
        <v>1476</v>
      </c>
      <c r="J56" s="5">
        <v>21</v>
      </c>
      <c r="K56" s="4">
        <v>1495</v>
      </c>
    </row>
    <row r="57" spans="1:11" ht="23.25" thickBot="1">
      <c r="A57" s="3"/>
      <c r="B57" s="3" t="s">
        <v>839</v>
      </c>
      <c r="C57" s="4">
        <v>2743</v>
      </c>
      <c r="D57" s="4">
        <v>1129</v>
      </c>
      <c r="E57" s="5">
        <v>544</v>
      </c>
      <c r="F57" s="5">
        <v>535</v>
      </c>
      <c r="G57" s="5">
        <v>20</v>
      </c>
      <c r="H57" s="5">
        <v>8</v>
      </c>
      <c r="I57" s="4">
        <v>1107</v>
      </c>
      <c r="J57" s="5">
        <v>22</v>
      </c>
      <c r="K57" s="4">
        <v>1614</v>
      </c>
    </row>
    <row r="58" spans="1:11" ht="23.25" thickBot="1">
      <c r="A58" s="3"/>
      <c r="B58" s="3" t="s">
        <v>840</v>
      </c>
      <c r="C58" s="4">
        <v>2742</v>
      </c>
      <c r="D58" s="4">
        <v>1467</v>
      </c>
      <c r="E58" s="5">
        <v>790</v>
      </c>
      <c r="F58" s="5">
        <v>608</v>
      </c>
      <c r="G58" s="5">
        <v>31</v>
      </c>
      <c r="H58" s="5">
        <v>13</v>
      </c>
      <c r="I58" s="4">
        <v>1442</v>
      </c>
      <c r="J58" s="5">
        <v>25</v>
      </c>
      <c r="K58" s="4">
        <v>1275</v>
      </c>
    </row>
    <row r="59" spans="1:11" ht="23.25" thickBot="1">
      <c r="A59" s="3"/>
      <c r="B59" s="3" t="s">
        <v>841</v>
      </c>
      <c r="C59" s="4">
        <v>3270</v>
      </c>
      <c r="D59" s="4">
        <v>1376</v>
      </c>
      <c r="E59" s="5">
        <v>734</v>
      </c>
      <c r="F59" s="5">
        <v>581</v>
      </c>
      <c r="G59" s="5">
        <v>24</v>
      </c>
      <c r="H59" s="5">
        <v>14</v>
      </c>
      <c r="I59" s="4">
        <v>1353</v>
      </c>
      <c r="J59" s="5">
        <v>23</v>
      </c>
      <c r="K59" s="4">
        <v>1894</v>
      </c>
    </row>
    <row r="60" spans="1:11" ht="23.25" thickBot="1">
      <c r="A60" s="3"/>
      <c r="B60" s="3" t="s">
        <v>842</v>
      </c>
      <c r="C60" s="4">
        <v>3073</v>
      </c>
      <c r="D60" s="4">
        <v>1588</v>
      </c>
      <c r="E60" s="5">
        <v>878</v>
      </c>
      <c r="F60" s="5">
        <v>647</v>
      </c>
      <c r="G60" s="5">
        <v>29</v>
      </c>
      <c r="H60" s="5">
        <v>15</v>
      </c>
      <c r="I60" s="4">
        <v>1569</v>
      </c>
      <c r="J60" s="5">
        <v>19</v>
      </c>
      <c r="K60" s="4">
        <v>1485</v>
      </c>
    </row>
    <row r="61" spans="1:11" ht="23.25" thickBot="1">
      <c r="A61" s="3" t="s">
        <v>97</v>
      </c>
      <c r="B61" s="3"/>
      <c r="C61" s="5">
        <v>0</v>
      </c>
      <c r="D61" s="5">
        <v>27</v>
      </c>
      <c r="E61" s="5">
        <v>15</v>
      </c>
      <c r="F61" s="5">
        <v>10</v>
      </c>
      <c r="G61" s="5">
        <v>1</v>
      </c>
      <c r="H61" s="5">
        <v>0</v>
      </c>
      <c r="I61" s="5">
        <v>26</v>
      </c>
      <c r="J61" s="5">
        <v>1</v>
      </c>
      <c r="K61" s="5">
        <v>-27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B153-0F2A-4F35-83CD-F552AFA44E85}">
  <dimension ref="A1:Y6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8" t="s">
        <v>29</v>
      </c>
      <c r="I2" s="1" t="s">
        <v>3</v>
      </c>
      <c r="J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843</v>
      </c>
      <c r="F3" s="2" t="s">
        <v>844</v>
      </c>
      <c r="G3" s="2" t="s">
        <v>845</v>
      </c>
      <c r="H3" s="17"/>
      <c r="I3" s="2"/>
      <c r="J3" s="17"/>
      <c r="T3" s="10"/>
      <c r="U3" s="11" t="s">
        <v>2930</v>
      </c>
      <c r="V3" s="13" t="str">
        <f>E3</f>
        <v>박용진</v>
      </c>
      <c r="W3" s="14" t="str">
        <f>F3</f>
        <v>안홍렬</v>
      </c>
    </row>
    <row r="4" spans="1:25" ht="17.25" thickBot="1">
      <c r="A4" s="3" t="s">
        <v>30</v>
      </c>
      <c r="B4" s="3"/>
      <c r="C4" s="4">
        <v>137495</v>
      </c>
      <c r="D4" s="4">
        <v>89639</v>
      </c>
      <c r="E4" s="4">
        <v>57013</v>
      </c>
      <c r="F4" s="4">
        <v>30708</v>
      </c>
      <c r="G4" s="5">
        <v>737</v>
      </c>
      <c r="H4" s="4">
        <v>88458</v>
      </c>
      <c r="I4" s="4">
        <v>1181</v>
      </c>
      <c r="J4" s="4">
        <v>47856</v>
      </c>
      <c r="T4" s="10" t="s">
        <v>2933</v>
      </c>
      <c r="U4" s="8">
        <f>D4</f>
        <v>89639</v>
      </c>
      <c r="V4" s="8">
        <f t="shared" ref="V4:W4" si="0">E4</f>
        <v>57013</v>
      </c>
      <c r="W4" s="8">
        <f t="shared" si="0"/>
        <v>30708</v>
      </c>
    </row>
    <row r="5" spans="1:25" ht="23.25" thickBot="1">
      <c r="A5" s="3" t="s">
        <v>31</v>
      </c>
      <c r="B5" s="3"/>
      <c r="C5" s="5">
        <v>197</v>
      </c>
      <c r="D5" s="5">
        <v>187</v>
      </c>
      <c r="E5" s="5">
        <v>101</v>
      </c>
      <c r="F5" s="5">
        <v>75</v>
      </c>
      <c r="G5" s="5">
        <v>4</v>
      </c>
      <c r="H5" s="5">
        <v>180</v>
      </c>
      <c r="I5" s="5">
        <v>7</v>
      </c>
      <c r="J5" s="5">
        <v>10</v>
      </c>
      <c r="T5" s="10" t="s">
        <v>2934</v>
      </c>
      <c r="U5" s="9" t="s">
        <v>2935</v>
      </c>
      <c r="V5" s="9">
        <f>V4/U4</f>
        <v>0.63602896060866365</v>
      </c>
      <c r="W5" s="9">
        <f>W4/U4</f>
        <v>0.34257410279008021</v>
      </c>
      <c r="Y5" s="10" t="str" cm="1">
        <f t="array" aca="1" ref="Y5" ca="1">MID(CELL("filename",A1),FIND("]",CELL("filename",A1))+1,255)</f>
        <v>강북구을</v>
      </c>
    </row>
    <row r="6" spans="1:25" ht="23.25" thickBot="1">
      <c r="A6" s="3" t="s">
        <v>32</v>
      </c>
      <c r="B6" s="3"/>
      <c r="C6" s="4">
        <v>9328</v>
      </c>
      <c r="D6" s="4">
        <v>9327</v>
      </c>
      <c r="E6" s="4">
        <v>6691</v>
      </c>
      <c r="F6" s="4">
        <v>2405</v>
      </c>
      <c r="G6" s="5">
        <v>85</v>
      </c>
      <c r="H6" s="4">
        <v>9181</v>
      </c>
      <c r="I6" s="5">
        <v>146</v>
      </c>
      <c r="J6" s="5">
        <v>1</v>
      </c>
      <c r="T6" s="10" t="s">
        <v>2931</v>
      </c>
      <c r="U6" s="8">
        <f>U8+U7</f>
        <v>33538</v>
      </c>
      <c r="V6" s="8">
        <f t="shared" ref="V6:W6" si="1">V8+V7</f>
        <v>23832</v>
      </c>
      <c r="W6" s="8">
        <f t="shared" si="1"/>
        <v>9097</v>
      </c>
      <c r="Y6" s="8">
        <f>V6-W6</f>
        <v>14735</v>
      </c>
    </row>
    <row r="7" spans="1:25" ht="23.25" thickBot="1">
      <c r="A7" s="3" t="s">
        <v>33</v>
      </c>
      <c r="B7" s="3"/>
      <c r="C7" s="5">
        <v>556</v>
      </c>
      <c r="D7" s="5">
        <v>121</v>
      </c>
      <c r="E7" s="5">
        <v>83</v>
      </c>
      <c r="F7" s="5">
        <v>37</v>
      </c>
      <c r="G7" s="5">
        <v>1</v>
      </c>
      <c r="H7" s="5">
        <v>121</v>
      </c>
      <c r="I7" s="5">
        <v>0</v>
      </c>
      <c r="J7" s="5">
        <v>435</v>
      </c>
      <c r="T7" s="10" t="s">
        <v>2928</v>
      </c>
      <c r="U7" s="7">
        <f>SUMIF($B:$B,"관내사전투표",D:D)</f>
        <v>24211</v>
      </c>
      <c r="V7" s="7">
        <f>SUMIF($B:$B,"관내사전투표",E:E)</f>
        <v>17141</v>
      </c>
      <c r="W7" s="7">
        <f>SUMIF($B:$B,"관내사전투표",F:F)</f>
        <v>6692</v>
      </c>
      <c r="Y7" s="7">
        <f>V7-W7</f>
        <v>10449</v>
      </c>
    </row>
    <row r="8" spans="1:25" ht="23.25" thickBot="1">
      <c r="A8" s="3" t="s">
        <v>34</v>
      </c>
      <c r="B8" s="3"/>
      <c r="C8" s="5">
        <v>0</v>
      </c>
      <c r="D8" s="5">
        <v>10</v>
      </c>
      <c r="E8" s="5">
        <v>5</v>
      </c>
      <c r="F8" s="5">
        <v>4</v>
      </c>
      <c r="G8" s="5">
        <v>1</v>
      </c>
      <c r="H8" s="5">
        <v>10</v>
      </c>
      <c r="I8" s="5">
        <v>0</v>
      </c>
      <c r="J8" s="5">
        <v>-10</v>
      </c>
      <c r="T8" s="10" t="s">
        <v>2929</v>
      </c>
      <c r="U8" s="8">
        <f>D6</f>
        <v>9327</v>
      </c>
      <c r="V8" s="8">
        <f>E6</f>
        <v>6691</v>
      </c>
      <c r="W8" s="8">
        <f>F6</f>
        <v>2405</v>
      </c>
      <c r="Y8" s="8">
        <f>V8-W8</f>
        <v>4286</v>
      </c>
    </row>
    <row r="9" spans="1:25" ht="17.25" thickBot="1">
      <c r="A9" s="3" t="s">
        <v>846</v>
      </c>
      <c r="B9" s="3" t="s">
        <v>36</v>
      </c>
      <c r="C9" s="4">
        <v>20264</v>
      </c>
      <c r="D9" s="4">
        <v>11838</v>
      </c>
      <c r="E9" s="4">
        <v>7460</v>
      </c>
      <c r="F9" s="4">
        <v>4136</v>
      </c>
      <c r="G9" s="5">
        <v>95</v>
      </c>
      <c r="H9" s="4">
        <v>11691</v>
      </c>
      <c r="I9" s="5">
        <v>147</v>
      </c>
      <c r="J9" s="4">
        <v>8426</v>
      </c>
      <c r="T9" s="10" t="s">
        <v>2932</v>
      </c>
      <c r="U9" s="9">
        <f t="shared" ref="U9:W9" si="2">U8/U7</f>
        <v>0.38523811490644749</v>
      </c>
      <c r="V9" s="9">
        <f t="shared" si="2"/>
        <v>0.39035062131730935</v>
      </c>
      <c r="W9" s="9">
        <f t="shared" si="2"/>
        <v>0.35938433950986254</v>
      </c>
      <c r="Y9" s="9">
        <f>Y8/Y7</f>
        <v>0.41018279261173318</v>
      </c>
    </row>
    <row r="10" spans="1:25" ht="23.25" thickBot="1">
      <c r="A10" s="3"/>
      <c r="B10" s="3" t="s">
        <v>37</v>
      </c>
      <c r="C10" s="4">
        <v>3388</v>
      </c>
      <c r="D10" s="4">
        <v>3388</v>
      </c>
      <c r="E10" s="4">
        <v>2344</v>
      </c>
      <c r="F10" s="5">
        <v>990</v>
      </c>
      <c r="G10" s="5">
        <v>23</v>
      </c>
      <c r="H10" s="4">
        <v>3357</v>
      </c>
      <c r="I10" s="5">
        <v>31</v>
      </c>
      <c r="J10" s="5">
        <v>0</v>
      </c>
      <c r="T10" s="10" t="s">
        <v>2936</v>
      </c>
      <c r="U10" s="9">
        <f>U8/U6</f>
        <v>0.27810245095115987</v>
      </c>
      <c r="V10" s="9">
        <f t="shared" ref="V10:W10" si="3">V8/V6</f>
        <v>0.28075696542463913</v>
      </c>
      <c r="W10" s="9">
        <f t="shared" si="3"/>
        <v>0.26437287017698141</v>
      </c>
      <c r="Y10" s="9">
        <f>Y8/Y6</f>
        <v>0.29087207329487613</v>
      </c>
    </row>
    <row r="11" spans="1:25" ht="23.25" thickBot="1">
      <c r="A11" s="3"/>
      <c r="B11" s="3" t="s">
        <v>847</v>
      </c>
      <c r="C11" s="4">
        <v>1355</v>
      </c>
      <c r="D11" s="5">
        <v>387</v>
      </c>
      <c r="E11" s="5">
        <v>225</v>
      </c>
      <c r="F11" s="5">
        <v>150</v>
      </c>
      <c r="G11" s="5">
        <v>6</v>
      </c>
      <c r="H11" s="5">
        <v>381</v>
      </c>
      <c r="I11" s="5">
        <v>6</v>
      </c>
      <c r="J11" s="5">
        <v>968</v>
      </c>
      <c r="T11" s="10" t="s">
        <v>2937</v>
      </c>
      <c r="U11" s="9">
        <f>U7/U6</f>
        <v>0.72189754904884007</v>
      </c>
      <c r="V11" s="9">
        <f t="shared" ref="V11:W11" si="4">V7/V6</f>
        <v>0.71924303457536087</v>
      </c>
      <c r="W11" s="9">
        <f t="shared" si="4"/>
        <v>0.73562712982301859</v>
      </c>
      <c r="Y11" s="9">
        <f>Y7/Y6</f>
        <v>0.70912792670512381</v>
      </c>
    </row>
    <row r="12" spans="1:25" ht="23.25" thickBot="1">
      <c r="A12" s="3"/>
      <c r="B12" s="3" t="s">
        <v>848</v>
      </c>
      <c r="C12" s="4">
        <v>2086</v>
      </c>
      <c r="D12" s="4">
        <v>1009</v>
      </c>
      <c r="E12" s="5">
        <v>578</v>
      </c>
      <c r="F12" s="5">
        <v>408</v>
      </c>
      <c r="G12" s="5">
        <v>5</v>
      </c>
      <c r="H12" s="5">
        <v>991</v>
      </c>
      <c r="I12" s="5">
        <v>18</v>
      </c>
      <c r="J12" s="4">
        <v>1077</v>
      </c>
      <c r="T12" s="10" t="str">
        <f>A9&amp;" 
관내/관외"</f>
        <v>삼양동 
관내/관외</v>
      </c>
      <c r="U12" s="9">
        <f>D10/D6</f>
        <v>0.36324648868875309</v>
      </c>
      <c r="V12" s="9">
        <f>E10/E6</f>
        <v>0.35032132715588105</v>
      </c>
      <c r="W12" s="9">
        <f>F10/F6</f>
        <v>0.41164241164241167</v>
      </c>
    </row>
    <row r="13" spans="1:25" ht="17.25" thickBot="1">
      <c r="A13" s="3"/>
      <c r="B13" s="3" t="s">
        <v>849</v>
      </c>
      <c r="C13" s="4">
        <v>2232</v>
      </c>
      <c r="D13" s="4">
        <v>1013</v>
      </c>
      <c r="E13" s="5">
        <v>638</v>
      </c>
      <c r="F13" s="5">
        <v>354</v>
      </c>
      <c r="G13" s="5">
        <v>8</v>
      </c>
      <c r="H13" s="4">
        <v>1000</v>
      </c>
      <c r="I13" s="5">
        <v>13</v>
      </c>
      <c r="J13" s="4">
        <v>1219</v>
      </c>
    </row>
    <row r="14" spans="1:25" ht="17.25" thickBot="1">
      <c r="A14" s="3"/>
      <c r="B14" s="3" t="s">
        <v>850</v>
      </c>
      <c r="C14" s="4">
        <v>2796</v>
      </c>
      <c r="D14" s="4">
        <v>1390</v>
      </c>
      <c r="E14" s="5">
        <v>860</v>
      </c>
      <c r="F14" s="5">
        <v>498</v>
      </c>
      <c r="G14" s="5">
        <v>14</v>
      </c>
      <c r="H14" s="4">
        <v>1372</v>
      </c>
      <c r="I14" s="5">
        <v>18</v>
      </c>
      <c r="J14" s="4">
        <v>1406</v>
      </c>
    </row>
    <row r="15" spans="1:25" ht="17.25" thickBot="1">
      <c r="A15" s="3"/>
      <c r="B15" s="3" t="s">
        <v>851</v>
      </c>
      <c r="C15" s="4">
        <v>2915</v>
      </c>
      <c r="D15" s="4">
        <v>1663</v>
      </c>
      <c r="E15" s="4">
        <v>1037</v>
      </c>
      <c r="F15" s="5">
        <v>594</v>
      </c>
      <c r="G15" s="5">
        <v>12</v>
      </c>
      <c r="H15" s="4">
        <v>1643</v>
      </c>
      <c r="I15" s="5">
        <v>20</v>
      </c>
      <c r="J15" s="4">
        <v>1252</v>
      </c>
    </row>
    <row r="16" spans="1:25" ht="17.25" thickBot="1">
      <c r="A16" s="3"/>
      <c r="B16" s="3" t="s">
        <v>852</v>
      </c>
      <c r="C16" s="4">
        <v>1829</v>
      </c>
      <c r="D16" s="5">
        <v>823</v>
      </c>
      <c r="E16" s="5">
        <v>497</v>
      </c>
      <c r="F16" s="5">
        <v>306</v>
      </c>
      <c r="G16" s="5">
        <v>7</v>
      </c>
      <c r="H16" s="5">
        <v>810</v>
      </c>
      <c r="I16" s="5">
        <v>13</v>
      </c>
      <c r="J16" s="4">
        <v>1006</v>
      </c>
    </row>
    <row r="17" spans="1:10" ht="17.25" thickBot="1">
      <c r="A17" s="3"/>
      <c r="B17" s="3" t="s">
        <v>853</v>
      </c>
      <c r="C17" s="4">
        <v>1314</v>
      </c>
      <c r="D17" s="5">
        <v>674</v>
      </c>
      <c r="E17" s="5">
        <v>372</v>
      </c>
      <c r="F17" s="5">
        <v>284</v>
      </c>
      <c r="G17" s="5">
        <v>3</v>
      </c>
      <c r="H17" s="5">
        <v>659</v>
      </c>
      <c r="I17" s="5">
        <v>15</v>
      </c>
      <c r="J17" s="5">
        <v>640</v>
      </c>
    </row>
    <row r="18" spans="1:10" ht="17.25" thickBot="1">
      <c r="A18" s="3"/>
      <c r="B18" s="3" t="s">
        <v>854</v>
      </c>
      <c r="C18" s="4">
        <v>2349</v>
      </c>
      <c r="D18" s="4">
        <v>1491</v>
      </c>
      <c r="E18" s="5">
        <v>909</v>
      </c>
      <c r="F18" s="5">
        <v>552</v>
      </c>
      <c r="G18" s="5">
        <v>17</v>
      </c>
      <c r="H18" s="4">
        <v>1478</v>
      </c>
      <c r="I18" s="5">
        <v>13</v>
      </c>
      <c r="J18" s="5">
        <v>858</v>
      </c>
    </row>
    <row r="19" spans="1:10" ht="17.25" thickBot="1">
      <c r="A19" s="3" t="s">
        <v>855</v>
      </c>
      <c r="B19" s="3" t="s">
        <v>36</v>
      </c>
      <c r="C19" s="4">
        <v>19814</v>
      </c>
      <c r="D19" s="4">
        <v>12386</v>
      </c>
      <c r="E19" s="4">
        <v>7928</v>
      </c>
      <c r="F19" s="4">
        <v>4162</v>
      </c>
      <c r="G19" s="5">
        <v>102</v>
      </c>
      <c r="H19" s="4">
        <v>12192</v>
      </c>
      <c r="I19" s="5">
        <v>194</v>
      </c>
      <c r="J19" s="4">
        <v>7428</v>
      </c>
    </row>
    <row r="20" spans="1:10" ht="23.25" thickBot="1">
      <c r="A20" s="3"/>
      <c r="B20" s="3" t="s">
        <v>37</v>
      </c>
      <c r="C20" s="4">
        <v>4581</v>
      </c>
      <c r="D20" s="4">
        <v>4581</v>
      </c>
      <c r="E20" s="4">
        <v>3329</v>
      </c>
      <c r="F20" s="4">
        <v>1176</v>
      </c>
      <c r="G20" s="5">
        <v>29</v>
      </c>
      <c r="H20" s="4">
        <v>4534</v>
      </c>
      <c r="I20" s="5">
        <v>47</v>
      </c>
      <c r="J20" s="5">
        <v>0</v>
      </c>
    </row>
    <row r="21" spans="1:10" ht="17.25" thickBot="1">
      <c r="A21" s="3"/>
      <c r="B21" s="3" t="s">
        <v>856</v>
      </c>
      <c r="C21" s="4">
        <v>2942</v>
      </c>
      <c r="D21" s="4">
        <v>1449</v>
      </c>
      <c r="E21" s="5">
        <v>906</v>
      </c>
      <c r="F21" s="5">
        <v>502</v>
      </c>
      <c r="G21" s="5">
        <v>12</v>
      </c>
      <c r="H21" s="4">
        <v>1420</v>
      </c>
      <c r="I21" s="5">
        <v>29</v>
      </c>
      <c r="J21" s="4">
        <v>1493</v>
      </c>
    </row>
    <row r="22" spans="1:10" ht="17.25" thickBot="1">
      <c r="A22" s="3"/>
      <c r="B22" s="3" t="s">
        <v>857</v>
      </c>
      <c r="C22" s="4">
        <v>1435</v>
      </c>
      <c r="D22" s="5">
        <v>814</v>
      </c>
      <c r="E22" s="5">
        <v>492</v>
      </c>
      <c r="F22" s="5">
        <v>303</v>
      </c>
      <c r="G22" s="5">
        <v>12</v>
      </c>
      <c r="H22" s="5">
        <v>807</v>
      </c>
      <c r="I22" s="5">
        <v>7</v>
      </c>
      <c r="J22" s="5">
        <v>621</v>
      </c>
    </row>
    <row r="23" spans="1:10" ht="17.25" thickBot="1">
      <c r="A23" s="3"/>
      <c r="B23" s="3" t="s">
        <v>858</v>
      </c>
      <c r="C23" s="4">
        <v>3434</v>
      </c>
      <c r="D23" s="4">
        <v>1781</v>
      </c>
      <c r="E23" s="5">
        <v>997</v>
      </c>
      <c r="F23" s="5">
        <v>713</v>
      </c>
      <c r="G23" s="5">
        <v>23</v>
      </c>
      <c r="H23" s="4">
        <v>1733</v>
      </c>
      <c r="I23" s="5">
        <v>48</v>
      </c>
      <c r="J23" s="4">
        <v>1653</v>
      </c>
    </row>
    <row r="24" spans="1:10" ht="17.25" thickBot="1">
      <c r="A24" s="3"/>
      <c r="B24" s="3" t="s">
        <v>859</v>
      </c>
      <c r="C24" s="4">
        <v>2579</v>
      </c>
      <c r="D24" s="4">
        <v>1313</v>
      </c>
      <c r="E24" s="5">
        <v>745</v>
      </c>
      <c r="F24" s="5">
        <v>536</v>
      </c>
      <c r="G24" s="5">
        <v>5</v>
      </c>
      <c r="H24" s="4">
        <v>1286</v>
      </c>
      <c r="I24" s="5">
        <v>27</v>
      </c>
      <c r="J24" s="4">
        <v>1266</v>
      </c>
    </row>
    <row r="25" spans="1:10" ht="17.25" thickBot="1">
      <c r="A25" s="3"/>
      <c r="B25" s="3" t="s">
        <v>860</v>
      </c>
      <c r="C25" s="4">
        <v>2362</v>
      </c>
      <c r="D25" s="4">
        <v>1267</v>
      </c>
      <c r="E25" s="5">
        <v>759</v>
      </c>
      <c r="F25" s="5">
        <v>479</v>
      </c>
      <c r="G25" s="5">
        <v>11</v>
      </c>
      <c r="H25" s="4">
        <v>1249</v>
      </c>
      <c r="I25" s="5">
        <v>18</v>
      </c>
      <c r="J25" s="4">
        <v>1095</v>
      </c>
    </row>
    <row r="26" spans="1:10" ht="17.25" thickBot="1">
      <c r="A26" s="3"/>
      <c r="B26" s="3" t="s">
        <v>861</v>
      </c>
      <c r="C26" s="4">
        <v>2481</v>
      </c>
      <c r="D26" s="4">
        <v>1181</v>
      </c>
      <c r="E26" s="5">
        <v>700</v>
      </c>
      <c r="F26" s="5">
        <v>453</v>
      </c>
      <c r="G26" s="5">
        <v>10</v>
      </c>
      <c r="H26" s="4">
        <v>1163</v>
      </c>
      <c r="I26" s="5">
        <v>18</v>
      </c>
      <c r="J26" s="4">
        <v>1300</v>
      </c>
    </row>
    <row r="27" spans="1:10" ht="17.25" thickBot="1">
      <c r="A27" s="3" t="s">
        <v>862</v>
      </c>
      <c r="B27" s="3" t="s">
        <v>36</v>
      </c>
      <c r="C27" s="4">
        <v>24581</v>
      </c>
      <c r="D27" s="4">
        <v>14809</v>
      </c>
      <c r="E27" s="4">
        <v>9262</v>
      </c>
      <c r="F27" s="4">
        <v>5253</v>
      </c>
      <c r="G27" s="5">
        <v>110</v>
      </c>
      <c r="H27" s="4">
        <v>14625</v>
      </c>
      <c r="I27" s="5">
        <v>184</v>
      </c>
      <c r="J27" s="4">
        <v>9772</v>
      </c>
    </row>
    <row r="28" spans="1:10" ht="23.25" thickBot="1">
      <c r="A28" s="3"/>
      <c r="B28" s="3" t="s">
        <v>37</v>
      </c>
      <c r="C28" s="4">
        <v>4005</v>
      </c>
      <c r="D28" s="4">
        <v>4004</v>
      </c>
      <c r="E28" s="4">
        <v>2887</v>
      </c>
      <c r="F28" s="4">
        <v>1062</v>
      </c>
      <c r="G28" s="5">
        <v>18</v>
      </c>
      <c r="H28" s="4">
        <v>3967</v>
      </c>
      <c r="I28" s="5">
        <v>37</v>
      </c>
      <c r="J28" s="5">
        <v>1</v>
      </c>
    </row>
    <row r="29" spans="1:10" ht="17.25" thickBot="1">
      <c r="A29" s="3"/>
      <c r="B29" s="3" t="s">
        <v>863</v>
      </c>
      <c r="C29" s="4">
        <v>2564</v>
      </c>
      <c r="D29" s="4">
        <v>1067</v>
      </c>
      <c r="E29" s="5">
        <v>626</v>
      </c>
      <c r="F29" s="5">
        <v>423</v>
      </c>
      <c r="G29" s="5">
        <v>8</v>
      </c>
      <c r="H29" s="4">
        <v>1057</v>
      </c>
      <c r="I29" s="5">
        <v>10</v>
      </c>
      <c r="J29" s="4">
        <v>1497</v>
      </c>
    </row>
    <row r="30" spans="1:10" ht="17.25" thickBot="1">
      <c r="A30" s="3"/>
      <c r="B30" s="3" t="s">
        <v>864</v>
      </c>
      <c r="C30" s="4">
        <v>2394</v>
      </c>
      <c r="D30" s="4">
        <v>1156</v>
      </c>
      <c r="E30" s="5">
        <v>680</v>
      </c>
      <c r="F30" s="5">
        <v>442</v>
      </c>
      <c r="G30" s="5">
        <v>11</v>
      </c>
      <c r="H30" s="4">
        <v>1133</v>
      </c>
      <c r="I30" s="5">
        <v>23</v>
      </c>
      <c r="J30" s="4">
        <v>1238</v>
      </c>
    </row>
    <row r="31" spans="1:10" ht="17.25" thickBot="1">
      <c r="A31" s="3"/>
      <c r="B31" s="3" t="s">
        <v>865</v>
      </c>
      <c r="C31" s="4">
        <v>2937</v>
      </c>
      <c r="D31" s="4">
        <v>1762</v>
      </c>
      <c r="E31" s="5">
        <v>989</v>
      </c>
      <c r="F31" s="5">
        <v>741</v>
      </c>
      <c r="G31" s="5">
        <v>13</v>
      </c>
      <c r="H31" s="4">
        <v>1743</v>
      </c>
      <c r="I31" s="5">
        <v>19</v>
      </c>
      <c r="J31" s="4">
        <v>1175</v>
      </c>
    </row>
    <row r="32" spans="1:10" ht="17.25" thickBot="1">
      <c r="A32" s="3"/>
      <c r="B32" s="3" t="s">
        <v>866</v>
      </c>
      <c r="C32" s="4">
        <v>2818</v>
      </c>
      <c r="D32" s="4">
        <v>1579</v>
      </c>
      <c r="E32" s="5">
        <v>907</v>
      </c>
      <c r="F32" s="5">
        <v>630</v>
      </c>
      <c r="G32" s="5">
        <v>13</v>
      </c>
      <c r="H32" s="4">
        <v>1550</v>
      </c>
      <c r="I32" s="5">
        <v>29</v>
      </c>
      <c r="J32" s="4">
        <v>1239</v>
      </c>
    </row>
    <row r="33" spans="1:10" ht="17.25" thickBot="1">
      <c r="A33" s="3"/>
      <c r="B33" s="3" t="s">
        <v>867</v>
      </c>
      <c r="C33" s="4">
        <v>2595</v>
      </c>
      <c r="D33" s="4">
        <v>1497</v>
      </c>
      <c r="E33" s="5">
        <v>949</v>
      </c>
      <c r="F33" s="5">
        <v>521</v>
      </c>
      <c r="G33" s="5">
        <v>11</v>
      </c>
      <c r="H33" s="4">
        <v>1481</v>
      </c>
      <c r="I33" s="5">
        <v>16</v>
      </c>
      <c r="J33" s="4">
        <v>1098</v>
      </c>
    </row>
    <row r="34" spans="1:10" ht="17.25" thickBot="1">
      <c r="A34" s="3"/>
      <c r="B34" s="3" t="s">
        <v>868</v>
      </c>
      <c r="C34" s="4">
        <v>1916</v>
      </c>
      <c r="D34" s="5">
        <v>932</v>
      </c>
      <c r="E34" s="5">
        <v>519</v>
      </c>
      <c r="F34" s="5">
        <v>395</v>
      </c>
      <c r="G34" s="5">
        <v>9</v>
      </c>
      <c r="H34" s="5">
        <v>923</v>
      </c>
      <c r="I34" s="5">
        <v>9</v>
      </c>
      <c r="J34" s="5">
        <v>984</v>
      </c>
    </row>
    <row r="35" spans="1:10" ht="17.25" thickBot="1">
      <c r="A35" s="3"/>
      <c r="B35" s="3" t="s">
        <v>869</v>
      </c>
      <c r="C35" s="4">
        <v>2886</v>
      </c>
      <c r="D35" s="4">
        <v>1579</v>
      </c>
      <c r="E35" s="5">
        <v>960</v>
      </c>
      <c r="F35" s="5">
        <v>582</v>
      </c>
      <c r="G35" s="5">
        <v>13</v>
      </c>
      <c r="H35" s="4">
        <v>1555</v>
      </c>
      <c r="I35" s="5">
        <v>24</v>
      </c>
      <c r="J35" s="4">
        <v>1307</v>
      </c>
    </row>
    <row r="36" spans="1:10" ht="17.25" thickBot="1">
      <c r="A36" s="3"/>
      <c r="B36" s="3" t="s">
        <v>870</v>
      </c>
      <c r="C36" s="4">
        <v>2466</v>
      </c>
      <c r="D36" s="4">
        <v>1233</v>
      </c>
      <c r="E36" s="5">
        <v>745</v>
      </c>
      <c r="F36" s="5">
        <v>457</v>
      </c>
      <c r="G36" s="5">
        <v>14</v>
      </c>
      <c r="H36" s="4">
        <v>1216</v>
      </c>
      <c r="I36" s="5">
        <v>17</v>
      </c>
      <c r="J36" s="4">
        <v>1233</v>
      </c>
    </row>
    <row r="37" spans="1:10" ht="17.25" thickBot="1">
      <c r="A37" s="3" t="s">
        <v>871</v>
      </c>
      <c r="B37" s="3" t="s">
        <v>36</v>
      </c>
      <c r="C37" s="4">
        <v>23680</v>
      </c>
      <c r="D37" s="4">
        <v>14263</v>
      </c>
      <c r="E37" s="4">
        <v>8683</v>
      </c>
      <c r="F37" s="4">
        <v>5242</v>
      </c>
      <c r="G37" s="5">
        <v>143</v>
      </c>
      <c r="H37" s="4">
        <v>14068</v>
      </c>
      <c r="I37" s="5">
        <v>195</v>
      </c>
      <c r="J37" s="4">
        <v>9417</v>
      </c>
    </row>
    <row r="38" spans="1:10" ht="23.25" thickBot="1">
      <c r="A38" s="3"/>
      <c r="B38" s="3" t="s">
        <v>37</v>
      </c>
      <c r="C38" s="4">
        <v>3825</v>
      </c>
      <c r="D38" s="4">
        <v>3825</v>
      </c>
      <c r="E38" s="4">
        <v>2670</v>
      </c>
      <c r="F38" s="4">
        <v>1083</v>
      </c>
      <c r="G38" s="5">
        <v>26</v>
      </c>
      <c r="H38" s="4">
        <v>3779</v>
      </c>
      <c r="I38" s="5">
        <v>46</v>
      </c>
      <c r="J38" s="5">
        <v>0</v>
      </c>
    </row>
    <row r="39" spans="1:10" ht="17.25" thickBot="1">
      <c r="A39" s="3"/>
      <c r="B39" s="3" t="s">
        <v>872</v>
      </c>
      <c r="C39" s="4">
        <v>2746</v>
      </c>
      <c r="D39" s="4">
        <v>1140</v>
      </c>
      <c r="E39" s="5">
        <v>613</v>
      </c>
      <c r="F39" s="5">
        <v>492</v>
      </c>
      <c r="G39" s="5">
        <v>19</v>
      </c>
      <c r="H39" s="4">
        <v>1124</v>
      </c>
      <c r="I39" s="5">
        <v>16</v>
      </c>
      <c r="J39" s="4">
        <v>1606</v>
      </c>
    </row>
    <row r="40" spans="1:10" ht="17.25" thickBot="1">
      <c r="A40" s="3"/>
      <c r="B40" s="3" t="s">
        <v>873</v>
      </c>
      <c r="C40" s="4">
        <v>2171</v>
      </c>
      <c r="D40" s="4">
        <v>1173</v>
      </c>
      <c r="E40" s="5">
        <v>675</v>
      </c>
      <c r="F40" s="5">
        <v>461</v>
      </c>
      <c r="G40" s="5">
        <v>18</v>
      </c>
      <c r="H40" s="4">
        <v>1154</v>
      </c>
      <c r="I40" s="5">
        <v>19</v>
      </c>
      <c r="J40" s="5">
        <v>998</v>
      </c>
    </row>
    <row r="41" spans="1:10" ht="17.25" thickBot="1">
      <c r="A41" s="3"/>
      <c r="B41" s="3" t="s">
        <v>874</v>
      </c>
      <c r="C41" s="4">
        <v>2337</v>
      </c>
      <c r="D41" s="4">
        <v>1313</v>
      </c>
      <c r="E41" s="5">
        <v>744</v>
      </c>
      <c r="F41" s="5">
        <v>543</v>
      </c>
      <c r="G41" s="5">
        <v>15</v>
      </c>
      <c r="H41" s="4">
        <v>1302</v>
      </c>
      <c r="I41" s="5">
        <v>11</v>
      </c>
      <c r="J41" s="4">
        <v>1024</v>
      </c>
    </row>
    <row r="42" spans="1:10" ht="17.25" thickBot="1">
      <c r="A42" s="3"/>
      <c r="B42" s="3" t="s">
        <v>875</v>
      </c>
      <c r="C42" s="4">
        <v>2289</v>
      </c>
      <c r="D42" s="4">
        <v>1403</v>
      </c>
      <c r="E42" s="5">
        <v>794</v>
      </c>
      <c r="F42" s="5">
        <v>582</v>
      </c>
      <c r="G42" s="5">
        <v>9</v>
      </c>
      <c r="H42" s="4">
        <v>1385</v>
      </c>
      <c r="I42" s="5">
        <v>18</v>
      </c>
      <c r="J42" s="5">
        <v>886</v>
      </c>
    </row>
    <row r="43" spans="1:10" ht="17.25" thickBot="1">
      <c r="A43" s="3"/>
      <c r="B43" s="3" t="s">
        <v>876</v>
      </c>
      <c r="C43" s="4">
        <v>2676</v>
      </c>
      <c r="D43" s="4">
        <v>1404</v>
      </c>
      <c r="E43" s="5">
        <v>817</v>
      </c>
      <c r="F43" s="5">
        <v>546</v>
      </c>
      <c r="G43" s="5">
        <v>19</v>
      </c>
      <c r="H43" s="4">
        <v>1382</v>
      </c>
      <c r="I43" s="5">
        <v>22</v>
      </c>
      <c r="J43" s="4">
        <v>1272</v>
      </c>
    </row>
    <row r="44" spans="1:10" ht="17.25" thickBot="1">
      <c r="A44" s="3"/>
      <c r="B44" s="3" t="s">
        <v>877</v>
      </c>
      <c r="C44" s="4">
        <v>2339</v>
      </c>
      <c r="D44" s="4">
        <v>1205</v>
      </c>
      <c r="E44" s="5">
        <v>706</v>
      </c>
      <c r="F44" s="5">
        <v>462</v>
      </c>
      <c r="G44" s="5">
        <v>13</v>
      </c>
      <c r="H44" s="4">
        <v>1181</v>
      </c>
      <c r="I44" s="5">
        <v>24</v>
      </c>
      <c r="J44" s="4">
        <v>1134</v>
      </c>
    </row>
    <row r="45" spans="1:10" ht="17.25" thickBot="1">
      <c r="A45" s="3"/>
      <c r="B45" s="3" t="s">
        <v>878</v>
      </c>
      <c r="C45" s="4">
        <v>2774</v>
      </c>
      <c r="D45" s="4">
        <v>1519</v>
      </c>
      <c r="E45" s="5">
        <v>953</v>
      </c>
      <c r="F45" s="5">
        <v>542</v>
      </c>
      <c r="G45" s="5">
        <v>7</v>
      </c>
      <c r="H45" s="4">
        <v>1502</v>
      </c>
      <c r="I45" s="5">
        <v>17</v>
      </c>
      <c r="J45" s="4">
        <v>1255</v>
      </c>
    </row>
    <row r="46" spans="1:10" ht="17.25" thickBot="1">
      <c r="A46" s="3"/>
      <c r="B46" s="3" t="s">
        <v>879</v>
      </c>
      <c r="C46" s="4">
        <v>2523</v>
      </c>
      <c r="D46" s="4">
        <v>1281</v>
      </c>
      <c r="E46" s="5">
        <v>711</v>
      </c>
      <c r="F46" s="5">
        <v>531</v>
      </c>
      <c r="G46" s="5">
        <v>17</v>
      </c>
      <c r="H46" s="4">
        <v>1259</v>
      </c>
      <c r="I46" s="5">
        <v>22</v>
      </c>
      <c r="J46" s="4">
        <v>1242</v>
      </c>
    </row>
    <row r="47" spans="1:10" ht="17.25" thickBot="1">
      <c r="A47" s="3" t="s">
        <v>880</v>
      </c>
      <c r="B47" s="3" t="s">
        <v>36</v>
      </c>
      <c r="C47" s="4">
        <v>24392</v>
      </c>
      <c r="D47" s="4">
        <v>17195</v>
      </c>
      <c r="E47" s="4">
        <v>11083</v>
      </c>
      <c r="F47" s="4">
        <v>5850</v>
      </c>
      <c r="G47" s="5">
        <v>108</v>
      </c>
      <c r="H47" s="4">
        <v>17041</v>
      </c>
      <c r="I47" s="5">
        <v>154</v>
      </c>
      <c r="J47" s="4">
        <v>7197</v>
      </c>
    </row>
    <row r="48" spans="1:10" ht="23.25" thickBot="1">
      <c r="A48" s="3"/>
      <c r="B48" s="3" t="s">
        <v>37</v>
      </c>
      <c r="C48" s="4">
        <v>4832</v>
      </c>
      <c r="D48" s="4">
        <v>4831</v>
      </c>
      <c r="E48" s="4">
        <v>3545</v>
      </c>
      <c r="F48" s="4">
        <v>1233</v>
      </c>
      <c r="G48" s="5">
        <v>19</v>
      </c>
      <c r="H48" s="4">
        <v>4797</v>
      </c>
      <c r="I48" s="5">
        <v>34</v>
      </c>
      <c r="J48" s="5">
        <v>1</v>
      </c>
    </row>
    <row r="49" spans="1:10" ht="23.25" thickBot="1">
      <c r="A49" s="3"/>
      <c r="B49" s="3" t="s">
        <v>881</v>
      </c>
      <c r="C49" s="4">
        <v>2365</v>
      </c>
      <c r="D49" s="4">
        <v>1406</v>
      </c>
      <c r="E49" s="5">
        <v>864</v>
      </c>
      <c r="F49" s="5">
        <v>523</v>
      </c>
      <c r="G49" s="5">
        <v>8</v>
      </c>
      <c r="H49" s="4">
        <v>1395</v>
      </c>
      <c r="I49" s="5">
        <v>11</v>
      </c>
      <c r="J49" s="5">
        <v>959</v>
      </c>
    </row>
    <row r="50" spans="1:10" ht="23.25" thickBot="1">
      <c r="A50" s="3"/>
      <c r="B50" s="3" t="s">
        <v>882</v>
      </c>
      <c r="C50" s="4">
        <v>2062</v>
      </c>
      <c r="D50" s="5">
        <v>981</v>
      </c>
      <c r="E50" s="5">
        <v>545</v>
      </c>
      <c r="F50" s="5">
        <v>408</v>
      </c>
      <c r="G50" s="5">
        <v>11</v>
      </c>
      <c r="H50" s="5">
        <v>964</v>
      </c>
      <c r="I50" s="5">
        <v>17</v>
      </c>
      <c r="J50" s="4">
        <v>1081</v>
      </c>
    </row>
    <row r="51" spans="1:10" ht="23.25" thickBot="1">
      <c r="A51" s="3"/>
      <c r="B51" s="3" t="s">
        <v>883</v>
      </c>
      <c r="C51" s="4">
        <v>2886</v>
      </c>
      <c r="D51" s="4">
        <v>1908</v>
      </c>
      <c r="E51" s="4">
        <v>1208</v>
      </c>
      <c r="F51" s="5">
        <v>666</v>
      </c>
      <c r="G51" s="5">
        <v>15</v>
      </c>
      <c r="H51" s="4">
        <v>1889</v>
      </c>
      <c r="I51" s="5">
        <v>19</v>
      </c>
      <c r="J51" s="5">
        <v>978</v>
      </c>
    </row>
    <row r="52" spans="1:10" ht="23.25" thickBot="1">
      <c r="A52" s="3"/>
      <c r="B52" s="3" t="s">
        <v>884</v>
      </c>
      <c r="C52" s="4">
        <v>2224</v>
      </c>
      <c r="D52" s="4">
        <v>1623</v>
      </c>
      <c r="E52" s="5">
        <v>956</v>
      </c>
      <c r="F52" s="5">
        <v>644</v>
      </c>
      <c r="G52" s="5">
        <v>11</v>
      </c>
      <c r="H52" s="4">
        <v>1611</v>
      </c>
      <c r="I52" s="5">
        <v>12</v>
      </c>
      <c r="J52" s="5">
        <v>601</v>
      </c>
    </row>
    <row r="53" spans="1:10" ht="23.25" thickBot="1">
      <c r="A53" s="3"/>
      <c r="B53" s="3" t="s">
        <v>885</v>
      </c>
      <c r="C53" s="4">
        <v>2981</v>
      </c>
      <c r="D53" s="4">
        <v>2108</v>
      </c>
      <c r="E53" s="4">
        <v>1373</v>
      </c>
      <c r="F53" s="5">
        <v>705</v>
      </c>
      <c r="G53" s="5">
        <v>11</v>
      </c>
      <c r="H53" s="4">
        <v>2089</v>
      </c>
      <c r="I53" s="5">
        <v>19</v>
      </c>
      <c r="J53" s="5">
        <v>873</v>
      </c>
    </row>
    <row r="54" spans="1:10" ht="23.25" thickBot="1">
      <c r="A54" s="3"/>
      <c r="B54" s="3" t="s">
        <v>886</v>
      </c>
      <c r="C54" s="4">
        <v>2560</v>
      </c>
      <c r="D54" s="4">
        <v>1440</v>
      </c>
      <c r="E54" s="5">
        <v>788</v>
      </c>
      <c r="F54" s="5">
        <v>619</v>
      </c>
      <c r="G54" s="5">
        <v>14</v>
      </c>
      <c r="H54" s="4">
        <v>1421</v>
      </c>
      <c r="I54" s="5">
        <v>19</v>
      </c>
      <c r="J54" s="4">
        <v>1120</v>
      </c>
    </row>
    <row r="55" spans="1:10" ht="23.25" thickBot="1">
      <c r="A55" s="3"/>
      <c r="B55" s="3" t="s">
        <v>887</v>
      </c>
      <c r="C55" s="4">
        <v>2041</v>
      </c>
      <c r="D55" s="4">
        <v>1287</v>
      </c>
      <c r="E55" s="5">
        <v>744</v>
      </c>
      <c r="F55" s="5">
        <v>521</v>
      </c>
      <c r="G55" s="5">
        <v>12</v>
      </c>
      <c r="H55" s="4">
        <v>1277</v>
      </c>
      <c r="I55" s="5">
        <v>10</v>
      </c>
      <c r="J55" s="5">
        <v>754</v>
      </c>
    </row>
    <row r="56" spans="1:10" ht="23.25" thickBot="1">
      <c r="A56" s="3"/>
      <c r="B56" s="3" t="s">
        <v>888</v>
      </c>
      <c r="C56" s="4">
        <v>2441</v>
      </c>
      <c r="D56" s="4">
        <v>1611</v>
      </c>
      <c r="E56" s="4">
        <v>1060</v>
      </c>
      <c r="F56" s="5">
        <v>531</v>
      </c>
      <c r="G56" s="5">
        <v>7</v>
      </c>
      <c r="H56" s="4">
        <v>1598</v>
      </c>
      <c r="I56" s="5">
        <v>13</v>
      </c>
      <c r="J56" s="5">
        <v>830</v>
      </c>
    </row>
    <row r="57" spans="1:10" ht="17.25" thickBot="1">
      <c r="A57" s="3" t="s">
        <v>889</v>
      </c>
      <c r="B57" s="3" t="s">
        <v>36</v>
      </c>
      <c r="C57" s="4">
        <v>14683</v>
      </c>
      <c r="D57" s="4">
        <v>9498</v>
      </c>
      <c r="E57" s="4">
        <v>5712</v>
      </c>
      <c r="F57" s="4">
        <v>3544</v>
      </c>
      <c r="G57" s="5">
        <v>88</v>
      </c>
      <c r="H57" s="4">
        <v>9344</v>
      </c>
      <c r="I57" s="5">
        <v>154</v>
      </c>
      <c r="J57" s="4">
        <v>5185</v>
      </c>
    </row>
    <row r="58" spans="1:10" ht="23.25" thickBot="1">
      <c r="A58" s="3"/>
      <c r="B58" s="3" t="s">
        <v>37</v>
      </c>
      <c r="C58" s="4">
        <v>3584</v>
      </c>
      <c r="D58" s="4">
        <v>3582</v>
      </c>
      <c r="E58" s="4">
        <v>2366</v>
      </c>
      <c r="F58" s="4">
        <v>1148</v>
      </c>
      <c r="G58" s="5">
        <v>22</v>
      </c>
      <c r="H58" s="4">
        <v>3536</v>
      </c>
      <c r="I58" s="5">
        <v>46</v>
      </c>
      <c r="J58" s="5">
        <v>2</v>
      </c>
    </row>
    <row r="59" spans="1:10" ht="17.25" thickBot="1">
      <c r="A59" s="3"/>
      <c r="B59" s="3" t="s">
        <v>890</v>
      </c>
      <c r="C59" s="4">
        <v>1755</v>
      </c>
      <c r="D59" s="5">
        <v>744</v>
      </c>
      <c r="E59" s="5">
        <v>380</v>
      </c>
      <c r="F59" s="5">
        <v>339</v>
      </c>
      <c r="G59" s="5">
        <v>14</v>
      </c>
      <c r="H59" s="5">
        <v>733</v>
      </c>
      <c r="I59" s="5">
        <v>11</v>
      </c>
      <c r="J59" s="4">
        <v>1011</v>
      </c>
    </row>
    <row r="60" spans="1:10" ht="17.25" thickBot="1">
      <c r="A60" s="3"/>
      <c r="B60" s="3" t="s">
        <v>891</v>
      </c>
      <c r="C60" s="4">
        <v>2400</v>
      </c>
      <c r="D60" s="4">
        <v>1341</v>
      </c>
      <c r="E60" s="5">
        <v>813</v>
      </c>
      <c r="F60" s="5">
        <v>499</v>
      </c>
      <c r="G60" s="5">
        <v>9</v>
      </c>
      <c r="H60" s="4">
        <v>1321</v>
      </c>
      <c r="I60" s="5">
        <v>20</v>
      </c>
      <c r="J60" s="4">
        <v>1059</v>
      </c>
    </row>
    <row r="61" spans="1:10" ht="17.25" thickBot="1">
      <c r="A61" s="3"/>
      <c r="B61" s="3" t="s">
        <v>892</v>
      </c>
      <c r="C61" s="4">
        <v>1748</v>
      </c>
      <c r="D61" s="5">
        <v>806</v>
      </c>
      <c r="E61" s="5">
        <v>465</v>
      </c>
      <c r="F61" s="5">
        <v>314</v>
      </c>
      <c r="G61" s="5">
        <v>11</v>
      </c>
      <c r="H61" s="5">
        <v>790</v>
      </c>
      <c r="I61" s="5">
        <v>16</v>
      </c>
      <c r="J61" s="5">
        <v>942</v>
      </c>
    </row>
    <row r="62" spans="1:10" ht="17.25" thickBot="1">
      <c r="A62" s="3"/>
      <c r="B62" s="3" t="s">
        <v>893</v>
      </c>
      <c r="C62" s="4">
        <v>2502</v>
      </c>
      <c r="D62" s="4">
        <v>1464</v>
      </c>
      <c r="E62" s="5">
        <v>799</v>
      </c>
      <c r="F62" s="5">
        <v>603</v>
      </c>
      <c r="G62" s="5">
        <v>23</v>
      </c>
      <c r="H62" s="4">
        <v>1425</v>
      </c>
      <c r="I62" s="5">
        <v>39</v>
      </c>
      <c r="J62" s="4">
        <v>1038</v>
      </c>
    </row>
    <row r="63" spans="1:10" ht="17.25" thickBot="1">
      <c r="A63" s="3"/>
      <c r="B63" s="3" t="s">
        <v>894</v>
      </c>
      <c r="C63" s="4">
        <v>2694</v>
      </c>
      <c r="D63" s="4">
        <v>1561</v>
      </c>
      <c r="E63" s="5">
        <v>889</v>
      </c>
      <c r="F63" s="5">
        <v>641</v>
      </c>
      <c r="G63" s="5">
        <v>9</v>
      </c>
      <c r="H63" s="4">
        <v>1539</v>
      </c>
      <c r="I63" s="5">
        <v>22</v>
      </c>
      <c r="J63" s="4">
        <v>1133</v>
      </c>
    </row>
    <row r="64" spans="1:10" ht="23.25" thickBot="1">
      <c r="A64" s="3" t="s">
        <v>97</v>
      </c>
      <c r="B64" s="3"/>
      <c r="C64" s="5">
        <v>0</v>
      </c>
      <c r="D64" s="5">
        <v>5</v>
      </c>
      <c r="E64" s="5">
        <v>5</v>
      </c>
      <c r="F64" s="5">
        <v>0</v>
      </c>
      <c r="G64" s="5">
        <v>0</v>
      </c>
      <c r="H64" s="5">
        <v>5</v>
      </c>
      <c r="I64" s="5">
        <v>0</v>
      </c>
      <c r="J64" s="5">
        <v>-5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6784-34A3-476D-8AE1-EF74FE5015CA}">
  <dimension ref="A1:Y6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895</v>
      </c>
      <c r="F3" s="2" t="s">
        <v>896</v>
      </c>
      <c r="G3" s="2" t="s">
        <v>897</v>
      </c>
      <c r="H3" s="2" t="s">
        <v>898</v>
      </c>
      <c r="I3" s="17"/>
      <c r="J3" s="2"/>
      <c r="K3" s="17"/>
      <c r="T3" s="10"/>
      <c r="U3" s="11" t="s">
        <v>2930</v>
      </c>
      <c r="V3" s="13" t="str">
        <f>E3</f>
        <v>인재근</v>
      </c>
      <c r="W3" s="14" t="str">
        <f>F3</f>
        <v>김재섭</v>
      </c>
    </row>
    <row r="4" spans="1:25" ht="17.25" thickBot="1">
      <c r="A4" s="3" t="s">
        <v>30</v>
      </c>
      <c r="B4" s="3"/>
      <c r="C4" s="4">
        <v>142625</v>
      </c>
      <c r="D4" s="4">
        <v>94701</v>
      </c>
      <c r="E4" s="4">
        <v>50653</v>
      </c>
      <c r="F4" s="4">
        <v>37967</v>
      </c>
      <c r="G4" s="4">
        <v>4577</v>
      </c>
      <c r="H4" s="5">
        <v>554</v>
      </c>
      <c r="I4" s="4">
        <v>93751</v>
      </c>
      <c r="J4" s="5">
        <v>950</v>
      </c>
      <c r="K4" s="4">
        <v>47924</v>
      </c>
      <c r="T4" s="10" t="s">
        <v>2933</v>
      </c>
      <c r="U4" s="8">
        <f>D4</f>
        <v>94701</v>
      </c>
      <c r="V4" s="8">
        <f t="shared" ref="V4:W4" si="0">E4</f>
        <v>50653</v>
      </c>
      <c r="W4" s="8">
        <f t="shared" si="0"/>
        <v>37967</v>
      </c>
    </row>
    <row r="5" spans="1:25" ht="23.25" thickBot="1">
      <c r="A5" s="3" t="s">
        <v>31</v>
      </c>
      <c r="B5" s="3"/>
      <c r="C5" s="5">
        <v>208</v>
      </c>
      <c r="D5" s="5">
        <v>199</v>
      </c>
      <c r="E5" s="5">
        <v>97</v>
      </c>
      <c r="F5" s="5">
        <v>69</v>
      </c>
      <c r="G5" s="5">
        <v>22</v>
      </c>
      <c r="H5" s="5">
        <v>4</v>
      </c>
      <c r="I5" s="5">
        <v>192</v>
      </c>
      <c r="J5" s="5">
        <v>7</v>
      </c>
      <c r="K5" s="5">
        <v>9</v>
      </c>
      <c r="T5" s="10" t="s">
        <v>2934</v>
      </c>
      <c r="U5" s="9" t="s">
        <v>2935</v>
      </c>
      <c r="V5" s="9">
        <f>V4/U4</f>
        <v>0.53487291580870322</v>
      </c>
      <c r="W5" s="9">
        <f>W4/U4</f>
        <v>0.40091445708070667</v>
      </c>
      <c r="Y5" s="10" t="str" cm="1">
        <f t="array" aca="1" ref="Y5" ca="1">MID(CELL("filename",A1),FIND("]",CELL("filename",A1))+1,255)</f>
        <v>도봉구갑</v>
      </c>
    </row>
    <row r="6" spans="1:25" ht="23.25" thickBot="1">
      <c r="A6" s="3" t="s">
        <v>32</v>
      </c>
      <c r="B6" s="3"/>
      <c r="C6" s="4">
        <v>9585</v>
      </c>
      <c r="D6" s="4">
        <v>9582</v>
      </c>
      <c r="E6" s="4">
        <v>5995</v>
      </c>
      <c r="F6" s="4">
        <v>2882</v>
      </c>
      <c r="G6" s="5">
        <v>481</v>
      </c>
      <c r="H6" s="5">
        <v>73</v>
      </c>
      <c r="I6" s="4">
        <v>9431</v>
      </c>
      <c r="J6" s="5">
        <v>151</v>
      </c>
      <c r="K6" s="5">
        <v>3</v>
      </c>
      <c r="T6" s="10" t="s">
        <v>2931</v>
      </c>
      <c r="U6" s="8">
        <f>U8+U7</f>
        <v>37840</v>
      </c>
      <c r="V6" s="8">
        <f t="shared" ref="V6:W6" si="1">V8+V7</f>
        <v>22919</v>
      </c>
      <c r="W6" s="8">
        <f t="shared" si="1"/>
        <v>12681</v>
      </c>
      <c r="Y6" s="8">
        <f>V6-W6</f>
        <v>10238</v>
      </c>
    </row>
    <row r="7" spans="1:25" ht="23.25" thickBot="1">
      <c r="A7" s="3" t="s">
        <v>33</v>
      </c>
      <c r="B7" s="3"/>
      <c r="C7" s="5">
        <v>543</v>
      </c>
      <c r="D7" s="5">
        <v>122</v>
      </c>
      <c r="E7" s="5">
        <v>92</v>
      </c>
      <c r="F7" s="5">
        <v>30</v>
      </c>
      <c r="G7" s="5">
        <v>0</v>
      </c>
      <c r="H7" s="5">
        <v>0</v>
      </c>
      <c r="I7" s="5">
        <v>122</v>
      </c>
      <c r="J7" s="5">
        <v>0</v>
      </c>
      <c r="K7" s="5">
        <v>421</v>
      </c>
      <c r="T7" s="10" t="s">
        <v>2928</v>
      </c>
      <c r="U7" s="7">
        <f>SUMIF($B:$B,"관내사전투표",D:D)</f>
        <v>28258</v>
      </c>
      <c r="V7" s="7">
        <f>SUMIF($B:$B,"관내사전투표",E:E)</f>
        <v>16924</v>
      </c>
      <c r="W7" s="7">
        <f>SUMIF($B:$B,"관내사전투표",F:F)</f>
        <v>9799</v>
      </c>
      <c r="Y7" s="7">
        <f>V7-W7</f>
        <v>7125</v>
      </c>
    </row>
    <row r="8" spans="1:25" ht="23.25" thickBot="1">
      <c r="A8" s="3" t="s">
        <v>34</v>
      </c>
      <c r="B8" s="3"/>
      <c r="C8" s="5">
        <v>0</v>
      </c>
      <c r="D8" s="5">
        <v>9</v>
      </c>
      <c r="E8" s="5">
        <v>9</v>
      </c>
      <c r="F8" s="5">
        <v>0</v>
      </c>
      <c r="G8" s="5">
        <v>0</v>
      </c>
      <c r="H8" s="5">
        <v>0</v>
      </c>
      <c r="I8" s="5">
        <v>9</v>
      </c>
      <c r="J8" s="5">
        <v>0</v>
      </c>
      <c r="K8" s="5">
        <v>-9</v>
      </c>
      <c r="T8" s="10" t="s">
        <v>2929</v>
      </c>
      <c r="U8" s="8">
        <f>D6</f>
        <v>9582</v>
      </c>
      <c r="V8" s="8">
        <f>E6</f>
        <v>5995</v>
      </c>
      <c r="W8" s="8">
        <f>F6</f>
        <v>2882</v>
      </c>
      <c r="Y8" s="8">
        <f>V8-W8</f>
        <v>3113</v>
      </c>
    </row>
    <row r="9" spans="1:25" ht="17.25" thickBot="1">
      <c r="A9" s="3" t="s">
        <v>899</v>
      </c>
      <c r="B9" s="3" t="s">
        <v>36</v>
      </c>
      <c r="C9" s="4">
        <v>17557</v>
      </c>
      <c r="D9" s="4">
        <v>10584</v>
      </c>
      <c r="E9" s="4">
        <v>5620</v>
      </c>
      <c r="F9" s="4">
        <v>4271</v>
      </c>
      <c r="G9" s="5">
        <v>495</v>
      </c>
      <c r="H9" s="5">
        <v>77</v>
      </c>
      <c r="I9" s="4">
        <v>10463</v>
      </c>
      <c r="J9" s="5">
        <v>121</v>
      </c>
      <c r="K9" s="4">
        <v>6973</v>
      </c>
      <c r="T9" s="10" t="s">
        <v>2932</v>
      </c>
      <c r="U9" s="9">
        <f t="shared" ref="U9:W9" si="2">U8/U7</f>
        <v>0.33908981527355087</v>
      </c>
      <c r="V9" s="9">
        <f t="shared" si="2"/>
        <v>0.35423067832663674</v>
      </c>
      <c r="W9" s="9">
        <f t="shared" si="2"/>
        <v>0.29411164404531076</v>
      </c>
      <c r="Y9" s="9">
        <f>Y8/Y7</f>
        <v>0.43691228070175436</v>
      </c>
    </row>
    <row r="10" spans="1:25" ht="23.25" thickBot="1">
      <c r="A10" s="3"/>
      <c r="B10" s="3" t="s">
        <v>37</v>
      </c>
      <c r="C10" s="4">
        <v>3305</v>
      </c>
      <c r="D10" s="4">
        <v>3303</v>
      </c>
      <c r="E10" s="4">
        <v>1973</v>
      </c>
      <c r="F10" s="4">
        <v>1136</v>
      </c>
      <c r="G10" s="5">
        <v>145</v>
      </c>
      <c r="H10" s="5">
        <v>19</v>
      </c>
      <c r="I10" s="4">
        <v>3273</v>
      </c>
      <c r="J10" s="5">
        <v>30</v>
      </c>
      <c r="K10" s="5">
        <v>2</v>
      </c>
      <c r="T10" s="10" t="s">
        <v>2936</v>
      </c>
      <c r="U10" s="9">
        <f>U8/U6</f>
        <v>0.25322410147991542</v>
      </c>
      <c r="V10" s="9">
        <f t="shared" ref="V10:W10" si="3">V8/V6</f>
        <v>0.26157336707535234</v>
      </c>
      <c r="W10" s="9">
        <f t="shared" si="3"/>
        <v>0.22726914281208108</v>
      </c>
      <c r="Y10" s="9">
        <f>Y8/Y6</f>
        <v>0.3040632936120336</v>
      </c>
    </row>
    <row r="11" spans="1:25" ht="23.25" thickBot="1">
      <c r="A11" s="3"/>
      <c r="B11" s="3" t="s">
        <v>900</v>
      </c>
      <c r="C11" s="4">
        <v>2993</v>
      </c>
      <c r="D11" s="4">
        <v>1379</v>
      </c>
      <c r="E11" s="5">
        <v>707</v>
      </c>
      <c r="F11" s="5">
        <v>562</v>
      </c>
      <c r="G11" s="5">
        <v>70</v>
      </c>
      <c r="H11" s="5">
        <v>20</v>
      </c>
      <c r="I11" s="4">
        <v>1359</v>
      </c>
      <c r="J11" s="5">
        <v>20</v>
      </c>
      <c r="K11" s="4">
        <v>1614</v>
      </c>
      <c r="T11" s="10" t="s">
        <v>2937</v>
      </c>
      <c r="U11" s="9">
        <f>U7/U6</f>
        <v>0.74677589852008452</v>
      </c>
      <c r="V11" s="9">
        <f t="shared" ref="V11:W11" si="4">V7/V6</f>
        <v>0.73842663292464772</v>
      </c>
      <c r="W11" s="9">
        <f t="shared" si="4"/>
        <v>0.7727308571879189</v>
      </c>
      <c r="Y11" s="9">
        <f>Y7/Y6</f>
        <v>0.69593670638796645</v>
      </c>
    </row>
    <row r="12" spans="1:25" ht="23.25" thickBot="1">
      <c r="A12" s="3"/>
      <c r="B12" s="3" t="s">
        <v>901</v>
      </c>
      <c r="C12" s="4">
        <v>2758</v>
      </c>
      <c r="D12" s="4">
        <v>1330</v>
      </c>
      <c r="E12" s="5">
        <v>702</v>
      </c>
      <c r="F12" s="5">
        <v>539</v>
      </c>
      <c r="G12" s="5">
        <v>68</v>
      </c>
      <c r="H12" s="5">
        <v>8</v>
      </c>
      <c r="I12" s="4">
        <v>1317</v>
      </c>
      <c r="J12" s="5">
        <v>13</v>
      </c>
      <c r="K12" s="4">
        <v>1428</v>
      </c>
      <c r="T12" s="10" t="str">
        <f>A9&amp;" 
관내/관외"</f>
        <v>쌍문1동 
관내/관외</v>
      </c>
      <c r="U12" s="9">
        <f>D10/D6</f>
        <v>0.34470882905447714</v>
      </c>
      <c r="V12" s="9">
        <f>E10/E6</f>
        <v>0.32910758965804837</v>
      </c>
      <c r="W12" s="9">
        <f>F10/F6</f>
        <v>0.39417071478140181</v>
      </c>
    </row>
    <row r="13" spans="1:25" ht="23.25" thickBot="1">
      <c r="A13" s="3"/>
      <c r="B13" s="3" t="s">
        <v>902</v>
      </c>
      <c r="C13" s="4">
        <v>2448</v>
      </c>
      <c r="D13" s="4">
        <v>1382</v>
      </c>
      <c r="E13" s="5">
        <v>660</v>
      </c>
      <c r="F13" s="5">
        <v>631</v>
      </c>
      <c r="G13" s="5">
        <v>66</v>
      </c>
      <c r="H13" s="5">
        <v>7</v>
      </c>
      <c r="I13" s="4">
        <v>1364</v>
      </c>
      <c r="J13" s="5">
        <v>18</v>
      </c>
      <c r="K13" s="4">
        <v>1066</v>
      </c>
    </row>
    <row r="14" spans="1:25" ht="23.25" thickBot="1">
      <c r="A14" s="3"/>
      <c r="B14" s="3" t="s">
        <v>903</v>
      </c>
      <c r="C14" s="4">
        <v>3305</v>
      </c>
      <c r="D14" s="4">
        <v>1732</v>
      </c>
      <c r="E14" s="5">
        <v>895</v>
      </c>
      <c r="F14" s="5">
        <v>739</v>
      </c>
      <c r="G14" s="5">
        <v>72</v>
      </c>
      <c r="H14" s="5">
        <v>12</v>
      </c>
      <c r="I14" s="4">
        <v>1718</v>
      </c>
      <c r="J14" s="5">
        <v>14</v>
      </c>
      <c r="K14" s="4">
        <v>1573</v>
      </c>
    </row>
    <row r="15" spans="1:25" ht="23.25" thickBot="1">
      <c r="A15" s="3"/>
      <c r="B15" s="3" t="s">
        <v>904</v>
      </c>
      <c r="C15" s="4">
        <v>2748</v>
      </c>
      <c r="D15" s="4">
        <v>1458</v>
      </c>
      <c r="E15" s="5">
        <v>683</v>
      </c>
      <c r="F15" s="5">
        <v>664</v>
      </c>
      <c r="G15" s="5">
        <v>74</v>
      </c>
      <c r="H15" s="5">
        <v>11</v>
      </c>
      <c r="I15" s="4">
        <v>1432</v>
      </c>
      <c r="J15" s="5">
        <v>26</v>
      </c>
      <c r="K15" s="4">
        <v>1290</v>
      </c>
    </row>
    <row r="16" spans="1:25" ht="17.25" thickBot="1">
      <c r="A16" s="3" t="s">
        <v>905</v>
      </c>
      <c r="B16" s="3" t="s">
        <v>36</v>
      </c>
      <c r="C16" s="4">
        <v>14534</v>
      </c>
      <c r="D16" s="4">
        <v>8967</v>
      </c>
      <c r="E16" s="4">
        <v>4790</v>
      </c>
      <c r="F16" s="4">
        <v>3452</v>
      </c>
      <c r="G16" s="5">
        <v>562</v>
      </c>
      <c r="H16" s="5">
        <v>67</v>
      </c>
      <c r="I16" s="4">
        <v>8871</v>
      </c>
      <c r="J16" s="5">
        <v>96</v>
      </c>
      <c r="K16" s="4">
        <v>5567</v>
      </c>
    </row>
    <row r="17" spans="1:11" ht="23.25" thickBot="1">
      <c r="A17" s="3"/>
      <c r="B17" s="3" t="s">
        <v>37</v>
      </c>
      <c r="C17" s="4">
        <v>3026</v>
      </c>
      <c r="D17" s="4">
        <v>3025</v>
      </c>
      <c r="E17" s="4">
        <v>1870</v>
      </c>
      <c r="F17" s="5">
        <v>955</v>
      </c>
      <c r="G17" s="5">
        <v>159</v>
      </c>
      <c r="H17" s="5">
        <v>17</v>
      </c>
      <c r="I17" s="4">
        <v>3001</v>
      </c>
      <c r="J17" s="5">
        <v>24</v>
      </c>
      <c r="K17" s="5">
        <v>1</v>
      </c>
    </row>
    <row r="18" spans="1:11" ht="23.25" thickBot="1">
      <c r="A18" s="3"/>
      <c r="B18" s="3" t="s">
        <v>906</v>
      </c>
      <c r="C18" s="4">
        <v>3293</v>
      </c>
      <c r="D18" s="4">
        <v>1671</v>
      </c>
      <c r="E18" s="5">
        <v>829</v>
      </c>
      <c r="F18" s="5">
        <v>707</v>
      </c>
      <c r="G18" s="5">
        <v>101</v>
      </c>
      <c r="H18" s="5">
        <v>15</v>
      </c>
      <c r="I18" s="4">
        <v>1652</v>
      </c>
      <c r="J18" s="5">
        <v>19</v>
      </c>
      <c r="K18" s="4">
        <v>1622</v>
      </c>
    </row>
    <row r="19" spans="1:11" ht="23.25" thickBot="1">
      <c r="A19" s="3"/>
      <c r="B19" s="3" t="s">
        <v>907</v>
      </c>
      <c r="C19" s="4">
        <v>3097</v>
      </c>
      <c r="D19" s="4">
        <v>1602</v>
      </c>
      <c r="E19" s="5">
        <v>823</v>
      </c>
      <c r="F19" s="5">
        <v>632</v>
      </c>
      <c r="G19" s="5">
        <v>115</v>
      </c>
      <c r="H19" s="5">
        <v>18</v>
      </c>
      <c r="I19" s="4">
        <v>1588</v>
      </c>
      <c r="J19" s="5">
        <v>14</v>
      </c>
      <c r="K19" s="4">
        <v>1495</v>
      </c>
    </row>
    <row r="20" spans="1:11" ht="23.25" thickBot="1">
      <c r="A20" s="3"/>
      <c r="B20" s="3" t="s">
        <v>908</v>
      </c>
      <c r="C20" s="4">
        <v>2587</v>
      </c>
      <c r="D20" s="4">
        <v>1338</v>
      </c>
      <c r="E20" s="5">
        <v>667</v>
      </c>
      <c r="F20" s="5">
        <v>556</v>
      </c>
      <c r="G20" s="5">
        <v>89</v>
      </c>
      <c r="H20" s="5">
        <v>5</v>
      </c>
      <c r="I20" s="4">
        <v>1317</v>
      </c>
      <c r="J20" s="5">
        <v>21</v>
      </c>
      <c r="K20" s="4">
        <v>1249</v>
      </c>
    </row>
    <row r="21" spans="1:11" ht="23.25" thickBot="1">
      <c r="A21" s="3"/>
      <c r="B21" s="3" t="s">
        <v>909</v>
      </c>
      <c r="C21" s="4">
        <v>2531</v>
      </c>
      <c r="D21" s="4">
        <v>1331</v>
      </c>
      <c r="E21" s="5">
        <v>601</v>
      </c>
      <c r="F21" s="5">
        <v>602</v>
      </c>
      <c r="G21" s="5">
        <v>98</v>
      </c>
      <c r="H21" s="5">
        <v>12</v>
      </c>
      <c r="I21" s="4">
        <v>1313</v>
      </c>
      <c r="J21" s="5">
        <v>18</v>
      </c>
      <c r="K21" s="4">
        <v>1200</v>
      </c>
    </row>
    <row r="22" spans="1:11" ht="17.25" thickBot="1">
      <c r="A22" s="3" t="s">
        <v>910</v>
      </c>
      <c r="B22" s="3" t="s">
        <v>36</v>
      </c>
      <c r="C22" s="4">
        <v>20337</v>
      </c>
      <c r="D22" s="4">
        <v>13260</v>
      </c>
      <c r="E22" s="4">
        <v>6908</v>
      </c>
      <c r="F22" s="4">
        <v>5583</v>
      </c>
      <c r="G22" s="5">
        <v>587</v>
      </c>
      <c r="H22" s="5">
        <v>84</v>
      </c>
      <c r="I22" s="4">
        <v>13162</v>
      </c>
      <c r="J22" s="5">
        <v>98</v>
      </c>
      <c r="K22" s="4">
        <v>7077</v>
      </c>
    </row>
    <row r="23" spans="1:11" ht="23.25" thickBot="1">
      <c r="A23" s="3"/>
      <c r="B23" s="3" t="s">
        <v>37</v>
      </c>
      <c r="C23" s="4">
        <v>3751</v>
      </c>
      <c r="D23" s="4">
        <v>3751</v>
      </c>
      <c r="E23" s="4">
        <v>2314</v>
      </c>
      <c r="F23" s="4">
        <v>1252</v>
      </c>
      <c r="G23" s="5">
        <v>154</v>
      </c>
      <c r="H23" s="5">
        <v>15</v>
      </c>
      <c r="I23" s="4">
        <v>3735</v>
      </c>
      <c r="J23" s="5">
        <v>16</v>
      </c>
      <c r="K23" s="5">
        <v>0</v>
      </c>
    </row>
    <row r="24" spans="1:11" ht="17.25" thickBot="1">
      <c r="A24" s="3"/>
      <c r="B24" s="3" t="s">
        <v>911</v>
      </c>
      <c r="C24" s="4">
        <v>2830</v>
      </c>
      <c r="D24" s="4">
        <v>1769</v>
      </c>
      <c r="E24" s="5">
        <v>790</v>
      </c>
      <c r="F24" s="5">
        <v>859</v>
      </c>
      <c r="G24" s="5">
        <v>83</v>
      </c>
      <c r="H24" s="5">
        <v>22</v>
      </c>
      <c r="I24" s="4">
        <v>1754</v>
      </c>
      <c r="J24" s="5">
        <v>15</v>
      </c>
      <c r="K24" s="4">
        <v>1061</v>
      </c>
    </row>
    <row r="25" spans="1:11" ht="17.25" thickBot="1">
      <c r="A25" s="3"/>
      <c r="B25" s="3" t="s">
        <v>912</v>
      </c>
      <c r="C25" s="4">
        <v>2369</v>
      </c>
      <c r="D25" s="4">
        <v>1049</v>
      </c>
      <c r="E25" s="5">
        <v>506</v>
      </c>
      <c r="F25" s="5">
        <v>470</v>
      </c>
      <c r="G25" s="5">
        <v>56</v>
      </c>
      <c r="H25" s="5">
        <v>10</v>
      </c>
      <c r="I25" s="4">
        <v>1042</v>
      </c>
      <c r="J25" s="5">
        <v>7</v>
      </c>
      <c r="K25" s="4">
        <v>1320</v>
      </c>
    </row>
    <row r="26" spans="1:11" ht="17.25" thickBot="1">
      <c r="A26" s="3"/>
      <c r="B26" s="3" t="s">
        <v>913</v>
      </c>
      <c r="C26" s="4">
        <v>2670</v>
      </c>
      <c r="D26" s="4">
        <v>1192</v>
      </c>
      <c r="E26" s="5">
        <v>609</v>
      </c>
      <c r="F26" s="5">
        <v>508</v>
      </c>
      <c r="G26" s="5">
        <v>57</v>
      </c>
      <c r="H26" s="5">
        <v>4</v>
      </c>
      <c r="I26" s="4">
        <v>1178</v>
      </c>
      <c r="J26" s="5">
        <v>14</v>
      </c>
      <c r="K26" s="4">
        <v>1478</v>
      </c>
    </row>
    <row r="27" spans="1:11" ht="17.25" thickBot="1">
      <c r="A27" s="3"/>
      <c r="B27" s="3" t="s">
        <v>914</v>
      </c>
      <c r="C27" s="4">
        <v>3004</v>
      </c>
      <c r="D27" s="4">
        <v>1736</v>
      </c>
      <c r="E27" s="5">
        <v>818</v>
      </c>
      <c r="F27" s="5">
        <v>832</v>
      </c>
      <c r="G27" s="5">
        <v>71</v>
      </c>
      <c r="H27" s="5">
        <v>5</v>
      </c>
      <c r="I27" s="4">
        <v>1726</v>
      </c>
      <c r="J27" s="5">
        <v>10</v>
      </c>
      <c r="K27" s="4">
        <v>1268</v>
      </c>
    </row>
    <row r="28" spans="1:11" ht="17.25" thickBot="1">
      <c r="A28" s="3"/>
      <c r="B28" s="3" t="s">
        <v>915</v>
      </c>
      <c r="C28" s="4">
        <v>3161</v>
      </c>
      <c r="D28" s="4">
        <v>2158</v>
      </c>
      <c r="E28" s="4">
        <v>1010</v>
      </c>
      <c r="F28" s="4">
        <v>1023</v>
      </c>
      <c r="G28" s="5">
        <v>93</v>
      </c>
      <c r="H28" s="5">
        <v>15</v>
      </c>
      <c r="I28" s="4">
        <v>2141</v>
      </c>
      <c r="J28" s="5">
        <v>17</v>
      </c>
      <c r="K28" s="4">
        <v>1003</v>
      </c>
    </row>
    <row r="29" spans="1:11" ht="17.25" thickBot="1">
      <c r="A29" s="3"/>
      <c r="B29" s="3" t="s">
        <v>916</v>
      </c>
      <c r="C29" s="4">
        <v>2552</v>
      </c>
      <c r="D29" s="4">
        <v>1605</v>
      </c>
      <c r="E29" s="5">
        <v>861</v>
      </c>
      <c r="F29" s="5">
        <v>639</v>
      </c>
      <c r="G29" s="5">
        <v>73</v>
      </c>
      <c r="H29" s="5">
        <v>13</v>
      </c>
      <c r="I29" s="4">
        <v>1586</v>
      </c>
      <c r="J29" s="5">
        <v>19</v>
      </c>
      <c r="K29" s="5">
        <v>947</v>
      </c>
    </row>
    <row r="30" spans="1:11" ht="17.25" thickBot="1">
      <c r="A30" s="3" t="s">
        <v>917</v>
      </c>
      <c r="B30" s="3" t="s">
        <v>36</v>
      </c>
      <c r="C30" s="4">
        <v>24839</v>
      </c>
      <c r="D30" s="4">
        <v>15145</v>
      </c>
      <c r="E30" s="4">
        <v>8127</v>
      </c>
      <c r="F30" s="4">
        <v>5910</v>
      </c>
      <c r="G30" s="5">
        <v>890</v>
      </c>
      <c r="H30" s="5">
        <v>70</v>
      </c>
      <c r="I30" s="4">
        <v>14997</v>
      </c>
      <c r="J30" s="5">
        <v>148</v>
      </c>
      <c r="K30" s="4">
        <v>9694</v>
      </c>
    </row>
    <row r="31" spans="1:11" ht="23.25" thickBot="1">
      <c r="A31" s="3"/>
      <c r="B31" s="3" t="s">
        <v>37</v>
      </c>
      <c r="C31" s="4">
        <v>5566</v>
      </c>
      <c r="D31" s="4">
        <v>5564</v>
      </c>
      <c r="E31" s="4">
        <v>3305</v>
      </c>
      <c r="F31" s="4">
        <v>1907</v>
      </c>
      <c r="G31" s="5">
        <v>293</v>
      </c>
      <c r="H31" s="5">
        <v>19</v>
      </c>
      <c r="I31" s="4">
        <v>5524</v>
      </c>
      <c r="J31" s="5">
        <v>40</v>
      </c>
      <c r="K31" s="5">
        <v>2</v>
      </c>
    </row>
    <row r="32" spans="1:11" ht="17.25" thickBot="1">
      <c r="A32" s="3"/>
      <c r="B32" s="3" t="s">
        <v>918</v>
      </c>
      <c r="C32" s="4">
        <v>2959</v>
      </c>
      <c r="D32" s="4">
        <v>1364</v>
      </c>
      <c r="E32" s="5">
        <v>709</v>
      </c>
      <c r="F32" s="5">
        <v>551</v>
      </c>
      <c r="G32" s="5">
        <v>80</v>
      </c>
      <c r="H32" s="5">
        <v>4</v>
      </c>
      <c r="I32" s="4">
        <v>1344</v>
      </c>
      <c r="J32" s="5">
        <v>20</v>
      </c>
      <c r="K32" s="4">
        <v>1595</v>
      </c>
    </row>
    <row r="33" spans="1:11" ht="17.25" thickBot="1">
      <c r="A33" s="3"/>
      <c r="B33" s="3" t="s">
        <v>919</v>
      </c>
      <c r="C33" s="4">
        <v>3359</v>
      </c>
      <c r="D33" s="4">
        <v>1549</v>
      </c>
      <c r="E33" s="5">
        <v>810</v>
      </c>
      <c r="F33" s="5">
        <v>607</v>
      </c>
      <c r="G33" s="5">
        <v>99</v>
      </c>
      <c r="H33" s="5">
        <v>17</v>
      </c>
      <c r="I33" s="4">
        <v>1533</v>
      </c>
      <c r="J33" s="5">
        <v>16</v>
      </c>
      <c r="K33" s="4">
        <v>1810</v>
      </c>
    </row>
    <row r="34" spans="1:11" ht="17.25" thickBot="1">
      <c r="A34" s="3"/>
      <c r="B34" s="3" t="s">
        <v>920</v>
      </c>
      <c r="C34" s="4">
        <v>2933</v>
      </c>
      <c r="D34" s="4">
        <v>1613</v>
      </c>
      <c r="E34" s="5">
        <v>840</v>
      </c>
      <c r="F34" s="5">
        <v>655</v>
      </c>
      <c r="G34" s="5">
        <v>96</v>
      </c>
      <c r="H34" s="5">
        <v>5</v>
      </c>
      <c r="I34" s="4">
        <v>1596</v>
      </c>
      <c r="J34" s="5">
        <v>17</v>
      </c>
      <c r="K34" s="4">
        <v>1320</v>
      </c>
    </row>
    <row r="35" spans="1:11" ht="17.25" thickBot="1">
      <c r="A35" s="3"/>
      <c r="B35" s="3" t="s">
        <v>921</v>
      </c>
      <c r="C35" s="4">
        <v>3433</v>
      </c>
      <c r="D35" s="4">
        <v>1968</v>
      </c>
      <c r="E35" s="5">
        <v>891</v>
      </c>
      <c r="F35" s="5">
        <v>918</v>
      </c>
      <c r="G35" s="5">
        <v>133</v>
      </c>
      <c r="H35" s="5">
        <v>12</v>
      </c>
      <c r="I35" s="4">
        <v>1954</v>
      </c>
      <c r="J35" s="5">
        <v>14</v>
      </c>
      <c r="K35" s="4">
        <v>1465</v>
      </c>
    </row>
    <row r="36" spans="1:11" ht="17.25" thickBot="1">
      <c r="A36" s="3"/>
      <c r="B36" s="3" t="s">
        <v>922</v>
      </c>
      <c r="C36" s="4">
        <v>3130</v>
      </c>
      <c r="D36" s="4">
        <v>1509</v>
      </c>
      <c r="E36" s="5">
        <v>733</v>
      </c>
      <c r="F36" s="5">
        <v>672</v>
      </c>
      <c r="G36" s="5">
        <v>78</v>
      </c>
      <c r="H36" s="5">
        <v>7</v>
      </c>
      <c r="I36" s="4">
        <v>1490</v>
      </c>
      <c r="J36" s="5">
        <v>19</v>
      </c>
      <c r="K36" s="4">
        <v>1621</v>
      </c>
    </row>
    <row r="37" spans="1:11" ht="17.25" thickBot="1">
      <c r="A37" s="3"/>
      <c r="B37" s="3" t="s">
        <v>923</v>
      </c>
      <c r="C37" s="4">
        <v>3459</v>
      </c>
      <c r="D37" s="4">
        <v>1578</v>
      </c>
      <c r="E37" s="5">
        <v>839</v>
      </c>
      <c r="F37" s="5">
        <v>600</v>
      </c>
      <c r="G37" s="5">
        <v>111</v>
      </c>
      <c r="H37" s="5">
        <v>6</v>
      </c>
      <c r="I37" s="4">
        <v>1556</v>
      </c>
      <c r="J37" s="5">
        <v>22</v>
      </c>
      <c r="K37" s="4">
        <v>1881</v>
      </c>
    </row>
    <row r="38" spans="1:11" ht="17.25" thickBot="1">
      <c r="A38" s="3" t="s">
        <v>924</v>
      </c>
      <c r="B38" s="3" t="s">
        <v>36</v>
      </c>
      <c r="C38" s="4">
        <v>11950</v>
      </c>
      <c r="D38" s="4">
        <v>7039</v>
      </c>
      <c r="E38" s="4">
        <v>3738</v>
      </c>
      <c r="F38" s="4">
        <v>2826</v>
      </c>
      <c r="G38" s="5">
        <v>351</v>
      </c>
      <c r="H38" s="5">
        <v>47</v>
      </c>
      <c r="I38" s="4">
        <v>6962</v>
      </c>
      <c r="J38" s="5">
        <v>77</v>
      </c>
      <c r="K38" s="4">
        <v>4911</v>
      </c>
    </row>
    <row r="39" spans="1:11" ht="23.25" thickBot="1">
      <c r="A39" s="3"/>
      <c r="B39" s="3" t="s">
        <v>37</v>
      </c>
      <c r="C39" s="4">
        <v>2771</v>
      </c>
      <c r="D39" s="4">
        <v>2770</v>
      </c>
      <c r="E39" s="4">
        <v>1623</v>
      </c>
      <c r="F39" s="5">
        <v>975</v>
      </c>
      <c r="G39" s="5">
        <v>139</v>
      </c>
      <c r="H39" s="5">
        <v>11</v>
      </c>
      <c r="I39" s="4">
        <v>2748</v>
      </c>
      <c r="J39" s="5">
        <v>22</v>
      </c>
      <c r="K39" s="5">
        <v>1</v>
      </c>
    </row>
    <row r="40" spans="1:11" ht="17.25" thickBot="1">
      <c r="A40" s="3"/>
      <c r="B40" s="3" t="s">
        <v>925</v>
      </c>
      <c r="C40" s="4">
        <v>2069</v>
      </c>
      <c r="D40" s="5">
        <v>892</v>
      </c>
      <c r="E40" s="5">
        <v>412</v>
      </c>
      <c r="F40" s="5">
        <v>408</v>
      </c>
      <c r="G40" s="5">
        <v>47</v>
      </c>
      <c r="H40" s="5">
        <v>14</v>
      </c>
      <c r="I40" s="5">
        <v>881</v>
      </c>
      <c r="J40" s="5">
        <v>11</v>
      </c>
      <c r="K40" s="4">
        <v>1177</v>
      </c>
    </row>
    <row r="41" spans="1:11" ht="17.25" thickBot="1">
      <c r="A41" s="3"/>
      <c r="B41" s="3" t="s">
        <v>926</v>
      </c>
      <c r="C41" s="4">
        <v>2765</v>
      </c>
      <c r="D41" s="4">
        <v>1209</v>
      </c>
      <c r="E41" s="5">
        <v>581</v>
      </c>
      <c r="F41" s="5">
        <v>525</v>
      </c>
      <c r="G41" s="5">
        <v>75</v>
      </c>
      <c r="H41" s="5">
        <v>7</v>
      </c>
      <c r="I41" s="4">
        <v>1188</v>
      </c>
      <c r="J41" s="5">
        <v>21</v>
      </c>
      <c r="K41" s="4">
        <v>1556</v>
      </c>
    </row>
    <row r="42" spans="1:11" ht="17.25" thickBot="1">
      <c r="A42" s="3"/>
      <c r="B42" s="3" t="s">
        <v>927</v>
      </c>
      <c r="C42" s="4">
        <v>1932</v>
      </c>
      <c r="D42" s="5">
        <v>867</v>
      </c>
      <c r="E42" s="5">
        <v>450</v>
      </c>
      <c r="F42" s="5">
        <v>360</v>
      </c>
      <c r="G42" s="5">
        <v>43</v>
      </c>
      <c r="H42" s="5">
        <v>5</v>
      </c>
      <c r="I42" s="5">
        <v>858</v>
      </c>
      <c r="J42" s="5">
        <v>9</v>
      </c>
      <c r="K42" s="4">
        <v>1065</v>
      </c>
    </row>
    <row r="43" spans="1:11" ht="17.25" thickBot="1">
      <c r="A43" s="3"/>
      <c r="B43" s="3" t="s">
        <v>928</v>
      </c>
      <c r="C43" s="4">
        <v>2413</v>
      </c>
      <c r="D43" s="4">
        <v>1301</v>
      </c>
      <c r="E43" s="5">
        <v>672</v>
      </c>
      <c r="F43" s="5">
        <v>558</v>
      </c>
      <c r="G43" s="5">
        <v>47</v>
      </c>
      <c r="H43" s="5">
        <v>10</v>
      </c>
      <c r="I43" s="4">
        <v>1287</v>
      </c>
      <c r="J43" s="5">
        <v>14</v>
      </c>
      <c r="K43" s="4">
        <v>1112</v>
      </c>
    </row>
    <row r="44" spans="1:11" ht="17.25" thickBot="1">
      <c r="A44" s="3" t="s">
        <v>929</v>
      </c>
      <c r="B44" s="3" t="s">
        <v>36</v>
      </c>
      <c r="C44" s="4">
        <v>22101</v>
      </c>
      <c r="D44" s="4">
        <v>15473</v>
      </c>
      <c r="E44" s="4">
        <v>8243</v>
      </c>
      <c r="F44" s="4">
        <v>6415</v>
      </c>
      <c r="G44" s="5">
        <v>626</v>
      </c>
      <c r="H44" s="5">
        <v>58</v>
      </c>
      <c r="I44" s="4">
        <v>15342</v>
      </c>
      <c r="J44" s="5">
        <v>131</v>
      </c>
      <c r="K44" s="4">
        <v>6628</v>
      </c>
    </row>
    <row r="45" spans="1:11" ht="23.25" thickBot="1">
      <c r="A45" s="3"/>
      <c r="B45" s="3" t="s">
        <v>37</v>
      </c>
      <c r="C45" s="4">
        <v>4495</v>
      </c>
      <c r="D45" s="4">
        <v>4494</v>
      </c>
      <c r="E45" s="4">
        <v>2765</v>
      </c>
      <c r="F45" s="4">
        <v>1519</v>
      </c>
      <c r="G45" s="5">
        <v>170</v>
      </c>
      <c r="H45" s="5">
        <v>15</v>
      </c>
      <c r="I45" s="4">
        <v>4469</v>
      </c>
      <c r="J45" s="5">
        <v>25</v>
      </c>
      <c r="K45" s="5">
        <v>1</v>
      </c>
    </row>
    <row r="46" spans="1:11" ht="17.25" thickBot="1">
      <c r="A46" s="3"/>
      <c r="B46" s="3" t="s">
        <v>930</v>
      </c>
      <c r="C46" s="4">
        <v>2804</v>
      </c>
      <c r="D46" s="4">
        <v>1599</v>
      </c>
      <c r="E46" s="5">
        <v>872</v>
      </c>
      <c r="F46" s="5">
        <v>626</v>
      </c>
      <c r="G46" s="5">
        <v>69</v>
      </c>
      <c r="H46" s="5">
        <v>8</v>
      </c>
      <c r="I46" s="4">
        <v>1575</v>
      </c>
      <c r="J46" s="5">
        <v>24</v>
      </c>
      <c r="K46" s="4">
        <v>1205</v>
      </c>
    </row>
    <row r="47" spans="1:11" ht="17.25" thickBot="1">
      <c r="A47" s="3"/>
      <c r="B47" s="3" t="s">
        <v>931</v>
      </c>
      <c r="C47" s="4">
        <v>2446</v>
      </c>
      <c r="D47" s="4">
        <v>1351</v>
      </c>
      <c r="E47" s="5">
        <v>714</v>
      </c>
      <c r="F47" s="5">
        <v>557</v>
      </c>
      <c r="G47" s="5">
        <v>54</v>
      </c>
      <c r="H47" s="5">
        <v>9</v>
      </c>
      <c r="I47" s="4">
        <v>1334</v>
      </c>
      <c r="J47" s="5">
        <v>17</v>
      </c>
      <c r="K47" s="4">
        <v>1095</v>
      </c>
    </row>
    <row r="48" spans="1:11" ht="17.25" thickBot="1">
      <c r="A48" s="3"/>
      <c r="B48" s="3" t="s">
        <v>932</v>
      </c>
      <c r="C48" s="4">
        <v>3018</v>
      </c>
      <c r="D48" s="4">
        <v>1900</v>
      </c>
      <c r="E48" s="5">
        <v>877</v>
      </c>
      <c r="F48" s="5">
        <v>933</v>
      </c>
      <c r="G48" s="5">
        <v>67</v>
      </c>
      <c r="H48" s="5">
        <v>11</v>
      </c>
      <c r="I48" s="4">
        <v>1888</v>
      </c>
      <c r="J48" s="5">
        <v>12</v>
      </c>
      <c r="K48" s="4">
        <v>1118</v>
      </c>
    </row>
    <row r="49" spans="1:11" ht="17.25" thickBot="1">
      <c r="A49" s="3"/>
      <c r="B49" s="3" t="s">
        <v>933</v>
      </c>
      <c r="C49" s="4">
        <v>3267</v>
      </c>
      <c r="D49" s="4">
        <v>2098</v>
      </c>
      <c r="E49" s="5">
        <v>967</v>
      </c>
      <c r="F49" s="4">
        <v>1024</v>
      </c>
      <c r="G49" s="5">
        <v>85</v>
      </c>
      <c r="H49" s="5">
        <v>6</v>
      </c>
      <c r="I49" s="4">
        <v>2082</v>
      </c>
      <c r="J49" s="5">
        <v>16</v>
      </c>
      <c r="K49" s="4">
        <v>1169</v>
      </c>
    </row>
    <row r="50" spans="1:11" ht="17.25" thickBot="1">
      <c r="A50" s="3"/>
      <c r="B50" s="3" t="s">
        <v>934</v>
      </c>
      <c r="C50" s="4">
        <v>2724</v>
      </c>
      <c r="D50" s="4">
        <v>1764</v>
      </c>
      <c r="E50" s="5">
        <v>858</v>
      </c>
      <c r="F50" s="5">
        <v>816</v>
      </c>
      <c r="G50" s="5">
        <v>76</v>
      </c>
      <c r="H50" s="5">
        <v>3</v>
      </c>
      <c r="I50" s="4">
        <v>1753</v>
      </c>
      <c r="J50" s="5">
        <v>11</v>
      </c>
      <c r="K50" s="5">
        <v>960</v>
      </c>
    </row>
    <row r="51" spans="1:11" ht="17.25" thickBot="1">
      <c r="A51" s="3"/>
      <c r="B51" s="3" t="s">
        <v>935</v>
      </c>
      <c r="C51" s="4">
        <v>3347</v>
      </c>
      <c r="D51" s="4">
        <v>2267</v>
      </c>
      <c r="E51" s="4">
        <v>1190</v>
      </c>
      <c r="F51" s="5">
        <v>940</v>
      </c>
      <c r="G51" s="5">
        <v>105</v>
      </c>
      <c r="H51" s="5">
        <v>6</v>
      </c>
      <c r="I51" s="4">
        <v>2241</v>
      </c>
      <c r="J51" s="5">
        <v>26</v>
      </c>
      <c r="K51" s="4">
        <v>1080</v>
      </c>
    </row>
    <row r="52" spans="1:11" ht="17.25" thickBot="1">
      <c r="A52" s="3" t="s">
        <v>936</v>
      </c>
      <c r="B52" s="3" t="s">
        <v>36</v>
      </c>
      <c r="C52" s="4">
        <v>20971</v>
      </c>
      <c r="D52" s="4">
        <v>14317</v>
      </c>
      <c r="E52" s="4">
        <v>7031</v>
      </c>
      <c r="F52" s="4">
        <v>6528</v>
      </c>
      <c r="G52" s="5">
        <v>563</v>
      </c>
      <c r="H52" s="5">
        <v>74</v>
      </c>
      <c r="I52" s="4">
        <v>14196</v>
      </c>
      <c r="J52" s="5">
        <v>121</v>
      </c>
      <c r="K52" s="4">
        <v>6654</v>
      </c>
    </row>
    <row r="53" spans="1:11" ht="23.25" thickBot="1">
      <c r="A53" s="3"/>
      <c r="B53" s="3" t="s">
        <v>37</v>
      </c>
      <c r="C53" s="4">
        <v>5351</v>
      </c>
      <c r="D53" s="4">
        <v>5351</v>
      </c>
      <c r="E53" s="4">
        <v>3074</v>
      </c>
      <c r="F53" s="4">
        <v>2055</v>
      </c>
      <c r="G53" s="5">
        <v>167</v>
      </c>
      <c r="H53" s="5">
        <v>26</v>
      </c>
      <c r="I53" s="4">
        <v>5322</v>
      </c>
      <c r="J53" s="5">
        <v>29</v>
      </c>
      <c r="K53" s="5">
        <v>0</v>
      </c>
    </row>
    <row r="54" spans="1:11" ht="17.25" thickBot="1">
      <c r="A54" s="3"/>
      <c r="B54" s="3" t="s">
        <v>937</v>
      </c>
      <c r="C54" s="4">
        <v>2708</v>
      </c>
      <c r="D54" s="4">
        <v>1540</v>
      </c>
      <c r="E54" s="5">
        <v>777</v>
      </c>
      <c r="F54" s="5">
        <v>675</v>
      </c>
      <c r="G54" s="5">
        <v>67</v>
      </c>
      <c r="H54" s="5">
        <v>9</v>
      </c>
      <c r="I54" s="4">
        <v>1528</v>
      </c>
      <c r="J54" s="5">
        <v>12</v>
      </c>
      <c r="K54" s="4">
        <v>1168</v>
      </c>
    </row>
    <row r="55" spans="1:11" ht="17.25" thickBot="1">
      <c r="A55" s="3"/>
      <c r="B55" s="3" t="s">
        <v>938</v>
      </c>
      <c r="C55" s="4">
        <v>2003</v>
      </c>
      <c r="D55" s="4">
        <v>1108</v>
      </c>
      <c r="E55" s="5">
        <v>528</v>
      </c>
      <c r="F55" s="5">
        <v>509</v>
      </c>
      <c r="G55" s="5">
        <v>44</v>
      </c>
      <c r="H55" s="5">
        <v>12</v>
      </c>
      <c r="I55" s="4">
        <v>1093</v>
      </c>
      <c r="J55" s="5">
        <v>15</v>
      </c>
      <c r="K55" s="5">
        <v>895</v>
      </c>
    </row>
    <row r="56" spans="1:11" ht="17.25" thickBot="1">
      <c r="A56" s="3"/>
      <c r="B56" s="3" t="s">
        <v>939</v>
      </c>
      <c r="C56" s="4">
        <v>2633</v>
      </c>
      <c r="D56" s="4">
        <v>1472</v>
      </c>
      <c r="E56" s="5">
        <v>682</v>
      </c>
      <c r="F56" s="5">
        <v>710</v>
      </c>
      <c r="G56" s="5">
        <v>60</v>
      </c>
      <c r="H56" s="5">
        <v>7</v>
      </c>
      <c r="I56" s="4">
        <v>1459</v>
      </c>
      <c r="J56" s="5">
        <v>13</v>
      </c>
      <c r="K56" s="4">
        <v>1161</v>
      </c>
    </row>
    <row r="57" spans="1:11" ht="17.25" thickBot="1">
      <c r="A57" s="3"/>
      <c r="B57" s="3" t="s">
        <v>940</v>
      </c>
      <c r="C57" s="4">
        <v>2599</v>
      </c>
      <c r="D57" s="4">
        <v>1341</v>
      </c>
      <c r="E57" s="5">
        <v>567</v>
      </c>
      <c r="F57" s="5">
        <v>662</v>
      </c>
      <c r="G57" s="5">
        <v>83</v>
      </c>
      <c r="H57" s="5">
        <v>8</v>
      </c>
      <c r="I57" s="4">
        <v>1320</v>
      </c>
      <c r="J57" s="5">
        <v>21</v>
      </c>
      <c r="K57" s="4">
        <v>1258</v>
      </c>
    </row>
    <row r="58" spans="1:11" ht="17.25" thickBot="1">
      <c r="A58" s="3"/>
      <c r="B58" s="3" t="s">
        <v>941</v>
      </c>
      <c r="C58" s="4">
        <v>1513</v>
      </c>
      <c r="D58" s="4">
        <v>1070</v>
      </c>
      <c r="E58" s="5">
        <v>375</v>
      </c>
      <c r="F58" s="5">
        <v>638</v>
      </c>
      <c r="G58" s="5">
        <v>48</v>
      </c>
      <c r="H58" s="5">
        <v>1</v>
      </c>
      <c r="I58" s="4">
        <v>1062</v>
      </c>
      <c r="J58" s="5">
        <v>8</v>
      </c>
      <c r="K58" s="5">
        <v>443</v>
      </c>
    </row>
    <row r="59" spans="1:11" ht="17.25" thickBot="1">
      <c r="A59" s="3"/>
      <c r="B59" s="3" t="s">
        <v>942</v>
      </c>
      <c r="C59" s="4">
        <v>2285</v>
      </c>
      <c r="D59" s="4">
        <v>1475</v>
      </c>
      <c r="E59" s="5">
        <v>557</v>
      </c>
      <c r="F59" s="5">
        <v>853</v>
      </c>
      <c r="G59" s="5">
        <v>45</v>
      </c>
      <c r="H59" s="5">
        <v>3</v>
      </c>
      <c r="I59" s="4">
        <v>1458</v>
      </c>
      <c r="J59" s="5">
        <v>17</v>
      </c>
      <c r="K59" s="5">
        <v>810</v>
      </c>
    </row>
    <row r="60" spans="1:11" ht="17.25" thickBot="1">
      <c r="A60" s="3"/>
      <c r="B60" s="3" t="s">
        <v>943</v>
      </c>
      <c r="C60" s="4">
        <v>1879</v>
      </c>
      <c r="D60" s="5">
        <v>960</v>
      </c>
      <c r="E60" s="5">
        <v>471</v>
      </c>
      <c r="F60" s="5">
        <v>426</v>
      </c>
      <c r="G60" s="5">
        <v>49</v>
      </c>
      <c r="H60" s="5">
        <v>8</v>
      </c>
      <c r="I60" s="5">
        <v>954</v>
      </c>
      <c r="J60" s="5">
        <v>6</v>
      </c>
      <c r="K60" s="5">
        <v>919</v>
      </c>
    </row>
    <row r="61" spans="1:11" ht="23.25" thickBot="1">
      <c r="A61" s="3" t="s">
        <v>97</v>
      </c>
      <c r="B61" s="3"/>
      <c r="C61" s="5">
        <v>0</v>
      </c>
      <c r="D61" s="5">
        <v>4</v>
      </c>
      <c r="E61" s="5">
        <v>3</v>
      </c>
      <c r="F61" s="5">
        <v>1</v>
      </c>
      <c r="G61" s="5">
        <v>0</v>
      </c>
      <c r="H61" s="5">
        <v>0</v>
      </c>
      <c r="I61" s="5">
        <v>4</v>
      </c>
      <c r="J61" s="5">
        <v>0</v>
      </c>
      <c r="K61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59EC-5DC4-4270-B270-E0CF6680ECAC}">
  <dimension ref="A1:Y65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" t="s">
        <v>27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944</v>
      </c>
      <c r="F3" s="2" t="s">
        <v>945</v>
      </c>
      <c r="G3" s="2" t="s">
        <v>946</v>
      </c>
      <c r="H3" s="2" t="s">
        <v>947</v>
      </c>
      <c r="I3" s="17"/>
      <c r="J3" s="2"/>
      <c r="K3" s="17"/>
      <c r="T3" s="10"/>
      <c r="U3" s="11" t="s">
        <v>2930</v>
      </c>
      <c r="V3" s="13" t="str">
        <f>E3</f>
        <v>오기형</v>
      </c>
      <c r="W3" s="14" t="str">
        <f>F3</f>
        <v>김선동</v>
      </c>
    </row>
    <row r="4" spans="1:25" ht="17.25" thickBot="1">
      <c r="A4" s="3" t="s">
        <v>30</v>
      </c>
      <c r="B4" s="3"/>
      <c r="C4" s="4">
        <v>148641</v>
      </c>
      <c r="D4" s="4">
        <v>98926</v>
      </c>
      <c r="E4" s="4">
        <v>51756</v>
      </c>
      <c r="F4" s="4">
        <v>44554</v>
      </c>
      <c r="G4" s="5">
        <v>641</v>
      </c>
      <c r="H4" s="5">
        <v>683</v>
      </c>
      <c r="I4" s="4">
        <v>97634</v>
      </c>
      <c r="J4" s="4">
        <v>1292</v>
      </c>
      <c r="K4" s="4">
        <v>49715</v>
      </c>
      <c r="T4" s="10" t="s">
        <v>2933</v>
      </c>
      <c r="U4" s="8">
        <f>D4</f>
        <v>98926</v>
      </c>
      <c r="V4" s="8">
        <f t="shared" ref="V4:W4" si="0">E4</f>
        <v>51756</v>
      </c>
      <c r="W4" s="8">
        <f t="shared" si="0"/>
        <v>44554</v>
      </c>
    </row>
    <row r="5" spans="1:25" ht="23.25" thickBot="1">
      <c r="A5" s="3" t="s">
        <v>31</v>
      </c>
      <c r="B5" s="3"/>
      <c r="C5" s="5">
        <v>341</v>
      </c>
      <c r="D5" s="5">
        <v>321</v>
      </c>
      <c r="E5" s="5">
        <v>127</v>
      </c>
      <c r="F5" s="5">
        <v>159</v>
      </c>
      <c r="G5" s="5">
        <v>7</v>
      </c>
      <c r="H5" s="5">
        <v>8</v>
      </c>
      <c r="I5" s="5">
        <v>301</v>
      </c>
      <c r="J5" s="5">
        <v>20</v>
      </c>
      <c r="K5" s="5">
        <v>20</v>
      </c>
      <c r="T5" s="10" t="s">
        <v>2934</v>
      </c>
      <c r="U5" s="9" t="s">
        <v>2935</v>
      </c>
      <c r="V5" s="9">
        <f>V4/U4</f>
        <v>0.52317894183531122</v>
      </c>
      <c r="W5" s="9">
        <f>W4/U4</f>
        <v>0.45037704951175628</v>
      </c>
      <c r="Y5" s="10" t="str" cm="1">
        <f t="array" aca="1" ref="Y5" ca="1">MID(CELL("filename",A1),FIND("]",CELL("filename",A1))+1,255)</f>
        <v>도봉구을</v>
      </c>
    </row>
    <row r="6" spans="1:25" ht="23.25" thickBot="1">
      <c r="A6" s="3" t="s">
        <v>32</v>
      </c>
      <c r="B6" s="3"/>
      <c r="C6" s="4">
        <v>8659</v>
      </c>
      <c r="D6" s="4">
        <v>8649</v>
      </c>
      <c r="E6" s="4">
        <v>5290</v>
      </c>
      <c r="F6" s="4">
        <v>3007</v>
      </c>
      <c r="G6" s="5">
        <v>98</v>
      </c>
      <c r="H6" s="5">
        <v>103</v>
      </c>
      <c r="I6" s="4">
        <v>8498</v>
      </c>
      <c r="J6" s="5">
        <v>151</v>
      </c>
      <c r="K6" s="5">
        <v>10</v>
      </c>
      <c r="T6" s="10" t="s">
        <v>2931</v>
      </c>
      <c r="U6" s="8">
        <f>U8+U7</f>
        <v>37783</v>
      </c>
      <c r="V6" s="8">
        <f t="shared" ref="V6:W6" si="1">V8+V7</f>
        <v>22570</v>
      </c>
      <c r="W6" s="8">
        <f t="shared" si="1"/>
        <v>14381</v>
      </c>
      <c r="Y6" s="8">
        <f>V6-W6</f>
        <v>8189</v>
      </c>
    </row>
    <row r="7" spans="1:25" ht="23.25" thickBot="1">
      <c r="A7" s="3" t="s">
        <v>33</v>
      </c>
      <c r="B7" s="3"/>
      <c r="C7" s="5">
        <v>540</v>
      </c>
      <c r="D7" s="5">
        <v>136</v>
      </c>
      <c r="E7" s="5">
        <v>94</v>
      </c>
      <c r="F7" s="5">
        <v>41</v>
      </c>
      <c r="G7" s="5">
        <v>0</v>
      </c>
      <c r="H7" s="5">
        <v>0</v>
      </c>
      <c r="I7" s="5">
        <v>135</v>
      </c>
      <c r="J7" s="5">
        <v>1</v>
      </c>
      <c r="K7" s="5">
        <v>404</v>
      </c>
      <c r="T7" s="10" t="s">
        <v>2928</v>
      </c>
      <c r="U7" s="7">
        <f>SUMIF($B:$B,"관내사전투표",D:D)</f>
        <v>29134</v>
      </c>
      <c r="V7" s="7">
        <f>SUMIF($B:$B,"관내사전투표",E:E)</f>
        <v>17280</v>
      </c>
      <c r="W7" s="7">
        <f>SUMIF($B:$B,"관내사전투표",F:F)</f>
        <v>11374</v>
      </c>
      <c r="Y7" s="7">
        <f>V7-W7</f>
        <v>5906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4</v>
      </c>
      <c r="F8" s="5">
        <v>0</v>
      </c>
      <c r="G8" s="5">
        <v>0</v>
      </c>
      <c r="H8" s="5">
        <v>0</v>
      </c>
      <c r="I8" s="5">
        <v>4</v>
      </c>
      <c r="J8" s="5">
        <v>1</v>
      </c>
      <c r="K8" s="5">
        <v>-5</v>
      </c>
      <c r="T8" s="10" t="s">
        <v>2929</v>
      </c>
      <c r="U8" s="8">
        <f>D6</f>
        <v>8649</v>
      </c>
      <c r="V8" s="8">
        <f>E6</f>
        <v>5290</v>
      </c>
      <c r="W8" s="8">
        <f>F6</f>
        <v>3007</v>
      </c>
      <c r="Y8" s="8">
        <f>V8-W8</f>
        <v>2283</v>
      </c>
    </row>
    <row r="9" spans="1:25" ht="17.25" thickBot="1">
      <c r="A9" s="3" t="s">
        <v>948</v>
      </c>
      <c r="B9" s="3" t="s">
        <v>36</v>
      </c>
      <c r="C9" s="4">
        <v>16281</v>
      </c>
      <c r="D9" s="4">
        <v>10028</v>
      </c>
      <c r="E9" s="4">
        <v>5358</v>
      </c>
      <c r="F9" s="4">
        <v>4391</v>
      </c>
      <c r="G9" s="5">
        <v>78</v>
      </c>
      <c r="H9" s="5">
        <v>72</v>
      </c>
      <c r="I9" s="4">
        <v>9899</v>
      </c>
      <c r="J9" s="5">
        <v>129</v>
      </c>
      <c r="K9" s="4">
        <v>6253</v>
      </c>
      <c r="T9" s="10" t="s">
        <v>2932</v>
      </c>
      <c r="U9" s="9">
        <f t="shared" ref="U9:W9" si="2">U8/U7</f>
        <v>0.29686963685041534</v>
      </c>
      <c r="V9" s="9">
        <f t="shared" si="2"/>
        <v>0.30613425925925924</v>
      </c>
      <c r="W9" s="9">
        <f t="shared" si="2"/>
        <v>0.26437489010022858</v>
      </c>
      <c r="Y9" s="9">
        <f>Y8/Y7</f>
        <v>0.3865560447003048</v>
      </c>
    </row>
    <row r="10" spans="1:25" ht="23.25" thickBot="1">
      <c r="A10" s="3"/>
      <c r="B10" s="3" t="s">
        <v>37</v>
      </c>
      <c r="C10" s="4">
        <v>2659</v>
      </c>
      <c r="D10" s="4">
        <v>2658</v>
      </c>
      <c r="E10" s="4">
        <v>1609</v>
      </c>
      <c r="F10" s="5">
        <v>999</v>
      </c>
      <c r="G10" s="5">
        <v>13</v>
      </c>
      <c r="H10" s="5">
        <v>12</v>
      </c>
      <c r="I10" s="4">
        <v>2633</v>
      </c>
      <c r="J10" s="5">
        <v>25</v>
      </c>
      <c r="K10" s="5">
        <v>1</v>
      </c>
      <c r="T10" s="10" t="s">
        <v>2936</v>
      </c>
      <c r="U10" s="9">
        <f>U8/U6</f>
        <v>0.22891247386390703</v>
      </c>
      <c r="V10" s="9">
        <f t="shared" ref="V10:W10" si="3">V8/V6</f>
        <v>0.23438192290651308</v>
      </c>
      <c r="W10" s="9">
        <f t="shared" si="3"/>
        <v>0.20909533412141018</v>
      </c>
      <c r="Y10" s="9">
        <f>Y8/Y6</f>
        <v>0.27878861887898398</v>
      </c>
    </row>
    <row r="11" spans="1:25" ht="23.25" thickBot="1">
      <c r="A11" s="3"/>
      <c r="B11" s="3" t="s">
        <v>949</v>
      </c>
      <c r="C11" s="4">
        <v>3390</v>
      </c>
      <c r="D11" s="4">
        <v>1605</v>
      </c>
      <c r="E11" s="5">
        <v>830</v>
      </c>
      <c r="F11" s="5">
        <v>720</v>
      </c>
      <c r="G11" s="5">
        <v>13</v>
      </c>
      <c r="H11" s="5">
        <v>14</v>
      </c>
      <c r="I11" s="4">
        <v>1577</v>
      </c>
      <c r="J11" s="5">
        <v>28</v>
      </c>
      <c r="K11" s="4">
        <v>1785</v>
      </c>
      <c r="T11" s="10" t="s">
        <v>2937</v>
      </c>
      <c r="U11" s="9">
        <f>U7/U6</f>
        <v>0.77108752613609299</v>
      </c>
      <c r="V11" s="9">
        <f t="shared" ref="V11:W11" si="4">V7/V6</f>
        <v>0.76561807709348695</v>
      </c>
      <c r="W11" s="9">
        <f t="shared" si="4"/>
        <v>0.79090466587858976</v>
      </c>
      <c r="Y11" s="9">
        <f>Y7/Y6</f>
        <v>0.72121138112101602</v>
      </c>
    </row>
    <row r="12" spans="1:25" ht="23.25" thickBot="1">
      <c r="A12" s="3"/>
      <c r="B12" s="3" t="s">
        <v>950</v>
      </c>
      <c r="C12" s="4">
        <v>3004</v>
      </c>
      <c r="D12" s="4">
        <v>1598</v>
      </c>
      <c r="E12" s="5">
        <v>791</v>
      </c>
      <c r="F12" s="5">
        <v>753</v>
      </c>
      <c r="G12" s="5">
        <v>14</v>
      </c>
      <c r="H12" s="5">
        <v>15</v>
      </c>
      <c r="I12" s="4">
        <v>1573</v>
      </c>
      <c r="J12" s="5">
        <v>25</v>
      </c>
      <c r="K12" s="4">
        <v>1406</v>
      </c>
      <c r="T12" s="10" t="str">
        <f>A9&amp;" 
관내/관외"</f>
        <v>쌍문2동 
관내/관외</v>
      </c>
      <c r="U12" s="9">
        <f>D10/D6</f>
        <v>0.30731876517516477</v>
      </c>
      <c r="V12" s="9">
        <f>E10/E6</f>
        <v>0.30415879017013231</v>
      </c>
      <c r="W12" s="9">
        <f>F10/F6</f>
        <v>0.33222480877951449</v>
      </c>
    </row>
    <row r="13" spans="1:25" ht="23.25" thickBot="1">
      <c r="A13" s="3"/>
      <c r="B13" s="3" t="s">
        <v>951</v>
      </c>
      <c r="C13" s="4">
        <v>2094</v>
      </c>
      <c r="D13" s="4">
        <v>1140</v>
      </c>
      <c r="E13" s="5">
        <v>545</v>
      </c>
      <c r="F13" s="5">
        <v>555</v>
      </c>
      <c r="G13" s="5">
        <v>17</v>
      </c>
      <c r="H13" s="5">
        <v>9</v>
      </c>
      <c r="I13" s="4">
        <v>1126</v>
      </c>
      <c r="J13" s="5">
        <v>14</v>
      </c>
      <c r="K13" s="5">
        <v>954</v>
      </c>
    </row>
    <row r="14" spans="1:25" ht="23.25" thickBot="1">
      <c r="A14" s="3"/>
      <c r="B14" s="3" t="s">
        <v>952</v>
      </c>
      <c r="C14" s="4">
        <v>2608</v>
      </c>
      <c r="D14" s="4">
        <v>1678</v>
      </c>
      <c r="E14" s="5">
        <v>854</v>
      </c>
      <c r="F14" s="5">
        <v>793</v>
      </c>
      <c r="G14" s="5">
        <v>7</v>
      </c>
      <c r="H14" s="5">
        <v>9</v>
      </c>
      <c r="I14" s="4">
        <v>1663</v>
      </c>
      <c r="J14" s="5">
        <v>15</v>
      </c>
      <c r="K14" s="5">
        <v>930</v>
      </c>
    </row>
    <row r="15" spans="1:25" ht="23.25" thickBot="1">
      <c r="A15" s="3"/>
      <c r="B15" s="3" t="s">
        <v>953</v>
      </c>
      <c r="C15" s="4">
        <v>2526</v>
      </c>
      <c r="D15" s="4">
        <v>1349</v>
      </c>
      <c r="E15" s="5">
        <v>729</v>
      </c>
      <c r="F15" s="5">
        <v>571</v>
      </c>
      <c r="G15" s="5">
        <v>14</v>
      </c>
      <c r="H15" s="5">
        <v>13</v>
      </c>
      <c r="I15" s="4">
        <v>1327</v>
      </c>
      <c r="J15" s="5">
        <v>22</v>
      </c>
      <c r="K15" s="4">
        <v>1177</v>
      </c>
    </row>
    <row r="16" spans="1:25" ht="17.25" thickBot="1">
      <c r="A16" s="3" t="s">
        <v>954</v>
      </c>
      <c r="B16" s="3" t="s">
        <v>36</v>
      </c>
      <c r="C16" s="4">
        <v>15185</v>
      </c>
      <c r="D16" s="4">
        <v>10317</v>
      </c>
      <c r="E16" s="4">
        <v>5419</v>
      </c>
      <c r="F16" s="4">
        <v>4717</v>
      </c>
      <c r="G16" s="5">
        <v>52</v>
      </c>
      <c r="H16" s="5">
        <v>52</v>
      </c>
      <c r="I16" s="4">
        <v>10240</v>
      </c>
      <c r="J16" s="5">
        <v>77</v>
      </c>
      <c r="K16" s="4">
        <v>4868</v>
      </c>
    </row>
    <row r="17" spans="1:11" ht="23.25" thickBot="1">
      <c r="A17" s="3"/>
      <c r="B17" s="3" t="s">
        <v>37</v>
      </c>
      <c r="C17" s="4">
        <v>3633</v>
      </c>
      <c r="D17" s="4">
        <v>3633</v>
      </c>
      <c r="E17" s="4">
        <v>2203</v>
      </c>
      <c r="F17" s="4">
        <v>1386</v>
      </c>
      <c r="G17" s="5">
        <v>11</v>
      </c>
      <c r="H17" s="5">
        <v>12</v>
      </c>
      <c r="I17" s="4">
        <v>3612</v>
      </c>
      <c r="J17" s="5">
        <v>21</v>
      </c>
      <c r="K17" s="5">
        <v>0</v>
      </c>
    </row>
    <row r="18" spans="1:11" ht="23.25" thickBot="1">
      <c r="A18" s="3"/>
      <c r="B18" s="3" t="s">
        <v>955</v>
      </c>
      <c r="C18" s="4">
        <v>2821</v>
      </c>
      <c r="D18" s="4">
        <v>1495</v>
      </c>
      <c r="E18" s="5">
        <v>731</v>
      </c>
      <c r="F18" s="5">
        <v>729</v>
      </c>
      <c r="G18" s="5">
        <v>12</v>
      </c>
      <c r="H18" s="5">
        <v>10</v>
      </c>
      <c r="I18" s="4">
        <v>1482</v>
      </c>
      <c r="J18" s="5">
        <v>13</v>
      </c>
      <c r="K18" s="4">
        <v>1326</v>
      </c>
    </row>
    <row r="19" spans="1:11" ht="23.25" thickBot="1">
      <c r="A19" s="3"/>
      <c r="B19" s="3" t="s">
        <v>956</v>
      </c>
      <c r="C19" s="4">
        <v>2971</v>
      </c>
      <c r="D19" s="4">
        <v>1799</v>
      </c>
      <c r="E19" s="5">
        <v>795</v>
      </c>
      <c r="F19" s="5">
        <v>972</v>
      </c>
      <c r="G19" s="5">
        <v>8</v>
      </c>
      <c r="H19" s="5">
        <v>12</v>
      </c>
      <c r="I19" s="4">
        <v>1787</v>
      </c>
      <c r="J19" s="5">
        <v>12</v>
      </c>
      <c r="K19" s="4">
        <v>1172</v>
      </c>
    </row>
    <row r="20" spans="1:11" ht="23.25" thickBot="1">
      <c r="A20" s="3"/>
      <c r="B20" s="3" t="s">
        <v>957</v>
      </c>
      <c r="C20" s="4">
        <v>2699</v>
      </c>
      <c r="D20" s="4">
        <v>1668</v>
      </c>
      <c r="E20" s="5">
        <v>798</v>
      </c>
      <c r="F20" s="5">
        <v>833</v>
      </c>
      <c r="G20" s="5">
        <v>16</v>
      </c>
      <c r="H20" s="5">
        <v>7</v>
      </c>
      <c r="I20" s="4">
        <v>1654</v>
      </c>
      <c r="J20" s="5">
        <v>14</v>
      </c>
      <c r="K20" s="4">
        <v>1031</v>
      </c>
    </row>
    <row r="21" spans="1:11" ht="23.25" thickBot="1">
      <c r="A21" s="3"/>
      <c r="B21" s="3" t="s">
        <v>958</v>
      </c>
      <c r="C21" s="4">
        <v>3061</v>
      </c>
      <c r="D21" s="4">
        <v>1722</v>
      </c>
      <c r="E21" s="5">
        <v>892</v>
      </c>
      <c r="F21" s="5">
        <v>797</v>
      </c>
      <c r="G21" s="5">
        <v>5</v>
      </c>
      <c r="H21" s="5">
        <v>11</v>
      </c>
      <c r="I21" s="4">
        <v>1705</v>
      </c>
      <c r="J21" s="5">
        <v>17</v>
      </c>
      <c r="K21" s="4">
        <v>1339</v>
      </c>
    </row>
    <row r="22" spans="1:11" ht="17.25" thickBot="1">
      <c r="A22" s="3" t="s">
        <v>959</v>
      </c>
      <c r="B22" s="3" t="s">
        <v>36</v>
      </c>
      <c r="C22" s="4">
        <v>23639</v>
      </c>
      <c r="D22" s="4">
        <v>14791</v>
      </c>
      <c r="E22" s="4">
        <v>7467</v>
      </c>
      <c r="F22" s="4">
        <v>7003</v>
      </c>
      <c r="G22" s="5">
        <v>83</v>
      </c>
      <c r="H22" s="5">
        <v>95</v>
      </c>
      <c r="I22" s="4">
        <v>14648</v>
      </c>
      <c r="J22" s="5">
        <v>143</v>
      </c>
      <c r="K22" s="4">
        <v>8848</v>
      </c>
    </row>
    <row r="23" spans="1:11" ht="23.25" thickBot="1">
      <c r="A23" s="3"/>
      <c r="B23" s="3" t="s">
        <v>37</v>
      </c>
      <c r="C23" s="4">
        <v>4400</v>
      </c>
      <c r="D23" s="4">
        <v>4398</v>
      </c>
      <c r="E23" s="4">
        <v>2554</v>
      </c>
      <c r="F23" s="4">
        <v>1772</v>
      </c>
      <c r="G23" s="5">
        <v>21</v>
      </c>
      <c r="H23" s="5">
        <v>17</v>
      </c>
      <c r="I23" s="4">
        <v>4364</v>
      </c>
      <c r="J23" s="5">
        <v>34</v>
      </c>
      <c r="K23" s="5">
        <v>2</v>
      </c>
    </row>
    <row r="24" spans="1:11" ht="23.25" thickBot="1">
      <c r="A24" s="3"/>
      <c r="B24" s="3" t="s">
        <v>960</v>
      </c>
      <c r="C24" s="4">
        <v>2774</v>
      </c>
      <c r="D24" s="4">
        <v>1231</v>
      </c>
      <c r="E24" s="5">
        <v>598</v>
      </c>
      <c r="F24" s="5">
        <v>602</v>
      </c>
      <c r="G24" s="5">
        <v>7</v>
      </c>
      <c r="H24" s="5">
        <v>10</v>
      </c>
      <c r="I24" s="4">
        <v>1217</v>
      </c>
      <c r="J24" s="5">
        <v>14</v>
      </c>
      <c r="K24" s="4">
        <v>1543</v>
      </c>
    </row>
    <row r="25" spans="1:11" ht="23.25" thickBot="1">
      <c r="A25" s="3"/>
      <c r="B25" s="3" t="s">
        <v>961</v>
      </c>
      <c r="C25" s="4">
        <v>2589</v>
      </c>
      <c r="D25" s="4">
        <v>1339</v>
      </c>
      <c r="E25" s="5">
        <v>677</v>
      </c>
      <c r="F25" s="5">
        <v>620</v>
      </c>
      <c r="G25" s="5">
        <v>12</v>
      </c>
      <c r="H25" s="5">
        <v>11</v>
      </c>
      <c r="I25" s="4">
        <v>1320</v>
      </c>
      <c r="J25" s="5">
        <v>19</v>
      </c>
      <c r="K25" s="4">
        <v>1250</v>
      </c>
    </row>
    <row r="26" spans="1:11" ht="23.25" thickBot="1">
      <c r="A26" s="3"/>
      <c r="B26" s="3" t="s">
        <v>962</v>
      </c>
      <c r="C26" s="4">
        <v>3090</v>
      </c>
      <c r="D26" s="4">
        <v>1598</v>
      </c>
      <c r="E26" s="5">
        <v>785</v>
      </c>
      <c r="F26" s="5">
        <v>773</v>
      </c>
      <c r="G26" s="5">
        <v>6</v>
      </c>
      <c r="H26" s="5">
        <v>14</v>
      </c>
      <c r="I26" s="4">
        <v>1578</v>
      </c>
      <c r="J26" s="5">
        <v>20</v>
      </c>
      <c r="K26" s="4">
        <v>1492</v>
      </c>
    </row>
    <row r="27" spans="1:11" ht="23.25" thickBot="1">
      <c r="A27" s="3"/>
      <c r="B27" s="3" t="s">
        <v>963</v>
      </c>
      <c r="C27" s="4">
        <v>3219</v>
      </c>
      <c r="D27" s="4">
        <v>1750</v>
      </c>
      <c r="E27" s="5">
        <v>814</v>
      </c>
      <c r="F27" s="5">
        <v>888</v>
      </c>
      <c r="G27" s="5">
        <v>12</v>
      </c>
      <c r="H27" s="5">
        <v>14</v>
      </c>
      <c r="I27" s="4">
        <v>1728</v>
      </c>
      <c r="J27" s="5">
        <v>22</v>
      </c>
      <c r="K27" s="4">
        <v>1469</v>
      </c>
    </row>
    <row r="28" spans="1:11" ht="23.25" thickBot="1">
      <c r="A28" s="3"/>
      <c r="B28" s="3" t="s">
        <v>964</v>
      </c>
      <c r="C28" s="4">
        <v>2981</v>
      </c>
      <c r="D28" s="4">
        <v>1586</v>
      </c>
      <c r="E28" s="5">
        <v>823</v>
      </c>
      <c r="F28" s="5">
        <v>720</v>
      </c>
      <c r="G28" s="5">
        <v>18</v>
      </c>
      <c r="H28" s="5">
        <v>12</v>
      </c>
      <c r="I28" s="4">
        <v>1573</v>
      </c>
      <c r="J28" s="5">
        <v>13</v>
      </c>
      <c r="K28" s="4">
        <v>1395</v>
      </c>
    </row>
    <row r="29" spans="1:11" ht="23.25" thickBot="1">
      <c r="A29" s="3"/>
      <c r="B29" s="3" t="s">
        <v>965</v>
      </c>
      <c r="C29" s="4">
        <v>2273</v>
      </c>
      <c r="D29" s="4">
        <v>1334</v>
      </c>
      <c r="E29" s="5">
        <v>554</v>
      </c>
      <c r="F29" s="5">
        <v>760</v>
      </c>
      <c r="G29" s="5">
        <v>2</v>
      </c>
      <c r="H29" s="5">
        <v>9</v>
      </c>
      <c r="I29" s="4">
        <v>1325</v>
      </c>
      <c r="J29" s="5">
        <v>9</v>
      </c>
      <c r="K29" s="5">
        <v>939</v>
      </c>
    </row>
    <row r="30" spans="1:11" ht="23.25" thickBot="1">
      <c r="A30" s="3"/>
      <c r="B30" s="3" t="s">
        <v>966</v>
      </c>
      <c r="C30" s="4">
        <v>2313</v>
      </c>
      <c r="D30" s="4">
        <v>1555</v>
      </c>
      <c r="E30" s="5">
        <v>662</v>
      </c>
      <c r="F30" s="5">
        <v>868</v>
      </c>
      <c r="G30" s="5">
        <v>5</v>
      </c>
      <c r="H30" s="5">
        <v>8</v>
      </c>
      <c r="I30" s="4">
        <v>1543</v>
      </c>
      <c r="J30" s="5">
        <v>12</v>
      </c>
      <c r="K30" s="5">
        <v>758</v>
      </c>
    </row>
    <row r="31" spans="1:11" ht="17.25" thickBot="1">
      <c r="A31" s="3" t="s">
        <v>967</v>
      </c>
      <c r="B31" s="3" t="s">
        <v>36</v>
      </c>
      <c r="C31" s="4">
        <v>17679</v>
      </c>
      <c r="D31" s="4">
        <v>10561</v>
      </c>
      <c r="E31" s="4">
        <v>5464</v>
      </c>
      <c r="F31" s="4">
        <v>4828</v>
      </c>
      <c r="G31" s="5">
        <v>70</v>
      </c>
      <c r="H31" s="5">
        <v>80</v>
      </c>
      <c r="I31" s="4">
        <v>10442</v>
      </c>
      <c r="J31" s="5">
        <v>119</v>
      </c>
      <c r="K31" s="4">
        <v>7118</v>
      </c>
    </row>
    <row r="32" spans="1:11" ht="23.25" thickBot="1">
      <c r="A32" s="3"/>
      <c r="B32" s="3" t="s">
        <v>37</v>
      </c>
      <c r="C32" s="4">
        <v>4053</v>
      </c>
      <c r="D32" s="4">
        <v>4053</v>
      </c>
      <c r="E32" s="4">
        <v>2366</v>
      </c>
      <c r="F32" s="4">
        <v>1605</v>
      </c>
      <c r="G32" s="5">
        <v>20</v>
      </c>
      <c r="H32" s="5">
        <v>28</v>
      </c>
      <c r="I32" s="4">
        <v>4019</v>
      </c>
      <c r="J32" s="5">
        <v>34</v>
      </c>
      <c r="K32" s="5">
        <v>0</v>
      </c>
    </row>
    <row r="33" spans="1:11" ht="23.25" thickBot="1">
      <c r="A33" s="3"/>
      <c r="B33" s="3" t="s">
        <v>968</v>
      </c>
      <c r="C33" s="4">
        <v>2520</v>
      </c>
      <c r="D33" s="4">
        <v>1091</v>
      </c>
      <c r="E33" s="5">
        <v>512</v>
      </c>
      <c r="F33" s="5">
        <v>545</v>
      </c>
      <c r="G33" s="5">
        <v>12</v>
      </c>
      <c r="H33" s="5">
        <v>7</v>
      </c>
      <c r="I33" s="4">
        <v>1076</v>
      </c>
      <c r="J33" s="5">
        <v>15</v>
      </c>
      <c r="K33" s="4">
        <v>1429</v>
      </c>
    </row>
    <row r="34" spans="1:11" ht="23.25" thickBot="1">
      <c r="A34" s="3"/>
      <c r="B34" s="3" t="s">
        <v>969</v>
      </c>
      <c r="C34" s="4">
        <v>1830</v>
      </c>
      <c r="D34" s="5">
        <v>931</v>
      </c>
      <c r="E34" s="5">
        <v>459</v>
      </c>
      <c r="F34" s="5">
        <v>447</v>
      </c>
      <c r="G34" s="5">
        <v>7</v>
      </c>
      <c r="H34" s="5">
        <v>9</v>
      </c>
      <c r="I34" s="5">
        <v>922</v>
      </c>
      <c r="J34" s="5">
        <v>9</v>
      </c>
      <c r="K34" s="5">
        <v>899</v>
      </c>
    </row>
    <row r="35" spans="1:11" ht="23.25" thickBot="1">
      <c r="A35" s="3"/>
      <c r="B35" s="3" t="s">
        <v>970</v>
      </c>
      <c r="C35" s="4">
        <v>2340</v>
      </c>
      <c r="D35" s="4">
        <v>1112</v>
      </c>
      <c r="E35" s="5">
        <v>514</v>
      </c>
      <c r="F35" s="5">
        <v>570</v>
      </c>
      <c r="G35" s="5">
        <v>8</v>
      </c>
      <c r="H35" s="5">
        <v>6</v>
      </c>
      <c r="I35" s="4">
        <v>1098</v>
      </c>
      <c r="J35" s="5">
        <v>14</v>
      </c>
      <c r="K35" s="4">
        <v>1228</v>
      </c>
    </row>
    <row r="36" spans="1:11" ht="23.25" thickBot="1">
      <c r="A36" s="3"/>
      <c r="B36" s="3" t="s">
        <v>971</v>
      </c>
      <c r="C36" s="4">
        <v>2446</v>
      </c>
      <c r="D36" s="4">
        <v>1284</v>
      </c>
      <c r="E36" s="5">
        <v>608</v>
      </c>
      <c r="F36" s="5">
        <v>643</v>
      </c>
      <c r="G36" s="5">
        <v>10</v>
      </c>
      <c r="H36" s="5">
        <v>12</v>
      </c>
      <c r="I36" s="4">
        <v>1273</v>
      </c>
      <c r="J36" s="5">
        <v>11</v>
      </c>
      <c r="K36" s="4">
        <v>1162</v>
      </c>
    </row>
    <row r="37" spans="1:11" ht="23.25" thickBot="1">
      <c r="A37" s="3"/>
      <c r="B37" s="3" t="s">
        <v>972</v>
      </c>
      <c r="C37" s="4">
        <v>2205</v>
      </c>
      <c r="D37" s="5">
        <v>979</v>
      </c>
      <c r="E37" s="5">
        <v>465</v>
      </c>
      <c r="F37" s="5">
        <v>483</v>
      </c>
      <c r="G37" s="5">
        <v>7</v>
      </c>
      <c r="H37" s="5">
        <v>10</v>
      </c>
      <c r="I37" s="5">
        <v>965</v>
      </c>
      <c r="J37" s="5">
        <v>14</v>
      </c>
      <c r="K37" s="4">
        <v>1226</v>
      </c>
    </row>
    <row r="38" spans="1:11" ht="23.25" thickBot="1">
      <c r="A38" s="3"/>
      <c r="B38" s="3" t="s">
        <v>973</v>
      </c>
      <c r="C38" s="4">
        <v>2285</v>
      </c>
      <c r="D38" s="4">
        <v>1111</v>
      </c>
      <c r="E38" s="5">
        <v>540</v>
      </c>
      <c r="F38" s="5">
        <v>535</v>
      </c>
      <c r="G38" s="5">
        <v>6</v>
      </c>
      <c r="H38" s="5">
        <v>8</v>
      </c>
      <c r="I38" s="4">
        <v>1089</v>
      </c>
      <c r="J38" s="5">
        <v>22</v>
      </c>
      <c r="K38" s="4">
        <v>1174</v>
      </c>
    </row>
    <row r="39" spans="1:11" ht="17.25" thickBot="1">
      <c r="A39" s="3" t="s">
        <v>974</v>
      </c>
      <c r="B39" s="3" t="s">
        <v>36</v>
      </c>
      <c r="C39" s="4">
        <v>22779</v>
      </c>
      <c r="D39" s="4">
        <v>15775</v>
      </c>
      <c r="E39" s="4">
        <v>8318</v>
      </c>
      <c r="F39" s="4">
        <v>7152</v>
      </c>
      <c r="G39" s="5">
        <v>82</v>
      </c>
      <c r="H39" s="5">
        <v>83</v>
      </c>
      <c r="I39" s="4">
        <v>15635</v>
      </c>
      <c r="J39" s="5">
        <v>140</v>
      </c>
      <c r="K39" s="4">
        <v>7004</v>
      </c>
    </row>
    <row r="40" spans="1:11" ht="23.25" thickBot="1">
      <c r="A40" s="3"/>
      <c r="B40" s="3" t="s">
        <v>37</v>
      </c>
      <c r="C40" s="4">
        <v>5559</v>
      </c>
      <c r="D40" s="4">
        <v>5559</v>
      </c>
      <c r="E40" s="4">
        <v>3315</v>
      </c>
      <c r="F40" s="4">
        <v>2178</v>
      </c>
      <c r="G40" s="5">
        <v>24</v>
      </c>
      <c r="H40" s="5">
        <v>14</v>
      </c>
      <c r="I40" s="4">
        <v>5531</v>
      </c>
      <c r="J40" s="5">
        <v>28</v>
      </c>
      <c r="K40" s="5">
        <v>0</v>
      </c>
    </row>
    <row r="41" spans="1:11" ht="23.25" thickBot="1">
      <c r="A41" s="3"/>
      <c r="B41" s="3" t="s">
        <v>975</v>
      </c>
      <c r="C41" s="4">
        <v>2480</v>
      </c>
      <c r="D41" s="4">
        <v>1347</v>
      </c>
      <c r="E41" s="5">
        <v>706</v>
      </c>
      <c r="F41" s="5">
        <v>608</v>
      </c>
      <c r="G41" s="5">
        <v>3</v>
      </c>
      <c r="H41" s="5">
        <v>12</v>
      </c>
      <c r="I41" s="4">
        <v>1329</v>
      </c>
      <c r="J41" s="5">
        <v>18</v>
      </c>
      <c r="K41" s="4">
        <v>1133</v>
      </c>
    </row>
    <row r="42" spans="1:11" ht="23.25" thickBot="1">
      <c r="A42" s="3"/>
      <c r="B42" s="3" t="s">
        <v>976</v>
      </c>
      <c r="C42" s="4">
        <v>2702</v>
      </c>
      <c r="D42" s="4">
        <v>1582</v>
      </c>
      <c r="E42" s="5">
        <v>699</v>
      </c>
      <c r="F42" s="5">
        <v>847</v>
      </c>
      <c r="G42" s="5">
        <v>11</v>
      </c>
      <c r="H42" s="5">
        <v>9</v>
      </c>
      <c r="I42" s="4">
        <v>1566</v>
      </c>
      <c r="J42" s="5">
        <v>16</v>
      </c>
      <c r="K42" s="4">
        <v>1120</v>
      </c>
    </row>
    <row r="43" spans="1:11" ht="23.25" thickBot="1">
      <c r="A43" s="3"/>
      <c r="B43" s="3" t="s">
        <v>977</v>
      </c>
      <c r="C43" s="4">
        <v>2970</v>
      </c>
      <c r="D43" s="4">
        <v>1609</v>
      </c>
      <c r="E43" s="5">
        <v>716</v>
      </c>
      <c r="F43" s="5">
        <v>849</v>
      </c>
      <c r="G43" s="5">
        <v>10</v>
      </c>
      <c r="H43" s="5">
        <v>14</v>
      </c>
      <c r="I43" s="4">
        <v>1589</v>
      </c>
      <c r="J43" s="5">
        <v>20</v>
      </c>
      <c r="K43" s="4">
        <v>1361</v>
      </c>
    </row>
    <row r="44" spans="1:11" ht="23.25" thickBot="1">
      <c r="A44" s="3"/>
      <c r="B44" s="3" t="s">
        <v>978</v>
      </c>
      <c r="C44" s="4">
        <v>2257</v>
      </c>
      <c r="D44" s="4">
        <v>1280</v>
      </c>
      <c r="E44" s="5">
        <v>645</v>
      </c>
      <c r="F44" s="5">
        <v>611</v>
      </c>
      <c r="G44" s="5">
        <v>8</v>
      </c>
      <c r="H44" s="5">
        <v>8</v>
      </c>
      <c r="I44" s="4">
        <v>1272</v>
      </c>
      <c r="J44" s="5">
        <v>8</v>
      </c>
      <c r="K44" s="5">
        <v>977</v>
      </c>
    </row>
    <row r="45" spans="1:11" ht="23.25" thickBot="1">
      <c r="A45" s="3"/>
      <c r="B45" s="3" t="s">
        <v>979</v>
      </c>
      <c r="C45" s="4">
        <v>2218</v>
      </c>
      <c r="D45" s="4">
        <v>1445</v>
      </c>
      <c r="E45" s="5">
        <v>663</v>
      </c>
      <c r="F45" s="5">
        <v>757</v>
      </c>
      <c r="G45" s="5">
        <v>2</v>
      </c>
      <c r="H45" s="5">
        <v>9</v>
      </c>
      <c r="I45" s="4">
        <v>1431</v>
      </c>
      <c r="J45" s="5">
        <v>14</v>
      </c>
      <c r="K45" s="5">
        <v>773</v>
      </c>
    </row>
    <row r="46" spans="1:11" ht="23.25" thickBot="1">
      <c r="A46" s="3"/>
      <c r="B46" s="3" t="s">
        <v>980</v>
      </c>
      <c r="C46" s="4">
        <v>2300</v>
      </c>
      <c r="D46" s="4">
        <v>1554</v>
      </c>
      <c r="E46" s="5">
        <v>844</v>
      </c>
      <c r="F46" s="5">
        <v>670</v>
      </c>
      <c r="G46" s="5">
        <v>10</v>
      </c>
      <c r="H46" s="5">
        <v>9</v>
      </c>
      <c r="I46" s="4">
        <v>1533</v>
      </c>
      <c r="J46" s="5">
        <v>21</v>
      </c>
      <c r="K46" s="5">
        <v>746</v>
      </c>
    </row>
    <row r="47" spans="1:11" ht="23.25" thickBot="1">
      <c r="A47" s="3"/>
      <c r="B47" s="3" t="s">
        <v>981</v>
      </c>
      <c r="C47" s="4">
        <v>2293</v>
      </c>
      <c r="D47" s="4">
        <v>1399</v>
      </c>
      <c r="E47" s="5">
        <v>730</v>
      </c>
      <c r="F47" s="5">
        <v>632</v>
      </c>
      <c r="G47" s="5">
        <v>14</v>
      </c>
      <c r="H47" s="5">
        <v>8</v>
      </c>
      <c r="I47" s="4">
        <v>1384</v>
      </c>
      <c r="J47" s="5">
        <v>15</v>
      </c>
      <c r="K47" s="5">
        <v>894</v>
      </c>
    </row>
    <row r="48" spans="1:11" ht="17.25" thickBot="1">
      <c r="A48" s="3" t="s">
        <v>982</v>
      </c>
      <c r="B48" s="3" t="s">
        <v>36</v>
      </c>
      <c r="C48" s="4">
        <v>19555</v>
      </c>
      <c r="D48" s="4">
        <v>12117</v>
      </c>
      <c r="E48" s="4">
        <v>5960</v>
      </c>
      <c r="F48" s="4">
        <v>5730</v>
      </c>
      <c r="G48" s="5">
        <v>79</v>
      </c>
      <c r="H48" s="5">
        <v>101</v>
      </c>
      <c r="I48" s="4">
        <v>11870</v>
      </c>
      <c r="J48" s="5">
        <v>247</v>
      </c>
      <c r="K48" s="4">
        <v>7438</v>
      </c>
    </row>
    <row r="49" spans="1:11" ht="23.25" thickBot="1">
      <c r="A49" s="3"/>
      <c r="B49" s="3" t="s">
        <v>37</v>
      </c>
      <c r="C49" s="4">
        <v>4160</v>
      </c>
      <c r="D49" s="4">
        <v>4160</v>
      </c>
      <c r="E49" s="4">
        <v>2421</v>
      </c>
      <c r="F49" s="4">
        <v>1650</v>
      </c>
      <c r="G49" s="5">
        <v>17</v>
      </c>
      <c r="H49" s="5">
        <v>32</v>
      </c>
      <c r="I49" s="4">
        <v>4120</v>
      </c>
      <c r="J49" s="5">
        <v>40</v>
      </c>
      <c r="K49" s="5">
        <v>0</v>
      </c>
    </row>
    <row r="50" spans="1:11" ht="23.25" thickBot="1">
      <c r="A50" s="3"/>
      <c r="B50" s="3" t="s">
        <v>983</v>
      </c>
      <c r="C50" s="4">
        <v>2767</v>
      </c>
      <c r="D50" s="4">
        <v>1111</v>
      </c>
      <c r="E50" s="5">
        <v>541</v>
      </c>
      <c r="F50" s="5">
        <v>540</v>
      </c>
      <c r="G50" s="5">
        <v>7</v>
      </c>
      <c r="H50" s="5">
        <v>14</v>
      </c>
      <c r="I50" s="4">
        <v>1102</v>
      </c>
      <c r="J50" s="5">
        <v>9</v>
      </c>
      <c r="K50" s="4">
        <v>1656</v>
      </c>
    </row>
    <row r="51" spans="1:11" ht="23.25" thickBot="1">
      <c r="A51" s="3"/>
      <c r="B51" s="3" t="s">
        <v>984</v>
      </c>
      <c r="C51" s="4">
        <v>3610</v>
      </c>
      <c r="D51" s="4">
        <v>2062</v>
      </c>
      <c r="E51" s="5">
        <v>922</v>
      </c>
      <c r="F51" s="4">
        <v>1072</v>
      </c>
      <c r="G51" s="5">
        <v>15</v>
      </c>
      <c r="H51" s="5">
        <v>17</v>
      </c>
      <c r="I51" s="4">
        <v>2026</v>
      </c>
      <c r="J51" s="5">
        <v>36</v>
      </c>
      <c r="K51" s="4">
        <v>1548</v>
      </c>
    </row>
    <row r="52" spans="1:11" ht="23.25" thickBot="1">
      <c r="A52" s="3"/>
      <c r="B52" s="3" t="s">
        <v>985</v>
      </c>
      <c r="C52" s="4">
        <v>1940</v>
      </c>
      <c r="D52" s="5">
        <v>923</v>
      </c>
      <c r="E52" s="5">
        <v>401</v>
      </c>
      <c r="F52" s="5">
        <v>472</v>
      </c>
      <c r="G52" s="5">
        <v>11</v>
      </c>
      <c r="H52" s="5">
        <v>8</v>
      </c>
      <c r="I52" s="5">
        <v>892</v>
      </c>
      <c r="J52" s="5">
        <v>31</v>
      </c>
      <c r="K52" s="4">
        <v>1017</v>
      </c>
    </row>
    <row r="53" spans="1:11" ht="23.25" thickBot="1">
      <c r="A53" s="3"/>
      <c r="B53" s="3" t="s">
        <v>986</v>
      </c>
      <c r="C53" s="4">
        <v>1258</v>
      </c>
      <c r="D53" s="5">
        <v>669</v>
      </c>
      <c r="E53" s="5">
        <v>290</v>
      </c>
      <c r="F53" s="5">
        <v>348</v>
      </c>
      <c r="G53" s="5">
        <v>7</v>
      </c>
      <c r="H53" s="5">
        <v>6</v>
      </c>
      <c r="I53" s="5">
        <v>651</v>
      </c>
      <c r="J53" s="5">
        <v>18</v>
      </c>
      <c r="K53" s="5">
        <v>589</v>
      </c>
    </row>
    <row r="54" spans="1:11" ht="23.25" thickBot="1">
      <c r="A54" s="3"/>
      <c r="B54" s="3" t="s">
        <v>987</v>
      </c>
      <c r="C54" s="4">
        <v>2284</v>
      </c>
      <c r="D54" s="4">
        <v>1365</v>
      </c>
      <c r="E54" s="5">
        <v>567</v>
      </c>
      <c r="F54" s="5">
        <v>756</v>
      </c>
      <c r="G54" s="5">
        <v>5</v>
      </c>
      <c r="H54" s="5">
        <v>8</v>
      </c>
      <c r="I54" s="4">
        <v>1336</v>
      </c>
      <c r="J54" s="5">
        <v>29</v>
      </c>
      <c r="K54" s="5">
        <v>919</v>
      </c>
    </row>
    <row r="55" spans="1:11" ht="23.25" thickBot="1">
      <c r="A55" s="3"/>
      <c r="B55" s="3" t="s">
        <v>988</v>
      </c>
      <c r="C55" s="4">
        <v>3536</v>
      </c>
      <c r="D55" s="4">
        <v>1827</v>
      </c>
      <c r="E55" s="5">
        <v>818</v>
      </c>
      <c r="F55" s="5">
        <v>892</v>
      </c>
      <c r="G55" s="5">
        <v>17</v>
      </c>
      <c r="H55" s="5">
        <v>16</v>
      </c>
      <c r="I55" s="4">
        <v>1743</v>
      </c>
      <c r="J55" s="5">
        <v>84</v>
      </c>
      <c r="K55" s="4">
        <v>1709</v>
      </c>
    </row>
    <row r="56" spans="1:11" ht="17.25" thickBot="1">
      <c r="A56" s="3" t="s">
        <v>989</v>
      </c>
      <c r="B56" s="3" t="s">
        <v>36</v>
      </c>
      <c r="C56" s="4">
        <v>23983</v>
      </c>
      <c r="D56" s="4">
        <v>16219</v>
      </c>
      <c r="E56" s="4">
        <v>8252</v>
      </c>
      <c r="F56" s="4">
        <v>7524</v>
      </c>
      <c r="G56" s="5">
        <v>92</v>
      </c>
      <c r="H56" s="5">
        <v>89</v>
      </c>
      <c r="I56" s="4">
        <v>15957</v>
      </c>
      <c r="J56" s="5">
        <v>262</v>
      </c>
      <c r="K56" s="4">
        <v>7764</v>
      </c>
    </row>
    <row r="57" spans="1:11" ht="23.25" thickBot="1">
      <c r="A57" s="3"/>
      <c r="B57" s="3" t="s">
        <v>37</v>
      </c>
      <c r="C57" s="4">
        <v>4686</v>
      </c>
      <c r="D57" s="4">
        <v>4673</v>
      </c>
      <c r="E57" s="4">
        <v>2812</v>
      </c>
      <c r="F57" s="4">
        <v>1784</v>
      </c>
      <c r="G57" s="5">
        <v>13</v>
      </c>
      <c r="H57" s="5">
        <v>15</v>
      </c>
      <c r="I57" s="4">
        <v>4624</v>
      </c>
      <c r="J57" s="5">
        <v>49</v>
      </c>
      <c r="K57" s="5">
        <v>13</v>
      </c>
    </row>
    <row r="58" spans="1:11" ht="23.25" thickBot="1">
      <c r="A58" s="3"/>
      <c r="B58" s="3" t="s">
        <v>990</v>
      </c>
      <c r="C58" s="4">
        <v>2114</v>
      </c>
      <c r="D58" s="5">
        <v>892</v>
      </c>
      <c r="E58" s="5">
        <v>424</v>
      </c>
      <c r="F58" s="5">
        <v>434</v>
      </c>
      <c r="G58" s="5">
        <v>6</v>
      </c>
      <c r="H58" s="5">
        <v>5</v>
      </c>
      <c r="I58" s="5">
        <v>869</v>
      </c>
      <c r="J58" s="5">
        <v>23</v>
      </c>
      <c r="K58" s="4">
        <v>1222</v>
      </c>
    </row>
    <row r="59" spans="1:11" ht="23.25" thickBot="1">
      <c r="A59" s="3"/>
      <c r="B59" s="3" t="s">
        <v>991</v>
      </c>
      <c r="C59" s="4">
        <v>2414</v>
      </c>
      <c r="D59" s="4">
        <v>1533</v>
      </c>
      <c r="E59" s="5">
        <v>659</v>
      </c>
      <c r="F59" s="5">
        <v>835</v>
      </c>
      <c r="G59" s="5">
        <v>9</v>
      </c>
      <c r="H59" s="5">
        <v>8</v>
      </c>
      <c r="I59" s="4">
        <v>1511</v>
      </c>
      <c r="J59" s="5">
        <v>22</v>
      </c>
      <c r="K59" s="5">
        <v>881</v>
      </c>
    </row>
    <row r="60" spans="1:11" ht="23.25" thickBot="1">
      <c r="A60" s="3"/>
      <c r="B60" s="3" t="s">
        <v>992</v>
      </c>
      <c r="C60" s="4">
        <v>2196</v>
      </c>
      <c r="D60" s="4">
        <v>1023</v>
      </c>
      <c r="E60" s="5">
        <v>542</v>
      </c>
      <c r="F60" s="5">
        <v>459</v>
      </c>
      <c r="G60" s="5">
        <v>7</v>
      </c>
      <c r="H60" s="5">
        <v>6</v>
      </c>
      <c r="I60" s="4">
        <v>1014</v>
      </c>
      <c r="J60" s="5">
        <v>9</v>
      </c>
      <c r="K60" s="4">
        <v>1173</v>
      </c>
    </row>
    <row r="61" spans="1:11" ht="23.25" thickBot="1">
      <c r="A61" s="3"/>
      <c r="B61" s="3" t="s">
        <v>993</v>
      </c>
      <c r="C61" s="4">
        <v>2343</v>
      </c>
      <c r="D61" s="4">
        <v>1296</v>
      </c>
      <c r="E61" s="5">
        <v>641</v>
      </c>
      <c r="F61" s="5">
        <v>583</v>
      </c>
      <c r="G61" s="5">
        <v>14</v>
      </c>
      <c r="H61" s="5">
        <v>11</v>
      </c>
      <c r="I61" s="4">
        <v>1249</v>
      </c>
      <c r="J61" s="5">
        <v>47</v>
      </c>
      <c r="K61" s="4">
        <v>1047</v>
      </c>
    </row>
    <row r="62" spans="1:11" ht="23.25" thickBot="1">
      <c r="A62" s="3"/>
      <c r="B62" s="3" t="s">
        <v>994</v>
      </c>
      <c r="C62" s="4">
        <v>3548</v>
      </c>
      <c r="D62" s="4">
        <v>2192</v>
      </c>
      <c r="E62" s="4">
        <v>1025</v>
      </c>
      <c r="F62" s="4">
        <v>1105</v>
      </c>
      <c r="G62" s="5">
        <v>18</v>
      </c>
      <c r="H62" s="5">
        <v>14</v>
      </c>
      <c r="I62" s="4">
        <v>2162</v>
      </c>
      <c r="J62" s="5">
        <v>30</v>
      </c>
      <c r="K62" s="4">
        <v>1356</v>
      </c>
    </row>
    <row r="63" spans="1:11" ht="23.25" thickBot="1">
      <c r="A63" s="3"/>
      <c r="B63" s="3" t="s">
        <v>995</v>
      </c>
      <c r="C63" s="4">
        <v>3169</v>
      </c>
      <c r="D63" s="4">
        <v>2180</v>
      </c>
      <c r="E63" s="4">
        <v>1043</v>
      </c>
      <c r="F63" s="4">
        <v>1050</v>
      </c>
      <c r="G63" s="5">
        <v>14</v>
      </c>
      <c r="H63" s="5">
        <v>9</v>
      </c>
      <c r="I63" s="4">
        <v>2116</v>
      </c>
      <c r="J63" s="5">
        <v>64</v>
      </c>
      <c r="K63" s="5">
        <v>989</v>
      </c>
    </row>
    <row r="64" spans="1:11" ht="23.25" thickBot="1">
      <c r="A64" s="3"/>
      <c r="B64" s="3" t="s">
        <v>996</v>
      </c>
      <c r="C64" s="4">
        <v>3513</v>
      </c>
      <c r="D64" s="4">
        <v>2430</v>
      </c>
      <c r="E64" s="4">
        <v>1106</v>
      </c>
      <c r="F64" s="4">
        <v>1274</v>
      </c>
      <c r="G64" s="5">
        <v>11</v>
      </c>
      <c r="H64" s="5">
        <v>21</v>
      </c>
      <c r="I64" s="4">
        <v>2412</v>
      </c>
      <c r="J64" s="5">
        <v>18</v>
      </c>
      <c r="K64" s="4">
        <v>1083</v>
      </c>
    </row>
    <row r="65" spans="1:11" ht="23.25" thickBot="1">
      <c r="A65" s="3" t="s">
        <v>97</v>
      </c>
      <c r="B65" s="3"/>
      <c r="C65" s="5">
        <v>0</v>
      </c>
      <c r="D65" s="5">
        <v>7</v>
      </c>
      <c r="E65" s="5">
        <v>3</v>
      </c>
      <c r="F65" s="5">
        <v>2</v>
      </c>
      <c r="G65" s="5">
        <v>0</v>
      </c>
      <c r="H65" s="5">
        <v>0</v>
      </c>
      <c r="I65" s="5">
        <v>5</v>
      </c>
      <c r="J65" s="5">
        <v>2</v>
      </c>
      <c r="K65" s="5">
        <v>-7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9123-F83E-464F-B5E6-66D27A56C5FC}">
  <dimension ref="A1:Y57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13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997</v>
      </c>
      <c r="F3" s="2" t="s">
        <v>998</v>
      </c>
      <c r="G3" s="2" t="s">
        <v>999</v>
      </c>
      <c r="H3" s="2" t="s">
        <v>1000</v>
      </c>
      <c r="I3" s="17"/>
      <c r="J3" s="2"/>
      <c r="K3" s="17"/>
      <c r="T3" s="10"/>
      <c r="U3" s="11" t="s">
        <v>2930</v>
      </c>
      <c r="V3" s="13" t="str">
        <f>E3</f>
        <v>고용진</v>
      </c>
      <c r="W3" s="14" t="str">
        <f>F3</f>
        <v>이노근</v>
      </c>
    </row>
    <row r="4" spans="1:25" ht="17.25" thickBot="1">
      <c r="A4" s="3" t="s">
        <v>30</v>
      </c>
      <c r="B4" s="3"/>
      <c r="C4" s="4">
        <v>138917</v>
      </c>
      <c r="D4" s="4">
        <v>96033</v>
      </c>
      <c r="E4" s="4">
        <v>53911</v>
      </c>
      <c r="F4" s="4">
        <v>36782</v>
      </c>
      <c r="G4" s="4">
        <v>3761</v>
      </c>
      <c r="H4" s="5">
        <v>487</v>
      </c>
      <c r="I4" s="4">
        <v>94941</v>
      </c>
      <c r="J4" s="4">
        <v>1092</v>
      </c>
      <c r="K4" s="4">
        <v>42884</v>
      </c>
      <c r="T4" s="10" t="s">
        <v>2933</v>
      </c>
      <c r="U4" s="8">
        <f>D4</f>
        <v>96033</v>
      </c>
      <c r="V4" s="8">
        <f t="shared" ref="V4:W4" si="0">E4</f>
        <v>53911</v>
      </c>
      <c r="W4" s="8">
        <f t="shared" si="0"/>
        <v>36782</v>
      </c>
    </row>
    <row r="5" spans="1:25" ht="23.25" thickBot="1">
      <c r="A5" s="3" t="s">
        <v>31</v>
      </c>
      <c r="B5" s="3"/>
      <c r="C5" s="5">
        <v>223</v>
      </c>
      <c r="D5" s="5">
        <v>211</v>
      </c>
      <c r="E5" s="5">
        <v>115</v>
      </c>
      <c r="F5" s="5">
        <v>78</v>
      </c>
      <c r="G5" s="5">
        <v>7</v>
      </c>
      <c r="H5" s="5">
        <v>5</v>
      </c>
      <c r="I5" s="5">
        <v>205</v>
      </c>
      <c r="J5" s="5">
        <v>6</v>
      </c>
      <c r="K5" s="5">
        <v>12</v>
      </c>
      <c r="T5" s="10" t="s">
        <v>2934</v>
      </c>
      <c r="U5" s="9" t="s">
        <v>2935</v>
      </c>
      <c r="V5" s="9">
        <f>V4/U4</f>
        <v>0.56137994231149713</v>
      </c>
      <c r="W5" s="9">
        <f>W4/U4</f>
        <v>0.38301417221163558</v>
      </c>
      <c r="Y5" s="10" t="str" cm="1">
        <f t="array" aca="1" ref="Y5" ca="1">MID(CELL("filename",A1),FIND("]",CELL("filename",A1))+1,255)</f>
        <v>노원구갑</v>
      </c>
    </row>
    <row r="6" spans="1:25" ht="23.25" thickBot="1">
      <c r="A6" s="3" t="s">
        <v>32</v>
      </c>
      <c r="B6" s="3"/>
      <c r="C6" s="4">
        <v>11311</v>
      </c>
      <c r="D6" s="4">
        <v>11279</v>
      </c>
      <c r="E6" s="4">
        <v>7202</v>
      </c>
      <c r="F6" s="4">
        <v>3468</v>
      </c>
      <c r="G6" s="5">
        <v>396</v>
      </c>
      <c r="H6" s="5">
        <v>66</v>
      </c>
      <c r="I6" s="4">
        <v>11132</v>
      </c>
      <c r="J6" s="5">
        <v>147</v>
      </c>
      <c r="K6" s="5">
        <v>32</v>
      </c>
      <c r="T6" s="10" t="s">
        <v>2931</v>
      </c>
      <c r="U6" s="8">
        <f>U8+U7</f>
        <v>35282</v>
      </c>
      <c r="V6" s="8">
        <f t="shared" ref="V6:W6" si="1">V8+V7</f>
        <v>22464</v>
      </c>
      <c r="W6" s="8">
        <f t="shared" si="1"/>
        <v>11137</v>
      </c>
      <c r="Y6" s="8">
        <f>V6-W6</f>
        <v>11327</v>
      </c>
    </row>
    <row r="7" spans="1:25" ht="23.25" thickBot="1">
      <c r="A7" s="3" t="s">
        <v>33</v>
      </c>
      <c r="B7" s="3"/>
      <c r="C7" s="5">
        <v>581</v>
      </c>
      <c r="D7" s="5">
        <v>159</v>
      </c>
      <c r="E7" s="5">
        <v>115</v>
      </c>
      <c r="F7" s="5">
        <v>39</v>
      </c>
      <c r="G7" s="5">
        <v>4</v>
      </c>
      <c r="H7" s="5">
        <v>1</v>
      </c>
      <c r="I7" s="5">
        <v>159</v>
      </c>
      <c r="J7" s="5">
        <v>0</v>
      </c>
      <c r="K7" s="5">
        <v>422</v>
      </c>
      <c r="T7" s="10" t="s">
        <v>2928</v>
      </c>
      <c r="U7" s="7">
        <f>SUMIF($B:$B,"관내사전투표",D:D)</f>
        <v>24003</v>
      </c>
      <c r="V7" s="7">
        <f>SUMIF($B:$B,"관내사전투표",E:E)</f>
        <v>15262</v>
      </c>
      <c r="W7" s="7">
        <f>SUMIF($B:$B,"관내사전투표",F:F)</f>
        <v>7669</v>
      </c>
      <c r="Y7" s="7">
        <f>V7-W7</f>
        <v>7593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5</v>
      </c>
      <c r="F8" s="5">
        <v>0</v>
      </c>
      <c r="G8" s="5">
        <v>0</v>
      </c>
      <c r="H8" s="5">
        <v>0</v>
      </c>
      <c r="I8" s="5">
        <v>5</v>
      </c>
      <c r="J8" s="5">
        <v>0</v>
      </c>
      <c r="K8" s="5">
        <v>-5</v>
      </c>
      <c r="T8" s="10" t="s">
        <v>2929</v>
      </c>
      <c r="U8" s="8">
        <f>D6</f>
        <v>11279</v>
      </c>
      <c r="V8" s="8">
        <f>E6</f>
        <v>7202</v>
      </c>
      <c r="W8" s="8">
        <f>F6</f>
        <v>3468</v>
      </c>
      <c r="Y8" s="8">
        <f>V8-W8</f>
        <v>3734</v>
      </c>
    </row>
    <row r="9" spans="1:25" ht="17.25" thickBot="1">
      <c r="A9" s="3" t="s">
        <v>1001</v>
      </c>
      <c r="B9" s="3" t="s">
        <v>36</v>
      </c>
      <c r="C9" s="4">
        <v>19241</v>
      </c>
      <c r="D9" s="4">
        <v>12624</v>
      </c>
      <c r="E9" s="4">
        <v>6964</v>
      </c>
      <c r="F9" s="4">
        <v>5062</v>
      </c>
      <c r="G9" s="5">
        <v>398</v>
      </c>
      <c r="H9" s="5">
        <v>65</v>
      </c>
      <c r="I9" s="4">
        <v>12489</v>
      </c>
      <c r="J9" s="5">
        <v>135</v>
      </c>
      <c r="K9" s="4">
        <v>6617</v>
      </c>
      <c r="T9" s="10" t="s">
        <v>2932</v>
      </c>
      <c r="U9" s="9">
        <f t="shared" ref="U9:W9" si="2">U8/U7</f>
        <v>0.46989959588384783</v>
      </c>
      <c r="V9" s="9">
        <f t="shared" si="2"/>
        <v>0.47189097103918226</v>
      </c>
      <c r="W9" s="9">
        <f t="shared" si="2"/>
        <v>0.45221019689659669</v>
      </c>
      <c r="Y9" s="9">
        <f>Y8/Y7</f>
        <v>0.49176873436059526</v>
      </c>
    </row>
    <row r="10" spans="1:25" ht="23.25" thickBot="1">
      <c r="A10" s="3"/>
      <c r="B10" s="3" t="s">
        <v>37</v>
      </c>
      <c r="C10" s="4">
        <v>4466</v>
      </c>
      <c r="D10" s="4">
        <v>4465</v>
      </c>
      <c r="E10" s="4">
        <v>2810</v>
      </c>
      <c r="F10" s="4">
        <v>1477</v>
      </c>
      <c r="G10" s="5">
        <v>125</v>
      </c>
      <c r="H10" s="5">
        <v>18</v>
      </c>
      <c r="I10" s="4">
        <v>4430</v>
      </c>
      <c r="J10" s="5">
        <v>35</v>
      </c>
      <c r="K10" s="5">
        <v>1</v>
      </c>
      <c r="T10" s="10" t="s">
        <v>2936</v>
      </c>
      <c r="U10" s="9">
        <f>U8/U6</f>
        <v>0.3196814239555581</v>
      </c>
      <c r="V10" s="9">
        <f t="shared" ref="V10:W10" si="3">V8/V6</f>
        <v>0.32060185185185186</v>
      </c>
      <c r="W10" s="9">
        <f t="shared" si="3"/>
        <v>0.31139445092933465</v>
      </c>
      <c r="Y10" s="9">
        <f>Y8/Y6</f>
        <v>0.3296548070980842</v>
      </c>
    </row>
    <row r="11" spans="1:25" ht="23.25" thickBot="1">
      <c r="A11" s="3"/>
      <c r="B11" s="3" t="s">
        <v>1002</v>
      </c>
      <c r="C11" s="4">
        <v>2801</v>
      </c>
      <c r="D11" s="4">
        <v>1533</v>
      </c>
      <c r="E11" s="5">
        <v>784</v>
      </c>
      <c r="F11" s="5">
        <v>678</v>
      </c>
      <c r="G11" s="5">
        <v>45</v>
      </c>
      <c r="H11" s="5">
        <v>2</v>
      </c>
      <c r="I11" s="4">
        <v>1509</v>
      </c>
      <c r="J11" s="5">
        <v>24</v>
      </c>
      <c r="K11" s="4">
        <v>1268</v>
      </c>
      <c r="T11" s="10" t="s">
        <v>2937</v>
      </c>
      <c r="U11" s="9">
        <f>U7/U6</f>
        <v>0.6803185760444419</v>
      </c>
      <c r="V11" s="9">
        <f t="shared" ref="V11:W11" si="4">V7/V6</f>
        <v>0.67939814814814814</v>
      </c>
      <c r="W11" s="9">
        <f t="shared" si="4"/>
        <v>0.6886055490706654</v>
      </c>
      <c r="Y11" s="9">
        <f>Y7/Y6</f>
        <v>0.67034519290191574</v>
      </c>
    </row>
    <row r="12" spans="1:25" ht="23.25" thickBot="1">
      <c r="A12" s="3"/>
      <c r="B12" s="3" t="s">
        <v>1003</v>
      </c>
      <c r="C12" s="4">
        <v>2517</v>
      </c>
      <c r="D12" s="4">
        <v>1447</v>
      </c>
      <c r="E12" s="5">
        <v>719</v>
      </c>
      <c r="F12" s="5">
        <v>661</v>
      </c>
      <c r="G12" s="5">
        <v>50</v>
      </c>
      <c r="H12" s="5">
        <v>5</v>
      </c>
      <c r="I12" s="4">
        <v>1435</v>
      </c>
      <c r="J12" s="5">
        <v>12</v>
      </c>
      <c r="K12" s="4">
        <v>1070</v>
      </c>
      <c r="T12" s="10" t="str">
        <f>A9&amp;" 
관내/관외"</f>
        <v>월계1동 
관내/관외</v>
      </c>
      <c r="U12" s="9">
        <f>D10/D6</f>
        <v>0.39586842805213229</v>
      </c>
      <c r="V12" s="9">
        <f>E10/E6</f>
        <v>0.39016939738961398</v>
      </c>
      <c r="W12" s="9">
        <f>F10/F6</f>
        <v>0.42589388696655134</v>
      </c>
    </row>
    <row r="13" spans="1:25" ht="23.25" thickBot="1">
      <c r="A13" s="3"/>
      <c r="B13" s="3" t="s">
        <v>1004</v>
      </c>
      <c r="C13" s="4">
        <v>3519</v>
      </c>
      <c r="D13" s="4">
        <v>1972</v>
      </c>
      <c r="E13" s="5">
        <v>987</v>
      </c>
      <c r="F13" s="5">
        <v>878</v>
      </c>
      <c r="G13" s="5">
        <v>71</v>
      </c>
      <c r="H13" s="5">
        <v>15</v>
      </c>
      <c r="I13" s="4">
        <v>1951</v>
      </c>
      <c r="J13" s="5">
        <v>21</v>
      </c>
      <c r="K13" s="4">
        <v>1547</v>
      </c>
    </row>
    <row r="14" spans="1:25" ht="23.25" thickBot="1">
      <c r="A14" s="3"/>
      <c r="B14" s="3" t="s">
        <v>1005</v>
      </c>
      <c r="C14" s="4">
        <v>3098</v>
      </c>
      <c r="D14" s="4">
        <v>1633</v>
      </c>
      <c r="E14" s="5">
        <v>830</v>
      </c>
      <c r="F14" s="5">
        <v>715</v>
      </c>
      <c r="G14" s="5">
        <v>54</v>
      </c>
      <c r="H14" s="5">
        <v>14</v>
      </c>
      <c r="I14" s="4">
        <v>1613</v>
      </c>
      <c r="J14" s="5">
        <v>20</v>
      </c>
      <c r="K14" s="4">
        <v>1465</v>
      </c>
    </row>
    <row r="15" spans="1:25" ht="23.25" thickBot="1">
      <c r="A15" s="3"/>
      <c r="B15" s="3" t="s">
        <v>1006</v>
      </c>
      <c r="C15" s="4">
        <v>2840</v>
      </c>
      <c r="D15" s="4">
        <v>1574</v>
      </c>
      <c r="E15" s="5">
        <v>834</v>
      </c>
      <c r="F15" s="5">
        <v>653</v>
      </c>
      <c r="G15" s="5">
        <v>53</v>
      </c>
      <c r="H15" s="5">
        <v>11</v>
      </c>
      <c r="I15" s="4">
        <v>1551</v>
      </c>
      <c r="J15" s="5">
        <v>23</v>
      </c>
      <c r="K15" s="4">
        <v>1266</v>
      </c>
    </row>
    <row r="16" spans="1:25" ht="17.25" thickBot="1">
      <c r="A16" s="3" t="s">
        <v>1007</v>
      </c>
      <c r="B16" s="3" t="s">
        <v>36</v>
      </c>
      <c r="C16" s="4">
        <v>21936</v>
      </c>
      <c r="D16" s="4">
        <v>14164</v>
      </c>
      <c r="E16" s="4">
        <v>7823</v>
      </c>
      <c r="F16" s="4">
        <v>5643</v>
      </c>
      <c r="G16" s="5">
        <v>420</v>
      </c>
      <c r="H16" s="5">
        <v>85</v>
      </c>
      <c r="I16" s="4">
        <v>13971</v>
      </c>
      <c r="J16" s="5">
        <v>193</v>
      </c>
      <c r="K16" s="4">
        <v>7772</v>
      </c>
    </row>
    <row r="17" spans="1:11" ht="23.25" thickBot="1">
      <c r="A17" s="3"/>
      <c r="B17" s="3" t="s">
        <v>37</v>
      </c>
      <c r="C17" s="4">
        <v>4274</v>
      </c>
      <c r="D17" s="4">
        <v>4274</v>
      </c>
      <c r="E17" s="4">
        <v>2706</v>
      </c>
      <c r="F17" s="4">
        <v>1417</v>
      </c>
      <c r="G17" s="5">
        <v>104</v>
      </c>
      <c r="H17" s="5">
        <v>15</v>
      </c>
      <c r="I17" s="4">
        <v>4242</v>
      </c>
      <c r="J17" s="5">
        <v>32</v>
      </c>
      <c r="K17" s="5">
        <v>0</v>
      </c>
    </row>
    <row r="18" spans="1:11" ht="23.25" thickBot="1">
      <c r="A18" s="3"/>
      <c r="B18" s="3" t="s">
        <v>1008</v>
      </c>
      <c r="C18" s="4">
        <v>3378</v>
      </c>
      <c r="D18" s="4">
        <v>1706</v>
      </c>
      <c r="E18" s="5">
        <v>840</v>
      </c>
      <c r="F18" s="5">
        <v>784</v>
      </c>
      <c r="G18" s="5">
        <v>57</v>
      </c>
      <c r="H18" s="5">
        <v>10</v>
      </c>
      <c r="I18" s="4">
        <v>1691</v>
      </c>
      <c r="J18" s="5">
        <v>15</v>
      </c>
      <c r="K18" s="4">
        <v>1672</v>
      </c>
    </row>
    <row r="19" spans="1:11" ht="23.25" thickBot="1">
      <c r="A19" s="3"/>
      <c r="B19" s="3" t="s">
        <v>1009</v>
      </c>
      <c r="C19" s="4">
        <v>2547</v>
      </c>
      <c r="D19" s="4">
        <v>1372</v>
      </c>
      <c r="E19" s="5">
        <v>777</v>
      </c>
      <c r="F19" s="5">
        <v>522</v>
      </c>
      <c r="G19" s="5">
        <v>38</v>
      </c>
      <c r="H19" s="5">
        <v>12</v>
      </c>
      <c r="I19" s="4">
        <v>1349</v>
      </c>
      <c r="J19" s="5">
        <v>23</v>
      </c>
      <c r="K19" s="4">
        <v>1175</v>
      </c>
    </row>
    <row r="20" spans="1:11" ht="23.25" thickBot="1">
      <c r="A20" s="3"/>
      <c r="B20" s="3" t="s">
        <v>1010</v>
      </c>
      <c r="C20" s="4">
        <v>2735</v>
      </c>
      <c r="D20" s="4">
        <v>1712</v>
      </c>
      <c r="E20" s="5">
        <v>868</v>
      </c>
      <c r="F20" s="5">
        <v>766</v>
      </c>
      <c r="G20" s="5">
        <v>45</v>
      </c>
      <c r="H20" s="5">
        <v>11</v>
      </c>
      <c r="I20" s="4">
        <v>1690</v>
      </c>
      <c r="J20" s="5">
        <v>22</v>
      </c>
      <c r="K20" s="4">
        <v>1023</v>
      </c>
    </row>
    <row r="21" spans="1:11" ht="23.25" thickBot="1">
      <c r="A21" s="3"/>
      <c r="B21" s="3" t="s">
        <v>1011</v>
      </c>
      <c r="C21" s="4">
        <v>3745</v>
      </c>
      <c r="D21" s="4">
        <v>2168</v>
      </c>
      <c r="E21" s="4">
        <v>1194</v>
      </c>
      <c r="F21" s="5">
        <v>858</v>
      </c>
      <c r="G21" s="5">
        <v>60</v>
      </c>
      <c r="H21" s="5">
        <v>13</v>
      </c>
      <c r="I21" s="4">
        <v>2125</v>
      </c>
      <c r="J21" s="5">
        <v>43</v>
      </c>
      <c r="K21" s="4">
        <v>1577</v>
      </c>
    </row>
    <row r="22" spans="1:11" ht="23.25" thickBot="1">
      <c r="A22" s="3"/>
      <c r="B22" s="3" t="s">
        <v>1012</v>
      </c>
      <c r="C22" s="4">
        <v>2777</v>
      </c>
      <c r="D22" s="4">
        <v>1431</v>
      </c>
      <c r="E22" s="5">
        <v>648</v>
      </c>
      <c r="F22" s="5">
        <v>678</v>
      </c>
      <c r="G22" s="5">
        <v>46</v>
      </c>
      <c r="H22" s="5">
        <v>17</v>
      </c>
      <c r="I22" s="4">
        <v>1389</v>
      </c>
      <c r="J22" s="5">
        <v>42</v>
      </c>
      <c r="K22" s="4">
        <v>1346</v>
      </c>
    </row>
    <row r="23" spans="1:11" ht="23.25" thickBot="1">
      <c r="A23" s="3"/>
      <c r="B23" s="3" t="s">
        <v>1013</v>
      </c>
      <c r="C23" s="4">
        <v>2480</v>
      </c>
      <c r="D23" s="4">
        <v>1501</v>
      </c>
      <c r="E23" s="5">
        <v>790</v>
      </c>
      <c r="F23" s="5">
        <v>618</v>
      </c>
      <c r="G23" s="5">
        <v>70</v>
      </c>
      <c r="H23" s="5">
        <v>7</v>
      </c>
      <c r="I23" s="4">
        <v>1485</v>
      </c>
      <c r="J23" s="5">
        <v>16</v>
      </c>
      <c r="K23" s="5">
        <v>979</v>
      </c>
    </row>
    <row r="24" spans="1:11" ht="17.25" thickBot="1">
      <c r="A24" s="3" t="s">
        <v>1014</v>
      </c>
      <c r="B24" s="3" t="s">
        <v>36</v>
      </c>
      <c r="C24" s="4">
        <v>24352</v>
      </c>
      <c r="D24" s="4">
        <v>16456</v>
      </c>
      <c r="E24" s="4">
        <v>8859</v>
      </c>
      <c r="F24" s="4">
        <v>6606</v>
      </c>
      <c r="G24" s="5">
        <v>729</v>
      </c>
      <c r="H24" s="5">
        <v>89</v>
      </c>
      <c r="I24" s="4">
        <v>16283</v>
      </c>
      <c r="J24" s="5">
        <v>173</v>
      </c>
      <c r="K24" s="4">
        <v>7896</v>
      </c>
    </row>
    <row r="25" spans="1:11" ht="23.25" thickBot="1">
      <c r="A25" s="3"/>
      <c r="B25" s="3" t="s">
        <v>37</v>
      </c>
      <c r="C25" s="4">
        <v>3290</v>
      </c>
      <c r="D25" s="4">
        <v>3290</v>
      </c>
      <c r="E25" s="4">
        <v>2059</v>
      </c>
      <c r="F25" s="4">
        <v>1060</v>
      </c>
      <c r="G25" s="5">
        <v>128</v>
      </c>
      <c r="H25" s="5">
        <v>11</v>
      </c>
      <c r="I25" s="4">
        <v>3258</v>
      </c>
      <c r="J25" s="5">
        <v>32</v>
      </c>
      <c r="K25" s="5">
        <v>0</v>
      </c>
    </row>
    <row r="26" spans="1:11" ht="23.25" thickBot="1">
      <c r="A26" s="3"/>
      <c r="B26" s="3" t="s">
        <v>1015</v>
      </c>
      <c r="C26" s="4">
        <v>2161</v>
      </c>
      <c r="D26" s="4">
        <v>1244</v>
      </c>
      <c r="E26" s="5">
        <v>660</v>
      </c>
      <c r="F26" s="5">
        <v>484</v>
      </c>
      <c r="G26" s="5">
        <v>72</v>
      </c>
      <c r="H26" s="5">
        <v>12</v>
      </c>
      <c r="I26" s="4">
        <v>1228</v>
      </c>
      <c r="J26" s="5">
        <v>16</v>
      </c>
      <c r="K26" s="5">
        <v>917</v>
      </c>
    </row>
    <row r="27" spans="1:11" ht="23.25" thickBot="1">
      <c r="A27" s="3"/>
      <c r="B27" s="3" t="s">
        <v>1016</v>
      </c>
      <c r="C27" s="4">
        <v>2472</v>
      </c>
      <c r="D27" s="4">
        <v>1608</v>
      </c>
      <c r="E27" s="5">
        <v>832</v>
      </c>
      <c r="F27" s="5">
        <v>663</v>
      </c>
      <c r="G27" s="5">
        <v>96</v>
      </c>
      <c r="H27" s="5">
        <v>4</v>
      </c>
      <c r="I27" s="4">
        <v>1595</v>
      </c>
      <c r="J27" s="5">
        <v>13</v>
      </c>
      <c r="K27" s="5">
        <v>864</v>
      </c>
    </row>
    <row r="28" spans="1:11" ht="23.25" thickBot="1">
      <c r="A28" s="3"/>
      <c r="B28" s="3" t="s">
        <v>1017</v>
      </c>
      <c r="C28" s="4">
        <v>2429</v>
      </c>
      <c r="D28" s="4">
        <v>1573</v>
      </c>
      <c r="E28" s="5">
        <v>750</v>
      </c>
      <c r="F28" s="5">
        <v>712</v>
      </c>
      <c r="G28" s="5">
        <v>90</v>
      </c>
      <c r="H28" s="5">
        <v>7</v>
      </c>
      <c r="I28" s="4">
        <v>1559</v>
      </c>
      <c r="J28" s="5">
        <v>14</v>
      </c>
      <c r="K28" s="5">
        <v>856</v>
      </c>
    </row>
    <row r="29" spans="1:11" ht="23.25" thickBot="1">
      <c r="A29" s="3"/>
      <c r="B29" s="3" t="s">
        <v>1018</v>
      </c>
      <c r="C29" s="4">
        <v>2537</v>
      </c>
      <c r="D29" s="4">
        <v>1540</v>
      </c>
      <c r="E29" s="5">
        <v>911</v>
      </c>
      <c r="F29" s="5">
        <v>520</v>
      </c>
      <c r="G29" s="5">
        <v>76</v>
      </c>
      <c r="H29" s="5">
        <v>15</v>
      </c>
      <c r="I29" s="4">
        <v>1522</v>
      </c>
      <c r="J29" s="5">
        <v>18</v>
      </c>
      <c r="K29" s="5">
        <v>997</v>
      </c>
    </row>
    <row r="30" spans="1:11" ht="23.25" thickBot="1">
      <c r="A30" s="3"/>
      <c r="B30" s="3" t="s">
        <v>1019</v>
      </c>
      <c r="C30" s="4">
        <v>3163</v>
      </c>
      <c r="D30" s="4">
        <v>2187</v>
      </c>
      <c r="E30" s="4">
        <v>1124</v>
      </c>
      <c r="F30" s="5">
        <v>945</v>
      </c>
      <c r="G30" s="5">
        <v>95</v>
      </c>
      <c r="H30" s="5">
        <v>3</v>
      </c>
      <c r="I30" s="4">
        <v>2167</v>
      </c>
      <c r="J30" s="5">
        <v>20</v>
      </c>
      <c r="K30" s="5">
        <v>976</v>
      </c>
    </row>
    <row r="31" spans="1:11" ht="23.25" thickBot="1">
      <c r="A31" s="3"/>
      <c r="B31" s="3" t="s">
        <v>1020</v>
      </c>
      <c r="C31" s="4">
        <v>3020</v>
      </c>
      <c r="D31" s="4">
        <v>2149</v>
      </c>
      <c r="E31" s="4">
        <v>1038</v>
      </c>
      <c r="F31" s="4">
        <v>1010</v>
      </c>
      <c r="G31" s="5">
        <v>74</v>
      </c>
      <c r="H31" s="5">
        <v>9</v>
      </c>
      <c r="I31" s="4">
        <v>2131</v>
      </c>
      <c r="J31" s="5">
        <v>18</v>
      </c>
      <c r="K31" s="5">
        <v>871</v>
      </c>
    </row>
    <row r="32" spans="1:11" ht="23.25" thickBot="1">
      <c r="A32" s="3"/>
      <c r="B32" s="3" t="s">
        <v>1021</v>
      </c>
      <c r="C32" s="4">
        <v>1687</v>
      </c>
      <c r="D32" s="4">
        <v>1074</v>
      </c>
      <c r="E32" s="5">
        <v>583</v>
      </c>
      <c r="F32" s="5">
        <v>444</v>
      </c>
      <c r="G32" s="5">
        <v>37</v>
      </c>
      <c r="H32" s="5">
        <v>4</v>
      </c>
      <c r="I32" s="4">
        <v>1068</v>
      </c>
      <c r="J32" s="5">
        <v>6</v>
      </c>
      <c r="K32" s="5">
        <v>613</v>
      </c>
    </row>
    <row r="33" spans="1:11" ht="23.25" thickBot="1">
      <c r="A33" s="3"/>
      <c r="B33" s="3" t="s">
        <v>1022</v>
      </c>
      <c r="C33" s="4">
        <v>1703</v>
      </c>
      <c r="D33" s="5">
        <v>871</v>
      </c>
      <c r="E33" s="5">
        <v>458</v>
      </c>
      <c r="F33" s="5">
        <v>361</v>
      </c>
      <c r="G33" s="5">
        <v>30</v>
      </c>
      <c r="H33" s="5">
        <v>11</v>
      </c>
      <c r="I33" s="5">
        <v>860</v>
      </c>
      <c r="J33" s="5">
        <v>11</v>
      </c>
      <c r="K33" s="5">
        <v>832</v>
      </c>
    </row>
    <row r="34" spans="1:11" ht="23.25" thickBot="1">
      <c r="A34" s="3"/>
      <c r="B34" s="3" t="s">
        <v>1023</v>
      </c>
      <c r="C34" s="4">
        <v>1890</v>
      </c>
      <c r="D34" s="5">
        <v>920</v>
      </c>
      <c r="E34" s="5">
        <v>444</v>
      </c>
      <c r="F34" s="5">
        <v>407</v>
      </c>
      <c r="G34" s="5">
        <v>31</v>
      </c>
      <c r="H34" s="5">
        <v>13</v>
      </c>
      <c r="I34" s="5">
        <v>895</v>
      </c>
      <c r="J34" s="5">
        <v>25</v>
      </c>
      <c r="K34" s="5">
        <v>970</v>
      </c>
    </row>
    <row r="35" spans="1:11" ht="17.25" thickBot="1">
      <c r="A35" s="3" t="s">
        <v>1024</v>
      </c>
      <c r="B35" s="3" t="s">
        <v>36</v>
      </c>
      <c r="C35" s="4">
        <v>31346</v>
      </c>
      <c r="D35" s="4">
        <v>20396</v>
      </c>
      <c r="E35" s="4">
        <v>11438</v>
      </c>
      <c r="F35" s="4">
        <v>7861</v>
      </c>
      <c r="G35" s="5">
        <v>778</v>
      </c>
      <c r="H35" s="5">
        <v>92</v>
      </c>
      <c r="I35" s="4">
        <v>20169</v>
      </c>
      <c r="J35" s="5">
        <v>227</v>
      </c>
      <c r="K35" s="4">
        <v>10950</v>
      </c>
    </row>
    <row r="36" spans="1:11" ht="23.25" thickBot="1">
      <c r="A36" s="3"/>
      <c r="B36" s="3" t="s">
        <v>37</v>
      </c>
      <c r="C36" s="4">
        <v>6168</v>
      </c>
      <c r="D36" s="4">
        <v>6168</v>
      </c>
      <c r="E36" s="4">
        <v>3958</v>
      </c>
      <c r="F36" s="4">
        <v>1936</v>
      </c>
      <c r="G36" s="5">
        <v>206</v>
      </c>
      <c r="H36" s="5">
        <v>21</v>
      </c>
      <c r="I36" s="4">
        <v>6121</v>
      </c>
      <c r="J36" s="5">
        <v>47</v>
      </c>
      <c r="K36" s="5">
        <v>0</v>
      </c>
    </row>
    <row r="37" spans="1:11" ht="23.25" thickBot="1">
      <c r="A37" s="3"/>
      <c r="B37" s="3" t="s">
        <v>1025</v>
      </c>
      <c r="C37" s="4">
        <v>3153</v>
      </c>
      <c r="D37" s="4">
        <v>1514</v>
      </c>
      <c r="E37" s="5">
        <v>762</v>
      </c>
      <c r="F37" s="5">
        <v>648</v>
      </c>
      <c r="G37" s="5">
        <v>69</v>
      </c>
      <c r="H37" s="5">
        <v>13</v>
      </c>
      <c r="I37" s="4">
        <v>1492</v>
      </c>
      <c r="J37" s="5">
        <v>22</v>
      </c>
      <c r="K37" s="4">
        <v>1639</v>
      </c>
    </row>
    <row r="38" spans="1:11" ht="23.25" thickBot="1">
      <c r="A38" s="3"/>
      <c r="B38" s="3" t="s">
        <v>1026</v>
      </c>
      <c r="C38" s="4">
        <v>3918</v>
      </c>
      <c r="D38" s="4">
        <v>2223</v>
      </c>
      <c r="E38" s="4">
        <v>1159</v>
      </c>
      <c r="F38" s="5">
        <v>923</v>
      </c>
      <c r="G38" s="5">
        <v>88</v>
      </c>
      <c r="H38" s="5">
        <v>15</v>
      </c>
      <c r="I38" s="4">
        <v>2185</v>
      </c>
      <c r="J38" s="5">
        <v>38</v>
      </c>
      <c r="K38" s="4">
        <v>1695</v>
      </c>
    </row>
    <row r="39" spans="1:11" ht="23.25" thickBot="1">
      <c r="A39" s="3"/>
      <c r="B39" s="3" t="s">
        <v>1027</v>
      </c>
      <c r="C39" s="4">
        <v>3179</v>
      </c>
      <c r="D39" s="4">
        <v>1396</v>
      </c>
      <c r="E39" s="5">
        <v>734</v>
      </c>
      <c r="F39" s="5">
        <v>522</v>
      </c>
      <c r="G39" s="5">
        <v>107</v>
      </c>
      <c r="H39" s="5">
        <v>7</v>
      </c>
      <c r="I39" s="4">
        <v>1370</v>
      </c>
      <c r="J39" s="5">
        <v>26</v>
      </c>
      <c r="K39" s="4">
        <v>1783</v>
      </c>
    </row>
    <row r="40" spans="1:11" ht="23.25" thickBot="1">
      <c r="A40" s="3"/>
      <c r="B40" s="3" t="s">
        <v>1028</v>
      </c>
      <c r="C40" s="4">
        <v>2584</v>
      </c>
      <c r="D40" s="4">
        <v>1446</v>
      </c>
      <c r="E40" s="5">
        <v>742</v>
      </c>
      <c r="F40" s="5">
        <v>627</v>
      </c>
      <c r="G40" s="5">
        <v>55</v>
      </c>
      <c r="H40" s="5">
        <v>5</v>
      </c>
      <c r="I40" s="4">
        <v>1429</v>
      </c>
      <c r="J40" s="5">
        <v>17</v>
      </c>
      <c r="K40" s="4">
        <v>1138</v>
      </c>
    </row>
    <row r="41" spans="1:11" ht="23.25" thickBot="1">
      <c r="A41" s="3"/>
      <c r="B41" s="3" t="s">
        <v>1029</v>
      </c>
      <c r="C41" s="4">
        <v>2290</v>
      </c>
      <c r="D41" s="4">
        <v>1320</v>
      </c>
      <c r="E41" s="5">
        <v>654</v>
      </c>
      <c r="F41" s="5">
        <v>594</v>
      </c>
      <c r="G41" s="5">
        <v>42</v>
      </c>
      <c r="H41" s="5">
        <v>13</v>
      </c>
      <c r="I41" s="4">
        <v>1303</v>
      </c>
      <c r="J41" s="5">
        <v>17</v>
      </c>
      <c r="K41" s="5">
        <v>970</v>
      </c>
    </row>
    <row r="42" spans="1:11" ht="23.25" thickBot="1">
      <c r="A42" s="3"/>
      <c r="B42" s="3" t="s">
        <v>1030</v>
      </c>
      <c r="C42" s="4">
        <v>1818</v>
      </c>
      <c r="D42" s="4">
        <v>1026</v>
      </c>
      <c r="E42" s="5">
        <v>506</v>
      </c>
      <c r="F42" s="5">
        <v>468</v>
      </c>
      <c r="G42" s="5">
        <v>39</v>
      </c>
      <c r="H42" s="5">
        <v>3</v>
      </c>
      <c r="I42" s="4">
        <v>1016</v>
      </c>
      <c r="J42" s="5">
        <v>10</v>
      </c>
      <c r="K42" s="5">
        <v>792</v>
      </c>
    </row>
    <row r="43" spans="1:11" ht="23.25" thickBot="1">
      <c r="A43" s="3"/>
      <c r="B43" s="3" t="s">
        <v>1031</v>
      </c>
      <c r="C43" s="4">
        <v>2707</v>
      </c>
      <c r="D43" s="4">
        <v>1688</v>
      </c>
      <c r="E43" s="5">
        <v>903</v>
      </c>
      <c r="F43" s="5">
        <v>709</v>
      </c>
      <c r="G43" s="5">
        <v>52</v>
      </c>
      <c r="H43" s="5">
        <v>7</v>
      </c>
      <c r="I43" s="4">
        <v>1671</v>
      </c>
      <c r="J43" s="5">
        <v>17</v>
      </c>
      <c r="K43" s="4">
        <v>1019</v>
      </c>
    </row>
    <row r="44" spans="1:11" ht="23.25" thickBot="1">
      <c r="A44" s="3"/>
      <c r="B44" s="3" t="s">
        <v>1032</v>
      </c>
      <c r="C44" s="4">
        <v>2603</v>
      </c>
      <c r="D44" s="4">
        <v>1627</v>
      </c>
      <c r="E44" s="5">
        <v>896</v>
      </c>
      <c r="F44" s="5">
        <v>653</v>
      </c>
      <c r="G44" s="5">
        <v>54</v>
      </c>
      <c r="H44" s="5">
        <v>5</v>
      </c>
      <c r="I44" s="4">
        <v>1608</v>
      </c>
      <c r="J44" s="5">
        <v>19</v>
      </c>
      <c r="K44" s="5">
        <v>976</v>
      </c>
    </row>
    <row r="45" spans="1:11" ht="23.25" thickBot="1">
      <c r="A45" s="3"/>
      <c r="B45" s="3" t="s">
        <v>1033</v>
      </c>
      <c r="C45" s="4">
        <v>2926</v>
      </c>
      <c r="D45" s="4">
        <v>1988</v>
      </c>
      <c r="E45" s="4">
        <v>1124</v>
      </c>
      <c r="F45" s="5">
        <v>781</v>
      </c>
      <c r="G45" s="5">
        <v>66</v>
      </c>
      <c r="H45" s="5">
        <v>3</v>
      </c>
      <c r="I45" s="4">
        <v>1974</v>
      </c>
      <c r="J45" s="5">
        <v>14</v>
      </c>
      <c r="K45" s="5">
        <v>938</v>
      </c>
    </row>
    <row r="46" spans="1:11" ht="17.25" thickBot="1">
      <c r="A46" s="3" t="s">
        <v>1034</v>
      </c>
      <c r="B46" s="3" t="s">
        <v>36</v>
      </c>
      <c r="C46" s="4">
        <v>29927</v>
      </c>
      <c r="D46" s="4">
        <v>20704</v>
      </c>
      <c r="E46" s="4">
        <v>11366</v>
      </c>
      <c r="F46" s="4">
        <v>8016</v>
      </c>
      <c r="G46" s="4">
        <v>1028</v>
      </c>
      <c r="H46" s="5">
        <v>84</v>
      </c>
      <c r="I46" s="4">
        <v>20494</v>
      </c>
      <c r="J46" s="5">
        <v>210</v>
      </c>
      <c r="K46" s="4">
        <v>9223</v>
      </c>
    </row>
    <row r="47" spans="1:11" ht="23.25" thickBot="1">
      <c r="A47" s="3"/>
      <c r="B47" s="3" t="s">
        <v>37</v>
      </c>
      <c r="C47" s="4">
        <v>5807</v>
      </c>
      <c r="D47" s="4">
        <v>5806</v>
      </c>
      <c r="E47" s="4">
        <v>3729</v>
      </c>
      <c r="F47" s="4">
        <v>1779</v>
      </c>
      <c r="G47" s="5">
        <v>248</v>
      </c>
      <c r="H47" s="5">
        <v>21</v>
      </c>
      <c r="I47" s="4">
        <v>5777</v>
      </c>
      <c r="J47" s="5">
        <v>29</v>
      </c>
      <c r="K47" s="5">
        <v>1</v>
      </c>
    </row>
    <row r="48" spans="1:11" ht="23.25" thickBot="1">
      <c r="A48" s="3"/>
      <c r="B48" s="3" t="s">
        <v>1035</v>
      </c>
      <c r="C48" s="4">
        <v>3249</v>
      </c>
      <c r="D48" s="4">
        <v>1824</v>
      </c>
      <c r="E48" s="4">
        <v>1008</v>
      </c>
      <c r="F48" s="5">
        <v>674</v>
      </c>
      <c r="G48" s="5">
        <v>116</v>
      </c>
      <c r="H48" s="5">
        <v>8</v>
      </c>
      <c r="I48" s="4">
        <v>1806</v>
      </c>
      <c r="J48" s="5">
        <v>18</v>
      </c>
      <c r="K48" s="4">
        <v>1425</v>
      </c>
    </row>
    <row r="49" spans="1:11" ht="23.25" thickBot="1">
      <c r="A49" s="3"/>
      <c r="B49" s="3" t="s">
        <v>1036</v>
      </c>
      <c r="C49" s="4">
        <v>3143</v>
      </c>
      <c r="D49" s="4">
        <v>2182</v>
      </c>
      <c r="E49" s="4">
        <v>1129</v>
      </c>
      <c r="F49" s="5">
        <v>938</v>
      </c>
      <c r="G49" s="5">
        <v>83</v>
      </c>
      <c r="H49" s="5">
        <v>8</v>
      </c>
      <c r="I49" s="4">
        <v>2158</v>
      </c>
      <c r="J49" s="5">
        <v>24</v>
      </c>
      <c r="K49" s="5">
        <v>961</v>
      </c>
    </row>
    <row r="50" spans="1:11" ht="23.25" thickBot="1">
      <c r="A50" s="3"/>
      <c r="B50" s="3" t="s">
        <v>1037</v>
      </c>
      <c r="C50" s="4">
        <v>3440</v>
      </c>
      <c r="D50" s="4">
        <v>2092</v>
      </c>
      <c r="E50" s="4">
        <v>1092</v>
      </c>
      <c r="F50" s="5">
        <v>830</v>
      </c>
      <c r="G50" s="5">
        <v>124</v>
      </c>
      <c r="H50" s="5">
        <v>13</v>
      </c>
      <c r="I50" s="4">
        <v>2059</v>
      </c>
      <c r="J50" s="5">
        <v>33</v>
      </c>
      <c r="K50" s="4">
        <v>1348</v>
      </c>
    </row>
    <row r="51" spans="1:11" ht="23.25" thickBot="1">
      <c r="A51" s="3"/>
      <c r="B51" s="3" t="s">
        <v>1038</v>
      </c>
      <c r="C51" s="4">
        <v>1861</v>
      </c>
      <c r="D51" s="4">
        <v>1202</v>
      </c>
      <c r="E51" s="5">
        <v>619</v>
      </c>
      <c r="F51" s="5">
        <v>494</v>
      </c>
      <c r="G51" s="5">
        <v>75</v>
      </c>
      <c r="H51" s="5">
        <v>5</v>
      </c>
      <c r="I51" s="4">
        <v>1193</v>
      </c>
      <c r="J51" s="5">
        <v>9</v>
      </c>
      <c r="K51" s="5">
        <v>659</v>
      </c>
    </row>
    <row r="52" spans="1:11" ht="23.25" thickBot="1">
      <c r="A52" s="3"/>
      <c r="B52" s="3" t="s">
        <v>1039</v>
      </c>
      <c r="C52" s="4">
        <v>3175</v>
      </c>
      <c r="D52" s="4">
        <v>1963</v>
      </c>
      <c r="E52" s="4">
        <v>1017</v>
      </c>
      <c r="F52" s="5">
        <v>815</v>
      </c>
      <c r="G52" s="5">
        <v>102</v>
      </c>
      <c r="H52" s="5">
        <v>8</v>
      </c>
      <c r="I52" s="4">
        <v>1942</v>
      </c>
      <c r="J52" s="5">
        <v>21</v>
      </c>
      <c r="K52" s="4">
        <v>1212</v>
      </c>
    </row>
    <row r="53" spans="1:11" ht="23.25" thickBot="1">
      <c r="A53" s="3"/>
      <c r="B53" s="3" t="s">
        <v>1040</v>
      </c>
      <c r="C53" s="4">
        <v>2962</v>
      </c>
      <c r="D53" s="4">
        <v>1763</v>
      </c>
      <c r="E53" s="5">
        <v>874</v>
      </c>
      <c r="F53" s="5">
        <v>747</v>
      </c>
      <c r="G53" s="5">
        <v>103</v>
      </c>
      <c r="H53" s="5">
        <v>12</v>
      </c>
      <c r="I53" s="4">
        <v>1736</v>
      </c>
      <c r="J53" s="5">
        <v>27</v>
      </c>
      <c r="K53" s="4">
        <v>1199</v>
      </c>
    </row>
    <row r="54" spans="1:11" ht="23.25" thickBot="1">
      <c r="A54" s="3"/>
      <c r="B54" s="3" t="s">
        <v>1041</v>
      </c>
      <c r="C54" s="4">
        <v>2926</v>
      </c>
      <c r="D54" s="4">
        <v>1728</v>
      </c>
      <c r="E54" s="5">
        <v>858</v>
      </c>
      <c r="F54" s="5">
        <v>746</v>
      </c>
      <c r="G54" s="5">
        <v>92</v>
      </c>
      <c r="H54" s="5">
        <v>6</v>
      </c>
      <c r="I54" s="4">
        <v>1702</v>
      </c>
      <c r="J54" s="5">
        <v>26</v>
      </c>
      <c r="K54" s="4">
        <v>1198</v>
      </c>
    </row>
    <row r="55" spans="1:11" ht="23.25" thickBot="1">
      <c r="A55" s="3"/>
      <c r="B55" s="3" t="s">
        <v>1042</v>
      </c>
      <c r="C55" s="4">
        <v>1221</v>
      </c>
      <c r="D55" s="5">
        <v>737</v>
      </c>
      <c r="E55" s="5">
        <v>311</v>
      </c>
      <c r="F55" s="5">
        <v>393</v>
      </c>
      <c r="G55" s="5">
        <v>24</v>
      </c>
      <c r="H55" s="5">
        <v>2</v>
      </c>
      <c r="I55" s="5">
        <v>730</v>
      </c>
      <c r="J55" s="5">
        <v>7</v>
      </c>
      <c r="K55" s="5">
        <v>484</v>
      </c>
    </row>
    <row r="56" spans="1:11" ht="23.25" thickBot="1">
      <c r="A56" s="3"/>
      <c r="B56" s="3" t="s">
        <v>1043</v>
      </c>
      <c r="C56" s="4">
        <v>2143</v>
      </c>
      <c r="D56" s="4">
        <v>1407</v>
      </c>
      <c r="E56" s="5">
        <v>729</v>
      </c>
      <c r="F56" s="5">
        <v>600</v>
      </c>
      <c r="G56" s="5">
        <v>61</v>
      </c>
      <c r="H56" s="5">
        <v>1</v>
      </c>
      <c r="I56" s="4">
        <v>1391</v>
      </c>
      <c r="J56" s="5">
        <v>16</v>
      </c>
      <c r="K56" s="5">
        <v>736</v>
      </c>
    </row>
    <row r="57" spans="1:11" ht="23.25" thickBot="1">
      <c r="A57" s="3" t="s">
        <v>97</v>
      </c>
      <c r="B57" s="3"/>
      <c r="C57" s="5">
        <v>0</v>
      </c>
      <c r="D57" s="5">
        <v>35</v>
      </c>
      <c r="E57" s="5">
        <v>24</v>
      </c>
      <c r="F57" s="5">
        <v>9</v>
      </c>
      <c r="G57" s="5">
        <v>1</v>
      </c>
      <c r="H57" s="5">
        <v>0</v>
      </c>
      <c r="I57" s="5">
        <v>34</v>
      </c>
      <c r="J57" s="5">
        <v>1</v>
      </c>
      <c r="K57" s="5">
        <v>-35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B5AF-35CC-4DA0-8FFB-E3104079A1D3}">
  <dimension ref="A1:Y6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8" t="s">
        <v>29</v>
      </c>
      <c r="I2" s="1" t="s">
        <v>3</v>
      </c>
      <c r="J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1044</v>
      </c>
      <c r="F3" s="2" t="s">
        <v>1045</v>
      </c>
      <c r="G3" s="2" t="s">
        <v>1046</v>
      </c>
      <c r="H3" s="17"/>
      <c r="I3" s="2"/>
      <c r="J3" s="17"/>
      <c r="T3" s="10"/>
      <c r="U3" s="11" t="s">
        <v>2930</v>
      </c>
      <c r="V3" s="13" t="str">
        <f>E3</f>
        <v>우원식</v>
      </c>
      <c r="W3" s="14" t="str">
        <f>F3</f>
        <v>이동섭</v>
      </c>
    </row>
    <row r="4" spans="1:25" ht="17.25" thickBot="1">
      <c r="A4" s="3" t="s">
        <v>30</v>
      </c>
      <c r="B4" s="3"/>
      <c r="C4" s="4">
        <v>163736</v>
      </c>
      <c r="D4" s="4">
        <v>115788</v>
      </c>
      <c r="E4" s="4">
        <v>71708</v>
      </c>
      <c r="F4" s="4">
        <v>41792</v>
      </c>
      <c r="G4" s="5">
        <v>906</v>
      </c>
      <c r="H4" s="4">
        <v>114406</v>
      </c>
      <c r="I4" s="4">
        <v>1382</v>
      </c>
      <c r="J4" s="4">
        <v>47948</v>
      </c>
      <c r="T4" s="10" t="s">
        <v>2933</v>
      </c>
      <c r="U4" s="8">
        <f>D4</f>
        <v>115788</v>
      </c>
      <c r="V4" s="8">
        <f t="shared" ref="V4:W4" si="0">E4</f>
        <v>71708</v>
      </c>
      <c r="W4" s="8">
        <f t="shared" si="0"/>
        <v>41792</v>
      </c>
    </row>
    <row r="5" spans="1:25" ht="23.25" thickBot="1">
      <c r="A5" s="3" t="s">
        <v>31</v>
      </c>
      <c r="B5" s="3"/>
      <c r="C5" s="5">
        <v>401</v>
      </c>
      <c r="D5" s="5">
        <v>384</v>
      </c>
      <c r="E5" s="5">
        <v>225</v>
      </c>
      <c r="F5" s="5">
        <v>136</v>
      </c>
      <c r="G5" s="5">
        <v>7</v>
      </c>
      <c r="H5" s="5">
        <v>368</v>
      </c>
      <c r="I5" s="5">
        <v>16</v>
      </c>
      <c r="J5" s="5">
        <v>17</v>
      </c>
      <c r="T5" s="10" t="s">
        <v>2934</v>
      </c>
      <c r="U5" s="9" t="s">
        <v>2935</v>
      </c>
      <c r="V5" s="9">
        <f>V4/U4</f>
        <v>0.61930424569039966</v>
      </c>
      <c r="W5" s="9">
        <f>W4/U4</f>
        <v>0.36093550281549036</v>
      </c>
      <c r="Y5" s="10" t="str" cm="1">
        <f t="array" aca="1" ref="Y5" ca="1">MID(CELL("filename",A1),FIND("]",CELL("filename",A1))+1,255)</f>
        <v>노원구을</v>
      </c>
    </row>
    <row r="6" spans="1:25" ht="23.25" thickBot="1">
      <c r="A6" s="3" t="s">
        <v>32</v>
      </c>
      <c r="B6" s="3"/>
      <c r="C6" s="4">
        <v>11593</v>
      </c>
      <c r="D6" s="4">
        <v>11565</v>
      </c>
      <c r="E6" s="4">
        <v>7710</v>
      </c>
      <c r="F6" s="4">
        <v>3584</v>
      </c>
      <c r="G6" s="5">
        <v>101</v>
      </c>
      <c r="H6" s="4">
        <v>11395</v>
      </c>
      <c r="I6" s="5">
        <v>170</v>
      </c>
      <c r="J6" s="5">
        <v>28</v>
      </c>
      <c r="T6" s="10" t="s">
        <v>2931</v>
      </c>
      <c r="U6" s="8">
        <f>U8+U7</f>
        <v>41387</v>
      </c>
      <c r="V6" s="8">
        <f t="shared" ref="V6:W6" si="1">V8+V7</f>
        <v>28538</v>
      </c>
      <c r="W6" s="8">
        <f t="shared" si="1"/>
        <v>12144</v>
      </c>
      <c r="Y6" s="8">
        <f>V6-W6</f>
        <v>16394</v>
      </c>
    </row>
    <row r="7" spans="1:25" ht="23.25" thickBot="1">
      <c r="A7" s="3" t="s">
        <v>33</v>
      </c>
      <c r="B7" s="3"/>
      <c r="C7" s="5">
        <v>686</v>
      </c>
      <c r="D7" s="5">
        <v>175</v>
      </c>
      <c r="E7" s="5">
        <v>131</v>
      </c>
      <c r="F7" s="5">
        <v>41</v>
      </c>
      <c r="G7" s="5">
        <v>1</v>
      </c>
      <c r="H7" s="5">
        <v>173</v>
      </c>
      <c r="I7" s="5">
        <v>2</v>
      </c>
      <c r="J7" s="5">
        <v>511</v>
      </c>
      <c r="T7" s="10" t="s">
        <v>2928</v>
      </c>
      <c r="U7" s="7">
        <f>SUMIF($B:$B,"관내사전투표",D:D)</f>
        <v>29822</v>
      </c>
      <c r="V7" s="7">
        <f>SUMIF($B:$B,"관내사전투표",E:E)</f>
        <v>20828</v>
      </c>
      <c r="W7" s="7">
        <f>SUMIF($B:$B,"관내사전투표",F:F)</f>
        <v>8560</v>
      </c>
      <c r="Y7" s="7">
        <f>V7-W7</f>
        <v>12268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3</v>
      </c>
      <c r="F8" s="5">
        <v>2</v>
      </c>
      <c r="G8" s="5">
        <v>0</v>
      </c>
      <c r="H8" s="5">
        <v>5</v>
      </c>
      <c r="I8" s="5">
        <v>0</v>
      </c>
      <c r="J8" s="5">
        <v>-5</v>
      </c>
      <c r="T8" s="10" t="s">
        <v>2929</v>
      </c>
      <c r="U8" s="8">
        <f>D6</f>
        <v>11565</v>
      </c>
      <c r="V8" s="8">
        <f>E6</f>
        <v>7710</v>
      </c>
      <c r="W8" s="8">
        <f>F6</f>
        <v>3584</v>
      </c>
      <c r="Y8" s="8">
        <f>V8-W8</f>
        <v>4126</v>
      </c>
    </row>
    <row r="9" spans="1:25" ht="17.25" thickBot="1">
      <c r="A9" s="3" t="s">
        <v>1047</v>
      </c>
      <c r="B9" s="3" t="s">
        <v>36</v>
      </c>
      <c r="C9" s="4">
        <v>21822</v>
      </c>
      <c r="D9" s="4">
        <v>14725</v>
      </c>
      <c r="E9" s="4">
        <v>8654</v>
      </c>
      <c r="F9" s="4">
        <v>5720</v>
      </c>
      <c r="G9" s="5">
        <v>131</v>
      </c>
      <c r="H9" s="4">
        <v>14505</v>
      </c>
      <c r="I9" s="5">
        <v>220</v>
      </c>
      <c r="J9" s="4">
        <v>7097</v>
      </c>
      <c r="T9" s="10" t="s">
        <v>2932</v>
      </c>
      <c r="U9" s="9">
        <f t="shared" ref="U9:W9" si="2">U8/U7</f>
        <v>0.38780095231708134</v>
      </c>
      <c r="V9" s="9">
        <f t="shared" si="2"/>
        <v>0.3701747647397734</v>
      </c>
      <c r="W9" s="9">
        <f t="shared" si="2"/>
        <v>0.41869158878504675</v>
      </c>
      <c r="Y9" s="9">
        <f>Y8/Y7</f>
        <v>0.33632213889794588</v>
      </c>
    </row>
    <row r="10" spans="1:25" ht="23.25" thickBot="1">
      <c r="A10" s="3"/>
      <c r="B10" s="3" t="s">
        <v>37</v>
      </c>
      <c r="C10" s="4">
        <v>4338</v>
      </c>
      <c r="D10" s="4">
        <v>4338</v>
      </c>
      <c r="E10" s="4">
        <v>2867</v>
      </c>
      <c r="F10" s="4">
        <v>1366</v>
      </c>
      <c r="G10" s="5">
        <v>38</v>
      </c>
      <c r="H10" s="4">
        <v>4271</v>
      </c>
      <c r="I10" s="5">
        <v>67</v>
      </c>
      <c r="J10" s="5">
        <v>0</v>
      </c>
      <c r="T10" s="10" t="s">
        <v>2936</v>
      </c>
      <c r="U10" s="9">
        <f>U8/U6</f>
        <v>0.27943557155628579</v>
      </c>
      <c r="V10" s="9">
        <f t="shared" ref="V10:W10" si="3">V8/V6</f>
        <v>0.27016609433036654</v>
      </c>
      <c r="W10" s="9">
        <f t="shared" si="3"/>
        <v>0.29512516469038208</v>
      </c>
      <c r="Y10" s="9">
        <f>Y8/Y6</f>
        <v>0.25167744296693911</v>
      </c>
    </row>
    <row r="11" spans="1:25" ht="23.25" thickBot="1">
      <c r="A11" s="3"/>
      <c r="B11" s="3" t="s">
        <v>1048</v>
      </c>
      <c r="C11" s="4">
        <v>2345</v>
      </c>
      <c r="D11" s="4">
        <v>1414</v>
      </c>
      <c r="E11" s="5">
        <v>722</v>
      </c>
      <c r="F11" s="5">
        <v>673</v>
      </c>
      <c r="G11" s="5">
        <v>8</v>
      </c>
      <c r="H11" s="4">
        <v>1403</v>
      </c>
      <c r="I11" s="5">
        <v>11</v>
      </c>
      <c r="J11" s="5">
        <v>931</v>
      </c>
      <c r="T11" s="10" t="s">
        <v>2937</v>
      </c>
      <c r="U11" s="9">
        <f>U7/U6</f>
        <v>0.72056442844371416</v>
      </c>
      <c r="V11" s="9">
        <f t="shared" ref="V11:W11" si="4">V7/V6</f>
        <v>0.72983390566963346</v>
      </c>
      <c r="W11" s="9">
        <f t="shared" si="4"/>
        <v>0.70487483530961792</v>
      </c>
      <c r="Y11" s="9">
        <f>Y7/Y6</f>
        <v>0.74832255703306083</v>
      </c>
    </row>
    <row r="12" spans="1:25" ht="23.25" thickBot="1">
      <c r="A12" s="3"/>
      <c r="B12" s="3" t="s">
        <v>1049</v>
      </c>
      <c r="C12" s="4">
        <v>2625</v>
      </c>
      <c r="D12" s="4">
        <v>1548</v>
      </c>
      <c r="E12" s="5">
        <v>917</v>
      </c>
      <c r="F12" s="5">
        <v>588</v>
      </c>
      <c r="G12" s="5">
        <v>18</v>
      </c>
      <c r="H12" s="4">
        <v>1523</v>
      </c>
      <c r="I12" s="5">
        <v>25</v>
      </c>
      <c r="J12" s="4">
        <v>1077</v>
      </c>
      <c r="T12" s="10" t="str">
        <f>A9&amp;" 
관내/관외"</f>
        <v>하계1동 
관내/관외</v>
      </c>
      <c r="U12" s="9">
        <f>D10/D6</f>
        <v>0.37509727626459144</v>
      </c>
      <c r="V12" s="9">
        <f>E10/E6</f>
        <v>0.37185473411154346</v>
      </c>
      <c r="W12" s="9">
        <f>F10/F6</f>
        <v>0.38113839285714285</v>
      </c>
    </row>
    <row r="13" spans="1:25" ht="23.25" thickBot="1">
      <c r="A13" s="3"/>
      <c r="B13" s="3" t="s">
        <v>1050</v>
      </c>
      <c r="C13" s="4">
        <v>3071</v>
      </c>
      <c r="D13" s="4">
        <v>1642</v>
      </c>
      <c r="E13" s="5">
        <v>800</v>
      </c>
      <c r="F13" s="5">
        <v>786</v>
      </c>
      <c r="G13" s="5">
        <v>29</v>
      </c>
      <c r="H13" s="4">
        <v>1615</v>
      </c>
      <c r="I13" s="5">
        <v>27</v>
      </c>
      <c r="J13" s="4">
        <v>1429</v>
      </c>
    </row>
    <row r="14" spans="1:25" ht="23.25" thickBot="1">
      <c r="A14" s="3"/>
      <c r="B14" s="3" t="s">
        <v>1051</v>
      </c>
      <c r="C14" s="4">
        <v>3079</v>
      </c>
      <c r="D14" s="4">
        <v>1952</v>
      </c>
      <c r="E14" s="4">
        <v>1077</v>
      </c>
      <c r="F14" s="5">
        <v>828</v>
      </c>
      <c r="G14" s="5">
        <v>15</v>
      </c>
      <c r="H14" s="4">
        <v>1920</v>
      </c>
      <c r="I14" s="5">
        <v>32</v>
      </c>
      <c r="J14" s="4">
        <v>1127</v>
      </c>
    </row>
    <row r="15" spans="1:25" ht="23.25" thickBot="1">
      <c r="A15" s="3"/>
      <c r="B15" s="3" t="s">
        <v>1052</v>
      </c>
      <c r="C15" s="4">
        <v>3053</v>
      </c>
      <c r="D15" s="4">
        <v>1581</v>
      </c>
      <c r="E15" s="5">
        <v>920</v>
      </c>
      <c r="F15" s="5">
        <v>622</v>
      </c>
      <c r="G15" s="5">
        <v>10</v>
      </c>
      <c r="H15" s="4">
        <v>1552</v>
      </c>
      <c r="I15" s="5">
        <v>29</v>
      </c>
      <c r="J15" s="4">
        <v>1472</v>
      </c>
    </row>
    <row r="16" spans="1:25" ht="23.25" thickBot="1">
      <c r="A16" s="3"/>
      <c r="B16" s="3" t="s">
        <v>1053</v>
      </c>
      <c r="C16" s="4">
        <v>3311</v>
      </c>
      <c r="D16" s="4">
        <v>2250</v>
      </c>
      <c r="E16" s="4">
        <v>1351</v>
      </c>
      <c r="F16" s="5">
        <v>857</v>
      </c>
      <c r="G16" s="5">
        <v>13</v>
      </c>
      <c r="H16" s="4">
        <v>2221</v>
      </c>
      <c r="I16" s="5">
        <v>29</v>
      </c>
      <c r="J16" s="4">
        <v>1061</v>
      </c>
    </row>
    <row r="17" spans="1:10" ht="17.25" thickBot="1">
      <c r="A17" s="3" t="s">
        <v>1054</v>
      </c>
      <c r="B17" s="3" t="s">
        <v>36</v>
      </c>
      <c r="C17" s="4">
        <v>18292</v>
      </c>
      <c r="D17" s="4">
        <v>12933</v>
      </c>
      <c r="E17" s="4">
        <v>8242</v>
      </c>
      <c r="F17" s="4">
        <v>4469</v>
      </c>
      <c r="G17" s="5">
        <v>83</v>
      </c>
      <c r="H17" s="4">
        <v>12794</v>
      </c>
      <c r="I17" s="5">
        <v>139</v>
      </c>
      <c r="J17" s="4">
        <v>5359</v>
      </c>
    </row>
    <row r="18" spans="1:10" ht="23.25" thickBot="1">
      <c r="A18" s="3"/>
      <c r="B18" s="3" t="s">
        <v>37</v>
      </c>
      <c r="C18" s="4">
        <v>3684</v>
      </c>
      <c r="D18" s="4">
        <v>3629</v>
      </c>
      <c r="E18" s="4">
        <v>2527</v>
      </c>
      <c r="F18" s="4">
        <v>1051</v>
      </c>
      <c r="G18" s="5">
        <v>16</v>
      </c>
      <c r="H18" s="4">
        <v>3594</v>
      </c>
      <c r="I18" s="5">
        <v>35</v>
      </c>
      <c r="J18" s="5">
        <v>55</v>
      </c>
    </row>
    <row r="19" spans="1:10" ht="23.25" thickBot="1">
      <c r="A19" s="3"/>
      <c r="B19" s="3" t="s">
        <v>1055</v>
      </c>
      <c r="C19" s="4">
        <v>2929</v>
      </c>
      <c r="D19" s="4">
        <v>1618</v>
      </c>
      <c r="E19" s="4">
        <v>1012</v>
      </c>
      <c r="F19" s="5">
        <v>564</v>
      </c>
      <c r="G19" s="5">
        <v>18</v>
      </c>
      <c r="H19" s="4">
        <v>1594</v>
      </c>
      <c r="I19" s="5">
        <v>24</v>
      </c>
      <c r="J19" s="4">
        <v>1311</v>
      </c>
    </row>
    <row r="20" spans="1:10" ht="23.25" thickBot="1">
      <c r="A20" s="3"/>
      <c r="B20" s="3" t="s">
        <v>1056</v>
      </c>
      <c r="C20" s="4">
        <v>2021</v>
      </c>
      <c r="D20" s="5">
        <v>986</v>
      </c>
      <c r="E20" s="5">
        <v>563</v>
      </c>
      <c r="F20" s="5">
        <v>380</v>
      </c>
      <c r="G20" s="5">
        <v>17</v>
      </c>
      <c r="H20" s="5">
        <v>960</v>
      </c>
      <c r="I20" s="5">
        <v>26</v>
      </c>
      <c r="J20" s="4">
        <v>1035</v>
      </c>
    </row>
    <row r="21" spans="1:10" ht="23.25" thickBot="1">
      <c r="A21" s="3"/>
      <c r="B21" s="3" t="s">
        <v>1057</v>
      </c>
      <c r="C21" s="4">
        <v>3454</v>
      </c>
      <c r="D21" s="4">
        <v>2537</v>
      </c>
      <c r="E21" s="4">
        <v>1510</v>
      </c>
      <c r="F21" s="5">
        <v>982</v>
      </c>
      <c r="G21" s="5">
        <v>17</v>
      </c>
      <c r="H21" s="4">
        <v>2509</v>
      </c>
      <c r="I21" s="5">
        <v>28</v>
      </c>
      <c r="J21" s="5">
        <v>917</v>
      </c>
    </row>
    <row r="22" spans="1:10" ht="23.25" thickBot="1">
      <c r="A22" s="3"/>
      <c r="B22" s="3" t="s">
        <v>1058</v>
      </c>
      <c r="C22" s="4">
        <v>3006</v>
      </c>
      <c r="D22" s="4">
        <v>1976</v>
      </c>
      <c r="E22" s="4">
        <v>1231</v>
      </c>
      <c r="F22" s="5">
        <v>725</v>
      </c>
      <c r="G22" s="5">
        <v>7</v>
      </c>
      <c r="H22" s="4">
        <v>1963</v>
      </c>
      <c r="I22" s="5">
        <v>13</v>
      </c>
      <c r="J22" s="4">
        <v>1030</v>
      </c>
    </row>
    <row r="23" spans="1:10" ht="23.25" thickBot="1">
      <c r="A23" s="3"/>
      <c r="B23" s="3" t="s">
        <v>1059</v>
      </c>
      <c r="C23" s="4">
        <v>3198</v>
      </c>
      <c r="D23" s="4">
        <v>2187</v>
      </c>
      <c r="E23" s="4">
        <v>1399</v>
      </c>
      <c r="F23" s="5">
        <v>767</v>
      </c>
      <c r="G23" s="5">
        <v>8</v>
      </c>
      <c r="H23" s="4">
        <v>2174</v>
      </c>
      <c r="I23" s="5">
        <v>13</v>
      </c>
      <c r="J23" s="4">
        <v>1011</v>
      </c>
    </row>
    <row r="24" spans="1:10" ht="17.25" thickBot="1">
      <c r="A24" s="3" t="s">
        <v>1060</v>
      </c>
      <c r="B24" s="3" t="s">
        <v>36</v>
      </c>
      <c r="C24" s="4">
        <v>18354</v>
      </c>
      <c r="D24" s="4">
        <v>12832</v>
      </c>
      <c r="E24" s="4">
        <v>7906</v>
      </c>
      <c r="F24" s="4">
        <v>4686</v>
      </c>
      <c r="G24" s="5">
        <v>101</v>
      </c>
      <c r="H24" s="4">
        <v>12693</v>
      </c>
      <c r="I24" s="5">
        <v>139</v>
      </c>
      <c r="J24" s="4">
        <v>5522</v>
      </c>
    </row>
    <row r="25" spans="1:10" ht="23.25" thickBot="1">
      <c r="A25" s="3"/>
      <c r="B25" s="3" t="s">
        <v>37</v>
      </c>
      <c r="C25" s="4">
        <v>3889</v>
      </c>
      <c r="D25" s="4">
        <v>3888</v>
      </c>
      <c r="E25" s="4">
        <v>2793</v>
      </c>
      <c r="F25" s="4">
        <v>1039</v>
      </c>
      <c r="G25" s="5">
        <v>24</v>
      </c>
      <c r="H25" s="4">
        <v>3856</v>
      </c>
      <c r="I25" s="5">
        <v>32</v>
      </c>
      <c r="J25" s="5">
        <v>1</v>
      </c>
    </row>
    <row r="26" spans="1:10" ht="23.25" thickBot="1">
      <c r="A26" s="3"/>
      <c r="B26" s="3" t="s">
        <v>1061</v>
      </c>
      <c r="C26" s="4">
        <v>1921</v>
      </c>
      <c r="D26" s="4">
        <v>1065</v>
      </c>
      <c r="E26" s="5">
        <v>527</v>
      </c>
      <c r="F26" s="5">
        <v>516</v>
      </c>
      <c r="G26" s="5">
        <v>11</v>
      </c>
      <c r="H26" s="4">
        <v>1054</v>
      </c>
      <c r="I26" s="5">
        <v>11</v>
      </c>
      <c r="J26" s="5">
        <v>856</v>
      </c>
    </row>
    <row r="27" spans="1:10" ht="23.25" thickBot="1">
      <c r="A27" s="3"/>
      <c r="B27" s="3" t="s">
        <v>1062</v>
      </c>
      <c r="C27" s="5">
        <v>938</v>
      </c>
      <c r="D27" s="5">
        <v>371</v>
      </c>
      <c r="E27" s="5">
        <v>173</v>
      </c>
      <c r="F27" s="5">
        <v>188</v>
      </c>
      <c r="G27" s="5">
        <v>7</v>
      </c>
      <c r="H27" s="5">
        <v>368</v>
      </c>
      <c r="I27" s="5">
        <v>3</v>
      </c>
      <c r="J27" s="5">
        <v>567</v>
      </c>
    </row>
    <row r="28" spans="1:10" ht="23.25" thickBot="1">
      <c r="A28" s="3"/>
      <c r="B28" s="3" t="s">
        <v>1063</v>
      </c>
      <c r="C28" s="4">
        <v>2713</v>
      </c>
      <c r="D28" s="4">
        <v>1765</v>
      </c>
      <c r="E28" s="4">
        <v>1076</v>
      </c>
      <c r="F28" s="5">
        <v>644</v>
      </c>
      <c r="G28" s="5">
        <v>19</v>
      </c>
      <c r="H28" s="4">
        <v>1739</v>
      </c>
      <c r="I28" s="5">
        <v>26</v>
      </c>
      <c r="J28" s="5">
        <v>948</v>
      </c>
    </row>
    <row r="29" spans="1:10" ht="23.25" thickBot="1">
      <c r="A29" s="3"/>
      <c r="B29" s="3" t="s">
        <v>1064</v>
      </c>
      <c r="C29" s="4">
        <v>3049</v>
      </c>
      <c r="D29" s="4">
        <v>2021</v>
      </c>
      <c r="E29" s="4">
        <v>1288</v>
      </c>
      <c r="F29" s="5">
        <v>697</v>
      </c>
      <c r="G29" s="5">
        <v>17</v>
      </c>
      <c r="H29" s="4">
        <v>2002</v>
      </c>
      <c r="I29" s="5">
        <v>19</v>
      </c>
      <c r="J29" s="4">
        <v>1028</v>
      </c>
    </row>
    <row r="30" spans="1:10" ht="23.25" thickBot="1">
      <c r="A30" s="3"/>
      <c r="B30" s="3" t="s">
        <v>1065</v>
      </c>
      <c r="C30" s="4">
        <v>2807</v>
      </c>
      <c r="D30" s="4">
        <v>1721</v>
      </c>
      <c r="E30" s="5">
        <v>995</v>
      </c>
      <c r="F30" s="5">
        <v>692</v>
      </c>
      <c r="G30" s="5">
        <v>12</v>
      </c>
      <c r="H30" s="4">
        <v>1699</v>
      </c>
      <c r="I30" s="5">
        <v>22</v>
      </c>
      <c r="J30" s="4">
        <v>1086</v>
      </c>
    </row>
    <row r="31" spans="1:10" ht="23.25" thickBot="1">
      <c r="A31" s="3"/>
      <c r="B31" s="3" t="s">
        <v>1066</v>
      </c>
      <c r="C31" s="4">
        <v>3037</v>
      </c>
      <c r="D31" s="4">
        <v>2001</v>
      </c>
      <c r="E31" s="4">
        <v>1054</v>
      </c>
      <c r="F31" s="5">
        <v>910</v>
      </c>
      <c r="G31" s="5">
        <v>11</v>
      </c>
      <c r="H31" s="4">
        <v>1975</v>
      </c>
      <c r="I31" s="5">
        <v>26</v>
      </c>
      <c r="J31" s="4">
        <v>1036</v>
      </c>
    </row>
    <row r="32" spans="1:10" ht="17.25" thickBot="1">
      <c r="A32" s="3" t="s">
        <v>1067</v>
      </c>
      <c r="B32" s="3" t="s">
        <v>36</v>
      </c>
      <c r="C32" s="4">
        <v>19866</v>
      </c>
      <c r="D32" s="4">
        <v>14394</v>
      </c>
      <c r="E32" s="4">
        <v>9118</v>
      </c>
      <c r="F32" s="4">
        <v>5059</v>
      </c>
      <c r="G32" s="5">
        <v>96</v>
      </c>
      <c r="H32" s="4">
        <v>14273</v>
      </c>
      <c r="I32" s="5">
        <v>121</v>
      </c>
      <c r="J32" s="4">
        <v>5472</v>
      </c>
    </row>
    <row r="33" spans="1:10" ht="23.25" thickBot="1">
      <c r="A33" s="3"/>
      <c r="B33" s="3" t="s">
        <v>37</v>
      </c>
      <c r="C33" s="4">
        <v>4719</v>
      </c>
      <c r="D33" s="4">
        <v>4719</v>
      </c>
      <c r="E33" s="4">
        <v>3435</v>
      </c>
      <c r="F33" s="4">
        <v>1245</v>
      </c>
      <c r="G33" s="5">
        <v>18</v>
      </c>
      <c r="H33" s="4">
        <v>4698</v>
      </c>
      <c r="I33" s="5">
        <v>21</v>
      </c>
      <c r="J33" s="5">
        <v>0</v>
      </c>
    </row>
    <row r="34" spans="1:10" ht="23.25" thickBot="1">
      <c r="A34" s="3"/>
      <c r="B34" s="3" t="s">
        <v>1068</v>
      </c>
      <c r="C34" s="4">
        <v>2959</v>
      </c>
      <c r="D34" s="4">
        <v>1709</v>
      </c>
      <c r="E34" s="5">
        <v>992</v>
      </c>
      <c r="F34" s="5">
        <v>671</v>
      </c>
      <c r="G34" s="5">
        <v>23</v>
      </c>
      <c r="H34" s="4">
        <v>1686</v>
      </c>
      <c r="I34" s="5">
        <v>23</v>
      </c>
      <c r="J34" s="4">
        <v>1250</v>
      </c>
    </row>
    <row r="35" spans="1:10" ht="23.25" thickBot="1">
      <c r="A35" s="3"/>
      <c r="B35" s="3" t="s">
        <v>1069</v>
      </c>
      <c r="C35" s="4">
        <v>3170</v>
      </c>
      <c r="D35" s="4">
        <v>1935</v>
      </c>
      <c r="E35" s="4">
        <v>1162</v>
      </c>
      <c r="F35" s="5">
        <v>737</v>
      </c>
      <c r="G35" s="5">
        <v>19</v>
      </c>
      <c r="H35" s="4">
        <v>1918</v>
      </c>
      <c r="I35" s="5">
        <v>17</v>
      </c>
      <c r="J35" s="4">
        <v>1235</v>
      </c>
    </row>
    <row r="36" spans="1:10" ht="23.25" thickBot="1">
      <c r="A36" s="3"/>
      <c r="B36" s="3" t="s">
        <v>1070</v>
      </c>
      <c r="C36" s="4">
        <v>2776</v>
      </c>
      <c r="D36" s="4">
        <v>1835</v>
      </c>
      <c r="E36" s="4">
        <v>1109</v>
      </c>
      <c r="F36" s="5">
        <v>696</v>
      </c>
      <c r="G36" s="5">
        <v>9</v>
      </c>
      <c r="H36" s="4">
        <v>1814</v>
      </c>
      <c r="I36" s="5">
        <v>21</v>
      </c>
      <c r="J36" s="5">
        <v>941</v>
      </c>
    </row>
    <row r="37" spans="1:10" ht="23.25" thickBot="1">
      <c r="A37" s="3"/>
      <c r="B37" s="3" t="s">
        <v>1071</v>
      </c>
      <c r="C37" s="4">
        <v>3283</v>
      </c>
      <c r="D37" s="4">
        <v>2240</v>
      </c>
      <c r="E37" s="4">
        <v>1349</v>
      </c>
      <c r="F37" s="5">
        <v>855</v>
      </c>
      <c r="G37" s="5">
        <v>14</v>
      </c>
      <c r="H37" s="4">
        <v>2218</v>
      </c>
      <c r="I37" s="5">
        <v>22</v>
      </c>
      <c r="J37" s="4">
        <v>1043</v>
      </c>
    </row>
    <row r="38" spans="1:10" ht="23.25" thickBot="1">
      <c r="A38" s="3"/>
      <c r="B38" s="3" t="s">
        <v>1072</v>
      </c>
      <c r="C38" s="4">
        <v>2959</v>
      </c>
      <c r="D38" s="4">
        <v>1956</v>
      </c>
      <c r="E38" s="4">
        <v>1071</v>
      </c>
      <c r="F38" s="5">
        <v>855</v>
      </c>
      <c r="G38" s="5">
        <v>13</v>
      </c>
      <c r="H38" s="4">
        <v>1939</v>
      </c>
      <c r="I38" s="5">
        <v>17</v>
      </c>
      <c r="J38" s="4">
        <v>1003</v>
      </c>
    </row>
    <row r="39" spans="1:10" ht="17.25" thickBot="1">
      <c r="A39" s="3" t="s">
        <v>1073</v>
      </c>
      <c r="B39" s="3" t="s">
        <v>36</v>
      </c>
      <c r="C39" s="4">
        <v>29375</v>
      </c>
      <c r="D39" s="4">
        <v>19411</v>
      </c>
      <c r="E39" s="4">
        <v>12037</v>
      </c>
      <c r="F39" s="4">
        <v>6972</v>
      </c>
      <c r="G39" s="5">
        <v>161</v>
      </c>
      <c r="H39" s="4">
        <v>19170</v>
      </c>
      <c r="I39" s="5">
        <v>241</v>
      </c>
      <c r="J39" s="4">
        <v>9964</v>
      </c>
    </row>
    <row r="40" spans="1:10" ht="23.25" thickBot="1">
      <c r="A40" s="3"/>
      <c r="B40" s="3" t="s">
        <v>37</v>
      </c>
      <c r="C40" s="4">
        <v>5146</v>
      </c>
      <c r="D40" s="4">
        <v>5145</v>
      </c>
      <c r="E40" s="4">
        <v>3626</v>
      </c>
      <c r="F40" s="4">
        <v>1441</v>
      </c>
      <c r="G40" s="5">
        <v>31</v>
      </c>
      <c r="H40" s="4">
        <v>5098</v>
      </c>
      <c r="I40" s="5">
        <v>47</v>
      </c>
      <c r="J40" s="5">
        <v>1</v>
      </c>
    </row>
    <row r="41" spans="1:10" ht="23.25" thickBot="1">
      <c r="A41" s="3"/>
      <c r="B41" s="3" t="s">
        <v>1074</v>
      </c>
      <c r="C41" s="4">
        <v>2606</v>
      </c>
      <c r="D41" s="4">
        <v>1529</v>
      </c>
      <c r="E41" s="5">
        <v>955</v>
      </c>
      <c r="F41" s="5">
        <v>541</v>
      </c>
      <c r="G41" s="5">
        <v>19</v>
      </c>
      <c r="H41" s="4">
        <v>1515</v>
      </c>
      <c r="I41" s="5">
        <v>14</v>
      </c>
      <c r="J41" s="4">
        <v>1077</v>
      </c>
    </row>
    <row r="42" spans="1:10" ht="23.25" thickBot="1">
      <c r="A42" s="3"/>
      <c r="B42" s="3" t="s">
        <v>1075</v>
      </c>
      <c r="C42" s="4">
        <v>2765</v>
      </c>
      <c r="D42" s="4">
        <v>1941</v>
      </c>
      <c r="E42" s="4">
        <v>1148</v>
      </c>
      <c r="F42" s="5">
        <v>765</v>
      </c>
      <c r="G42" s="5">
        <v>11</v>
      </c>
      <c r="H42" s="4">
        <v>1924</v>
      </c>
      <c r="I42" s="5">
        <v>17</v>
      </c>
      <c r="J42" s="5">
        <v>824</v>
      </c>
    </row>
    <row r="43" spans="1:10" ht="23.25" thickBot="1">
      <c r="A43" s="3"/>
      <c r="B43" s="3" t="s">
        <v>1076</v>
      </c>
      <c r="C43" s="4">
        <v>2276</v>
      </c>
      <c r="D43" s="4">
        <v>1409</v>
      </c>
      <c r="E43" s="5">
        <v>858</v>
      </c>
      <c r="F43" s="5">
        <v>523</v>
      </c>
      <c r="G43" s="5">
        <v>9</v>
      </c>
      <c r="H43" s="4">
        <v>1390</v>
      </c>
      <c r="I43" s="5">
        <v>19</v>
      </c>
      <c r="J43" s="5">
        <v>867</v>
      </c>
    </row>
    <row r="44" spans="1:10" ht="23.25" thickBot="1">
      <c r="A44" s="3"/>
      <c r="B44" s="3" t="s">
        <v>1077</v>
      </c>
      <c r="C44" s="4">
        <v>2440</v>
      </c>
      <c r="D44" s="4">
        <v>1429</v>
      </c>
      <c r="E44" s="5">
        <v>912</v>
      </c>
      <c r="F44" s="5">
        <v>491</v>
      </c>
      <c r="G44" s="5">
        <v>8</v>
      </c>
      <c r="H44" s="4">
        <v>1411</v>
      </c>
      <c r="I44" s="5">
        <v>18</v>
      </c>
      <c r="J44" s="4">
        <v>1011</v>
      </c>
    </row>
    <row r="45" spans="1:10" ht="23.25" thickBot="1">
      <c r="A45" s="3"/>
      <c r="B45" s="3" t="s">
        <v>1078</v>
      </c>
      <c r="C45" s="4">
        <v>2652</v>
      </c>
      <c r="D45" s="4">
        <v>1437</v>
      </c>
      <c r="E45" s="5">
        <v>853</v>
      </c>
      <c r="F45" s="5">
        <v>555</v>
      </c>
      <c r="G45" s="5">
        <v>13</v>
      </c>
      <c r="H45" s="4">
        <v>1421</v>
      </c>
      <c r="I45" s="5">
        <v>16</v>
      </c>
      <c r="J45" s="4">
        <v>1215</v>
      </c>
    </row>
    <row r="46" spans="1:10" ht="23.25" thickBot="1">
      <c r="A46" s="3"/>
      <c r="B46" s="3" t="s">
        <v>1079</v>
      </c>
      <c r="C46" s="4">
        <v>2409</v>
      </c>
      <c r="D46" s="4">
        <v>1513</v>
      </c>
      <c r="E46" s="5">
        <v>884</v>
      </c>
      <c r="F46" s="5">
        <v>591</v>
      </c>
      <c r="G46" s="5">
        <v>16</v>
      </c>
      <c r="H46" s="4">
        <v>1491</v>
      </c>
      <c r="I46" s="5">
        <v>22</v>
      </c>
      <c r="J46" s="5">
        <v>896</v>
      </c>
    </row>
    <row r="47" spans="1:10" ht="23.25" thickBot="1">
      <c r="A47" s="3"/>
      <c r="B47" s="3" t="s">
        <v>1080</v>
      </c>
      <c r="C47" s="4">
        <v>2182</v>
      </c>
      <c r="D47" s="4">
        <v>1388</v>
      </c>
      <c r="E47" s="5">
        <v>808</v>
      </c>
      <c r="F47" s="5">
        <v>533</v>
      </c>
      <c r="G47" s="5">
        <v>11</v>
      </c>
      <c r="H47" s="4">
        <v>1352</v>
      </c>
      <c r="I47" s="5">
        <v>36</v>
      </c>
      <c r="J47" s="5">
        <v>794</v>
      </c>
    </row>
    <row r="48" spans="1:10" ht="23.25" thickBot="1">
      <c r="A48" s="3"/>
      <c r="B48" s="3" t="s">
        <v>1081</v>
      </c>
      <c r="C48" s="4">
        <v>2387</v>
      </c>
      <c r="D48" s="4">
        <v>1244</v>
      </c>
      <c r="E48" s="5">
        <v>724</v>
      </c>
      <c r="F48" s="5">
        <v>487</v>
      </c>
      <c r="G48" s="5">
        <v>12</v>
      </c>
      <c r="H48" s="4">
        <v>1223</v>
      </c>
      <c r="I48" s="5">
        <v>21</v>
      </c>
      <c r="J48" s="4">
        <v>1143</v>
      </c>
    </row>
    <row r="49" spans="1:10" ht="23.25" thickBot="1">
      <c r="A49" s="3"/>
      <c r="B49" s="3" t="s">
        <v>1082</v>
      </c>
      <c r="C49" s="4">
        <v>1625</v>
      </c>
      <c r="D49" s="5">
        <v>912</v>
      </c>
      <c r="E49" s="5">
        <v>481</v>
      </c>
      <c r="F49" s="5">
        <v>408</v>
      </c>
      <c r="G49" s="5">
        <v>13</v>
      </c>
      <c r="H49" s="5">
        <v>902</v>
      </c>
      <c r="I49" s="5">
        <v>10</v>
      </c>
      <c r="J49" s="5">
        <v>713</v>
      </c>
    </row>
    <row r="50" spans="1:10" ht="23.25" thickBot="1">
      <c r="A50" s="3"/>
      <c r="B50" s="3" t="s">
        <v>1083</v>
      </c>
      <c r="C50" s="4">
        <v>2887</v>
      </c>
      <c r="D50" s="4">
        <v>1464</v>
      </c>
      <c r="E50" s="5">
        <v>788</v>
      </c>
      <c r="F50" s="5">
        <v>637</v>
      </c>
      <c r="G50" s="5">
        <v>18</v>
      </c>
      <c r="H50" s="4">
        <v>1443</v>
      </c>
      <c r="I50" s="5">
        <v>21</v>
      </c>
      <c r="J50" s="4">
        <v>1423</v>
      </c>
    </row>
    <row r="51" spans="1:10" ht="17.25" thickBot="1">
      <c r="A51" s="3" t="s">
        <v>1084</v>
      </c>
      <c r="B51" s="3" t="s">
        <v>36</v>
      </c>
      <c r="C51" s="4">
        <v>16641</v>
      </c>
      <c r="D51" s="4">
        <v>11073</v>
      </c>
      <c r="E51" s="4">
        <v>6723</v>
      </c>
      <c r="F51" s="4">
        <v>4117</v>
      </c>
      <c r="G51" s="5">
        <v>99</v>
      </c>
      <c r="H51" s="4">
        <v>10939</v>
      </c>
      <c r="I51" s="5">
        <v>134</v>
      </c>
      <c r="J51" s="4">
        <v>5568</v>
      </c>
    </row>
    <row r="52" spans="1:10" ht="23.25" thickBot="1">
      <c r="A52" s="3"/>
      <c r="B52" s="3" t="s">
        <v>37</v>
      </c>
      <c r="C52" s="4">
        <v>3543</v>
      </c>
      <c r="D52" s="4">
        <v>3542</v>
      </c>
      <c r="E52" s="4">
        <v>2392</v>
      </c>
      <c r="F52" s="4">
        <v>1106</v>
      </c>
      <c r="G52" s="5">
        <v>17</v>
      </c>
      <c r="H52" s="4">
        <v>3515</v>
      </c>
      <c r="I52" s="5">
        <v>27</v>
      </c>
      <c r="J52" s="5">
        <v>1</v>
      </c>
    </row>
    <row r="53" spans="1:10" ht="23.25" thickBot="1">
      <c r="A53" s="3"/>
      <c r="B53" s="3" t="s">
        <v>1085</v>
      </c>
      <c r="C53" s="4">
        <v>3431</v>
      </c>
      <c r="D53" s="4">
        <v>1815</v>
      </c>
      <c r="E53" s="4">
        <v>1054</v>
      </c>
      <c r="F53" s="5">
        <v>714</v>
      </c>
      <c r="G53" s="5">
        <v>21</v>
      </c>
      <c r="H53" s="4">
        <v>1789</v>
      </c>
      <c r="I53" s="5">
        <v>26</v>
      </c>
      <c r="J53" s="4">
        <v>1616</v>
      </c>
    </row>
    <row r="54" spans="1:10" ht="23.25" thickBot="1">
      <c r="A54" s="3"/>
      <c r="B54" s="3" t="s">
        <v>1086</v>
      </c>
      <c r="C54" s="4">
        <v>2579</v>
      </c>
      <c r="D54" s="4">
        <v>1432</v>
      </c>
      <c r="E54" s="5">
        <v>777</v>
      </c>
      <c r="F54" s="5">
        <v>605</v>
      </c>
      <c r="G54" s="5">
        <v>22</v>
      </c>
      <c r="H54" s="4">
        <v>1404</v>
      </c>
      <c r="I54" s="5">
        <v>28</v>
      </c>
      <c r="J54" s="4">
        <v>1147</v>
      </c>
    </row>
    <row r="55" spans="1:10" ht="23.25" thickBot="1">
      <c r="A55" s="3"/>
      <c r="B55" s="3" t="s">
        <v>1087</v>
      </c>
      <c r="C55" s="4">
        <v>3777</v>
      </c>
      <c r="D55" s="4">
        <v>2433</v>
      </c>
      <c r="E55" s="4">
        <v>1425</v>
      </c>
      <c r="F55" s="5">
        <v>969</v>
      </c>
      <c r="G55" s="5">
        <v>15</v>
      </c>
      <c r="H55" s="4">
        <v>2409</v>
      </c>
      <c r="I55" s="5">
        <v>24</v>
      </c>
      <c r="J55" s="4">
        <v>1344</v>
      </c>
    </row>
    <row r="56" spans="1:10" ht="23.25" thickBot="1">
      <c r="A56" s="3"/>
      <c r="B56" s="3" t="s">
        <v>1088</v>
      </c>
      <c r="C56" s="4">
        <v>3311</v>
      </c>
      <c r="D56" s="4">
        <v>1851</v>
      </c>
      <c r="E56" s="4">
        <v>1075</v>
      </c>
      <c r="F56" s="5">
        <v>723</v>
      </c>
      <c r="G56" s="5">
        <v>24</v>
      </c>
      <c r="H56" s="4">
        <v>1822</v>
      </c>
      <c r="I56" s="5">
        <v>29</v>
      </c>
      <c r="J56" s="4">
        <v>1460</v>
      </c>
    </row>
    <row r="57" spans="1:10" ht="17.25" thickBot="1">
      <c r="A57" s="3" t="s">
        <v>1089</v>
      </c>
      <c r="B57" s="3" t="s">
        <v>36</v>
      </c>
      <c r="C57" s="4">
        <v>26706</v>
      </c>
      <c r="D57" s="4">
        <v>18172</v>
      </c>
      <c r="E57" s="4">
        <v>10880</v>
      </c>
      <c r="F57" s="4">
        <v>6969</v>
      </c>
      <c r="G57" s="5">
        <v>125</v>
      </c>
      <c r="H57" s="4">
        <v>17974</v>
      </c>
      <c r="I57" s="5">
        <v>198</v>
      </c>
      <c r="J57" s="4">
        <v>8534</v>
      </c>
    </row>
    <row r="58" spans="1:10" ht="23.25" thickBot="1">
      <c r="A58" s="3"/>
      <c r="B58" s="3" t="s">
        <v>37</v>
      </c>
      <c r="C58" s="4">
        <v>4562</v>
      </c>
      <c r="D58" s="4">
        <v>4561</v>
      </c>
      <c r="E58" s="4">
        <v>3188</v>
      </c>
      <c r="F58" s="4">
        <v>1312</v>
      </c>
      <c r="G58" s="5">
        <v>30</v>
      </c>
      <c r="H58" s="4">
        <v>4530</v>
      </c>
      <c r="I58" s="5">
        <v>31</v>
      </c>
      <c r="J58" s="5">
        <v>1</v>
      </c>
    </row>
    <row r="59" spans="1:10" ht="23.25" thickBot="1">
      <c r="A59" s="3"/>
      <c r="B59" s="3" t="s">
        <v>1090</v>
      </c>
      <c r="C59" s="4">
        <v>2792</v>
      </c>
      <c r="D59" s="4">
        <v>1652</v>
      </c>
      <c r="E59" s="5">
        <v>857</v>
      </c>
      <c r="F59" s="5">
        <v>763</v>
      </c>
      <c r="G59" s="5">
        <v>9</v>
      </c>
      <c r="H59" s="4">
        <v>1629</v>
      </c>
      <c r="I59" s="5">
        <v>23</v>
      </c>
      <c r="J59" s="4">
        <v>1140</v>
      </c>
    </row>
    <row r="60" spans="1:10" ht="23.25" thickBot="1">
      <c r="A60" s="3"/>
      <c r="B60" s="3" t="s">
        <v>1091</v>
      </c>
      <c r="C60" s="4">
        <v>3038</v>
      </c>
      <c r="D60" s="4">
        <v>1828</v>
      </c>
      <c r="E60" s="4">
        <v>1011</v>
      </c>
      <c r="F60" s="5">
        <v>775</v>
      </c>
      <c r="G60" s="5">
        <v>18</v>
      </c>
      <c r="H60" s="4">
        <v>1804</v>
      </c>
      <c r="I60" s="5">
        <v>24</v>
      </c>
      <c r="J60" s="4">
        <v>1210</v>
      </c>
    </row>
    <row r="61" spans="1:10" ht="23.25" thickBot="1">
      <c r="A61" s="3"/>
      <c r="B61" s="3" t="s">
        <v>1092</v>
      </c>
      <c r="C61" s="4">
        <v>2991</v>
      </c>
      <c r="D61" s="4">
        <v>1908</v>
      </c>
      <c r="E61" s="4">
        <v>1124</v>
      </c>
      <c r="F61" s="5">
        <v>754</v>
      </c>
      <c r="G61" s="5">
        <v>11</v>
      </c>
      <c r="H61" s="4">
        <v>1889</v>
      </c>
      <c r="I61" s="5">
        <v>19</v>
      </c>
      <c r="J61" s="4">
        <v>1083</v>
      </c>
    </row>
    <row r="62" spans="1:10" ht="23.25" thickBot="1">
      <c r="A62" s="3"/>
      <c r="B62" s="3" t="s">
        <v>1093</v>
      </c>
      <c r="C62" s="4">
        <v>3693</v>
      </c>
      <c r="D62" s="4">
        <v>2320</v>
      </c>
      <c r="E62" s="4">
        <v>1376</v>
      </c>
      <c r="F62" s="5">
        <v>902</v>
      </c>
      <c r="G62" s="5">
        <v>12</v>
      </c>
      <c r="H62" s="4">
        <v>2290</v>
      </c>
      <c r="I62" s="5">
        <v>30</v>
      </c>
      <c r="J62" s="4">
        <v>1373</v>
      </c>
    </row>
    <row r="63" spans="1:10" ht="23.25" thickBot="1">
      <c r="A63" s="3"/>
      <c r="B63" s="3" t="s">
        <v>1094</v>
      </c>
      <c r="C63" s="4">
        <v>3418</v>
      </c>
      <c r="D63" s="4">
        <v>2089</v>
      </c>
      <c r="E63" s="4">
        <v>1156</v>
      </c>
      <c r="F63" s="5">
        <v>887</v>
      </c>
      <c r="G63" s="5">
        <v>19</v>
      </c>
      <c r="H63" s="4">
        <v>2062</v>
      </c>
      <c r="I63" s="5">
        <v>27</v>
      </c>
      <c r="J63" s="4">
        <v>1329</v>
      </c>
    </row>
    <row r="64" spans="1:10" ht="23.25" thickBot="1">
      <c r="A64" s="3"/>
      <c r="B64" s="3" t="s">
        <v>1095</v>
      </c>
      <c r="C64" s="4">
        <v>3115</v>
      </c>
      <c r="D64" s="4">
        <v>1704</v>
      </c>
      <c r="E64" s="5">
        <v>954</v>
      </c>
      <c r="F64" s="5">
        <v>713</v>
      </c>
      <c r="G64" s="5">
        <v>14</v>
      </c>
      <c r="H64" s="4">
        <v>1681</v>
      </c>
      <c r="I64" s="5">
        <v>23</v>
      </c>
      <c r="J64" s="4">
        <v>1411</v>
      </c>
    </row>
    <row r="65" spans="1:10" ht="23.25" thickBot="1">
      <c r="A65" s="3"/>
      <c r="B65" s="3" t="s">
        <v>1096</v>
      </c>
      <c r="C65" s="4">
        <v>3097</v>
      </c>
      <c r="D65" s="4">
        <v>2110</v>
      </c>
      <c r="E65" s="4">
        <v>1214</v>
      </c>
      <c r="F65" s="5">
        <v>863</v>
      </c>
      <c r="G65" s="5">
        <v>12</v>
      </c>
      <c r="H65" s="4">
        <v>2089</v>
      </c>
      <c r="I65" s="5">
        <v>21</v>
      </c>
      <c r="J65" s="5">
        <v>987</v>
      </c>
    </row>
    <row r="66" spans="1:10" ht="23.25" thickBot="1">
      <c r="A66" s="3" t="s">
        <v>97</v>
      </c>
      <c r="B66" s="3"/>
      <c r="C66" s="5">
        <v>0</v>
      </c>
      <c r="D66" s="5">
        <v>119</v>
      </c>
      <c r="E66" s="5">
        <v>79</v>
      </c>
      <c r="F66" s="5">
        <v>37</v>
      </c>
      <c r="G66" s="5">
        <v>1</v>
      </c>
      <c r="H66" s="5">
        <v>117</v>
      </c>
      <c r="I66" s="5">
        <v>2</v>
      </c>
      <c r="J66" s="5">
        <v>-119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6224-890F-47CB-B7CD-C3FC19135A02}">
  <dimension ref="A1:Y6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13</v>
      </c>
      <c r="I2" s="1" t="s">
        <v>19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1097</v>
      </c>
      <c r="F3" s="2" t="s">
        <v>1098</v>
      </c>
      <c r="G3" s="2" t="s">
        <v>1099</v>
      </c>
      <c r="H3" s="2" t="s">
        <v>1100</v>
      </c>
      <c r="I3" s="2" t="s">
        <v>1101</v>
      </c>
      <c r="J3" s="17"/>
      <c r="K3" s="2"/>
      <c r="L3" s="17"/>
      <c r="T3" s="10"/>
      <c r="U3" s="11" t="s">
        <v>2930</v>
      </c>
      <c r="V3" s="13" t="str">
        <f>E3</f>
        <v>김성환</v>
      </c>
      <c r="W3" s="14" t="str">
        <f>F3</f>
        <v>이준석</v>
      </c>
    </row>
    <row r="4" spans="1:25" ht="17.25" thickBot="1">
      <c r="A4" s="3" t="s">
        <v>30</v>
      </c>
      <c r="B4" s="3"/>
      <c r="C4" s="4">
        <v>151435</v>
      </c>
      <c r="D4" s="4">
        <v>105415</v>
      </c>
      <c r="E4" s="4">
        <v>55556</v>
      </c>
      <c r="F4" s="4">
        <v>46373</v>
      </c>
      <c r="G4" s="4">
        <v>1645</v>
      </c>
      <c r="H4" s="5">
        <v>551</v>
      </c>
      <c r="I4" s="5">
        <v>400</v>
      </c>
      <c r="J4" s="4">
        <v>104525</v>
      </c>
      <c r="K4" s="5">
        <v>890</v>
      </c>
      <c r="L4" s="4">
        <v>46020</v>
      </c>
      <c r="T4" s="10" t="s">
        <v>2933</v>
      </c>
      <c r="U4" s="8">
        <f>D4</f>
        <v>105415</v>
      </c>
      <c r="V4" s="8">
        <f t="shared" ref="V4:W4" si="0">E4</f>
        <v>55556</v>
      </c>
      <c r="W4" s="8">
        <f t="shared" si="0"/>
        <v>46373</v>
      </c>
    </row>
    <row r="5" spans="1:25" ht="23.25" thickBot="1">
      <c r="A5" s="3" t="s">
        <v>31</v>
      </c>
      <c r="B5" s="3"/>
      <c r="C5" s="5">
        <v>296</v>
      </c>
      <c r="D5" s="5">
        <v>281</v>
      </c>
      <c r="E5" s="5">
        <v>127</v>
      </c>
      <c r="F5" s="5">
        <v>136</v>
      </c>
      <c r="G5" s="5">
        <v>7</v>
      </c>
      <c r="H5" s="5">
        <v>0</v>
      </c>
      <c r="I5" s="5">
        <v>6</v>
      </c>
      <c r="J5" s="5">
        <v>276</v>
      </c>
      <c r="K5" s="5">
        <v>5</v>
      </c>
      <c r="L5" s="5">
        <v>15</v>
      </c>
      <c r="T5" s="10" t="s">
        <v>2934</v>
      </c>
      <c r="U5" s="9" t="s">
        <v>2935</v>
      </c>
      <c r="V5" s="9">
        <f>V4/U4</f>
        <v>0.52702177109519521</v>
      </c>
      <c r="W5" s="9">
        <f>W4/U4</f>
        <v>0.43990893136650383</v>
      </c>
      <c r="Y5" s="10" t="str" cm="1">
        <f t="array" aca="1" ref="Y5" ca="1">MID(CELL("filename",A1),FIND("]",CELL("filename",A1))+1,255)</f>
        <v>노원구병</v>
      </c>
    </row>
    <row r="6" spans="1:25" ht="23.25" thickBot="1">
      <c r="A6" s="3" t="s">
        <v>32</v>
      </c>
      <c r="B6" s="3"/>
      <c r="C6" s="4">
        <v>10565</v>
      </c>
      <c r="D6" s="4">
        <v>10551</v>
      </c>
      <c r="E6" s="4">
        <v>6035</v>
      </c>
      <c r="F6" s="4">
        <v>3993</v>
      </c>
      <c r="G6" s="5">
        <v>230</v>
      </c>
      <c r="H6" s="5">
        <v>98</v>
      </c>
      <c r="I6" s="5">
        <v>60</v>
      </c>
      <c r="J6" s="4">
        <v>10416</v>
      </c>
      <c r="K6" s="5">
        <v>135</v>
      </c>
      <c r="L6" s="5">
        <v>14</v>
      </c>
      <c r="T6" s="10" t="s">
        <v>2931</v>
      </c>
      <c r="U6" s="8">
        <f>U8+U7</f>
        <v>42275</v>
      </c>
      <c r="V6" s="8">
        <f t="shared" ref="V6:W6" si="1">V8+V7</f>
        <v>25055</v>
      </c>
      <c r="W6" s="8">
        <f t="shared" si="1"/>
        <v>15895</v>
      </c>
      <c r="Y6" s="8">
        <f>V6-W6</f>
        <v>9160</v>
      </c>
    </row>
    <row r="7" spans="1:25" ht="23.25" thickBot="1">
      <c r="A7" s="3" t="s">
        <v>33</v>
      </c>
      <c r="B7" s="3"/>
      <c r="C7" s="5">
        <v>605</v>
      </c>
      <c r="D7" s="5">
        <v>188</v>
      </c>
      <c r="E7" s="5">
        <v>137</v>
      </c>
      <c r="F7" s="5">
        <v>42</v>
      </c>
      <c r="G7" s="5">
        <v>5</v>
      </c>
      <c r="H7" s="5">
        <v>0</v>
      </c>
      <c r="I7" s="5">
        <v>1</v>
      </c>
      <c r="J7" s="5">
        <v>185</v>
      </c>
      <c r="K7" s="5">
        <v>3</v>
      </c>
      <c r="L7" s="5">
        <v>417</v>
      </c>
      <c r="T7" s="10" t="s">
        <v>2928</v>
      </c>
      <c r="U7" s="7">
        <f>SUMIF($B:$B,"관내사전투표",D:D)</f>
        <v>31724</v>
      </c>
      <c r="V7" s="7">
        <f>SUMIF($B:$B,"관내사전투표",E:E)</f>
        <v>19020</v>
      </c>
      <c r="W7" s="7">
        <f>SUMIF($B:$B,"관내사전투표",F:F)</f>
        <v>11902</v>
      </c>
      <c r="Y7" s="7">
        <f>V7-W7</f>
        <v>7118</v>
      </c>
    </row>
    <row r="8" spans="1:25" ht="23.25" thickBot="1">
      <c r="A8" s="3" t="s">
        <v>34</v>
      </c>
      <c r="B8" s="3"/>
      <c r="C8" s="5">
        <v>0</v>
      </c>
      <c r="D8" s="5">
        <v>12</v>
      </c>
      <c r="E8" s="5">
        <v>7</v>
      </c>
      <c r="F8" s="5">
        <v>5</v>
      </c>
      <c r="G8" s="5">
        <v>0</v>
      </c>
      <c r="H8" s="5">
        <v>0</v>
      </c>
      <c r="I8" s="5">
        <v>0</v>
      </c>
      <c r="J8" s="5">
        <v>12</v>
      </c>
      <c r="K8" s="5">
        <v>0</v>
      </c>
      <c r="L8" s="5">
        <v>-12</v>
      </c>
      <c r="T8" s="10" t="s">
        <v>2929</v>
      </c>
      <c r="U8" s="8">
        <f>D6</f>
        <v>10551</v>
      </c>
      <c r="V8" s="8">
        <f>E6</f>
        <v>6035</v>
      </c>
      <c r="W8" s="8">
        <f>F6</f>
        <v>3993</v>
      </c>
      <c r="Y8" s="8">
        <f>V8-W8</f>
        <v>2042</v>
      </c>
    </row>
    <row r="9" spans="1:25" ht="17.25" thickBot="1">
      <c r="A9" s="3" t="s">
        <v>1102</v>
      </c>
      <c r="B9" s="3" t="s">
        <v>36</v>
      </c>
      <c r="C9" s="4">
        <v>31664</v>
      </c>
      <c r="D9" s="4">
        <v>20912</v>
      </c>
      <c r="E9" s="4">
        <v>10880</v>
      </c>
      <c r="F9" s="4">
        <v>9413</v>
      </c>
      <c r="G9" s="5">
        <v>304</v>
      </c>
      <c r="H9" s="5">
        <v>71</v>
      </c>
      <c r="I9" s="5">
        <v>71</v>
      </c>
      <c r="J9" s="4">
        <v>20739</v>
      </c>
      <c r="K9" s="5">
        <v>173</v>
      </c>
      <c r="L9" s="4">
        <v>10752</v>
      </c>
      <c r="T9" s="10" t="s">
        <v>2932</v>
      </c>
      <c r="U9" s="9">
        <f t="shared" ref="U9:W9" si="2">U8/U7</f>
        <v>0.33258731559702431</v>
      </c>
      <c r="V9" s="9">
        <f t="shared" si="2"/>
        <v>0.31729758149316512</v>
      </c>
      <c r="W9" s="9">
        <f t="shared" si="2"/>
        <v>0.33548983364140483</v>
      </c>
      <c r="Y9" s="9">
        <f>Y8/Y7</f>
        <v>0.28687833661140771</v>
      </c>
    </row>
    <row r="10" spans="1:25" ht="23.25" thickBot="1">
      <c r="A10" s="3"/>
      <c r="B10" s="3" t="s">
        <v>37</v>
      </c>
      <c r="C10" s="4">
        <v>6042</v>
      </c>
      <c r="D10" s="4">
        <v>6042</v>
      </c>
      <c r="E10" s="4">
        <v>3616</v>
      </c>
      <c r="F10" s="4">
        <v>2271</v>
      </c>
      <c r="G10" s="5">
        <v>75</v>
      </c>
      <c r="H10" s="5">
        <v>24</v>
      </c>
      <c r="I10" s="5">
        <v>19</v>
      </c>
      <c r="J10" s="4">
        <v>6005</v>
      </c>
      <c r="K10" s="5">
        <v>37</v>
      </c>
      <c r="L10" s="5">
        <v>0</v>
      </c>
      <c r="T10" s="10" t="s">
        <v>2936</v>
      </c>
      <c r="U10" s="9">
        <f>U8/U6</f>
        <v>0.24958013010053223</v>
      </c>
      <c r="V10" s="9">
        <f t="shared" ref="V10:W10" si="3">V8/V6</f>
        <v>0.24087008581121533</v>
      </c>
      <c r="W10" s="9">
        <f t="shared" si="3"/>
        <v>0.25121107266435988</v>
      </c>
      <c r="Y10" s="9">
        <f>Y8/Y6</f>
        <v>0.22292576419213975</v>
      </c>
    </row>
    <row r="11" spans="1:25" ht="23.25" thickBot="1">
      <c r="A11" s="3"/>
      <c r="B11" s="3" t="s">
        <v>1103</v>
      </c>
      <c r="C11" s="4">
        <v>3744</v>
      </c>
      <c r="D11" s="4">
        <v>1684</v>
      </c>
      <c r="E11" s="5">
        <v>838</v>
      </c>
      <c r="F11" s="5">
        <v>786</v>
      </c>
      <c r="G11" s="5">
        <v>30</v>
      </c>
      <c r="H11" s="5">
        <v>5</v>
      </c>
      <c r="I11" s="5">
        <v>10</v>
      </c>
      <c r="J11" s="4">
        <v>1669</v>
      </c>
      <c r="K11" s="5">
        <v>15</v>
      </c>
      <c r="L11" s="4">
        <v>2060</v>
      </c>
      <c r="T11" s="10" t="s">
        <v>2937</v>
      </c>
      <c r="U11" s="9">
        <f>U7/U6</f>
        <v>0.75041986989946774</v>
      </c>
      <c r="V11" s="9">
        <f t="shared" ref="V11:W11" si="4">V7/V6</f>
        <v>0.75912991418878473</v>
      </c>
      <c r="W11" s="9">
        <f t="shared" si="4"/>
        <v>0.74878892733564018</v>
      </c>
      <c r="Y11" s="9">
        <f>Y7/Y6</f>
        <v>0.77707423580786028</v>
      </c>
    </row>
    <row r="12" spans="1:25" ht="23.25" thickBot="1">
      <c r="A12" s="3"/>
      <c r="B12" s="3" t="s">
        <v>1104</v>
      </c>
      <c r="C12" s="4">
        <v>2907</v>
      </c>
      <c r="D12" s="4">
        <v>1688</v>
      </c>
      <c r="E12" s="5">
        <v>899</v>
      </c>
      <c r="F12" s="5">
        <v>733</v>
      </c>
      <c r="G12" s="5">
        <v>26</v>
      </c>
      <c r="H12" s="5">
        <v>10</v>
      </c>
      <c r="I12" s="5">
        <v>5</v>
      </c>
      <c r="J12" s="4">
        <v>1673</v>
      </c>
      <c r="K12" s="5">
        <v>15</v>
      </c>
      <c r="L12" s="4">
        <v>1219</v>
      </c>
      <c r="T12" s="10" t="str">
        <f>A9&amp;" 
관내/관외"</f>
        <v>상계1동 
관내/관외</v>
      </c>
      <c r="U12" s="9">
        <f>D10/D6</f>
        <v>0.5726471424509525</v>
      </c>
      <c r="V12" s="9">
        <f>E10/E6</f>
        <v>0.59917149958574978</v>
      </c>
      <c r="W12" s="9">
        <f>F10/F6</f>
        <v>0.56874530428249437</v>
      </c>
    </row>
    <row r="13" spans="1:25" ht="23.25" thickBot="1">
      <c r="A13" s="3"/>
      <c r="B13" s="3" t="s">
        <v>1105</v>
      </c>
      <c r="C13" s="4">
        <v>3385</v>
      </c>
      <c r="D13" s="4">
        <v>2122</v>
      </c>
      <c r="E13" s="4">
        <v>1148</v>
      </c>
      <c r="F13" s="5">
        <v>917</v>
      </c>
      <c r="G13" s="5">
        <v>25</v>
      </c>
      <c r="H13" s="5">
        <v>5</v>
      </c>
      <c r="I13" s="5">
        <v>5</v>
      </c>
      <c r="J13" s="4">
        <v>2100</v>
      </c>
      <c r="K13" s="5">
        <v>22</v>
      </c>
      <c r="L13" s="4">
        <v>1263</v>
      </c>
    </row>
    <row r="14" spans="1:25" ht="23.25" thickBot="1">
      <c r="A14" s="3"/>
      <c r="B14" s="3" t="s">
        <v>1106</v>
      </c>
      <c r="C14" s="4">
        <v>2972</v>
      </c>
      <c r="D14" s="4">
        <v>1755</v>
      </c>
      <c r="E14" s="5">
        <v>723</v>
      </c>
      <c r="F14" s="5">
        <v>984</v>
      </c>
      <c r="G14" s="5">
        <v>27</v>
      </c>
      <c r="H14" s="5">
        <v>6</v>
      </c>
      <c r="I14" s="5">
        <v>4</v>
      </c>
      <c r="J14" s="4">
        <v>1744</v>
      </c>
      <c r="K14" s="5">
        <v>11</v>
      </c>
      <c r="L14" s="4">
        <v>1217</v>
      </c>
    </row>
    <row r="15" spans="1:25" ht="23.25" thickBot="1">
      <c r="A15" s="3"/>
      <c r="B15" s="3" t="s">
        <v>1107</v>
      </c>
      <c r="C15" s="4">
        <v>3047</v>
      </c>
      <c r="D15" s="4">
        <v>1864</v>
      </c>
      <c r="E15" s="5">
        <v>944</v>
      </c>
      <c r="F15" s="5">
        <v>855</v>
      </c>
      <c r="G15" s="5">
        <v>32</v>
      </c>
      <c r="H15" s="5">
        <v>9</v>
      </c>
      <c r="I15" s="5">
        <v>7</v>
      </c>
      <c r="J15" s="4">
        <v>1847</v>
      </c>
      <c r="K15" s="5">
        <v>17</v>
      </c>
      <c r="L15" s="4">
        <v>1183</v>
      </c>
    </row>
    <row r="16" spans="1:25" ht="23.25" thickBot="1">
      <c r="A16" s="3"/>
      <c r="B16" s="3" t="s">
        <v>1108</v>
      </c>
      <c r="C16" s="4">
        <v>3088</v>
      </c>
      <c r="D16" s="4">
        <v>1892</v>
      </c>
      <c r="E16" s="5">
        <v>935</v>
      </c>
      <c r="F16" s="5">
        <v>912</v>
      </c>
      <c r="G16" s="5">
        <v>21</v>
      </c>
      <c r="H16" s="5">
        <v>2</v>
      </c>
      <c r="I16" s="5">
        <v>9</v>
      </c>
      <c r="J16" s="4">
        <v>1879</v>
      </c>
      <c r="K16" s="5">
        <v>13</v>
      </c>
      <c r="L16" s="4">
        <v>1196</v>
      </c>
    </row>
    <row r="17" spans="1:12" ht="23.25" thickBot="1">
      <c r="A17" s="3"/>
      <c r="B17" s="3" t="s">
        <v>1109</v>
      </c>
      <c r="C17" s="4">
        <v>3028</v>
      </c>
      <c r="D17" s="4">
        <v>1789</v>
      </c>
      <c r="E17" s="5">
        <v>789</v>
      </c>
      <c r="F17" s="5">
        <v>935</v>
      </c>
      <c r="G17" s="5">
        <v>35</v>
      </c>
      <c r="H17" s="5">
        <v>3</v>
      </c>
      <c r="I17" s="5">
        <v>5</v>
      </c>
      <c r="J17" s="4">
        <v>1767</v>
      </c>
      <c r="K17" s="5">
        <v>22</v>
      </c>
      <c r="L17" s="4">
        <v>1239</v>
      </c>
    </row>
    <row r="18" spans="1:12" ht="23.25" thickBot="1">
      <c r="A18" s="3"/>
      <c r="B18" s="3" t="s">
        <v>1110</v>
      </c>
      <c r="C18" s="4">
        <v>3451</v>
      </c>
      <c r="D18" s="4">
        <v>2076</v>
      </c>
      <c r="E18" s="5">
        <v>988</v>
      </c>
      <c r="F18" s="4">
        <v>1020</v>
      </c>
      <c r="G18" s="5">
        <v>33</v>
      </c>
      <c r="H18" s="5">
        <v>7</v>
      </c>
      <c r="I18" s="5">
        <v>7</v>
      </c>
      <c r="J18" s="4">
        <v>2055</v>
      </c>
      <c r="K18" s="5">
        <v>21</v>
      </c>
      <c r="L18" s="4">
        <v>1375</v>
      </c>
    </row>
    <row r="19" spans="1:12" ht="17.25" thickBot="1">
      <c r="A19" s="3" t="s">
        <v>1111</v>
      </c>
      <c r="B19" s="3" t="s">
        <v>36</v>
      </c>
      <c r="C19" s="4">
        <v>17121</v>
      </c>
      <c r="D19" s="4">
        <v>11328</v>
      </c>
      <c r="E19" s="4">
        <v>5773</v>
      </c>
      <c r="F19" s="4">
        <v>5164</v>
      </c>
      <c r="G19" s="5">
        <v>176</v>
      </c>
      <c r="H19" s="5">
        <v>77</v>
      </c>
      <c r="I19" s="5">
        <v>37</v>
      </c>
      <c r="J19" s="4">
        <v>11227</v>
      </c>
      <c r="K19" s="5">
        <v>101</v>
      </c>
      <c r="L19" s="4">
        <v>5793</v>
      </c>
    </row>
    <row r="20" spans="1:12" ht="23.25" thickBot="1">
      <c r="A20" s="3"/>
      <c r="B20" s="3" t="s">
        <v>37</v>
      </c>
      <c r="C20" s="4">
        <v>4587</v>
      </c>
      <c r="D20" s="4">
        <v>4586</v>
      </c>
      <c r="E20" s="4">
        <v>2646</v>
      </c>
      <c r="F20" s="4">
        <v>1808</v>
      </c>
      <c r="G20" s="5">
        <v>67</v>
      </c>
      <c r="H20" s="5">
        <v>34</v>
      </c>
      <c r="I20" s="5">
        <v>7</v>
      </c>
      <c r="J20" s="4">
        <v>4562</v>
      </c>
      <c r="K20" s="5">
        <v>24</v>
      </c>
      <c r="L20" s="5">
        <v>1</v>
      </c>
    </row>
    <row r="21" spans="1:12" ht="23.25" thickBot="1">
      <c r="A21" s="3"/>
      <c r="B21" s="3" t="s">
        <v>1112</v>
      </c>
      <c r="C21" s="4">
        <v>3083</v>
      </c>
      <c r="D21" s="4">
        <v>1529</v>
      </c>
      <c r="E21" s="5">
        <v>696</v>
      </c>
      <c r="F21" s="5">
        <v>756</v>
      </c>
      <c r="G21" s="5">
        <v>32</v>
      </c>
      <c r="H21" s="5">
        <v>12</v>
      </c>
      <c r="I21" s="5">
        <v>13</v>
      </c>
      <c r="J21" s="4">
        <v>1509</v>
      </c>
      <c r="K21" s="5">
        <v>20</v>
      </c>
      <c r="L21" s="4">
        <v>1554</v>
      </c>
    </row>
    <row r="22" spans="1:12" ht="23.25" thickBot="1">
      <c r="A22" s="3"/>
      <c r="B22" s="3" t="s">
        <v>1113</v>
      </c>
      <c r="C22" s="4">
        <v>3198</v>
      </c>
      <c r="D22" s="4">
        <v>1729</v>
      </c>
      <c r="E22" s="5">
        <v>746</v>
      </c>
      <c r="F22" s="5">
        <v>936</v>
      </c>
      <c r="G22" s="5">
        <v>19</v>
      </c>
      <c r="H22" s="5">
        <v>7</v>
      </c>
      <c r="I22" s="5">
        <v>6</v>
      </c>
      <c r="J22" s="4">
        <v>1714</v>
      </c>
      <c r="K22" s="5">
        <v>15</v>
      </c>
      <c r="L22" s="4">
        <v>1469</v>
      </c>
    </row>
    <row r="23" spans="1:12" ht="23.25" thickBot="1">
      <c r="A23" s="3"/>
      <c r="B23" s="3" t="s">
        <v>1114</v>
      </c>
      <c r="C23" s="4">
        <v>3094</v>
      </c>
      <c r="D23" s="4">
        <v>1669</v>
      </c>
      <c r="E23" s="5">
        <v>834</v>
      </c>
      <c r="F23" s="5">
        <v>773</v>
      </c>
      <c r="G23" s="5">
        <v>28</v>
      </c>
      <c r="H23" s="5">
        <v>10</v>
      </c>
      <c r="I23" s="5">
        <v>5</v>
      </c>
      <c r="J23" s="4">
        <v>1650</v>
      </c>
      <c r="K23" s="5">
        <v>19</v>
      </c>
      <c r="L23" s="4">
        <v>1425</v>
      </c>
    </row>
    <row r="24" spans="1:12" ht="23.25" thickBot="1">
      <c r="A24" s="3"/>
      <c r="B24" s="3" t="s">
        <v>1115</v>
      </c>
      <c r="C24" s="4">
        <v>3159</v>
      </c>
      <c r="D24" s="4">
        <v>1815</v>
      </c>
      <c r="E24" s="5">
        <v>851</v>
      </c>
      <c r="F24" s="5">
        <v>891</v>
      </c>
      <c r="G24" s="5">
        <v>30</v>
      </c>
      <c r="H24" s="5">
        <v>14</v>
      </c>
      <c r="I24" s="5">
        <v>6</v>
      </c>
      <c r="J24" s="4">
        <v>1792</v>
      </c>
      <c r="K24" s="5">
        <v>23</v>
      </c>
      <c r="L24" s="4">
        <v>1344</v>
      </c>
    </row>
    <row r="25" spans="1:12" ht="17.25" thickBot="1">
      <c r="A25" s="3" t="s">
        <v>1116</v>
      </c>
      <c r="B25" s="3" t="s">
        <v>36</v>
      </c>
      <c r="C25" s="4">
        <v>21871</v>
      </c>
      <c r="D25" s="4">
        <v>13786</v>
      </c>
      <c r="E25" s="4">
        <v>7088</v>
      </c>
      <c r="F25" s="4">
        <v>6191</v>
      </c>
      <c r="G25" s="5">
        <v>212</v>
      </c>
      <c r="H25" s="5">
        <v>75</v>
      </c>
      <c r="I25" s="5">
        <v>77</v>
      </c>
      <c r="J25" s="4">
        <v>13643</v>
      </c>
      <c r="K25" s="5">
        <v>143</v>
      </c>
      <c r="L25" s="4">
        <v>8085</v>
      </c>
    </row>
    <row r="26" spans="1:12" ht="23.25" thickBot="1">
      <c r="A26" s="3"/>
      <c r="B26" s="3" t="s">
        <v>37</v>
      </c>
      <c r="C26" s="4">
        <v>3394</v>
      </c>
      <c r="D26" s="4">
        <v>3394</v>
      </c>
      <c r="E26" s="4">
        <v>2053</v>
      </c>
      <c r="F26" s="4">
        <v>1233</v>
      </c>
      <c r="G26" s="5">
        <v>40</v>
      </c>
      <c r="H26" s="5">
        <v>21</v>
      </c>
      <c r="I26" s="5">
        <v>14</v>
      </c>
      <c r="J26" s="4">
        <v>3361</v>
      </c>
      <c r="K26" s="5">
        <v>33</v>
      </c>
      <c r="L26" s="5">
        <v>0</v>
      </c>
    </row>
    <row r="27" spans="1:12" ht="23.25" thickBot="1">
      <c r="A27" s="3"/>
      <c r="B27" s="3" t="s">
        <v>1117</v>
      </c>
      <c r="C27" s="4">
        <v>3483</v>
      </c>
      <c r="D27" s="4">
        <v>1885</v>
      </c>
      <c r="E27" s="5">
        <v>941</v>
      </c>
      <c r="F27" s="5">
        <v>871</v>
      </c>
      <c r="G27" s="5">
        <v>31</v>
      </c>
      <c r="H27" s="5">
        <v>17</v>
      </c>
      <c r="I27" s="5">
        <v>4</v>
      </c>
      <c r="J27" s="4">
        <v>1864</v>
      </c>
      <c r="K27" s="5">
        <v>21</v>
      </c>
      <c r="L27" s="4">
        <v>1598</v>
      </c>
    </row>
    <row r="28" spans="1:12" ht="23.25" thickBot="1">
      <c r="A28" s="3"/>
      <c r="B28" s="3" t="s">
        <v>1118</v>
      </c>
      <c r="C28" s="4">
        <v>2750</v>
      </c>
      <c r="D28" s="4">
        <v>1906</v>
      </c>
      <c r="E28" s="5">
        <v>935</v>
      </c>
      <c r="F28" s="5">
        <v>906</v>
      </c>
      <c r="G28" s="5">
        <v>26</v>
      </c>
      <c r="H28" s="5">
        <v>9</v>
      </c>
      <c r="I28" s="5">
        <v>16</v>
      </c>
      <c r="J28" s="4">
        <v>1892</v>
      </c>
      <c r="K28" s="5">
        <v>14</v>
      </c>
      <c r="L28" s="5">
        <v>844</v>
      </c>
    </row>
    <row r="29" spans="1:12" ht="23.25" thickBot="1">
      <c r="A29" s="3"/>
      <c r="B29" s="3" t="s">
        <v>1119</v>
      </c>
      <c r="C29" s="4">
        <v>2533</v>
      </c>
      <c r="D29" s="4">
        <v>1637</v>
      </c>
      <c r="E29" s="5">
        <v>827</v>
      </c>
      <c r="F29" s="5">
        <v>748</v>
      </c>
      <c r="G29" s="5">
        <v>27</v>
      </c>
      <c r="H29" s="5">
        <v>7</v>
      </c>
      <c r="I29" s="5">
        <v>10</v>
      </c>
      <c r="J29" s="4">
        <v>1619</v>
      </c>
      <c r="K29" s="5">
        <v>18</v>
      </c>
      <c r="L29" s="5">
        <v>896</v>
      </c>
    </row>
    <row r="30" spans="1:12" ht="23.25" thickBot="1">
      <c r="A30" s="3"/>
      <c r="B30" s="3" t="s">
        <v>1120</v>
      </c>
      <c r="C30" s="4">
        <v>1998</v>
      </c>
      <c r="D30" s="4">
        <v>1038</v>
      </c>
      <c r="E30" s="5">
        <v>475</v>
      </c>
      <c r="F30" s="5">
        <v>526</v>
      </c>
      <c r="G30" s="5">
        <v>18</v>
      </c>
      <c r="H30" s="5">
        <v>2</v>
      </c>
      <c r="I30" s="5">
        <v>7</v>
      </c>
      <c r="J30" s="4">
        <v>1028</v>
      </c>
      <c r="K30" s="5">
        <v>10</v>
      </c>
      <c r="L30" s="5">
        <v>960</v>
      </c>
    </row>
    <row r="31" spans="1:12" ht="23.25" thickBot="1">
      <c r="A31" s="3"/>
      <c r="B31" s="3" t="s">
        <v>1121</v>
      </c>
      <c r="C31" s="4">
        <v>2564</v>
      </c>
      <c r="D31" s="4">
        <v>1665</v>
      </c>
      <c r="E31" s="5">
        <v>764</v>
      </c>
      <c r="F31" s="5">
        <v>851</v>
      </c>
      <c r="G31" s="5">
        <v>24</v>
      </c>
      <c r="H31" s="5">
        <v>4</v>
      </c>
      <c r="I31" s="5">
        <v>7</v>
      </c>
      <c r="J31" s="4">
        <v>1650</v>
      </c>
      <c r="K31" s="5">
        <v>15</v>
      </c>
      <c r="L31" s="5">
        <v>899</v>
      </c>
    </row>
    <row r="32" spans="1:12" ht="23.25" thickBot="1">
      <c r="A32" s="3"/>
      <c r="B32" s="3" t="s">
        <v>1122</v>
      </c>
      <c r="C32" s="4">
        <v>2721</v>
      </c>
      <c r="D32" s="4">
        <v>1071</v>
      </c>
      <c r="E32" s="5">
        <v>507</v>
      </c>
      <c r="F32" s="5">
        <v>518</v>
      </c>
      <c r="G32" s="5">
        <v>17</v>
      </c>
      <c r="H32" s="5">
        <v>7</v>
      </c>
      <c r="I32" s="5">
        <v>7</v>
      </c>
      <c r="J32" s="4">
        <v>1056</v>
      </c>
      <c r="K32" s="5">
        <v>15</v>
      </c>
      <c r="L32" s="4">
        <v>1650</v>
      </c>
    </row>
    <row r="33" spans="1:12" ht="23.25" thickBot="1">
      <c r="A33" s="3"/>
      <c r="B33" s="3" t="s">
        <v>1123</v>
      </c>
      <c r="C33" s="4">
        <v>2428</v>
      </c>
      <c r="D33" s="4">
        <v>1190</v>
      </c>
      <c r="E33" s="5">
        <v>586</v>
      </c>
      <c r="F33" s="5">
        <v>538</v>
      </c>
      <c r="G33" s="5">
        <v>29</v>
      </c>
      <c r="H33" s="5">
        <v>8</v>
      </c>
      <c r="I33" s="5">
        <v>12</v>
      </c>
      <c r="J33" s="4">
        <v>1173</v>
      </c>
      <c r="K33" s="5">
        <v>17</v>
      </c>
      <c r="L33" s="4">
        <v>1238</v>
      </c>
    </row>
    <row r="34" spans="1:12" ht="17.25" thickBot="1">
      <c r="A34" s="3" t="s">
        <v>1124</v>
      </c>
      <c r="B34" s="3" t="s">
        <v>36</v>
      </c>
      <c r="C34" s="4">
        <v>21192</v>
      </c>
      <c r="D34" s="4">
        <v>13854</v>
      </c>
      <c r="E34" s="4">
        <v>6978</v>
      </c>
      <c r="F34" s="4">
        <v>6413</v>
      </c>
      <c r="G34" s="5">
        <v>186</v>
      </c>
      <c r="H34" s="5">
        <v>117</v>
      </c>
      <c r="I34" s="5">
        <v>57</v>
      </c>
      <c r="J34" s="4">
        <v>13751</v>
      </c>
      <c r="K34" s="5">
        <v>103</v>
      </c>
      <c r="L34" s="4">
        <v>7338</v>
      </c>
    </row>
    <row r="35" spans="1:12" ht="23.25" thickBot="1">
      <c r="A35" s="3"/>
      <c r="B35" s="3" t="s">
        <v>37</v>
      </c>
      <c r="C35" s="4">
        <v>4816</v>
      </c>
      <c r="D35" s="4">
        <v>4815</v>
      </c>
      <c r="E35" s="4">
        <v>2728</v>
      </c>
      <c r="F35" s="4">
        <v>1967</v>
      </c>
      <c r="G35" s="5">
        <v>44</v>
      </c>
      <c r="H35" s="5">
        <v>32</v>
      </c>
      <c r="I35" s="5">
        <v>20</v>
      </c>
      <c r="J35" s="4">
        <v>4791</v>
      </c>
      <c r="K35" s="5">
        <v>24</v>
      </c>
      <c r="L35" s="5">
        <v>1</v>
      </c>
    </row>
    <row r="36" spans="1:12" ht="23.25" thickBot="1">
      <c r="A36" s="3"/>
      <c r="B36" s="3" t="s">
        <v>1125</v>
      </c>
      <c r="C36" s="4">
        <v>2683</v>
      </c>
      <c r="D36" s="4">
        <v>1163</v>
      </c>
      <c r="E36" s="5">
        <v>534</v>
      </c>
      <c r="F36" s="5">
        <v>568</v>
      </c>
      <c r="G36" s="5">
        <v>18</v>
      </c>
      <c r="H36" s="5">
        <v>16</v>
      </c>
      <c r="I36" s="5">
        <v>8</v>
      </c>
      <c r="J36" s="4">
        <v>1144</v>
      </c>
      <c r="K36" s="5">
        <v>19</v>
      </c>
      <c r="L36" s="4">
        <v>1520</v>
      </c>
    </row>
    <row r="37" spans="1:12" ht="23.25" thickBot="1">
      <c r="A37" s="3"/>
      <c r="B37" s="3" t="s">
        <v>1126</v>
      </c>
      <c r="C37" s="4">
        <v>3097</v>
      </c>
      <c r="D37" s="4">
        <v>1789</v>
      </c>
      <c r="E37" s="5">
        <v>863</v>
      </c>
      <c r="F37" s="5">
        <v>851</v>
      </c>
      <c r="G37" s="5">
        <v>33</v>
      </c>
      <c r="H37" s="5">
        <v>27</v>
      </c>
      <c r="I37" s="5">
        <v>2</v>
      </c>
      <c r="J37" s="4">
        <v>1776</v>
      </c>
      <c r="K37" s="5">
        <v>13</v>
      </c>
      <c r="L37" s="4">
        <v>1308</v>
      </c>
    </row>
    <row r="38" spans="1:12" ht="23.25" thickBot="1">
      <c r="A38" s="3"/>
      <c r="B38" s="3" t="s">
        <v>1127</v>
      </c>
      <c r="C38" s="4">
        <v>2425</v>
      </c>
      <c r="D38" s="4">
        <v>1211</v>
      </c>
      <c r="E38" s="5">
        <v>544</v>
      </c>
      <c r="F38" s="5">
        <v>615</v>
      </c>
      <c r="G38" s="5">
        <v>26</v>
      </c>
      <c r="H38" s="5">
        <v>11</v>
      </c>
      <c r="I38" s="5">
        <v>7</v>
      </c>
      <c r="J38" s="4">
        <v>1203</v>
      </c>
      <c r="K38" s="5">
        <v>8</v>
      </c>
      <c r="L38" s="4">
        <v>1214</v>
      </c>
    </row>
    <row r="39" spans="1:12" ht="23.25" thickBot="1">
      <c r="A39" s="3"/>
      <c r="B39" s="3" t="s">
        <v>1128</v>
      </c>
      <c r="C39" s="4">
        <v>2944</v>
      </c>
      <c r="D39" s="4">
        <v>1846</v>
      </c>
      <c r="E39" s="5">
        <v>911</v>
      </c>
      <c r="F39" s="5">
        <v>885</v>
      </c>
      <c r="G39" s="5">
        <v>24</v>
      </c>
      <c r="H39" s="5">
        <v>3</v>
      </c>
      <c r="I39" s="5">
        <v>9</v>
      </c>
      <c r="J39" s="4">
        <v>1832</v>
      </c>
      <c r="K39" s="5">
        <v>14</v>
      </c>
      <c r="L39" s="4">
        <v>1098</v>
      </c>
    </row>
    <row r="40" spans="1:12" ht="23.25" thickBot="1">
      <c r="A40" s="3"/>
      <c r="B40" s="3" t="s">
        <v>1129</v>
      </c>
      <c r="C40" s="4">
        <v>2524</v>
      </c>
      <c r="D40" s="4">
        <v>1485</v>
      </c>
      <c r="E40" s="5">
        <v>685</v>
      </c>
      <c r="F40" s="5">
        <v>741</v>
      </c>
      <c r="G40" s="5">
        <v>23</v>
      </c>
      <c r="H40" s="5">
        <v>15</v>
      </c>
      <c r="I40" s="5">
        <v>6</v>
      </c>
      <c r="J40" s="4">
        <v>1470</v>
      </c>
      <c r="K40" s="5">
        <v>15</v>
      </c>
      <c r="L40" s="4">
        <v>1039</v>
      </c>
    </row>
    <row r="41" spans="1:12" ht="23.25" thickBot="1">
      <c r="A41" s="3"/>
      <c r="B41" s="3" t="s">
        <v>1130</v>
      </c>
      <c r="C41" s="4">
        <v>2703</v>
      </c>
      <c r="D41" s="4">
        <v>1545</v>
      </c>
      <c r="E41" s="5">
        <v>713</v>
      </c>
      <c r="F41" s="5">
        <v>786</v>
      </c>
      <c r="G41" s="5">
        <v>18</v>
      </c>
      <c r="H41" s="5">
        <v>13</v>
      </c>
      <c r="I41" s="5">
        <v>5</v>
      </c>
      <c r="J41" s="4">
        <v>1535</v>
      </c>
      <c r="K41" s="5">
        <v>10</v>
      </c>
      <c r="L41" s="4">
        <v>1158</v>
      </c>
    </row>
    <row r="42" spans="1:12" ht="17.25" thickBot="1">
      <c r="A42" s="3" t="s">
        <v>1131</v>
      </c>
      <c r="B42" s="3" t="s">
        <v>36</v>
      </c>
      <c r="C42" s="4">
        <v>17478</v>
      </c>
      <c r="D42" s="4">
        <v>12553</v>
      </c>
      <c r="E42" s="4">
        <v>7133</v>
      </c>
      <c r="F42" s="4">
        <v>5091</v>
      </c>
      <c r="G42" s="5">
        <v>178</v>
      </c>
      <c r="H42" s="5">
        <v>36</v>
      </c>
      <c r="I42" s="5">
        <v>25</v>
      </c>
      <c r="J42" s="4">
        <v>12463</v>
      </c>
      <c r="K42" s="5">
        <v>90</v>
      </c>
      <c r="L42" s="4">
        <v>4925</v>
      </c>
    </row>
    <row r="43" spans="1:12" ht="23.25" thickBot="1">
      <c r="A43" s="3"/>
      <c r="B43" s="3" t="s">
        <v>37</v>
      </c>
      <c r="C43" s="4">
        <v>4690</v>
      </c>
      <c r="D43" s="4">
        <v>4690</v>
      </c>
      <c r="E43" s="4">
        <v>3006</v>
      </c>
      <c r="F43" s="4">
        <v>1587</v>
      </c>
      <c r="G43" s="5">
        <v>52</v>
      </c>
      <c r="H43" s="5">
        <v>12</v>
      </c>
      <c r="I43" s="5">
        <v>10</v>
      </c>
      <c r="J43" s="4">
        <v>4667</v>
      </c>
      <c r="K43" s="5">
        <v>23</v>
      </c>
      <c r="L43" s="5">
        <v>0</v>
      </c>
    </row>
    <row r="44" spans="1:12" ht="23.25" thickBot="1">
      <c r="A44" s="3"/>
      <c r="B44" s="3" t="s">
        <v>1132</v>
      </c>
      <c r="C44" s="4">
        <v>2426</v>
      </c>
      <c r="D44" s="4">
        <v>1477</v>
      </c>
      <c r="E44" s="5">
        <v>788</v>
      </c>
      <c r="F44" s="5">
        <v>647</v>
      </c>
      <c r="G44" s="5">
        <v>24</v>
      </c>
      <c r="H44" s="5">
        <v>8</v>
      </c>
      <c r="I44" s="5">
        <v>1</v>
      </c>
      <c r="J44" s="4">
        <v>1468</v>
      </c>
      <c r="K44" s="5">
        <v>9</v>
      </c>
      <c r="L44" s="5">
        <v>949</v>
      </c>
    </row>
    <row r="45" spans="1:12" ht="23.25" thickBot="1">
      <c r="A45" s="3"/>
      <c r="B45" s="3" t="s">
        <v>1133</v>
      </c>
      <c r="C45" s="4">
        <v>3012</v>
      </c>
      <c r="D45" s="4">
        <v>1951</v>
      </c>
      <c r="E45" s="5">
        <v>994</v>
      </c>
      <c r="F45" s="5">
        <v>898</v>
      </c>
      <c r="G45" s="5">
        <v>35</v>
      </c>
      <c r="H45" s="5">
        <v>7</v>
      </c>
      <c r="I45" s="5">
        <v>3</v>
      </c>
      <c r="J45" s="4">
        <v>1937</v>
      </c>
      <c r="K45" s="5">
        <v>14</v>
      </c>
      <c r="L45" s="4">
        <v>1061</v>
      </c>
    </row>
    <row r="46" spans="1:12" ht="23.25" thickBot="1">
      <c r="A46" s="3"/>
      <c r="B46" s="3" t="s">
        <v>1134</v>
      </c>
      <c r="C46" s="4">
        <v>2701</v>
      </c>
      <c r="D46" s="4">
        <v>1690</v>
      </c>
      <c r="E46" s="5">
        <v>812</v>
      </c>
      <c r="F46" s="5">
        <v>829</v>
      </c>
      <c r="G46" s="5">
        <v>28</v>
      </c>
      <c r="H46" s="5">
        <v>4</v>
      </c>
      <c r="I46" s="5">
        <v>2</v>
      </c>
      <c r="J46" s="4">
        <v>1675</v>
      </c>
      <c r="K46" s="5">
        <v>15</v>
      </c>
      <c r="L46" s="4">
        <v>1011</v>
      </c>
    </row>
    <row r="47" spans="1:12" ht="23.25" thickBot="1">
      <c r="A47" s="3"/>
      <c r="B47" s="3" t="s">
        <v>1135</v>
      </c>
      <c r="C47" s="4">
        <v>1890</v>
      </c>
      <c r="D47" s="5">
        <v>977</v>
      </c>
      <c r="E47" s="5">
        <v>618</v>
      </c>
      <c r="F47" s="5">
        <v>326</v>
      </c>
      <c r="G47" s="5">
        <v>19</v>
      </c>
      <c r="H47" s="5">
        <v>1</v>
      </c>
      <c r="I47" s="5">
        <v>5</v>
      </c>
      <c r="J47" s="5">
        <v>969</v>
      </c>
      <c r="K47" s="5">
        <v>8</v>
      </c>
      <c r="L47" s="5">
        <v>913</v>
      </c>
    </row>
    <row r="48" spans="1:12" ht="23.25" thickBot="1">
      <c r="A48" s="3"/>
      <c r="B48" s="3" t="s">
        <v>1136</v>
      </c>
      <c r="C48" s="4">
        <v>2759</v>
      </c>
      <c r="D48" s="4">
        <v>1768</v>
      </c>
      <c r="E48" s="5">
        <v>915</v>
      </c>
      <c r="F48" s="5">
        <v>804</v>
      </c>
      <c r="G48" s="5">
        <v>20</v>
      </c>
      <c r="H48" s="5">
        <v>4</v>
      </c>
      <c r="I48" s="5">
        <v>4</v>
      </c>
      <c r="J48" s="4">
        <v>1747</v>
      </c>
      <c r="K48" s="5">
        <v>21</v>
      </c>
      <c r="L48" s="5">
        <v>991</v>
      </c>
    </row>
    <row r="49" spans="1:12" ht="17.25" thickBot="1">
      <c r="A49" s="3" t="s">
        <v>1137</v>
      </c>
      <c r="B49" s="3" t="s">
        <v>36</v>
      </c>
      <c r="C49" s="4">
        <v>16970</v>
      </c>
      <c r="D49" s="4">
        <v>12054</v>
      </c>
      <c r="E49" s="4">
        <v>6189</v>
      </c>
      <c r="F49" s="4">
        <v>5536</v>
      </c>
      <c r="G49" s="5">
        <v>174</v>
      </c>
      <c r="H49" s="5">
        <v>46</v>
      </c>
      <c r="I49" s="5">
        <v>38</v>
      </c>
      <c r="J49" s="4">
        <v>11983</v>
      </c>
      <c r="K49" s="5">
        <v>71</v>
      </c>
      <c r="L49" s="4">
        <v>4916</v>
      </c>
    </row>
    <row r="50" spans="1:12" ht="23.25" thickBot="1">
      <c r="A50" s="3"/>
      <c r="B50" s="3" t="s">
        <v>37</v>
      </c>
      <c r="C50" s="4">
        <v>4451</v>
      </c>
      <c r="D50" s="4">
        <v>4451</v>
      </c>
      <c r="E50" s="4">
        <v>2675</v>
      </c>
      <c r="F50" s="4">
        <v>1672</v>
      </c>
      <c r="G50" s="5">
        <v>58</v>
      </c>
      <c r="H50" s="5">
        <v>17</v>
      </c>
      <c r="I50" s="5">
        <v>8</v>
      </c>
      <c r="J50" s="4">
        <v>4430</v>
      </c>
      <c r="K50" s="5">
        <v>21</v>
      </c>
      <c r="L50" s="5">
        <v>0</v>
      </c>
    </row>
    <row r="51" spans="1:12" ht="23.25" thickBot="1">
      <c r="A51" s="3"/>
      <c r="B51" s="3" t="s">
        <v>1138</v>
      </c>
      <c r="C51" s="4">
        <v>2918</v>
      </c>
      <c r="D51" s="4">
        <v>1665</v>
      </c>
      <c r="E51" s="5">
        <v>776</v>
      </c>
      <c r="F51" s="5">
        <v>840</v>
      </c>
      <c r="G51" s="5">
        <v>27</v>
      </c>
      <c r="H51" s="5">
        <v>2</v>
      </c>
      <c r="I51" s="5">
        <v>8</v>
      </c>
      <c r="J51" s="4">
        <v>1653</v>
      </c>
      <c r="K51" s="5">
        <v>12</v>
      </c>
      <c r="L51" s="4">
        <v>1253</v>
      </c>
    </row>
    <row r="52" spans="1:12" ht="23.25" thickBot="1">
      <c r="A52" s="3"/>
      <c r="B52" s="3" t="s">
        <v>1139</v>
      </c>
      <c r="C52" s="4">
        <v>3017</v>
      </c>
      <c r="D52" s="4">
        <v>1902</v>
      </c>
      <c r="E52" s="5">
        <v>819</v>
      </c>
      <c r="F52" s="4">
        <v>1034</v>
      </c>
      <c r="G52" s="5">
        <v>30</v>
      </c>
      <c r="H52" s="5">
        <v>5</v>
      </c>
      <c r="I52" s="5">
        <v>3</v>
      </c>
      <c r="J52" s="4">
        <v>1891</v>
      </c>
      <c r="K52" s="5">
        <v>11</v>
      </c>
      <c r="L52" s="4">
        <v>1115</v>
      </c>
    </row>
    <row r="53" spans="1:12" ht="23.25" thickBot="1">
      <c r="A53" s="3"/>
      <c r="B53" s="3" t="s">
        <v>1140</v>
      </c>
      <c r="C53" s="4">
        <v>3043</v>
      </c>
      <c r="D53" s="4">
        <v>1843</v>
      </c>
      <c r="E53" s="5">
        <v>883</v>
      </c>
      <c r="F53" s="5">
        <v>900</v>
      </c>
      <c r="G53" s="5">
        <v>24</v>
      </c>
      <c r="H53" s="5">
        <v>7</v>
      </c>
      <c r="I53" s="5">
        <v>11</v>
      </c>
      <c r="J53" s="4">
        <v>1825</v>
      </c>
      <c r="K53" s="5">
        <v>18</v>
      </c>
      <c r="L53" s="4">
        <v>1200</v>
      </c>
    </row>
    <row r="54" spans="1:12" ht="23.25" thickBot="1">
      <c r="A54" s="3"/>
      <c r="B54" s="3" t="s">
        <v>1141</v>
      </c>
      <c r="C54" s="4">
        <v>3541</v>
      </c>
      <c r="D54" s="4">
        <v>2193</v>
      </c>
      <c r="E54" s="4">
        <v>1036</v>
      </c>
      <c r="F54" s="4">
        <v>1090</v>
      </c>
      <c r="G54" s="5">
        <v>35</v>
      </c>
      <c r="H54" s="5">
        <v>15</v>
      </c>
      <c r="I54" s="5">
        <v>8</v>
      </c>
      <c r="J54" s="4">
        <v>2184</v>
      </c>
      <c r="K54" s="5">
        <v>9</v>
      </c>
      <c r="L54" s="4">
        <v>1348</v>
      </c>
    </row>
    <row r="55" spans="1:12" ht="17.25" thickBot="1">
      <c r="A55" s="3" t="s">
        <v>1142</v>
      </c>
      <c r="B55" s="3" t="s">
        <v>36</v>
      </c>
      <c r="C55" s="4">
        <v>13673</v>
      </c>
      <c r="D55" s="4">
        <v>9881</v>
      </c>
      <c r="E55" s="4">
        <v>5196</v>
      </c>
      <c r="F55" s="4">
        <v>4387</v>
      </c>
      <c r="G55" s="5">
        <v>173</v>
      </c>
      <c r="H55" s="5">
        <v>31</v>
      </c>
      <c r="I55" s="5">
        <v>28</v>
      </c>
      <c r="J55" s="4">
        <v>9815</v>
      </c>
      <c r="K55" s="5">
        <v>66</v>
      </c>
      <c r="L55" s="4">
        <v>3792</v>
      </c>
    </row>
    <row r="56" spans="1:12" ht="23.25" thickBot="1">
      <c r="A56" s="3"/>
      <c r="B56" s="3" t="s">
        <v>37</v>
      </c>
      <c r="C56" s="4">
        <v>3746</v>
      </c>
      <c r="D56" s="4">
        <v>3746</v>
      </c>
      <c r="E56" s="4">
        <v>2296</v>
      </c>
      <c r="F56" s="4">
        <v>1364</v>
      </c>
      <c r="G56" s="5">
        <v>58</v>
      </c>
      <c r="H56" s="5">
        <v>10</v>
      </c>
      <c r="I56" s="5">
        <v>4</v>
      </c>
      <c r="J56" s="4">
        <v>3732</v>
      </c>
      <c r="K56" s="5">
        <v>14</v>
      </c>
      <c r="L56" s="5">
        <v>0</v>
      </c>
    </row>
    <row r="57" spans="1:12" ht="23.25" thickBot="1">
      <c r="A57" s="3"/>
      <c r="B57" s="3" t="s">
        <v>1143</v>
      </c>
      <c r="C57" s="4">
        <v>2766</v>
      </c>
      <c r="D57" s="4">
        <v>1737</v>
      </c>
      <c r="E57" s="5">
        <v>738</v>
      </c>
      <c r="F57" s="5">
        <v>954</v>
      </c>
      <c r="G57" s="5">
        <v>24</v>
      </c>
      <c r="H57" s="5">
        <v>9</v>
      </c>
      <c r="I57" s="5">
        <v>4</v>
      </c>
      <c r="J57" s="4">
        <v>1729</v>
      </c>
      <c r="K57" s="5">
        <v>8</v>
      </c>
      <c r="L57" s="4">
        <v>1029</v>
      </c>
    </row>
    <row r="58" spans="1:12" ht="23.25" thickBot="1">
      <c r="A58" s="3"/>
      <c r="B58" s="3" t="s">
        <v>1144</v>
      </c>
      <c r="C58" s="4">
        <v>2766</v>
      </c>
      <c r="D58" s="4">
        <v>1617</v>
      </c>
      <c r="E58" s="5">
        <v>796</v>
      </c>
      <c r="F58" s="5">
        <v>767</v>
      </c>
      <c r="G58" s="5">
        <v>31</v>
      </c>
      <c r="H58" s="5">
        <v>3</v>
      </c>
      <c r="I58" s="5">
        <v>4</v>
      </c>
      <c r="J58" s="4">
        <v>1601</v>
      </c>
      <c r="K58" s="5">
        <v>16</v>
      </c>
      <c r="L58" s="4">
        <v>1149</v>
      </c>
    </row>
    <row r="59" spans="1:12" ht="23.25" thickBot="1">
      <c r="A59" s="3"/>
      <c r="B59" s="3" t="s">
        <v>1145</v>
      </c>
      <c r="C59" s="4">
        <v>1673</v>
      </c>
      <c r="D59" s="4">
        <v>1071</v>
      </c>
      <c r="E59" s="5">
        <v>553</v>
      </c>
      <c r="F59" s="5">
        <v>469</v>
      </c>
      <c r="G59" s="5">
        <v>27</v>
      </c>
      <c r="H59" s="5">
        <v>6</v>
      </c>
      <c r="I59" s="5">
        <v>8</v>
      </c>
      <c r="J59" s="4">
        <v>1063</v>
      </c>
      <c r="K59" s="5">
        <v>8</v>
      </c>
      <c r="L59" s="5">
        <v>602</v>
      </c>
    </row>
    <row r="60" spans="1:12" ht="23.25" thickBot="1">
      <c r="A60" s="3"/>
      <c r="B60" s="3" t="s">
        <v>1146</v>
      </c>
      <c r="C60" s="4">
        <v>2722</v>
      </c>
      <c r="D60" s="4">
        <v>1710</v>
      </c>
      <c r="E60" s="5">
        <v>813</v>
      </c>
      <c r="F60" s="5">
        <v>833</v>
      </c>
      <c r="G60" s="5">
        <v>33</v>
      </c>
      <c r="H60" s="5">
        <v>3</v>
      </c>
      <c r="I60" s="5">
        <v>8</v>
      </c>
      <c r="J60" s="4">
        <v>1690</v>
      </c>
      <c r="K60" s="5">
        <v>20</v>
      </c>
      <c r="L60" s="4">
        <v>1012</v>
      </c>
    </row>
    <row r="61" spans="1:12" ht="23.25" thickBot="1">
      <c r="A61" s="3" t="s">
        <v>97</v>
      </c>
      <c r="B61" s="3"/>
      <c r="C61" s="5">
        <v>0</v>
      </c>
      <c r="D61" s="5">
        <v>15</v>
      </c>
      <c r="E61" s="5">
        <v>13</v>
      </c>
      <c r="F61" s="5">
        <v>2</v>
      </c>
      <c r="G61" s="5">
        <v>0</v>
      </c>
      <c r="H61" s="5">
        <v>0</v>
      </c>
      <c r="I61" s="5">
        <v>0</v>
      </c>
      <c r="J61" s="5">
        <v>15</v>
      </c>
      <c r="K61" s="5">
        <v>0</v>
      </c>
      <c r="L61" s="5">
        <v>-15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4855-F3DB-43AD-A818-8ABC1B143AD5}">
  <dimension ref="A1:Y76"/>
  <sheetViews>
    <sheetView workbookViewId="0">
      <selection activeCell="T2" sqref="T2:Y12"/>
    </sheetView>
  </sheetViews>
  <sheetFormatPr defaultRowHeight="16.5"/>
  <sheetData>
    <row r="1" spans="1:25" ht="18" customHeight="1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1147</v>
      </c>
      <c r="F3" s="2" t="s">
        <v>1148</v>
      </c>
      <c r="G3" s="2" t="s">
        <v>1149</v>
      </c>
      <c r="H3" s="2" t="s">
        <v>1150</v>
      </c>
      <c r="I3" s="17"/>
      <c r="J3" s="2"/>
      <c r="K3" s="17"/>
      <c r="T3" s="10"/>
      <c r="U3" s="11" t="s">
        <v>2930</v>
      </c>
      <c r="V3" s="13" t="str">
        <f>E3</f>
        <v>박주민</v>
      </c>
      <c r="W3" s="14" t="str">
        <f>F3</f>
        <v>홍인정</v>
      </c>
    </row>
    <row r="4" spans="1:25" ht="17.25" thickBot="1">
      <c r="A4" s="3" t="s">
        <v>30</v>
      </c>
      <c r="B4" s="3"/>
      <c r="C4" s="4">
        <v>206917</v>
      </c>
      <c r="D4" s="4">
        <v>135749</v>
      </c>
      <c r="E4" s="4">
        <v>86351</v>
      </c>
      <c r="F4" s="4">
        <v>45589</v>
      </c>
      <c r="G4" s="4">
        <v>1551</v>
      </c>
      <c r="H4" s="5">
        <v>819</v>
      </c>
      <c r="I4" s="4">
        <v>134310</v>
      </c>
      <c r="J4" s="4">
        <v>1439</v>
      </c>
      <c r="K4" s="4">
        <v>71168</v>
      </c>
      <c r="T4" s="10" t="s">
        <v>2933</v>
      </c>
      <c r="U4" s="8">
        <f>D4</f>
        <v>135749</v>
      </c>
      <c r="V4" s="8">
        <f t="shared" ref="V4:W4" si="0">E4</f>
        <v>86351</v>
      </c>
      <c r="W4" s="8">
        <f t="shared" si="0"/>
        <v>45589</v>
      </c>
    </row>
    <row r="5" spans="1:25" ht="23.25" thickBot="1">
      <c r="A5" s="3" t="s">
        <v>31</v>
      </c>
      <c r="B5" s="3"/>
      <c r="C5" s="5">
        <v>321</v>
      </c>
      <c r="D5" s="5">
        <v>297</v>
      </c>
      <c r="E5" s="5">
        <v>189</v>
      </c>
      <c r="F5" s="5">
        <v>87</v>
      </c>
      <c r="G5" s="5">
        <v>7</v>
      </c>
      <c r="H5" s="5">
        <v>4</v>
      </c>
      <c r="I5" s="5">
        <v>287</v>
      </c>
      <c r="J5" s="5">
        <v>10</v>
      </c>
      <c r="K5" s="5">
        <v>24</v>
      </c>
      <c r="T5" s="10" t="s">
        <v>2934</v>
      </c>
      <c r="U5" s="9" t="s">
        <v>2935</v>
      </c>
      <c r="V5" s="9">
        <f>V4/U4</f>
        <v>0.63610781663216676</v>
      </c>
      <c r="W5" s="9">
        <f>W4/U4</f>
        <v>0.33583304481064319</v>
      </c>
      <c r="Y5" s="10" t="str" cm="1">
        <f t="array" aca="1" ref="Y5" ca="1">MID(CELL("filename",A1),FIND("]",CELL("filename",A1))+1,255)</f>
        <v>은평구갑</v>
      </c>
    </row>
    <row r="6" spans="1:25" ht="23.25" thickBot="1">
      <c r="A6" s="3" t="s">
        <v>32</v>
      </c>
      <c r="B6" s="3"/>
      <c r="C6" s="4">
        <v>14496</v>
      </c>
      <c r="D6" s="4">
        <v>14488</v>
      </c>
      <c r="E6" s="4">
        <v>10419</v>
      </c>
      <c r="F6" s="4">
        <v>3586</v>
      </c>
      <c r="G6" s="5">
        <v>181</v>
      </c>
      <c r="H6" s="5">
        <v>90</v>
      </c>
      <c r="I6" s="4">
        <v>14276</v>
      </c>
      <c r="J6" s="5">
        <v>212</v>
      </c>
      <c r="K6" s="5">
        <v>8</v>
      </c>
      <c r="T6" s="10" t="s">
        <v>2931</v>
      </c>
      <c r="U6" s="8">
        <f>U8+U7</f>
        <v>59114</v>
      </c>
      <c r="V6" s="8">
        <f t="shared" ref="V6:W6" si="1">V8+V7</f>
        <v>41404</v>
      </c>
      <c r="W6" s="8">
        <f t="shared" si="1"/>
        <v>16303</v>
      </c>
      <c r="Y6" s="8">
        <f>V6-W6</f>
        <v>25101</v>
      </c>
    </row>
    <row r="7" spans="1:25" ht="23.25" thickBot="1">
      <c r="A7" s="3" t="s">
        <v>33</v>
      </c>
      <c r="B7" s="3"/>
      <c r="C7" s="5">
        <v>902</v>
      </c>
      <c r="D7" s="5">
        <v>289</v>
      </c>
      <c r="E7" s="5">
        <v>221</v>
      </c>
      <c r="F7" s="5">
        <v>65</v>
      </c>
      <c r="G7" s="5">
        <v>1</v>
      </c>
      <c r="H7" s="5">
        <v>1</v>
      </c>
      <c r="I7" s="5">
        <v>288</v>
      </c>
      <c r="J7" s="5">
        <v>1</v>
      </c>
      <c r="K7" s="5">
        <v>613</v>
      </c>
      <c r="T7" s="10" t="s">
        <v>2928</v>
      </c>
      <c r="U7" s="7">
        <f>SUMIF($B:$B,"관내사전투표",D:D)</f>
        <v>44626</v>
      </c>
      <c r="V7" s="7">
        <f>SUMIF($B:$B,"관내사전투표",E:E)</f>
        <v>30985</v>
      </c>
      <c r="W7" s="7">
        <f>SUMIF($B:$B,"관내사전투표",F:F)</f>
        <v>12717</v>
      </c>
      <c r="Y7" s="7">
        <f>V7-W7</f>
        <v>18268</v>
      </c>
    </row>
    <row r="8" spans="1:25" ht="23.25" thickBot="1">
      <c r="A8" s="3" t="s">
        <v>34</v>
      </c>
      <c r="B8" s="3"/>
      <c r="C8" s="5">
        <v>0</v>
      </c>
      <c r="D8" s="5">
        <v>11</v>
      </c>
      <c r="E8" s="5">
        <v>8</v>
      </c>
      <c r="F8" s="5">
        <v>3</v>
      </c>
      <c r="G8" s="5">
        <v>0</v>
      </c>
      <c r="H8" s="5">
        <v>0</v>
      </c>
      <c r="I8" s="5">
        <v>11</v>
      </c>
      <c r="J8" s="5">
        <v>0</v>
      </c>
      <c r="K8" s="5">
        <v>-11</v>
      </c>
      <c r="T8" s="10" t="s">
        <v>2929</v>
      </c>
      <c r="U8" s="8">
        <f>D6</f>
        <v>14488</v>
      </c>
      <c r="V8" s="8">
        <f>E6</f>
        <v>10419</v>
      </c>
      <c r="W8" s="8">
        <f>F6</f>
        <v>3586</v>
      </c>
      <c r="Y8" s="8">
        <f>V8-W8</f>
        <v>6833</v>
      </c>
    </row>
    <row r="9" spans="1:25" ht="17.25" thickBot="1">
      <c r="A9" s="3" t="s">
        <v>1151</v>
      </c>
      <c r="B9" s="3" t="s">
        <v>36</v>
      </c>
      <c r="C9" s="4">
        <v>30051</v>
      </c>
      <c r="D9" s="4">
        <v>18733</v>
      </c>
      <c r="E9" s="4">
        <v>11380</v>
      </c>
      <c r="F9" s="4">
        <v>6812</v>
      </c>
      <c r="G9" s="5">
        <v>215</v>
      </c>
      <c r="H9" s="5">
        <v>99</v>
      </c>
      <c r="I9" s="4">
        <v>18506</v>
      </c>
      <c r="J9" s="5">
        <v>227</v>
      </c>
      <c r="K9" s="4">
        <v>11318</v>
      </c>
      <c r="T9" s="10" t="s">
        <v>2932</v>
      </c>
      <c r="U9" s="9">
        <f t="shared" ref="U9:W9" si="2">U8/U7</f>
        <v>0.32465378927082866</v>
      </c>
      <c r="V9" s="9">
        <f t="shared" si="2"/>
        <v>0.33625948039373893</v>
      </c>
      <c r="W9" s="9">
        <f t="shared" si="2"/>
        <v>0.28198474482975544</v>
      </c>
      <c r="Y9" s="9">
        <f>Y8/Y7</f>
        <v>0.37404204072695424</v>
      </c>
    </row>
    <row r="10" spans="1:25" ht="23.25" thickBot="1">
      <c r="A10" s="3"/>
      <c r="B10" s="3" t="s">
        <v>37</v>
      </c>
      <c r="C10" s="4">
        <v>6005</v>
      </c>
      <c r="D10" s="4">
        <v>6003</v>
      </c>
      <c r="E10" s="4">
        <v>4107</v>
      </c>
      <c r="F10" s="4">
        <v>1759</v>
      </c>
      <c r="G10" s="5">
        <v>62</v>
      </c>
      <c r="H10" s="5">
        <v>29</v>
      </c>
      <c r="I10" s="4">
        <v>5957</v>
      </c>
      <c r="J10" s="5">
        <v>46</v>
      </c>
      <c r="K10" s="5">
        <v>2</v>
      </c>
      <c r="T10" s="10" t="s">
        <v>2936</v>
      </c>
      <c r="U10" s="9">
        <f>U8/U6</f>
        <v>0.24508576648509658</v>
      </c>
      <c r="V10" s="9">
        <f t="shared" ref="V10:W10" si="3">V8/V6</f>
        <v>0.25164235339580715</v>
      </c>
      <c r="W10" s="9">
        <f t="shared" si="3"/>
        <v>0.21995951665337668</v>
      </c>
      <c r="Y10" s="9">
        <f>Y8/Y6</f>
        <v>0.27222023026971037</v>
      </c>
    </row>
    <row r="11" spans="1:25" ht="23.25" thickBot="1">
      <c r="A11" s="3"/>
      <c r="B11" s="3" t="s">
        <v>1152</v>
      </c>
      <c r="C11" s="4">
        <v>3398</v>
      </c>
      <c r="D11" s="4">
        <v>1510</v>
      </c>
      <c r="E11" s="5">
        <v>848</v>
      </c>
      <c r="F11" s="5">
        <v>608</v>
      </c>
      <c r="G11" s="5">
        <v>23</v>
      </c>
      <c r="H11" s="5">
        <v>12</v>
      </c>
      <c r="I11" s="4">
        <v>1491</v>
      </c>
      <c r="J11" s="5">
        <v>19</v>
      </c>
      <c r="K11" s="4">
        <v>1888</v>
      </c>
      <c r="T11" s="10" t="s">
        <v>2937</v>
      </c>
      <c r="U11" s="9">
        <f>U7/U6</f>
        <v>0.75491423351490339</v>
      </c>
      <c r="V11" s="9">
        <f t="shared" ref="V11:W11" si="4">V7/V6</f>
        <v>0.74835764660419279</v>
      </c>
      <c r="W11" s="9">
        <f t="shared" si="4"/>
        <v>0.78004048334662335</v>
      </c>
      <c r="Y11" s="9">
        <f>Y7/Y6</f>
        <v>0.72777976973028968</v>
      </c>
    </row>
    <row r="12" spans="1:25" ht="23.25" thickBot="1">
      <c r="A12" s="3"/>
      <c r="B12" s="3" t="s">
        <v>1153</v>
      </c>
      <c r="C12" s="4">
        <v>3441</v>
      </c>
      <c r="D12" s="4">
        <v>2098</v>
      </c>
      <c r="E12" s="4">
        <v>1164</v>
      </c>
      <c r="F12" s="5">
        <v>875</v>
      </c>
      <c r="G12" s="5">
        <v>25</v>
      </c>
      <c r="H12" s="5">
        <v>9</v>
      </c>
      <c r="I12" s="4">
        <v>2073</v>
      </c>
      <c r="J12" s="5">
        <v>25</v>
      </c>
      <c r="K12" s="4">
        <v>1343</v>
      </c>
      <c r="T12" s="10" t="str">
        <f>A9&amp;" 
관내/관외"</f>
        <v>녹번동 
관내/관외</v>
      </c>
      <c r="U12" s="9">
        <f>D10/D6</f>
        <v>0.41434290447266703</v>
      </c>
      <c r="V12" s="9">
        <f>E10/E6</f>
        <v>0.39418370285056148</v>
      </c>
      <c r="W12" s="9">
        <f>F10/F6</f>
        <v>0.49051868377021751</v>
      </c>
    </row>
    <row r="13" spans="1:25" ht="17.25" thickBot="1">
      <c r="A13" s="3"/>
      <c r="B13" s="3" t="s">
        <v>1154</v>
      </c>
      <c r="C13" s="4">
        <v>3303</v>
      </c>
      <c r="D13" s="4">
        <v>1579</v>
      </c>
      <c r="E13" s="5">
        <v>957</v>
      </c>
      <c r="F13" s="5">
        <v>565</v>
      </c>
      <c r="G13" s="5">
        <v>27</v>
      </c>
      <c r="H13" s="5">
        <v>9</v>
      </c>
      <c r="I13" s="4">
        <v>1558</v>
      </c>
      <c r="J13" s="5">
        <v>21</v>
      </c>
      <c r="K13" s="4">
        <v>1724</v>
      </c>
    </row>
    <row r="14" spans="1:25" ht="17.25" thickBot="1">
      <c r="A14" s="3"/>
      <c r="B14" s="3" t="s">
        <v>1155</v>
      </c>
      <c r="C14" s="4">
        <v>3004</v>
      </c>
      <c r="D14" s="4">
        <v>1492</v>
      </c>
      <c r="E14" s="5">
        <v>818</v>
      </c>
      <c r="F14" s="5">
        <v>629</v>
      </c>
      <c r="G14" s="5">
        <v>19</v>
      </c>
      <c r="H14" s="5">
        <v>2</v>
      </c>
      <c r="I14" s="4">
        <v>1468</v>
      </c>
      <c r="J14" s="5">
        <v>24</v>
      </c>
      <c r="K14" s="4">
        <v>1512</v>
      </c>
    </row>
    <row r="15" spans="1:25" ht="17.25" thickBot="1">
      <c r="A15" s="3"/>
      <c r="B15" s="3" t="s">
        <v>1156</v>
      </c>
      <c r="C15" s="4">
        <v>4058</v>
      </c>
      <c r="D15" s="4">
        <v>2503</v>
      </c>
      <c r="E15" s="4">
        <v>1486</v>
      </c>
      <c r="F15" s="5">
        <v>958</v>
      </c>
      <c r="G15" s="5">
        <v>19</v>
      </c>
      <c r="H15" s="5">
        <v>9</v>
      </c>
      <c r="I15" s="4">
        <v>2472</v>
      </c>
      <c r="J15" s="5">
        <v>31</v>
      </c>
      <c r="K15" s="4">
        <v>1555</v>
      </c>
    </row>
    <row r="16" spans="1:25" ht="17.25" thickBot="1">
      <c r="A16" s="3"/>
      <c r="B16" s="3" t="s">
        <v>1157</v>
      </c>
      <c r="C16" s="4">
        <v>3349</v>
      </c>
      <c r="D16" s="4">
        <v>1690</v>
      </c>
      <c r="E16" s="5">
        <v>901</v>
      </c>
      <c r="F16" s="5">
        <v>716</v>
      </c>
      <c r="G16" s="5">
        <v>23</v>
      </c>
      <c r="H16" s="5">
        <v>16</v>
      </c>
      <c r="I16" s="4">
        <v>1656</v>
      </c>
      <c r="J16" s="5">
        <v>34</v>
      </c>
      <c r="K16" s="4">
        <v>1659</v>
      </c>
    </row>
    <row r="17" spans="1:11" ht="17.25" thickBot="1">
      <c r="A17" s="3"/>
      <c r="B17" s="3" t="s">
        <v>1158</v>
      </c>
      <c r="C17" s="4">
        <v>3493</v>
      </c>
      <c r="D17" s="4">
        <v>1858</v>
      </c>
      <c r="E17" s="4">
        <v>1099</v>
      </c>
      <c r="F17" s="5">
        <v>702</v>
      </c>
      <c r="G17" s="5">
        <v>17</v>
      </c>
      <c r="H17" s="5">
        <v>13</v>
      </c>
      <c r="I17" s="4">
        <v>1831</v>
      </c>
      <c r="J17" s="5">
        <v>27</v>
      </c>
      <c r="K17" s="4">
        <v>1635</v>
      </c>
    </row>
    <row r="18" spans="1:11" ht="17.25" thickBot="1">
      <c r="A18" s="3" t="s">
        <v>1159</v>
      </c>
      <c r="B18" s="3" t="s">
        <v>36</v>
      </c>
      <c r="C18" s="4">
        <v>20194</v>
      </c>
      <c r="D18" s="4">
        <v>12644</v>
      </c>
      <c r="E18" s="4">
        <v>8169</v>
      </c>
      <c r="F18" s="4">
        <v>4140</v>
      </c>
      <c r="G18" s="5">
        <v>143</v>
      </c>
      <c r="H18" s="5">
        <v>79</v>
      </c>
      <c r="I18" s="4">
        <v>12531</v>
      </c>
      <c r="J18" s="5">
        <v>113</v>
      </c>
      <c r="K18" s="4">
        <v>7550</v>
      </c>
    </row>
    <row r="19" spans="1:11" ht="23.25" thickBot="1">
      <c r="A19" s="3"/>
      <c r="B19" s="3" t="s">
        <v>37</v>
      </c>
      <c r="C19" s="4">
        <v>4912</v>
      </c>
      <c r="D19" s="4">
        <v>4912</v>
      </c>
      <c r="E19" s="4">
        <v>3444</v>
      </c>
      <c r="F19" s="4">
        <v>1380</v>
      </c>
      <c r="G19" s="5">
        <v>35</v>
      </c>
      <c r="H19" s="5">
        <v>25</v>
      </c>
      <c r="I19" s="4">
        <v>4884</v>
      </c>
      <c r="J19" s="5">
        <v>28</v>
      </c>
      <c r="K19" s="5">
        <v>0</v>
      </c>
    </row>
    <row r="20" spans="1:11" ht="23.25" thickBot="1">
      <c r="A20" s="3"/>
      <c r="B20" s="3" t="s">
        <v>1160</v>
      </c>
      <c r="C20" s="4">
        <v>3308</v>
      </c>
      <c r="D20" s="4">
        <v>1513</v>
      </c>
      <c r="E20" s="5">
        <v>884</v>
      </c>
      <c r="F20" s="5">
        <v>580</v>
      </c>
      <c r="G20" s="5">
        <v>17</v>
      </c>
      <c r="H20" s="5">
        <v>13</v>
      </c>
      <c r="I20" s="4">
        <v>1494</v>
      </c>
      <c r="J20" s="5">
        <v>19</v>
      </c>
      <c r="K20" s="4">
        <v>1795</v>
      </c>
    </row>
    <row r="21" spans="1:11" ht="23.25" thickBot="1">
      <c r="A21" s="3"/>
      <c r="B21" s="3" t="s">
        <v>1161</v>
      </c>
      <c r="C21" s="4">
        <v>1276</v>
      </c>
      <c r="D21" s="5">
        <v>600</v>
      </c>
      <c r="E21" s="5">
        <v>349</v>
      </c>
      <c r="F21" s="5">
        <v>227</v>
      </c>
      <c r="G21" s="5">
        <v>11</v>
      </c>
      <c r="H21" s="5">
        <v>5</v>
      </c>
      <c r="I21" s="5">
        <v>592</v>
      </c>
      <c r="J21" s="5">
        <v>8</v>
      </c>
      <c r="K21" s="5">
        <v>676</v>
      </c>
    </row>
    <row r="22" spans="1:11" ht="23.25" thickBot="1">
      <c r="A22" s="3"/>
      <c r="B22" s="3" t="s">
        <v>1162</v>
      </c>
      <c r="C22" s="4">
        <v>2901</v>
      </c>
      <c r="D22" s="4">
        <v>1572</v>
      </c>
      <c r="E22" s="5">
        <v>945</v>
      </c>
      <c r="F22" s="5">
        <v>579</v>
      </c>
      <c r="G22" s="5">
        <v>21</v>
      </c>
      <c r="H22" s="5">
        <v>12</v>
      </c>
      <c r="I22" s="4">
        <v>1557</v>
      </c>
      <c r="J22" s="5">
        <v>15</v>
      </c>
      <c r="K22" s="4">
        <v>1329</v>
      </c>
    </row>
    <row r="23" spans="1:11" ht="23.25" thickBot="1">
      <c r="A23" s="3"/>
      <c r="B23" s="3" t="s">
        <v>1163</v>
      </c>
      <c r="C23" s="4">
        <v>3558</v>
      </c>
      <c r="D23" s="4">
        <v>1866</v>
      </c>
      <c r="E23" s="4">
        <v>1150</v>
      </c>
      <c r="F23" s="5">
        <v>646</v>
      </c>
      <c r="G23" s="5">
        <v>31</v>
      </c>
      <c r="H23" s="5">
        <v>15</v>
      </c>
      <c r="I23" s="4">
        <v>1842</v>
      </c>
      <c r="J23" s="5">
        <v>24</v>
      </c>
      <c r="K23" s="4">
        <v>1692</v>
      </c>
    </row>
    <row r="24" spans="1:11" ht="23.25" thickBot="1">
      <c r="A24" s="3"/>
      <c r="B24" s="3" t="s">
        <v>1164</v>
      </c>
      <c r="C24" s="4">
        <v>4239</v>
      </c>
      <c r="D24" s="4">
        <v>2181</v>
      </c>
      <c r="E24" s="4">
        <v>1397</v>
      </c>
      <c r="F24" s="5">
        <v>728</v>
      </c>
      <c r="G24" s="5">
        <v>28</v>
      </c>
      <c r="H24" s="5">
        <v>9</v>
      </c>
      <c r="I24" s="4">
        <v>2162</v>
      </c>
      <c r="J24" s="5">
        <v>19</v>
      </c>
      <c r="K24" s="4">
        <v>2058</v>
      </c>
    </row>
    <row r="25" spans="1:11" ht="17.25" thickBot="1">
      <c r="A25" s="3" t="s">
        <v>1165</v>
      </c>
      <c r="B25" s="3" t="s">
        <v>36</v>
      </c>
      <c r="C25" s="4">
        <v>18921</v>
      </c>
      <c r="D25" s="4">
        <v>12449</v>
      </c>
      <c r="E25" s="4">
        <v>8063</v>
      </c>
      <c r="F25" s="4">
        <v>4088</v>
      </c>
      <c r="G25" s="5">
        <v>138</v>
      </c>
      <c r="H25" s="5">
        <v>58</v>
      </c>
      <c r="I25" s="4">
        <v>12347</v>
      </c>
      <c r="J25" s="5">
        <v>102</v>
      </c>
      <c r="K25" s="4">
        <v>6472</v>
      </c>
    </row>
    <row r="26" spans="1:11" ht="23.25" thickBot="1">
      <c r="A26" s="3"/>
      <c r="B26" s="3" t="s">
        <v>37</v>
      </c>
      <c r="C26" s="4">
        <v>4303</v>
      </c>
      <c r="D26" s="4">
        <v>4301</v>
      </c>
      <c r="E26" s="4">
        <v>3077</v>
      </c>
      <c r="F26" s="4">
        <v>1127</v>
      </c>
      <c r="G26" s="5">
        <v>53</v>
      </c>
      <c r="H26" s="5">
        <v>18</v>
      </c>
      <c r="I26" s="4">
        <v>4275</v>
      </c>
      <c r="J26" s="5">
        <v>26</v>
      </c>
      <c r="K26" s="5">
        <v>2</v>
      </c>
    </row>
    <row r="27" spans="1:11" ht="23.25" thickBot="1">
      <c r="A27" s="3"/>
      <c r="B27" s="3" t="s">
        <v>1166</v>
      </c>
      <c r="C27" s="4">
        <v>2636</v>
      </c>
      <c r="D27" s="4">
        <v>1191</v>
      </c>
      <c r="E27" s="5">
        <v>728</v>
      </c>
      <c r="F27" s="5">
        <v>439</v>
      </c>
      <c r="G27" s="5">
        <v>7</v>
      </c>
      <c r="H27" s="5">
        <v>5</v>
      </c>
      <c r="I27" s="4">
        <v>1179</v>
      </c>
      <c r="J27" s="5">
        <v>12</v>
      </c>
      <c r="K27" s="4">
        <v>1445</v>
      </c>
    </row>
    <row r="28" spans="1:11" ht="23.25" thickBot="1">
      <c r="A28" s="3"/>
      <c r="B28" s="3" t="s">
        <v>1167</v>
      </c>
      <c r="C28" s="4">
        <v>2717</v>
      </c>
      <c r="D28" s="4">
        <v>1558</v>
      </c>
      <c r="E28" s="5">
        <v>952</v>
      </c>
      <c r="F28" s="5">
        <v>560</v>
      </c>
      <c r="G28" s="5">
        <v>23</v>
      </c>
      <c r="H28" s="5">
        <v>10</v>
      </c>
      <c r="I28" s="4">
        <v>1545</v>
      </c>
      <c r="J28" s="5">
        <v>13</v>
      </c>
      <c r="K28" s="4">
        <v>1159</v>
      </c>
    </row>
    <row r="29" spans="1:11" ht="23.25" thickBot="1">
      <c r="A29" s="3"/>
      <c r="B29" s="3" t="s">
        <v>1168</v>
      </c>
      <c r="C29" s="4">
        <v>2953</v>
      </c>
      <c r="D29" s="4">
        <v>1753</v>
      </c>
      <c r="E29" s="4">
        <v>1105</v>
      </c>
      <c r="F29" s="5">
        <v>601</v>
      </c>
      <c r="G29" s="5">
        <v>20</v>
      </c>
      <c r="H29" s="5">
        <v>9</v>
      </c>
      <c r="I29" s="4">
        <v>1735</v>
      </c>
      <c r="J29" s="5">
        <v>18</v>
      </c>
      <c r="K29" s="4">
        <v>1200</v>
      </c>
    </row>
    <row r="30" spans="1:11" ht="23.25" thickBot="1">
      <c r="A30" s="3"/>
      <c r="B30" s="3" t="s">
        <v>1169</v>
      </c>
      <c r="C30" s="4">
        <v>3143</v>
      </c>
      <c r="D30" s="4">
        <v>1990</v>
      </c>
      <c r="E30" s="4">
        <v>1298</v>
      </c>
      <c r="F30" s="5">
        <v>657</v>
      </c>
      <c r="G30" s="5">
        <v>19</v>
      </c>
      <c r="H30" s="5">
        <v>3</v>
      </c>
      <c r="I30" s="4">
        <v>1977</v>
      </c>
      <c r="J30" s="5">
        <v>13</v>
      </c>
      <c r="K30" s="4">
        <v>1153</v>
      </c>
    </row>
    <row r="31" spans="1:11" ht="23.25" thickBot="1">
      <c r="A31" s="3"/>
      <c r="B31" s="3" t="s">
        <v>1170</v>
      </c>
      <c r="C31" s="4">
        <v>3169</v>
      </c>
      <c r="D31" s="4">
        <v>1656</v>
      </c>
      <c r="E31" s="5">
        <v>903</v>
      </c>
      <c r="F31" s="5">
        <v>704</v>
      </c>
      <c r="G31" s="5">
        <v>16</v>
      </c>
      <c r="H31" s="5">
        <v>13</v>
      </c>
      <c r="I31" s="4">
        <v>1636</v>
      </c>
      <c r="J31" s="5">
        <v>20</v>
      </c>
      <c r="K31" s="4">
        <v>1513</v>
      </c>
    </row>
    <row r="32" spans="1:11" ht="17.25" thickBot="1">
      <c r="A32" s="3" t="s">
        <v>1171</v>
      </c>
      <c r="B32" s="3" t="s">
        <v>36</v>
      </c>
      <c r="C32" s="4">
        <v>22617</v>
      </c>
      <c r="D32" s="4">
        <v>13843</v>
      </c>
      <c r="E32" s="4">
        <v>8783</v>
      </c>
      <c r="F32" s="4">
        <v>4669</v>
      </c>
      <c r="G32" s="5">
        <v>161</v>
      </c>
      <c r="H32" s="5">
        <v>84</v>
      </c>
      <c r="I32" s="4">
        <v>13697</v>
      </c>
      <c r="J32" s="5">
        <v>146</v>
      </c>
      <c r="K32" s="4">
        <v>8774</v>
      </c>
    </row>
    <row r="33" spans="1:11" ht="23.25" thickBot="1">
      <c r="A33" s="3"/>
      <c r="B33" s="3" t="s">
        <v>37</v>
      </c>
      <c r="C33" s="4">
        <v>5710</v>
      </c>
      <c r="D33" s="4">
        <v>5709</v>
      </c>
      <c r="E33" s="4">
        <v>4049</v>
      </c>
      <c r="F33" s="4">
        <v>1549</v>
      </c>
      <c r="G33" s="5">
        <v>48</v>
      </c>
      <c r="H33" s="5">
        <v>18</v>
      </c>
      <c r="I33" s="4">
        <v>5664</v>
      </c>
      <c r="J33" s="5">
        <v>45</v>
      </c>
      <c r="K33" s="5">
        <v>1</v>
      </c>
    </row>
    <row r="34" spans="1:11" ht="23.25" thickBot="1">
      <c r="A34" s="3"/>
      <c r="B34" s="3" t="s">
        <v>1172</v>
      </c>
      <c r="C34" s="4">
        <v>3288</v>
      </c>
      <c r="D34" s="4">
        <v>1418</v>
      </c>
      <c r="E34" s="5">
        <v>863</v>
      </c>
      <c r="F34" s="5">
        <v>518</v>
      </c>
      <c r="G34" s="5">
        <v>14</v>
      </c>
      <c r="H34" s="5">
        <v>13</v>
      </c>
      <c r="I34" s="4">
        <v>1408</v>
      </c>
      <c r="J34" s="5">
        <v>10</v>
      </c>
      <c r="K34" s="4">
        <v>1870</v>
      </c>
    </row>
    <row r="35" spans="1:11" ht="23.25" thickBot="1">
      <c r="A35" s="3"/>
      <c r="B35" s="3" t="s">
        <v>1173</v>
      </c>
      <c r="C35" s="4">
        <v>3008</v>
      </c>
      <c r="D35" s="4">
        <v>1411</v>
      </c>
      <c r="E35" s="5">
        <v>794</v>
      </c>
      <c r="F35" s="5">
        <v>577</v>
      </c>
      <c r="G35" s="5">
        <v>21</v>
      </c>
      <c r="H35" s="5">
        <v>8</v>
      </c>
      <c r="I35" s="4">
        <v>1400</v>
      </c>
      <c r="J35" s="5">
        <v>11</v>
      </c>
      <c r="K35" s="4">
        <v>1597</v>
      </c>
    </row>
    <row r="36" spans="1:11" ht="23.25" thickBot="1">
      <c r="A36" s="3"/>
      <c r="B36" s="3" t="s">
        <v>1174</v>
      </c>
      <c r="C36" s="4">
        <v>3229</v>
      </c>
      <c r="D36" s="4">
        <v>1537</v>
      </c>
      <c r="E36" s="5">
        <v>913</v>
      </c>
      <c r="F36" s="5">
        <v>570</v>
      </c>
      <c r="G36" s="5">
        <v>21</v>
      </c>
      <c r="H36" s="5">
        <v>16</v>
      </c>
      <c r="I36" s="4">
        <v>1520</v>
      </c>
      <c r="J36" s="5">
        <v>17</v>
      </c>
      <c r="K36" s="4">
        <v>1692</v>
      </c>
    </row>
    <row r="37" spans="1:11" ht="23.25" thickBot="1">
      <c r="A37" s="3"/>
      <c r="B37" s="3" t="s">
        <v>1175</v>
      </c>
      <c r="C37" s="4">
        <v>2147</v>
      </c>
      <c r="D37" s="5">
        <v>972</v>
      </c>
      <c r="E37" s="5">
        <v>529</v>
      </c>
      <c r="F37" s="5">
        <v>399</v>
      </c>
      <c r="G37" s="5">
        <v>11</v>
      </c>
      <c r="H37" s="5">
        <v>14</v>
      </c>
      <c r="I37" s="5">
        <v>953</v>
      </c>
      <c r="J37" s="5">
        <v>19</v>
      </c>
      <c r="K37" s="4">
        <v>1175</v>
      </c>
    </row>
    <row r="38" spans="1:11" ht="23.25" thickBot="1">
      <c r="A38" s="3"/>
      <c r="B38" s="3" t="s">
        <v>1176</v>
      </c>
      <c r="C38" s="4">
        <v>2467</v>
      </c>
      <c r="D38" s="4">
        <v>1373</v>
      </c>
      <c r="E38" s="5">
        <v>804</v>
      </c>
      <c r="F38" s="5">
        <v>521</v>
      </c>
      <c r="G38" s="5">
        <v>22</v>
      </c>
      <c r="H38" s="5">
        <v>7</v>
      </c>
      <c r="I38" s="4">
        <v>1354</v>
      </c>
      <c r="J38" s="5">
        <v>19</v>
      </c>
      <c r="K38" s="4">
        <v>1094</v>
      </c>
    </row>
    <row r="39" spans="1:11" ht="23.25" thickBot="1">
      <c r="A39" s="3"/>
      <c r="B39" s="3" t="s">
        <v>1177</v>
      </c>
      <c r="C39" s="4">
        <v>2768</v>
      </c>
      <c r="D39" s="4">
        <v>1423</v>
      </c>
      <c r="E39" s="5">
        <v>831</v>
      </c>
      <c r="F39" s="5">
        <v>535</v>
      </c>
      <c r="G39" s="5">
        <v>24</v>
      </c>
      <c r="H39" s="5">
        <v>8</v>
      </c>
      <c r="I39" s="4">
        <v>1398</v>
      </c>
      <c r="J39" s="5">
        <v>25</v>
      </c>
      <c r="K39" s="4">
        <v>1345</v>
      </c>
    </row>
    <row r="40" spans="1:11" ht="17.25" thickBot="1">
      <c r="A40" s="3" t="s">
        <v>1178</v>
      </c>
      <c r="B40" s="3" t="s">
        <v>36</v>
      </c>
      <c r="C40" s="4">
        <v>13032</v>
      </c>
      <c r="D40" s="4">
        <v>8735</v>
      </c>
      <c r="E40" s="4">
        <v>5221</v>
      </c>
      <c r="F40" s="4">
        <v>3309</v>
      </c>
      <c r="G40" s="5">
        <v>78</v>
      </c>
      <c r="H40" s="5">
        <v>58</v>
      </c>
      <c r="I40" s="4">
        <v>8666</v>
      </c>
      <c r="J40" s="5">
        <v>69</v>
      </c>
      <c r="K40" s="4">
        <v>4297</v>
      </c>
    </row>
    <row r="41" spans="1:11" ht="23.25" thickBot="1">
      <c r="A41" s="3"/>
      <c r="B41" s="3" t="s">
        <v>37</v>
      </c>
      <c r="C41" s="4">
        <v>3821</v>
      </c>
      <c r="D41" s="4">
        <v>3821</v>
      </c>
      <c r="E41" s="4">
        <v>2532</v>
      </c>
      <c r="F41" s="4">
        <v>1211</v>
      </c>
      <c r="G41" s="5">
        <v>32</v>
      </c>
      <c r="H41" s="5">
        <v>28</v>
      </c>
      <c r="I41" s="4">
        <v>3803</v>
      </c>
      <c r="J41" s="5">
        <v>18</v>
      </c>
      <c r="K41" s="5">
        <v>0</v>
      </c>
    </row>
    <row r="42" spans="1:11" ht="17.25" thickBot="1">
      <c r="A42" s="3"/>
      <c r="B42" s="3" t="s">
        <v>1179</v>
      </c>
      <c r="C42" s="4">
        <v>2607</v>
      </c>
      <c r="D42" s="4">
        <v>1316</v>
      </c>
      <c r="E42" s="5">
        <v>726</v>
      </c>
      <c r="F42" s="5">
        <v>561</v>
      </c>
      <c r="G42" s="5">
        <v>9</v>
      </c>
      <c r="H42" s="5">
        <v>9</v>
      </c>
      <c r="I42" s="4">
        <v>1305</v>
      </c>
      <c r="J42" s="5">
        <v>11</v>
      </c>
      <c r="K42" s="4">
        <v>1291</v>
      </c>
    </row>
    <row r="43" spans="1:11" ht="17.25" thickBot="1">
      <c r="A43" s="3"/>
      <c r="B43" s="3" t="s">
        <v>1180</v>
      </c>
      <c r="C43" s="4">
        <v>3102</v>
      </c>
      <c r="D43" s="4">
        <v>1700</v>
      </c>
      <c r="E43" s="5">
        <v>943</v>
      </c>
      <c r="F43" s="5">
        <v>703</v>
      </c>
      <c r="G43" s="5">
        <v>19</v>
      </c>
      <c r="H43" s="5">
        <v>15</v>
      </c>
      <c r="I43" s="4">
        <v>1680</v>
      </c>
      <c r="J43" s="5">
        <v>20</v>
      </c>
      <c r="K43" s="4">
        <v>1402</v>
      </c>
    </row>
    <row r="44" spans="1:11" ht="17.25" thickBot="1">
      <c r="A44" s="3"/>
      <c r="B44" s="3" t="s">
        <v>1181</v>
      </c>
      <c r="C44" s="4">
        <v>2229</v>
      </c>
      <c r="D44" s="4">
        <v>1144</v>
      </c>
      <c r="E44" s="5">
        <v>588</v>
      </c>
      <c r="F44" s="5">
        <v>532</v>
      </c>
      <c r="G44" s="5">
        <v>13</v>
      </c>
      <c r="H44" s="5">
        <v>0</v>
      </c>
      <c r="I44" s="4">
        <v>1133</v>
      </c>
      <c r="J44" s="5">
        <v>11</v>
      </c>
      <c r="K44" s="4">
        <v>1085</v>
      </c>
    </row>
    <row r="45" spans="1:11" ht="17.25" thickBot="1">
      <c r="A45" s="3"/>
      <c r="B45" s="3" t="s">
        <v>1182</v>
      </c>
      <c r="C45" s="4">
        <v>1273</v>
      </c>
      <c r="D45" s="5">
        <v>754</v>
      </c>
      <c r="E45" s="5">
        <v>432</v>
      </c>
      <c r="F45" s="5">
        <v>302</v>
      </c>
      <c r="G45" s="5">
        <v>5</v>
      </c>
      <c r="H45" s="5">
        <v>6</v>
      </c>
      <c r="I45" s="5">
        <v>745</v>
      </c>
      <c r="J45" s="5">
        <v>9</v>
      </c>
      <c r="K45" s="5">
        <v>519</v>
      </c>
    </row>
    <row r="46" spans="1:11" ht="17.25" thickBot="1">
      <c r="A46" s="3" t="s">
        <v>1183</v>
      </c>
      <c r="B46" s="3" t="s">
        <v>36</v>
      </c>
      <c r="C46" s="4">
        <v>7395</v>
      </c>
      <c r="D46" s="4">
        <v>4997</v>
      </c>
      <c r="E46" s="4">
        <v>2773</v>
      </c>
      <c r="F46" s="4">
        <v>2078</v>
      </c>
      <c r="G46" s="5">
        <v>64</v>
      </c>
      <c r="H46" s="5">
        <v>28</v>
      </c>
      <c r="I46" s="4">
        <v>4943</v>
      </c>
      <c r="J46" s="5">
        <v>54</v>
      </c>
      <c r="K46" s="4">
        <v>2398</v>
      </c>
    </row>
    <row r="47" spans="1:11" ht="23.25" thickBot="1">
      <c r="A47" s="3"/>
      <c r="B47" s="3" t="s">
        <v>37</v>
      </c>
      <c r="C47" s="4">
        <v>1917</v>
      </c>
      <c r="D47" s="4">
        <v>1917</v>
      </c>
      <c r="E47" s="4">
        <v>1176</v>
      </c>
      <c r="F47" s="5">
        <v>689</v>
      </c>
      <c r="G47" s="5">
        <v>28</v>
      </c>
      <c r="H47" s="5">
        <v>7</v>
      </c>
      <c r="I47" s="4">
        <v>1900</v>
      </c>
      <c r="J47" s="5">
        <v>17</v>
      </c>
      <c r="K47" s="5">
        <v>0</v>
      </c>
    </row>
    <row r="48" spans="1:11" ht="17.25" thickBot="1">
      <c r="A48" s="3"/>
      <c r="B48" s="3" t="s">
        <v>1184</v>
      </c>
      <c r="C48" s="4">
        <v>1822</v>
      </c>
      <c r="D48" s="5">
        <v>875</v>
      </c>
      <c r="E48" s="5">
        <v>445</v>
      </c>
      <c r="F48" s="5">
        <v>393</v>
      </c>
      <c r="G48" s="5">
        <v>15</v>
      </c>
      <c r="H48" s="5">
        <v>8</v>
      </c>
      <c r="I48" s="5">
        <v>861</v>
      </c>
      <c r="J48" s="5">
        <v>14</v>
      </c>
      <c r="K48" s="5">
        <v>947</v>
      </c>
    </row>
    <row r="49" spans="1:11" ht="17.25" thickBot="1">
      <c r="A49" s="3"/>
      <c r="B49" s="3" t="s">
        <v>1185</v>
      </c>
      <c r="C49" s="4">
        <v>1191</v>
      </c>
      <c r="D49" s="5">
        <v>629</v>
      </c>
      <c r="E49" s="5">
        <v>280</v>
      </c>
      <c r="F49" s="5">
        <v>331</v>
      </c>
      <c r="G49" s="5">
        <v>6</v>
      </c>
      <c r="H49" s="5">
        <v>5</v>
      </c>
      <c r="I49" s="5">
        <v>622</v>
      </c>
      <c r="J49" s="5">
        <v>7</v>
      </c>
      <c r="K49" s="5">
        <v>562</v>
      </c>
    </row>
    <row r="50" spans="1:11" ht="17.25" thickBot="1">
      <c r="A50" s="3"/>
      <c r="B50" s="3" t="s">
        <v>1186</v>
      </c>
      <c r="C50" s="4">
        <v>2465</v>
      </c>
      <c r="D50" s="4">
        <v>1576</v>
      </c>
      <c r="E50" s="5">
        <v>872</v>
      </c>
      <c r="F50" s="5">
        <v>665</v>
      </c>
      <c r="G50" s="5">
        <v>15</v>
      </c>
      <c r="H50" s="5">
        <v>8</v>
      </c>
      <c r="I50" s="4">
        <v>1560</v>
      </c>
      <c r="J50" s="5">
        <v>16</v>
      </c>
      <c r="K50" s="5">
        <v>889</v>
      </c>
    </row>
    <row r="51" spans="1:11" ht="17.25" thickBot="1">
      <c r="A51" s="3" t="s">
        <v>1187</v>
      </c>
      <c r="B51" s="3" t="s">
        <v>36</v>
      </c>
      <c r="C51" s="4">
        <v>23710</v>
      </c>
      <c r="D51" s="4">
        <v>15526</v>
      </c>
      <c r="E51" s="4">
        <v>9859</v>
      </c>
      <c r="F51" s="4">
        <v>5271</v>
      </c>
      <c r="G51" s="5">
        <v>152</v>
      </c>
      <c r="H51" s="5">
        <v>98</v>
      </c>
      <c r="I51" s="4">
        <v>15380</v>
      </c>
      <c r="J51" s="5">
        <v>146</v>
      </c>
      <c r="K51" s="4">
        <v>8184</v>
      </c>
    </row>
    <row r="52" spans="1:11" ht="23.25" thickBot="1">
      <c r="A52" s="3"/>
      <c r="B52" s="3" t="s">
        <v>37</v>
      </c>
      <c r="C52" s="4">
        <v>6210</v>
      </c>
      <c r="D52" s="4">
        <v>6210</v>
      </c>
      <c r="E52" s="4">
        <v>4401</v>
      </c>
      <c r="F52" s="4">
        <v>1677</v>
      </c>
      <c r="G52" s="5">
        <v>64</v>
      </c>
      <c r="H52" s="5">
        <v>29</v>
      </c>
      <c r="I52" s="4">
        <v>6171</v>
      </c>
      <c r="J52" s="5">
        <v>39</v>
      </c>
      <c r="K52" s="5">
        <v>0</v>
      </c>
    </row>
    <row r="53" spans="1:11" ht="23.25" thickBot="1">
      <c r="A53" s="3"/>
      <c r="B53" s="3" t="s">
        <v>1188</v>
      </c>
      <c r="C53" s="4">
        <v>3823</v>
      </c>
      <c r="D53" s="4">
        <v>1868</v>
      </c>
      <c r="E53" s="4">
        <v>1093</v>
      </c>
      <c r="F53" s="5">
        <v>720</v>
      </c>
      <c r="G53" s="5">
        <v>17</v>
      </c>
      <c r="H53" s="5">
        <v>16</v>
      </c>
      <c r="I53" s="4">
        <v>1846</v>
      </c>
      <c r="J53" s="5">
        <v>22</v>
      </c>
      <c r="K53" s="4">
        <v>1955</v>
      </c>
    </row>
    <row r="54" spans="1:11" ht="23.25" thickBot="1">
      <c r="A54" s="3"/>
      <c r="B54" s="3" t="s">
        <v>1189</v>
      </c>
      <c r="C54" s="4">
        <v>3446</v>
      </c>
      <c r="D54" s="4">
        <v>1790</v>
      </c>
      <c r="E54" s="4">
        <v>1035</v>
      </c>
      <c r="F54" s="5">
        <v>701</v>
      </c>
      <c r="G54" s="5">
        <v>17</v>
      </c>
      <c r="H54" s="5">
        <v>11</v>
      </c>
      <c r="I54" s="4">
        <v>1764</v>
      </c>
      <c r="J54" s="5">
        <v>26</v>
      </c>
      <c r="K54" s="4">
        <v>1656</v>
      </c>
    </row>
    <row r="55" spans="1:11" ht="23.25" thickBot="1">
      <c r="A55" s="3"/>
      <c r="B55" s="3" t="s">
        <v>1190</v>
      </c>
      <c r="C55" s="4">
        <v>3648</v>
      </c>
      <c r="D55" s="4">
        <v>1965</v>
      </c>
      <c r="E55" s="4">
        <v>1159</v>
      </c>
      <c r="F55" s="5">
        <v>749</v>
      </c>
      <c r="G55" s="5">
        <v>18</v>
      </c>
      <c r="H55" s="5">
        <v>13</v>
      </c>
      <c r="I55" s="4">
        <v>1939</v>
      </c>
      <c r="J55" s="5">
        <v>26</v>
      </c>
      <c r="K55" s="4">
        <v>1683</v>
      </c>
    </row>
    <row r="56" spans="1:11" ht="23.25" thickBot="1">
      <c r="A56" s="3"/>
      <c r="B56" s="3" t="s">
        <v>1191</v>
      </c>
      <c r="C56" s="4">
        <v>2882</v>
      </c>
      <c r="D56" s="4">
        <v>1504</v>
      </c>
      <c r="E56" s="5">
        <v>909</v>
      </c>
      <c r="F56" s="5">
        <v>551</v>
      </c>
      <c r="G56" s="5">
        <v>17</v>
      </c>
      <c r="H56" s="5">
        <v>12</v>
      </c>
      <c r="I56" s="4">
        <v>1489</v>
      </c>
      <c r="J56" s="5">
        <v>15</v>
      </c>
      <c r="K56" s="4">
        <v>1378</v>
      </c>
    </row>
    <row r="57" spans="1:11" ht="23.25" thickBot="1">
      <c r="A57" s="3"/>
      <c r="B57" s="3" t="s">
        <v>1192</v>
      </c>
      <c r="C57" s="4">
        <v>3701</v>
      </c>
      <c r="D57" s="4">
        <v>2189</v>
      </c>
      <c r="E57" s="4">
        <v>1262</v>
      </c>
      <c r="F57" s="5">
        <v>873</v>
      </c>
      <c r="G57" s="5">
        <v>19</v>
      </c>
      <c r="H57" s="5">
        <v>17</v>
      </c>
      <c r="I57" s="4">
        <v>2171</v>
      </c>
      <c r="J57" s="5">
        <v>18</v>
      </c>
      <c r="K57" s="4">
        <v>1512</v>
      </c>
    </row>
    <row r="58" spans="1:11" ht="17.25" thickBot="1">
      <c r="A58" s="3" t="s">
        <v>1193</v>
      </c>
      <c r="B58" s="3" t="s">
        <v>36</v>
      </c>
      <c r="C58" s="4">
        <v>16820</v>
      </c>
      <c r="D58" s="4">
        <v>10367</v>
      </c>
      <c r="E58" s="4">
        <v>6403</v>
      </c>
      <c r="F58" s="4">
        <v>3632</v>
      </c>
      <c r="G58" s="5">
        <v>147</v>
      </c>
      <c r="H58" s="5">
        <v>73</v>
      </c>
      <c r="I58" s="4">
        <v>10255</v>
      </c>
      <c r="J58" s="5">
        <v>112</v>
      </c>
      <c r="K58" s="4">
        <v>6453</v>
      </c>
    </row>
    <row r="59" spans="1:11" ht="23.25" thickBot="1">
      <c r="A59" s="3"/>
      <c r="B59" s="3" t="s">
        <v>37</v>
      </c>
      <c r="C59" s="4">
        <v>3445</v>
      </c>
      <c r="D59" s="4">
        <v>3445</v>
      </c>
      <c r="E59" s="4">
        <v>2368</v>
      </c>
      <c r="F59" s="5">
        <v>991</v>
      </c>
      <c r="G59" s="5">
        <v>32</v>
      </c>
      <c r="H59" s="5">
        <v>19</v>
      </c>
      <c r="I59" s="4">
        <v>3410</v>
      </c>
      <c r="J59" s="5">
        <v>35</v>
      </c>
      <c r="K59" s="5">
        <v>0</v>
      </c>
    </row>
    <row r="60" spans="1:11" ht="23.25" thickBot="1">
      <c r="A60" s="3"/>
      <c r="B60" s="3" t="s">
        <v>1194</v>
      </c>
      <c r="C60" s="4">
        <v>2518</v>
      </c>
      <c r="D60" s="4">
        <v>1303</v>
      </c>
      <c r="E60" s="5">
        <v>750</v>
      </c>
      <c r="F60" s="5">
        <v>501</v>
      </c>
      <c r="G60" s="5">
        <v>23</v>
      </c>
      <c r="H60" s="5">
        <v>17</v>
      </c>
      <c r="I60" s="4">
        <v>1291</v>
      </c>
      <c r="J60" s="5">
        <v>12</v>
      </c>
      <c r="K60" s="4">
        <v>1215</v>
      </c>
    </row>
    <row r="61" spans="1:11" ht="23.25" thickBot="1">
      <c r="A61" s="3"/>
      <c r="B61" s="3" t="s">
        <v>1195</v>
      </c>
      <c r="C61" s="4">
        <v>2859</v>
      </c>
      <c r="D61" s="4">
        <v>1586</v>
      </c>
      <c r="E61" s="5">
        <v>908</v>
      </c>
      <c r="F61" s="5">
        <v>637</v>
      </c>
      <c r="G61" s="5">
        <v>21</v>
      </c>
      <c r="H61" s="5">
        <v>9</v>
      </c>
      <c r="I61" s="4">
        <v>1575</v>
      </c>
      <c r="J61" s="5">
        <v>11</v>
      </c>
      <c r="K61" s="4">
        <v>1273</v>
      </c>
    </row>
    <row r="62" spans="1:11" ht="23.25" thickBot="1">
      <c r="A62" s="3"/>
      <c r="B62" s="3" t="s">
        <v>1196</v>
      </c>
      <c r="C62" s="4">
        <v>3126</v>
      </c>
      <c r="D62" s="4">
        <v>1587</v>
      </c>
      <c r="E62" s="5">
        <v>944</v>
      </c>
      <c r="F62" s="5">
        <v>577</v>
      </c>
      <c r="G62" s="5">
        <v>26</v>
      </c>
      <c r="H62" s="5">
        <v>14</v>
      </c>
      <c r="I62" s="4">
        <v>1561</v>
      </c>
      <c r="J62" s="5">
        <v>26</v>
      </c>
      <c r="K62" s="4">
        <v>1539</v>
      </c>
    </row>
    <row r="63" spans="1:11" ht="23.25" thickBot="1">
      <c r="A63" s="3"/>
      <c r="B63" s="3" t="s">
        <v>1197</v>
      </c>
      <c r="C63" s="4">
        <v>2344</v>
      </c>
      <c r="D63" s="4">
        <v>1236</v>
      </c>
      <c r="E63" s="5">
        <v>728</v>
      </c>
      <c r="F63" s="5">
        <v>467</v>
      </c>
      <c r="G63" s="5">
        <v>23</v>
      </c>
      <c r="H63" s="5">
        <v>5</v>
      </c>
      <c r="I63" s="4">
        <v>1223</v>
      </c>
      <c r="J63" s="5">
        <v>13</v>
      </c>
      <c r="K63" s="4">
        <v>1108</v>
      </c>
    </row>
    <row r="64" spans="1:11" ht="23.25" thickBot="1">
      <c r="A64" s="3"/>
      <c r="B64" s="3" t="s">
        <v>1198</v>
      </c>
      <c r="C64" s="4">
        <v>2528</v>
      </c>
      <c r="D64" s="4">
        <v>1210</v>
      </c>
      <c r="E64" s="5">
        <v>705</v>
      </c>
      <c r="F64" s="5">
        <v>459</v>
      </c>
      <c r="G64" s="5">
        <v>22</v>
      </c>
      <c r="H64" s="5">
        <v>9</v>
      </c>
      <c r="I64" s="4">
        <v>1195</v>
      </c>
      <c r="J64" s="5">
        <v>15</v>
      </c>
      <c r="K64" s="4">
        <v>1318</v>
      </c>
    </row>
    <row r="65" spans="1:11" ht="17.25" thickBot="1">
      <c r="A65" s="3" t="s">
        <v>1199</v>
      </c>
      <c r="B65" s="3" t="s">
        <v>36</v>
      </c>
      <c r="C65" s="4">
        <v>38458</v>
      </c>
      <c r="D65" s="4">
        <v>23366</v>
      </c>
      <c r="E65" s="4">
        <v>14860</v>
      </c>
      <c r="F65" s="4">
        <v>7848</v>
      </c>
      <c r="G65" s="5">
        <v>264</v>
      </c>
      <c r="H65" s="5">
        <v>147</v>
      </c>
      <c r="I65" s="4">
        <v>23119</v>
      </c>
      <c r="J65" s="5">
        <v>247</v>
      </c>
      <c r="K65" s="4">
        <v>15092</v>
      </c>
    </row>
    <row r="66" spans="1:11" ht="23.25" thickBot="1">
      <c r="A66" s="3"/>
      <c r="B66" s="3" t="s">
        <v>37</v>
      </c>
      <c r="C66" s="4">
        <v>8309</v>
      </c>
      <c r="D66" s="4">
        <v>8308</v>
      </c>
      <c r="E66" s="4">
        <v>5831</v>
      </c>
      <c r="F66" s="4">
        <v>2334</v>
      </c>
      <c r="G66" s="5">
        <v>60</v>
      </c>
      <c r="H66" s="5">
        <v>30</v>
      </c>
      <c r="I66" s="4">
        <v>8255</v>
      </c>
      <c r="J66" s="5">
        <v>53</v>
      </c>
      <c r="K66" s="5">
        <v>1</v>
      </c>
    </row>
    <row r="67" spans="1:11" ht="17.25" thickBot="1">
      <c r="A67" s="3"/>
      <c r="B67" s="3" t="s">
        <v>1200</v>
      </c>
      <c r="C67" s="4">
        <v>3754</v>
      </c>
      <c r="D67" s="4">
        <v>1518</v>
      </c>
      <c r="E67" s="5">
        <v>891</v>
      </c>
      <c r="F67" s="5">
        <v>568</v>
      </c>
      <c r="G67" s="5">
        <v>23</v>
      </c>
      <c r="H67" s="5">
        <v>13</v>
      </c>
      <c r="I67" s="4">
        <v>1495</v>
      </c>
      <c r="J67" s="5">
        <v>23</v>
      </c>
      <c r="K67" s="4">
        <v>2236</v>
      </c>
    </row>
    <row r="68" spans="1:11" ht="17.25" thickBot="1">
      <c r="A68" s="3"/>
      <c r="B68" s="3" t="s">
        <v>1201</v>
      </c>
      <c r="C68" s="4">
        <v>3486</v>
      </c>
      <c r="D68" s="4">
        <v>1864</v>
      </c>
      <c r="E68" s="4">
        <v>1129</v>
      </c>
      <c r="F68" s="5">
        <v>667</v>
      </c>
      <c r="G68" s="5">
        <v>25</v>
      </c>
      <c r="H68" s="5">
        <v>15</v>
      </c>
      <c r="I68" s="4">
        <v>1836</v>
      </c>
      <c r="J68" s="5">
        <v>28</v>
      </c>
      <c r="K68" s="4">
        <v>1622</v>
      </c>
    </row>
    <row r="69" spans="1:11" ht="17.25" thickBot="1">
      <c r="A69" s="3"/>
      <c r="B69" s="3" t="s">
        <v>1202</v>
      </c>
      <c r="C69" s="4">
        <v>3334</v>
      </c>
      <c r="D69" s="4">
        <v>1720</v>
      </c>
      <c r="E69" s="4">
        <v>1021</v>
      </c>
      <c r="F69" s="5">
        <v>634</v>
      </c>
      <c r="G69" s="5">
        <v>23</v>
      </c>
      <c r="H69" s="5">
        <v>16</v>
      </c>
      <c r="I69" s="4">
        <v>1694</v>
      </c>
      <c r="J69" s="5">
        <v>26</v>
      </c>
      <c r="K69" s="4">
        <v>1614</v>
      </c>
    </row>
    <row r="70" spans="1:11" ht="17.25" thickBot="1">
      <c r="A70" s="3"/>
      <c r="B70" s="3" t="s">
        <v>1203</v>
      </c>
      <c r="C70" s="4">
        <v>3332</v>
      </c>
      <c r="D70" s="4">
        <v>1630</v>
      </c>
      <c r="E70" s="5">
        <v>977</v>
      </c>
      <c r="F70" s="5">
        <v>605</v>
      </c>
      <c r="G70" s="5">
        <v>17</v>
      </c>
      <c r="H70" s="5">
        <v>10</v>
      </c>
      <c r="I70" s="4">
        <v>1609</v>
      </c>
      <c r="J70" s="5">
        <v>21</v>
      </c>
      <c r="K70" s="4">
        <v>1702</v>
      </c>
    </row>
    <row r="71" spans="1:11" ht="17.25" thickBot="1">
      <c r="A71" s="3"/>
      <c r="B71" s="3" t="s">
        <v>1204</v>
      </c>
      <c r="C71" s="4">
        <v>2833</v>
      </c>
      <c r="D71" s="4">
        <v>1352</v>
      </c>
      <c r="E71" s="5">
        <v>795</v>
      </c>
      <c r="F71" s="5">
        <v>503</v>
      </c>
      <c r="G71" s="5">
        <v>21</v>
      </c>
      <c r="H71" s="5">
        <v>11</v>
      </c>
      <c r="I71" s="4">
        <v>1330</v>
      </c>
      <c r="J71" s="5">
        <v>22</v>
      </c>
      <c r="K71" s="4">
        <v>1481</v>
      </c>
    </row>
    <row r="72" spans="1:11" ht="17.25" thickBot="1">
      <c r="A72" s="3"/>
      <c r="B72" s="3" t="s">
        <v>1205</v>
      </c>
      <c r="C72" s="4">
        <v>2542</v>
      </c>
      <c r="D72" s="4">
        <v>1351</v>
      </c>
      <c r="E72" s="5">
        <v>782</v>
      </c>
      <c r="F72" s="5">
        <v>535</v>
      </c>
      <c r="G72" s="5">
        <v>12</v>
      </c>
      <c r="H72" s="5">
        <v>6</v>
      </c>
      <c r="I72" s="4">
        <v>1335</v>
      </c>
      <c r="J72" s="5">
        <v>16</v>
      </c>
      <c r="K72" s="4">
        <v>1191</v>
      </c>
    </row>
    <row r="73" spans="1:11" ht="17.25" thickBot="1">
      <c r="A73" s="3"/>
      <c r="B73" s="3" t="s">
        <v>1206</v>
      </c>
      <c r="C73" s="4">
        <v>3160</v>
      </c>
      <c r="D73" s="4">
        <v>1660</v>
      </c>
      <c r="E73" s="5">
        <v>966</v>
      </c>
      <c r="F73" s="5">
        <v>630</v>
      </c>
      <c r="G73" s="5">
        <v>31</v>
      </c>
      <c r="H73" s="5">
        <v>19</v>
      </c>
      <c r="I73" s="4">
        <v>1646</v>
      </c>
      <c r="J73" s="5">
        <v>14</v>
      </c>
      <c r="K73" s="4">
        <v>1500</v>
      </c>
    </row>
    <row r="74" spans="1:11" ht="17.25" thickBot="1">
      <c r="A74" s="3"/>
      <c r="B74" s="3" t="s">
        <v>1207</v>
      </c>
      <c r="C74" s="4">
        <v>3592</v>
      </c>
      <c r="D74" s="4">
        <v>1829</v>
      </c>
      <c r="E74" s="4">
        <v>1144</v>
      </c>
      <c r="F74" s="5">
        <v>616</v>
      </c>
      <c r="G74" s="5">
        <v>33</v>
      </c>
      <c r="H74" s="5">
        <v>14</v>
      </c>
      <c r="I74" s="4">
        <v>1807</v>
      </c>
      <c r="J74" s="5">
        <v>22</v>
      </c>
      <c r="K74" s="4">
        <v>1763</v>
      </c>
    </row>
    <row r="75" spans="1:11" ht="17.25" thickBot="1">
      <c r="A75" s="3"/>
      <c r="B75" s="3" t="s">
        <v>1208</v>
      </c>
      <c r="C75" s="4">
        <v>4116</v>
      </c>
      <c r="D75" s="4">
        <v>2134</v>
      </c>
      <c r="E75" s="4">
        <v>1324</v>
      </c>
      <c r="F75" s="5">
        <v>756</v>
      </c>
      <c r="G75" s="5">
        <v>19</v>
      </c>
      <c r="H75" s="5">
        <v>13</v>
      </c>
      <c r="I75" s="4">
        <v>2112</v>
      </c>
      <c r="J75" s="5">
        <v>22</v>
      </c>
      <c r="K75" s="4">
        <v>1982</v>
      </c>
    </row>
    <row r="76" spans="1:11" ht="23.25" thickBot="1">
      <c r="A76" s="3" t="s">
        <v>97</v>
      </c>
      <c r="B76" s="3"/>
      <c r="C76" s="5">
        <v>0</v>
      </c>
      <c r="D76" s="5">
        <v>4</v>
      </c>
      <c r="E76" s="5">
        <v>3</v>
      </c>
      <c r="F76" s="5">
        <v>1</v>
      </c>
      <c r="G76" s="5">
        <v>0</v>
      </c>
      <c r="H76" s="5">
        <v>0</v>
      </c>
      <c r="I76" s="5">
        <v>4</v>
      </c>
      <c r="J76" s="5">
        <v>0</v>
      </c>
      <c r="K76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9CFF-A3F0-48D9-BA8E-A5F1F45B35FD}">
  <dimension ref="A1:Y7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1211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1209</v>
      </c>
      <c r="F3" s="2" t="s">
        <v>1210</v>
      </c>
      <c r="G3" s="2" t="s">
        <v>504</v>
      </c>
      <c r="H3" s="2" t="s">
        <v>1212</v>
      </c>
      <c r="I3" s="17"/>
      <c r="J3" s="2"/>
      <c r="K3" s="17"/>
      <c r="T3" s="10"/>
      <c r="U3" s="11" t="s">
        <v>2930</v>
      </c>
      <c r="V3" s="13" t="str">
        <f>E3</f>
        <v>강병원</v>
      </c>
      <c r="W3" s="14" t="str">
        <f>F3</f>
        <v>허용석</v>
      </c>
    </row>
    <row r="4" spans="1:25" ht="17.25" thickBot="1">
      <c r="A4" s="3" t="s">
        <v>30</v>
      </c>
      <c r="B4" s="3"/>
      <c r="C4" s="4">
        <v>210129</v>
      </c>
      <c r="D4" s="4">
        <v>139045</v>
      </c>
      <c r="E4" s="4">
        <v>78897</v>
      </c>
      <c r="F4" s="4">
        <v>49796</v>
      </c>
      <c r="G4" s="4">
        <v>6127</v>
      </c>
      <c r="H4" s="4">
        <v>2600</v>
      </c>
      <c r="I4" s="4">
        <v>137420</v>
      </c>
      <c r="J4" s="4">
        <v>1625</v>
      </c>
      <c r="K4" s="4">
        <v>71084</v>
      </c>
      <c r="T4" s="10" t="s">
        <v>2933</v>
      </c>
      <c r="U4" s="8">
        <f>D4</f>
        <v>139045</v>
      </c>
      <c r="V4" s="8">
        <f t="shared" ref="V4:W4" si="0">E4</f>
        <v>78897</v>
      </c>
      <c r="W4" s="8">
        <f t="shared" si="0"/>
        <v>49796</v>
      </c>
    </row>
    <row r="5" spans="1:25" ht="23.25" thickBot="1">
      <c r="A5" s="3" t="s">
        <v>31</v>
      </c>
      <c r="B5" s="3"/>
      <c r="C5" s="5">
        <v>846</v>
      </c>
      <c r="D5" s="5">
        <v>789</v>
      </c>
      <c r="E5" s="5">
        <v>395</v>
      </c>
      <c r="F5" s="5">
        <v>200</v>
      </c>
      <c r="G5" s="5">
        <v>73</v>
      </c>
      <c r="H5" s="5">
        <v>46</v>
      </c>
      <c r="I5" s="5">
        <v>714</v>
      </c>
      <c r="J5" s="5">
        <v>75</v>
      </c>
      <c r="K5" s="5">
        <v>57</v>
      </c>
      <c r="T5" s="10" t="s">
        <v>2934</v>
      </c>
      <c r="U5" s="9" t="s">
        <v>2935</v>
      </c>
      <c r="V5" s="9">
        <f>V4/U4</f>
        <v>0.56742061922399223</v>
      </c>
      <c r="W5" s="9">
        <f>W4/U4</f>
        <v>0.35812866338235821</v>
      </c>
      <c r="Y5" s="10" t="str" cm="1">
        <f t="array" aca="1" ref="Y5" ca="1">MID(CELL("filename",A1),FIND("]",CELL("filename",A1))+1,255)</f>
        <v>은평구을</v>
      </c>
    </row>
    <row r="6" spans="1:25" ht="23.25" thickBot="1">
      <c r="A6" s="3" t="s">
        <v>32</v>
      </c>
      <c r="B6" s="3"/>
      <c r="C6" s="4">
        <v>14423</v>
      </c>
      <c r="D6" s="4">
        <v>14404</v>
      </c>
      <c r="E6" s="4">
        <v>9276</v>
      </c>
      <c r="F6" s="4">
        <v>3970</v>
      </c>
      <c r="G6" s="5">
        <v>662</v>
      </c>
      <c r="H6" s="5">
        <v>270</v>
      </c>
      <c r="I6" s="4">
        <v>14178</v>
      </c>
      <c r="J6" s="5">
        <v>226</v>
      </c>
      <c r="K6" s="5">
        <v>19</v>
      </c>
      <c r="T6" s="10" t="s">
        <v>2931</v>
      </c>
      <c r="U6" s="8">
        <f>U8+U7</f>
        <v>55800</v>
      </c>
      <c r="V6" s="8">
        <f t="shared" ref="V6:W6" si="1">V8+V7</f>
        <v>35872</v>
      </c>
      <c r="W6" s="8">
        <f t="shared" si="1"/>
        <v>16261</v>
      </c>
      <c r="Y6" s="8">
        <f>V6-W6</f>
        <v>19611</v>
      </c>
    </row>
    <row r="7" spans="1:25" ht="23.25" thickBot="1">
      <c r="A7" s="3" t="s">
        <v>33</v>
      </c>
      <c r="B7" s="3"/>
      <c r="C7" s="4">
        <v>1025</v>
      </c>
      <c r="D7" s="5">
        <v>244</v>
      </c>
      <c r="E7" s="5">
        <v>173</v>
      </c>
      <c r="F7" s="5">
        <v>59</v>
      </c>
      <c r="G7" s="5">
        <v>6</v>
      </c>
      <c r="H7" s="5">
        <v>6</v>
      </c>
      <c r="I7" s="5">
        <v>244</v>
      </c>
      <c r="J7" s="5">
        <v>0</v>
      </c>
      <c r="K7" s="5">
        <v>781</v>
      </c>
      <c r="T7" s="10" t="s">
        <v>2928</v>
      </c>
      <c r="U7" s="7">
        <f>SUMIF($B:$B,"관내사전투표",D:D)</f>
        <v>41396</v>
      </c>
      <c r="V7" s="7">
        <f>SUMIF($B:$B,"관내사전투표",E:E)</f>
        <v>26596</v>
      </c>
      <c r="W7" s="7">
        <f>SUMIF($B:$B,"관내사전투표",F:F)</f>
        <v>12291</v>
      </c>
      <c r="Y7" s="7">
        <f>V7-W7</f>
        <v>14305</v>
      </c>
    </row>
    <row r="8" spans="1:25" ht="23.25" thickBot="1">
      <c r="A8" s="3" t="s">
        <v>34</v>
      </c>
      <c r="B8" s="3"/>
      <c r="C8" s="5">
        <v>0</v>
      </c>
      <c r="D8" s="5">
        <v>7</v>
      </c>
      <c r="E8" s="5">
        <v>5</v>
      </c>
      <c r="F8" s="5">
        <v>2</v>
      </c>
      <c r="G8" s="5">
        <v>0</v>
      </c>
      <c r="H8" s="5">
        <v>0</v>
      </c>
      <c r="I8" s="5">
        <v>7</v>
      </c>
      <c r="J8" s="5">
        <v>0</v>
      </c>
      <c r="K8" s="5">
        <v>-7</v>
      </c>
      <c r="T8" s="10" t="s">
        <v>2929</v>
      </c>
      <c r="U8" s="8">
        <f>D6</f>
        <v>14404</v>
      </c>
      <c r="V8" s="8">
        <f>E6</f>
        <v>9276</v>
      </c>
      <c r="W8" s="8">
        <f>F6</f>
        <v>3970</v>
      </c>
      <c r="Y8" s="8">
        <f>V8-W8</f>
        <v>5306</v>
      </c>
    </row>
    <row r="9" spans="1:25" ht="17.25" thickBot="1">
      <c r="A9" s="3" t="s">
        <v>1213</v>
      </c>
      <c r="B9" s="3" t="s">
        <v>36</v>
      </c>
      <c r="C9" s="4">
        <v>24650</v>
      </c>
      <c r="D9" s="4">
        <v>15236</v>
      </c>
      <c r="E9" s="4">
        <v>9004</v>
      </c>
      <c r="F9" s="4">
        <v>5139</v>
      </c>
      <c r="G9" s="5">
        <v>621</v>
      </c>
      <c r="H9" s="5">
        <v>330</v>
      </c>
      <c r="I9" s="4">
        <v>15094</v>
      </c>
      <c r="J9" s="5">
        <v>142</v>
      </c>
      <c r="K9" s="4">
        <v>9414</v>
      </c>
      <c r="T9" s="10" t="s">
        <v>2932</v>
      </c>
      <c r="U9" s="9">
        <f t="shared" ref="U9:W9" si="2">U8/U7</f>
        <v>0.34795632428253936</v>
      </c>
      <c r="V9" s="9">
        <f t="shared" si="2"/>
        <v>0.34877425176718302</v>
      </c>
      <c r="W9" s="9">
        <f t="shared" si="2"/>
        <v>0.32300056952241479</v>
      </c>
      <c r="Y9" s="9">
        <f>Y8/Y7</f>
        <v>0.37091925900034955</v>
      </c>
    </row>
    <row r="10" spans="1:25" ht="23.25" thickBot="1">
      <c r="A10" s="3"/>
      <c r="B10" s="3" t="s">
        <v>37</v>
      </c>
      <c r="C10" s="4">
        <v>5908</v>
      </c>
      <c r="D10" s="4">
        <v>5908</v>
      </c>
      <c r="E10" s="4">
        <v>4019</v>
      </c>
      <c r="F10" s="4">
        <v>1532</v>
      </c>
      <c r="G10" s="5">
        <v>206</v>
      </c>
      <c r="H10" s="5">
        <v>110</v>
      </c>
      <c r="I10" s="4">
        <v>5867</v>
      </c>
      <c r="J10" s="5">
        <v>41</v>
      </c>
      <c r="K10" s="5">
        <v>0</v>
      </c>
      <c r="T10" s="10" t="s">
        <v>2936</v>
      </c>
      <c r="U10" s="9">
        <f>U8/U6</f>
        <v>0.2581362007168459</v>
      </c>
      <c r="V10" s="9">
        <f t="shared" ref="V10:W10" si="3">V8/V6</f>
        <v>0.25858608385370208</v>
      </c>
      <c r="W10" s="9">
        <f t="shared" si="3"/>
        <v>0.24414242666502675</v>
      </c>
      <c r="Y10" s="9">
        <f>Y8/Y6</f>
        <v>0.270562439447249</v>
      </c>
    </row>
    <row r="11" spans="1:25" ht="23.25" thickBot="1">
      <c r="A11" s="3"/>
      <c r="B11" s="3" t="s">
        <v>1214</v>
      </c>
      <c r="C11" s="4">
        <v>3817</v>
      </c>
      <c r="D11" s="4">
        <v>1731</v>
      </c>
      <c r="E11" s="5">
        <v>931</v>
      </c>
      <c r="F11" s="5">
        <v>656</v>
      </c>
      <c r="G11" s="5">
        <v>76</v>
      </c>
      <c r="H11" s="5">
        <v>53</v>
      </c>
      <c r="I11" s="4">
        <v>1716</v>
      </c>
      <c r="J11" s="5">
        <v>15</v>
      </c>
      <c r="K11" s="4">
        <v>2086</v>
      </c>
      <c r="T11" s="10" t="s">
        <v>2937</v>
      </c>
      <c r="U11" s="9">
        <f>U7/U6</f>
        <v>0.74186379928315416</v>
      </c>
      <c r="V11" s="9">
        <f t="shared" ref="V11:W11" si="4">V7/V6</f>
        <v>0.74141391614629792</v>
      </c>
      <c r="W11" s="9">
        <f t="shared" si="4"/>
        <v>0.75585757333497328</v>
      </c>
      <c r="Y11" s="9">
        <f>Y7/Y6</f>
        <v>0.729437560552751</v>
      </c>
    </row>
    <row r="12" spans="1:25" ht="23.25" thickBot="1">
      <c r="A12" s="3"/>
      <c r="B12" s="3" t="s">
        <v>1215</v>
      </c>
      <c r="C12" s="4">
        <v>4016</v>
      </c>
      <c r="D12" s="4">
        <v>2014</v>
      </c>
      <c r="E12" s="4">
        <v>1041</v>
      </c>
      <c r="F12" s="5">
        <v>811</v>
      </c>
      <c r="G12" s="5">
        <v>97</v>
      </c>
      <c r="H12" s="5">
        <v>47</v>
      </c>
      <c r="I12" s="4">
        <v>1996</v>
      </c>
      <c r="J12" s="5">
        <v>18</v>
      </c>
      <c r="K12" s="4">
        <v>2002</v>
      </c>
      <c r="T12" s="10" t="str">
        <f>A9&amp;" 
관내/관외"</f>
        <v>갈현제2동 
관내/관외</v>
      </c>
      <c r="U12" s="9">
        <f>D10/D6</f>
        <v>0.41016384337683975</v>
      </c>
      <c r="V12" s="9">
        <f>E10/E6</f>
        <v>0.43326865028029321</v>
      </c>
      <c r="W12" s="9">
        <f>F10/F6</f>
        <v>0.38589420654911838</v>
      </c>
    </row>
    <row r="13" spans="1:25" ht="23.25" thickBot="1">
      <c r="A13" s="3"/>
      <c r="B13" s="3" t="s">
        <v>1216</v>
      </c>
      <c r="C13" s="4">
        <v>3822</v>
      </c>
      <c r="D13" s="4">
        <v>1862</v>
      </c>
      <c r="E13" s="4">
        <v>1043</v>
      </c>
      <c r="F13" s="5">
        <v>689</v>
      </c>
      <c r="G13" s="5">
        <v>75</v>
      </c>
      <c r="H13" s="5">
        <v>33</v>
      </c>
      <c r="I13" s="4">
        <v>1840</v>
      </c>
      <c r="J13" s="5">
        <v>22</v>
      </c>
      <c r="K13" s="4">
        <v>1960</v>
      </c>
    </row>
    <row r="14" spans="1:25" ht="23.25" thickBot="1">
      <c r="A14" s="3"/>
      <c r="B14" s="3" t="s">
        <v>1217</v>
      </c>
      <c r="C14" s="4">
        <v>3814</v>
      </c>
      <c r="D14" s="4">
        <v>1993</v>
      </c>
      <c r="E14" s="4">
        <v>1063</v>
      </c>
      <c r="F14" s="5">
        <v>776</v>
      </c>
      <c r="G14" s="5">
        <v>82</v>
      </c>
      <c r="H14" s="5">
        <v>48</v>
      </c>
      <c r="I14" s="4">
        <v>1969</v>
      </c>
      <c r="J14" s="5">
        <v>24</v>
      </c>
      <c r="K14" s="4">
        <v>1821</v>
      </c>
    </row>
    <row r="15" spans="1:25" ht="23.25" thickBot="1">
      <c r="A15" s="3"/>
      <c r="B15" s="3" t="s">
        <v>1218</v>
      </c>
      <c r="C15" s="4">
        <v>3273</v>
      </c>
      <c r="D15" s="4">
        <v>1728</v>
      </c>
      <c r="E15" s="5">
        <v>907</v>
      </c>
      <c r="F15" s="5">
        <v>675</v>
      </c>
      <c r="G15" s="5">
        <v>85</v>
      </c>
      <c r="H15" s="5">
        <v>39</v>
      </c>
      <c r="I15" s="4">
        <v>1706</v>
      </c>
      <c r="J15" s="5">
        <v>22</v>
      </c>
      <c r="K15" s="4">
        <v>1545</v>
      </c>
    </row>
    <row r="16" spans="1:25" ht="17.25" thickBot="1">
      <c r="A16" s="3" t="s">
        <v>1219</v>
      </c>
      <c r="B16" s="3" t="s">
        <v>36</v>
      </c>
      <c r="C16" s="4">
        <v>26731</v>
      </c>
      <c r="D16" s="4">
        <v>15920</v>
      </c>
      <c r="E16" s="4">
        <v>9209</v>
      </c>
      <c r="F16" s="4">
        <v>5599</v>
      </c>
      <c r="G16" s="5">
        <v>645</v>
      </c>
      <c r="H16" s="5">
        <v>267</v>
      </c>
      <c r="I16" s="4">
        <v>15720</v>
      </c>
      <c r="J16" s="5">
        <v>200</v>
      </c>
      <c r="K16" s="4">
        <v>10811</v>
      </c>
    </row>
    <row r="17" spans="1:11" ht="23.25" thickBot="1">
      <c r="A17" s="3"/>
      <c r="B17" s="3" t="s">
        <v>37</v>
      </c>
      <c r="C17" s="4">
        <v>5222</v>
      </c>
      <c r="D17" s="4">
        <v>5220</v>
      </c>
      <c r="E17" s="4">
        <v>3494</v>
      </c>
      <c r="F17" s="4">
        <v>1433</v>
      </c>
      <c r="G17" s="5">
        <v>171</v>
      </c>
      <c r="H17" s="5">
        <v>69</v>
      </c>
      <c r="I17" s="4">
        <v>5167</v>
      </c>
      <c r="J17" s="5">
        <v>53</v>
      </c>
      <c r="K17" s="5">
        <v>2</v>
      </c>
    </row>
    <row r="18" spans="1:11" ht="17.25" thickBot="1">
      <c r="A18" s="3"/>
      <c r="B18" s="3" t="s">
        <v>1220</v>
      </c>
      <c r="C18" s="4">
        <v>4253</v>
      </c>
      <c r="D18" s="4">
        <v>1823</v>
      </c>
      <c r="E18" s="4">
        <v>1005</v>
      </c>
      <c r="F18" s="5">
        <v>671</v>
      </c>
      <c r="G18" s="5">
        <v>91</v>
      </c>
      <c r="H18" s="5">
        <v>37</v>
      </c>
      <c r="I18" s="4">
        <v>1804</v>
      </c>
      <c r="J18" s="5">
        <v>19</v>
      </c>
      <c r="K18" s="4">
        <v>2430</v>
      </c>
    </row>
    <row r="19" spans="1:11" ht="17.25" thickBot="1">
      <c r="A19" s="3"/>
      <c r="B19" s="3" t="s">
        <v>1221</v>
      </c>
      <c r="C19" s="4">
        <v>4386</v>
      </c>
      <c r="D19" s="4">
        <v>2270</v>
      </c>
      <c r="E19" s="4">
        <v>1294</v>
      </c>
      <c r="F19" s="5">
        <v>795</v>
      </c>
      <c r="G19" s="5">
        <v>91</v>
      </c>
      <c r="H19" s="5">
        <v>51</v>
      </c>
      <c r="I19" s="4">
        <v>2231</v>
      </c>
      <c r="J19" s="5">
        <v>39</v>
      </c>
      <c r="K19" s="4">
        <v>2116</v>
      </c>
    </row>
    <row r="20" spans="1:11" ht="17.25" thickBot="1">
      <c r="A20" s="3"/>
      <c r="B20" s="3" t="s">
        <v>1222</v>
      </c>
      <c r="C20" s="4">
        <v>3207</v>
      </c>
      <c r="D20" s="4">
        <v>1519</v>
      </c>
      <c r="E20" s="5">
        <v>811</v>
      </c>
      <c r="F20" s="5">
        <v>583</v>
      </c>
      <c r="G20" s="5">
        <v>70</v>
      </c>
      <c r="H20" s="5">
        <v>22</v>
      </c>
      <c r="I20" s="4">
        <v>1486</v>
      </c>
      <c r="J20" s="5">
        <v>33</v>
      </c>
      <c r="K20" s="4">
        <v>1688</v>
      </c>
    </row>
    <row r="21" spans="1:11" ht="17.25" thickBot="1">
      <c r="A21" s="3"/>
      <c r="B21" s="3" t="s">
        <v>1223</v>
      </c>
      <c r="C21" s="4">
        <v>2503</v>
      </c>
      <c r="D21" s="4">
        <v>1291</v>
      </c>
      <c r="E21" s="5">
        <v>668</v>
      </c>
      <c r="F21" s="5">
        <v>538</v>
      </c>
      <c r="G21" s="5">
        <v>57</v>
      </c>
      <c r="H21" s="5">
        <v>19</v>
      </c>
      <c r="I21" s="4">
        <v>1282</v>
      </c>
      <c r="J21" s="5">
        <v>9</v>
      </c>
      <c r="K21" s="4">
        <v>1212</v>
      </c>
    </row>
    <row r="22" spans="1:11" ht="17.25" thickBot="1">
      <c r="A22" s="3"/>
      <c r="B22" s="3" t="s">
        <v>1224</v>
      </c>
      <c r="C22" s="4">
        <v>3628</v>
      </c>
      <c r="D22" s="4">
        <v>1871</v>
      </c>
      <c r="E22" s="5">
        <v>981</v>
      </c>
      <c r="F22" s="5">
        <v>737</v>
      </c>
      <c r="G22" s="5">
        <v>83</v>
      </c>
      <c r="H22" s="5">
        <v>45</v>
      </c>
      <c r="I22" s="4">
        <v>1846</v>
      </c>
      <c r="J22" s="5">
        <v>25</v>
      </c>
      <c r="K22" s="4">
        <v>1757</v>
      </c>
    </row>
    <row r="23" spans="1:11" ht="17.25" thickBot="1">
      <c r="A23" s="3"/>
      <c r="B23" s="3" t="s">
        <v>1225</v>
      </c>
      <c r="C23" s="4">
        <v>3532</v>
      </c>
      <c r="D23" s="4">
        <v>1926</v>
      </c>
      <c r="E23" s="5">
        <v>956</v>
      </c>
      <c r="F23" s="5">
        <v>842</v>
      </c>
      <c r="G23" s="5">
        <v>82</v>
      </c>
      <c r="H23" s="5">
        <v>24</v>
      </c>
      <c r="I23" s="4">
        <v>1904</v>
      </c>
      <c r="J23" s="5">
        <v>22</v>
      </c>
      <c r="K23" s="4">
        <v>1606</v>
      </c>
    </row>
    <row r="24" spans="1:11" ht="17.25" thickBot="1">
      <c r="A24" s="3" t="s">
        <v>1226</v>
      </c>
      <c r="B24" s="3" t="s">
        <v>36</v>
      </c>
      <c r="C24" s="4">
        <v>20019</v>
      </c>
      <c r="D24" s="4">
        <v>12182</v>
      </c>
      <c r="E24" s="4">
        <v>6927</v>
      </c>
      <c r="F24" s="4">
        <v>4432</v>
      </c>
      <c r="G24" s="5">
        <v>430</v>
      </c>
      <c r="H24" s="5">
        <v>234</v>
      </c>
      <c r="I24" s="4">
        <v>12023</v>
      </c>
      <c r="J24" s="5">
        <v>159</v>
      </c>
      <c r="K24" s="4">
        <v>7837</v>
      </c>
    </row>
    <row r="25" spans="1:11" ht="23.25" thickBot="1">
      <c r="A25" s="3"/>
      <c r="B25" s="3" t="s">
        <v>37</v>
      </c>
      <c r="C25" s="4">
        <v>4848</v>
      </c>
      <c r="D25" s="4">
        <v>4848</v>
      </c>
      <c r="E25" s="4">
        <v>3048</v>
      </c>
      <c r="F25" s="4">
        <v>1525</v>
      </c>
      <c r="G25" s="5">
        <v>155</v>
      </c>
      <c r="H25" s="5">
        <v>81</v>
      </c>
      <c r="I25" s="4">
        <v>4809</v>
      </c>
      <c r="J25" s="5">
        <v>39</v>
      </c>
      <c r="K25" s="5">
        <v>0</v>
      </c>
    </row>
    <row r="26" spans="1:11" ht="23.25" thickBot="1">
      <c r="A26" s="3"/>
      <c r="B26" s="3" t="s">
        <v>1227</v>
      </c>
      <c r="C26" s="4">
        <v>2671</v>
      </c>
      <c r="D26" s="4">
        <v>1193</v>
      </c>
      <c r="E26" s="5">
        <v>613</v>
      </c>
      <c r="F26" s="5">
        <v>489</v>
      </c>
      <c r="G26" s="5">
        <v>50</v>
      </c>
      <c r="H26" s="5">
        <v>18</v>
      </c>
      <c r="I26" s="4">
        <v>1170</v>
      </c>
      <c r="J26" s="5">
        <v>23</v>
      </c>
      <c r="K26" s="4">
        <v>1478</v>
      </c>
    </row>
    <row r="27" spans="1:11" ht="23.25" thickBot="1">
      <c r="A27" s="3"/>
      <c r="B27" s="3" t="s">
        <v>1228</v>
      </c>
      <c r="C27" s="4">
        <v>2467</v>
      </c>
      <c r="D27" s="4">
        <v>1211</v>
      </c>
      <c r="E27" s="5">
        <v>606</v>
      </c>
      <c r="F27" s="5">
        <v>511</v>
      </c>
      <c r="G27" s="5">
        <v>36</v>
      </c>
      <c r="H27" s="5">
        <v>36</v>
      </c>
      <c r="I27" s="4">
        <v>1189</v>
      </c>
      <c r="J27" s="5">
        <v>22</v>
      </c>
      <c r="K27" s="4">
        <v>1256</v>
      </c>
    </row>
    <row r="28" spans="1:11" ht="23.25" thickBot="1">
      <c r="A28" s="3"/>
      <c r="B28" s="3" t="s">
        <v>1229</v>
      </c>
      <c r="C28" s="4">
        <v>3269</v>
      </c>
      <c r="D28" s="4">
        <v>1606</v>
      </c>
      <c r="E28" s="5">
        <v>876</v>
      </c>
      <c r="F28" s="5">
        <v>609</v>
      </c>
      <c r="G28" s="5">
        <v>66</v>
      </c>
      <c r="H28" s="5">
        <v>23</v>
      </c>
      <c r="I28" s="4">
        <v>1574</v>
      </c>
      <c r="J28" s="5">
        <v>32</v>
      </c>
      <c r="K28" s="4">
        <v>1663</v>
      </c>
    </row>
    <row r="29" spans="1:11" ht="23.25" thickBot="1">
      <c r="A29" s="3"/>
      <c r="B29" s="3" t="s">
        <v>1230</v>
      </c>
      <c r="C29" s="4">
        <v>3558</v>
      </c>
      <c r="D29" s="4">
        <v>1712</v>
      </c>
      <c r="E29" s="5">
        <v>910</v>
      </c>
      <c r="F29" s="5">
        <v>671</v>
      </c>
      <c r="G29" s="5">
        <v>63</v>
      </c>
      <c r="H29" s="5">
        <v>42</v>
      </c>
      <c r="I29" s="4">
        <v>1686</v>
      </c>
      <c r="J29" s="5">
        <v>26</v>
      </c>
      <c r="K29" s="4">
        <v>1846</v>
      </c>
    </row>
    <row r="30" spans="1:11" ht="23.25" thickBot="1">
      <c r="A30" s="3"/>
      <c r="B30" s="3" t="s">
        <v>1231</v>
      </c>
      <c r="C30" s="4">
        <v>3206</v>
      </c>
      <c r="D30" s="4">
        <v>1612</v>
      </c>
      <c r="E30" s="5">
        <v>874</v>
      </c>
      <c r="F30" s="5">
        <v>627</v>
      </c>
      <c r="G30" s="5">
        <v>60</v>
      </c>
      <c r="H30" s="5">
        <v>34</v>
      </c>
      <c r="I30" s="4">
        <v>1595</v>
      </c>
      <c r="J30" s="5">
        <v>17</v>
      </c>
      <c r="K30" s="4">
        <v>1594</v>
      </c>
    </row>
    <row r="31" spans="1:11" ht="17.25" thickBot="1">
      <c r="A31" s="3" t="s">
        <v>1232</v>
      </c>
      <c r="B31" s="3" t="s">
        <v>36</v>
      </c>
      <c r="C31" s="4">
        <v>42427</v>
      </c>
      <c r="D31" s="4">
        <v>30185</v>
      </c>
      <c r="E31" s="4">
        <v>15647</v>
      </c>
      <c r="F31" s="4">
        <v>11967</v>
      </c>
      <c r="G31" s="4">
        <v>1871</v>
      </c>
      <c r="H31" s="5">
        <v>476</v>
      </c>
      <c r="I31" s="4">
        <v>29961</v>
      </c>
      <c r="J31" s="5">
        <v>224</v>
      </c>
      <c r="K31" s="4">
        <v>12242</v>
      </c>
    </row>
    <row r="32" spans="1:11" ht="23.25" thickBot="1">
      <c r="A32" s="3"/>
      <c r="B32" s="3" t="s">
        <v>37</v>
      </c>
      <c r="C32" s="4">
        <v>8922</v>
      </c>
      <c r="D32" s="4">
        <v>8921</v>
      </c>
      <c r="E32" s="4">
        <v>5420</v>
      </c>
      <c r="F32" s="4">
        <v>2858</v>
      </c>
      <c r="G32" s="5">
        <v>466</v>
      </c>
      <c r="H32" s="5">
        <v>128</v>
      </c>
      <c r="I32" s="4">
        <v>8872</v>
      </c>
      <c r="J32" s="5">
        <v>49</v>
      </c>
      <c r="K32" s="5">
        <v>1</v>
      </c>
    </row>
    <row r="33" spans="1:11" ht="17.25" thickBot="1">
      <c r="A33" s="3"/>
      <c r="B33" s="3" t="s">
        <v>1233</v>
      </c>
      <c r="C33" s="4">
        <v>3112</v>
      </c>
      <c r="D33" s="4">
        <v>2020</v>
      </c>
      <c r="E33" s="5">
        <v>928</v>
      </c>
      <c r="F33" s="5">
        <v>916</v>
      </c>
      <c r="G33" s="5">
        <v>131</v>
      </c>
      <c r="H33" s="5">
        <v>24</v>
      </c>
      <c r="I33" s="4">
        <v>1999</v>
      </c>
      <c r="J33" s="5">
        <v>21</v>
      </c>
      <c r="K33" s="4">
        <v>1092</v>
      </c>
    </row>
    <row r="34" spans="1:11" ht="17.25" thickBot="1">
      <c r="A34" s="3"/>
      <c r="B34" s="3" t="s">
        <v>1234</v>
      </c>
      <c r="C34" s="4">
        <v>3307</v>
      </c>
      <c r="D34" s="4">
        <v>2244</v>
      </c>
      <c r="E34" s="5">
        <v>968</v>
      </c>
      <c r="F34" s="4">
        <v>1055</v>
      </c>
      <c r="G34" s="5">
        <v>171</v>
      </c>
      <c r="H34" s="5">
        <v>32</v>
      </c>
      <c r="I34" s="4">
        <v>2226</v>
      </c>
      <c r="J34" s="5">
        <v>18</v>
      </c>
      <c r="K34" s="4">
        <v>1063</v>
      </c>
    </row>
    <row r="35" spans="1:11" ht="17.25" thickBot="1">
      <c r="A35" s="3"/>
      <c r="B35" s="3" t="s">
        <v>1235</v>
      </c>
      <c r="C35" s="4">
        <v>2724</v>
      </c>
      <c r="D35" s="4">
        <v>1757</v>
      </c>
      <c r="E35" s="5">
        <v>823</v>
      </c>
      <c r="F35" s="5">
        <v>789</v>
      </c>
      <c r="G35" s="5">
        <v>106</v>
      </c>
      <c r="H35" s="5">
        <v>27</v>
      </c>
      <c r="I35" s="4">
        <v>1745</v>
      </c>
      <c r="J35" s="5">
        <v>12</v>
      </c>
      <c r="K35" s="5">
        <v>967</v>
      </c>
    </row>
    <row r="36" spans="1:11" ht="17.25" thickBot="1">
      <c r="A36" s="3"/>
      <c r="B36" s="3" t="s">
        <v>1236</v>
      </c>
      <c r="C36" s="4">
        <v>2910</v>
      </c>
      <c r="D36" s="4">
        <v>1832</v>
      </c>
      <c r="E36" s="5">
        <v>850</v>
      </c>
      <c r="F36" s="5">
        <v>809</v>
      </c>
      <c r="G36" s="5">
        <v>129</v>
      </c>
      <c r="H36" s="5">
        <v>34</v>
      </c>
      <c r="I36" s="4">
        <v>1822</v>
      </c>
      <c r="J36" s="5">
        <v>10</v>
      </c>
      <c r="K36" s="4">
        <v>1078</v>
      </c>
    </row>
    <row r="37" spans="1:11" ht="17.25" thickBot="1">
      <c r="A37" s="3"/>
      <c r="B37" s="3" t="s">
        <v>1237</v>
      </c>
      <c r="C37" s="4">
        <v>2728</v>
      </c>
      <c r="D37" s="4">
        <v>1820</v>
      </c>
      <c r="E37" s="5">
        <v>893</v>
      </c>
      <c r="F37" s="5">
        <v>767</v>
      </c>
      <c r="G37" s="5">
        <v>124</v>
      </c>
      <c r="H37" s="5">
        <v>27</v>
      </c>
      <c r="I37" s="4">
        <v>1811</v>
      </c>
      <c r="J37" s="5">
        <v>9</v>
      </c>
      <c r="K37" s="5">
        <v>908</v>
      </c>
    </row>
    <row r="38" spans="1:11" ht="17.25" thickBot="1">
      <c r="A38" s="3"/>
      <c r="B38" s="3" t="s">
        <v>1238</v>
      </c>
      <c r="C38" s="4">
        <v>3220</v>
      </c>
      <c r="D38" s="4">
        <v>2126</v>
      </c>
      <c r="E38" s="5">
        <v>887</v>
      </c>
      <c r="F38" s="4">
        <v>1049</v>
      </c>
      <c r="G38" s="5">
        <v>141</v>
      </c>
      <c r="H38" s="5">
        <v>36</v>
      </c>
      <c r="I38" s="4">
        <v>2113</v>
      </c>
      <c r="J38" s="5">
        <v>13</v>
      </c>
      <c r="K38" s="4">
        <v>1094</v>
      </c>
    </row>
    <row r="39" spans="1:11" ht="17.25" thickBot="1">
      <c r="A39" s="3"/>
      <c r="B39" s="3" t="s">
        <v>1239</v>
      </c>
      <c r="C39" s="4">
        <v>2503</v>
      </c>
      <c r="D39" s="4">
        <v>1645</v>
      </c>
      <c r="E39" s="5">
        <v>703</v>
      </c>
      <c r="F39" s="5">
        <v>813</v>
      </c>
      <c r="G39" s="5">
        <v>105</v>
      </c>
      <c r="H39" s="5">
        <v>17</v>
      </c>
      <c r="I39" s="4">
        <v>1638</v>
      </c>
      <c r="J39" s="5">
        <v>7</v>
      </c>
      <c r="K39" s="5">
        <v>858</v>
      </c>
    </row>
    <row r="40" spans="1:11" ht="17.25" thickBot="1">
      <c r="A40" s="3"/>
      <c r="B40" s="3" t="s">
        <v>1240</v>
      </c>
      <c r="C40" s="4">
        <v>2843</v>
      </c>
      <c r="D40" s="4">
        <v>1999</v>
      </c>
      <c r="E40" s="5">
        <v>907</v>
      </c>
      <c r="F40" s="5">
        <v>923</v>
      </c>
      <c r="G40" s="5">
        <v>126</v>
      </c>
      <c r="H40" s="5">
        <v>22</v>
      </c>
      <c r="I40" s="4">
        <v>1978</v>
      </c>
      <c r="J40" s="5">
        <v>21</v>
      </c>
      <c r="K40" s="5">
        <v>844</v>
      </c>
    </row>
    <row r="41" spans="1:11" ht="17.25" thickBot="1">
      <c r="A41" s="3"/>
      <c r="B41" s="3" t="s">
        <v>1241</v>
      </c>
      <c r="C41" s="4">
        <v>3578</v>
      </c>
      <c r="D41" s="4">
        <v>2323</v>
      </c>
      <c r="E41" s="4">
        <v>1268</v>
      </c>
      <c r="F41" s="5">
        <v>845</v>
      </c>
      <c r="G41" s="5">
        <v>147</v>
      </c>
      <c r="H41" s="5">
        <v>39</v>
      </c>
      <c r="I41" s="4">
        <v>2299</v>
      </c>
      <c r="J41" s="5">
        <v>24</v>
      </c>
      <c r="K41" s="4">
        <v>1255</v>
      </c>
    </row>
    <row r="42" spans="1:11" ht="23.25" thickBot="1">
      <c r="A42" s="3"/>
      <c r="B42" s="3" t="s">
        <v>1242</v>
      </c>
      <c r="C42" s="4">
        <v>3297</v>
      </c>
      <c r="D42" s="4">
        <v>2133</v>
      </c>
      <c r="E42" s="4">
        <v>1236</v>
      </c>
      <c r="F42" s="5">
        <v>698</v>
      </c>
      <c r="G42" s="5">
        <v>143</v>
      </c>
      <c r="H42" s="5">
        <v>33</v>
      </c>
      <c r="I42" s="4">
        <v>2110</v>
      </c>
      <c r="J42" s="5">
        <v>23</v>
      </c>
      <c r="K42" s="4">
        <v>1164</v>
      </c>
    </row>
    <row r="43" spans="1:11" ht="23.25" thickBot="1">
      <c r="A43" s="3"/>
      <c r="B43" s="3" t="s">
        <v>1243</v>
      </c>
      <c r="C43" s="4">
        <v>3283</v>
      </c>
      <c r="D43" s="4">
        <v>1365</v>
      </c>
      <c r="E43" s="5">
        <v>764</v>
      </c>
      <c r="F43" s="5">
        <v>445</v>
      </c>
      <c r="G43" s="5">
        <v>82</v>
      </c>
      <c r="H43" s="5">
        <v>57</v>
      </c>
      <c r="I43" s="4">
        <v>1348</v>
      </c>
      <c r="J43" s="5">
        <v>17</v>
      </c>
      <c r="K43" s="4">
        <v>1918</v>
      </c>
    </row>
    <row r="44" spans="1:11" ht="17.25" thickBot="1">
      <c r="A44" s="3" t="s">
        <v>1244</v>
      </c>
      <c r="B44" s="3" t="s">
        <v>36</v>
      </c>
      <c r="C44" s="4">
        <v>32230</v>
      </c>
      <c r="D44" s="4">
        <v>20972</v>
      </c>
      <c r="E44" s="4">
        <v>11547</v>
      </c>
      <c r="F44" s="4">
        <v>8082</v>
      </c>
      <c r="G44" s="5">
        <v>737</v>
      </c>
      <c r="H44" s="5">
        <v>381</v>
      </c>
      <c r="I44" s="4">
        <v>20747</v>
      </c>
      <c r="J44" s="5">
        <v>225</v>
      </c>
      <c r="K44" s="4">
        <v>11258</v>
      </c>
    </row>
    <row r="45" spans="1:11" ht="23.25" thickBot="1">
      <c r="A45" s="3"/>
      <c r="B45" s="3" t="s">
        <v>37</v>
      </c>
      <c r="C45" s="4">
        <v>5885</v>
      </c>
      <c r="D45" s="4">
        <v>5882</v>
      </c>
      <c r="E45" s="4">
        <v>3747</v>
      </c>
      <c r="F45" s="4">
        <v>1795</v>
      </c>
      <c r="G45" s="5">
        <v>186</v>
      </c>
      <c r="H45" s="5">
        <v>104</v>
      </c>
      <c r="I45" s="4">
        <v>5832</v>
      </c>
      <c r="J45" s="5">
        <v>50</v>
      </c>
      <c r="K45" s="5">
        <v>3</v>
      </c>
    </row>
    <row r="46" spans="1:11" ht="23.25" thickBot="1">
      <c r="A46" s="3"/>
      <c r="B46" s="3" t="s">
        <v>1245</v>
      </c>
      <c r="C46" s="4">
        <v>3279</v>
      </c>
      <c r="D46" s="4">
        <v>1445</v>
      </c>
      <c r="E46" s="5">
        <v>755</v>
      </c>
      <c r="F46" s="5">
        <v>577</v>
      </c>
      <c r="G46" s="5">
        <v>56</v>
      </c>
      <c r="H46" s="5">
        <v>36</v>
      </c>
      <c r="I46" s="4">
        <v>1424</v>
      </c>
      <c r="J46" s="5">
        <v>21</v>
      </c>
      <c r="K46" s="4">
        <v>1834</v>
      </c>
    </row>
    <row r="47" spans="1:11" ht="23.25" thickBot="1">
      <c r="A47" s="3"/>
      <c r="B47" s="3" t="s">
        <v>1246</v>
      </c>
      <c r="C47" s="4">
        <v>3515</v>
      </c>
      <c r="D47" s="4">
        <v>2242</v>
      </c>
      <c r="E47" s="4">
        <v>1062</v>
      </c>
      <c r="F47" s="4">
        <v>1035</v>
      </c>
      <c r="G47" s="5">
        <v>73</v>
      </c>
      <c r="H47" s="5">
        <v>44</v>
      </c>
      <c r="I47" s="4">
        <v>2214</v>
      </c>
      <c r="J47" s="5">
        <v>28</v>
      </c>
      <c r="K47" s="4">
        <v>1273</v>
      </c>
    </row>
    <row r="48" spans="1:11" ht="23.25" thickBot="1">
      <c r="A48" s="3"/>
      <c r="B48" s="3" t="s">
        <v>1247</v>
      </c>
      <c r="C48" s="4">
        <v>2967</v>
      </c>
      <c r="D48" s="4">
        <v>1536</v>
      </c>
      <c r="E48" s="5">
        <v>838</v>
      </c>
      <c r="F48" s="5">
        <v>594</v>
      </c>
      <c r="G48" s="5">
        <v>50</v>
      </c>
      <c r="H48" s="5">
        <v>34</v>
      </c>
      <c r="I48" s="4">
        <v>1516</v>
      </c>
      <c r="J48" s="5">
        <v>20</v>
      </c>
      <c r="K48" s="4">
        <v>1431</v>
      </c>
    </row>
    <row r="49" spans="1:11" ht="23.25" thickBot="1">
      <c r="A49" s="3"/>
      <c r="B49" s="3" t="s">
        <v>1248</v>
      </c>
      <c r="C49" s="4">
        <v>2448</v>
      </c>
      <c r="D49" s="4">
        <v>1777</v>
      </c>
      <c r="E49" s="5">
        <v>748</v>
      </c>
      <c r="F49" s="5">
        <v>904</v>
      </c>
      <c r="G49" s="5">
        <v>78</v>
      </c>
      <c r="H49" s="5">
        <v>30</v>
      </c>
      <c r="I49" s="4">
        <v>1760</v>
      </c>
      <c r="J49" s="5">
        <v>17</v>
      </c>
      <c r="K49" s="5">
        <v>671</v>
      </c>
    </row>
    <row r="50" spans="1:11" ht="23.25" thickBot="1">
      <c r="A50" s="3"/>
      <c r="B50" s="3" t="s">
        <v>1249</v>
      </c>
      <c r="C50" s="4">
        <v>3602</v>
      </c>
      <c r="D50" s="4">
        <v>2279</v>
      </c>
      <c r="E50" s="4">
        <v>1249</v>
      </c>
      <c r="F50" s="5">
        <v>888</v>
      </c>
      <c r="G50" s="5">
        <v>82</v>
      </c>
      <c r="H50" s="5">
        <v>40</v>
      </c>
      <c r="I50" s="4">
        <v>2259</v>
      </c>
      <c r="J50" s="5">
        <v>20</v>
      </c>
      <c r="K50" s="4">
        <v>1323</v>
      </c>
    </row>
    <row r="51" spans="1:11" ht="23.25" thickBot="1">
      <c r="A51" s="3"/>
      <c r="B51" s="3" t="s">
        <v>1250</v>
      </c>
      <c r="C51" s="4">
        <v>2872</v>
      </c>
      <c r="D51" s="4">
        <v>1662</v>
      </c>
      <c r="E51" s="5">
        <v>917</v>
      </c>
      <c r="F51" s="5">
        <v>650</v>
      </c>
      <c r="G51" s="5">
        <v>67</v>
      </c>
      <c r="H51" s="5">
        <v>14</v>
      </c>
      <c r="I51" s="4">
        <v>1648</v>
      </c>
      <c r="J51" s="5">
        <v>14</v>
      </c>
      <c r="K51" s="4">
        <v>1210</v>
      </c>
    </row>
    <row r="52" spans="1:11" ht="23.25" thickBot="1">
      <c r="A52" s="3"/>
      <c r="B52" s="3" t="s">
        <v>1251</v>
      </c>
      <c r="C52" s="4">
        <v>4508</v>
      </c>
      <c r="D52" s="4">
        <v>2473</v>
      </c>
      <c r="E52" s="4">
        <v>1272</v>
      </c>
      <c r="F52" s="4">
        <v>1034</v>
      </c>
      <c r="G52" s="5">
        <v>83</v>
      </c>
      <c r="H52" s="5">
        <v>50</v>
      </c>
      <c r="I52" s="4">
        <v>2439</v>
      </c>
      <c r="J52" s="5">
        <v>34</v>
      </c>
      <c r="K52" s="4">
        <v>2035</v>
      </c>
    </row>
    <row r="53" spans="1:11" ht="23.25" thickBot="1">
      <c r="A53" s="3"/>
      <c r="B53" s="3" t="s">
        <v>1252</v>
      </c>
      <c r="C53" s="4">
        <v>3154</v>
      </c>
      <c r="D53" s="4">
        <v>1676</v>
      </c>
      <c r="E53" s="5">
        <v>959</v>
      </c>
      <c r="F53" s="5">
        <v>605</v>
      </c>
      <c r="G53" s="5">
        <v>62</v>
      </c>
      <c r="H53" s="5">
        <v>29</v>
      </c>
      <c r="I53" s="4">
        <v>1655</v>
      </c>
      <c r="J53" s="5">
        <v>21</v>
      </c>
      <c r="K53" s="4">
        <v>1478</v>
      </c>
    </row>
    <row r="54" spans="1:11" ht="17.25" thickBot="1">
      <c r="A54" s="3" t="s">
        <v>1253</v>
      </c>
      <c r="B54" s="3" t="s">
        <v>36</v>
      </c>
      <c r="C54" s="4">
        <v>24682</v>
      </c>
      <c r="D54" s="4">
        <v>15146</v>
      </c>
      <c r="E54" s="4">
        <v>8664</v>
      </c>
      <c r="F54" s="4">
        <v>5482</v>
      </c>
      <c r="G54" s="5">
        <v>525</v>
      </c>
      <c r="H54" s="5">
        <v>281</v>
      </c>
      <c r="I54" s="4">
        <v>14952</v>
      </c>
      <c r="J54" s="5">
        <v>194</v>
      </c>
      <c r="K54" s="4">
        <v>9536</v>
      </c>
    </row>
    <row r="55" spans="1:11" ht="23.25" thickBot="1">
      <c r="A55" s="3"/>
      <c r="B55" s="3" t="s">
        <v>37</v>
      </c>
      <c r="C55" s="4">
        <v>5417</v>
      </c>
      <c r="D55" s="4">
        <v>5416</v>
      </c>
      <c r="E55" s="4">
        <v>3527</v>
      </c>
      <c r="F55" s="4">
        <v>1605</v>
      </c>
      <c r="G55" s="5">
        <v>170</v>
      </c>
      <c r="H55" s="5">
        <v>80</v>
      </c>
      <c r="I55" s="4">
        <v>5382</v>
      </c>
      <c r="J55" s="5">
        <v>34</v>
      </c>
      <c r="K55" s="5">
        <v>1</v>
      </c>
    </row>
    <row r="56" spans="1:11" ht="23.25" thickBot="1">
      <c r="A56" s="3"/>
      <c r="B56" s="3" t="s">
        <v>1254</v>
      </c>
      <c r="C56" s="4">
        <v>2612</v>
      </c>
      <c r="D56" s="4">
        <v>1215</v>
      </c>
      <c r="E56" s="5">
        <v>630</v>
      </c>
      <c r="F56" s="5">
        <v>518</v>
      </c>
      <c r="G56" s="5">
        <v>35</v>
      </c>
      <c r="H56" s="5">
        <v>14</v>
      </c>
      <c r="I56" s="4">
        <v>1197</v>
      </c>
      <c r="J56" s="5">
        <v>18</v>
      </c>
      <c r="K56" s="4">
        <v>1397</v>
      </c>
    </row>
    <row r="57" spans="1:11" ht="23.25" thickBot="1">
      <c r="A57" s="3"/>
      <c r="B57" s="3" t="s">
        <v>1255</v>
      </c>
      <c r="C57" s="4">
        <v>2937</v>
      </c>
      <c r="D57" s="4">
        <v>1465</v>
      </c>
      <c r="E57" s="5">
        <v>788</v>
      </c>
      <c r="F57" s="5">
        <v>559</v>
      </c>
      <c r="G57" s="5">
        <v>65</v>
      </c>
      <c r="H57" s="5">
        <v>28</v>
      </c>
      <c r="I57" s="4">
        <v>1440</v>
      </c>
      <c r="J57" s="5">
        <v>25</v>
      </c>
      <c r="K57" s="4">
        <v>1472</v>
      </c>
    </row>
    <row r="58" spans="1:11" ht="23.25" thickBot="1">
      <c r="A58" s="3"/>
      <c r="B58" s="3" t="s">
        <v>1256</v>
      </c>
      <c r="C58" s="4">
        <v>3000</v>
      </c>
      <c r="D58" s="4">
        <v>1387</v>
      </c>
      <c r="E58" s="5">
        <v>776</v>
      </c>
      <c r="F58" s="5">
        <v>501</v>
      </c>
      <c r="G58" s="5">
        <v>51</v>
      </c>
      <c r="H58" s="5">
        <v>32</v>
      </c>
      <c r="I58" s="4">
        <v>1360</v>
      </c>
      <c r="J58" s="5">
        <v>27</v>
      </c>
      <c r="K58" s="4">
        <v>1613</v>
      </c>
    </row>
    <row r="59" spans="1:11" ht="23.25" thickBot="1">
      <c r="A59" s="3"/>
      <c r="B59" s="3" t="s">
        <v>1257</v>
      </c>
      <c r="C59" s="4">
        <v>2461</v>
      </c>
      <c r="D59" s="4">
        <v>1146</v>
      </c>
      <c r="E59" s="5">
        <v>553</v>
      </c>
      <c r="F59" s="5">
        <v>508</v>
      </c>
      <c r="G59" s="5">
        <v>37</v>
      </c>
      <c r="H59" s="5">
        <v>23</v>
      </c>
      <c r="I59" s="4">
        <v>1121</v>
      </c>
      <c r="J59" s="5">
        <v>25</v>
      </c>
      <c r="K59" s="4">
        <v>1315</v>
      </c>
    </row>
    <row r="60" spans="1:11" ht="23.25" thickBot="1">
      <c r="A60" s="3"/>
      <c r="B60" s="3" t="s">
        <v>1258</v>
      </c>
      <c r="C60" s="4">
        <v>2825</v>
      </c>
      <c r="D60" s="4">
        <v>1491</v>
      </c>
      <c r="E60" s="5">
        <v>778</v>
      </c>
      <c r="F60" s="5">
        <v>616</v>
      </c>
      <c r="G60" s="5">
        <v>42</v>
      </c>
      <c r="H60" s="5">
        <v>31</v>
      </c>
      <c r="I60" s="4">
        <v>1467</v>
      </c>
      <c r="J60" s="5">
        <v>24</v>
      </c>
      <c r="K60" s="4">
        <v>1334</v>
      </c>
    </row>
    <row r="61" spans="1:11" ht="23.25" thickBot="1">
      <c r="A61" s="3"/>
      <c r="B61" s="3" t="s">
        <v>1259</v>
      </c>
      <c r="C61" s="4">
        <v>2546</v>
      </c>
      <c r="D61" s="4">
        <v>1398</v>
      </c>
      <c r="E61" s="5">
        <v>743</v>
      </c>
      <c r="F61" s="5">
        <v>544</v>
      </c>
      <c r="G61" s="5">
        <v>54</v>
      </c>
      <c r="H61" s="5">
        <v>33</v>
      </c>
      <c r="I61" s="4">
        <v>1374</v>
      </c>
      <c r="J61" s="5">
        <v>24</v>
      </c>
      <c r="K61" s="4">
        <v>1148</v>
      </c>
    </row>
    <row r="62" spans="1:11" ht="23.25" thickBot="1">
      <c r="A62" s="3"/>
      <c r="B62" s="3" t="s">
        <v>1260</v>
      </c>
      <c r="C62" s="4">
        <v>2884</v>
      </c>
      <c r="D62" s="4">
        <v>1628</v>
      </c>
      <c r="E62" s="5">
        <v>869</v>
      </c>
      <c r="F62" s="5">
        <v>631</v>
      </c>
      <c r="G62" s="5">
        <v>71</v>
      </c>
      <c r="H62" s="5">
        <v>40</v>
      </c>
      <c r="I62" s="4">
        <v>1611</v>
      </c>
      <c r="J62" s="5">
        <v>17</v>
      </c>
      <c r="K62" s="4">
        <v>1256</v>
      </c>
    </row>
    <row r="63" spans="1:11" ht="17.25" thickBot="1">
      <c r="A63" s="3" t="s">
        <v>1261</v>
      </c>
      <c r="B63" s="3" t="s">
        <v>36</v>
      </c>
      <c r="C63" s="4">
        <v>23096</v>
      </c>
      <c r="D63" s="4">
        <v>13941</v>
      </c>
      <c r="E63" s="4">
        <v>8037</v>
      </c>
      <c r="F63" s="4">
        <v>4860</v>
      </c>
      <c r="G63" s="5">
        <v>555</v>
      </c>
      <c r="H63" s="5">
        <v>309</v>
      </c>
      <c r="I63" s="4">
        <v>13761</v>
      </c>
      <c r="J63" s="5">
        <v>180</v>
      </c>
      <c r="K63" s="4">
        <v>9155</v>
      </c>
    </row>
    <row r="64" spans="1:11" ht="23.25" thickBot="1">
      <c r="A64" s="3"/>
      <c r="B64" s="3" t="s">
        <v>37</v>
      </c>
      <c r="C64" s="4">
        <v>5204</v>
      </c>
      <c r="D64" s="4">
        <v>5201</v>
      </c>
      <c r="E64" s="4">
        <v>3341</v>
      </c>
      <c r="F64" s="4">
        <v>1543</v>
      </c>
      <c r="G64" s="5">
        <v>188</v>
      </c>
      <c r="H64" s="5">
        <v>90</v>
      </c>
      <c r="I64" s="4">
        <v>5162</v>
      </c>
      <c r="J64" s="5">
        <v>39</v>
      </c>
      <c r="K64" s="5">
        <v>3</v>
      </c>
    </row>
    <row r="65" spans="1:11" ht="17.25" thickBot="1">
      <c r="A65" s="3"/>
      <c r="B65" s="3" t="s">
        <v>1262</v>
      </c>
      <c r="C65" s="4">
        <v>3993</v>
      </c>
      <c r="D65" s="4">
        <v>1939</v>
      </c>
      <c r="E65" s="4">
        <v>1020</v>
      </c>
      <c r="F65" s="5">
        <v>761</v>
      </c>
      <c r="G65" s="5">
        <v>85</v>
      </c>
      <c r="H65" s="5">
        <v>48</v>
      </c>
      <c r="I65" s="4">
        <v>1914</v>
      </c>
      <c r="J65" s="5">
        <v>25</v>
      </c>
      <c r="K65" s="4">
        <v>2054</v>
      </c>
    </row>
    <row r="66" spans="1:11" ht="17.25" thickBot="1">
      <c r="A66" s="3"/>
      <c r="B66" s="3" t="s">
        <v>1263</v>
      </c>
      <c r="C66" s="4">
        <v>3907</v>
      </c>
      <c r="D66" s="4">
        <v>1735</v>
      </c>
      <c r="E66" s="5">
        <v>918</v>
      </c>
      <c r="F66" s="5">
        <v>668</v>
      </c>
      <c r="G66" s="5">
        <v>82</v>
      </c>
      <c r="H66" s="5">
        <v>37</v>
      </c>
      <c r="I66" s="4">
        <v>1705</v>
      </c>
      <c r="J66" s="5">
        <v>30</v>
      </c>
      <c r="K66" s="4">
        <v>2172</v>
      </c>
    </row>
    <row r="67" spans="1:11" ht="17.25" thickBot="1">
      <c r="A67" s="3"/>
      <c r="B67" s="3" t="s">
        <v>1264</v>
      </c>
      <c r="C67" s="4">
        <v>2605</v>
      </c>
      <c r="D67" s="4">
        <v>1416</v>
      </c>
      <c r="E67" s="5">
        <v>756</v>
      </c>
      <c r="F67" s="5">
        <v>535</v>
      </c>
      <c r="G67" s="5">
        <v>60</v>
      </c>
      <c r="H67" s="5">
        <v>38</v>
      </c>
      <c r="I67" s="4">
        <v>1389</v>
      </c>
      <c r="J67" s="5">
        <v>27</v>
      </c>
      <c r="K67" s="4">
        <v>1189</v>
      </c>
    </row>
    <row r="68" spans="1:11" ht="17.25" thickBot="1">
      <c r="A68" s="3"/>
      <c r="B68" s="3" t="s">
        <v>1265</v>
      </c>
      <c r="C68" s="5">
        <v>945</v>
      </c>
      <c r="D68" s="5">
        <v>457</v>
      </c>
      <c r="E68" s="5">
        <v>251</v>
      </c>
      <c r="F68" s="5">
        <v>176</v>
      </c>
      <c r="G68" s="5">
        <v>11</v>
      </c>
      <c r="H68" s="5">
        <v>12</v>
      </c>
      <c r="I68" s="5">
        <v>450</v>
      </c>
      <c r="J68" s="5">
        <v>7</v>
      </c>
      <c r="K68" s="5">
        <v>488</v>
      </c>
    </row>
    <row r="69" spans="1:11" ht="17.25" thickBot="1">
      <c r="A69" s="3"/>
      <c r="B69" s="3" t="s">
        <v>1266</v>
      </c>
      <c r="C69" s="4">
        <v>3173</v>
      </c>
      <c r="D69" s="4">
        <v>1590</v>
      </c>
      <c r="E69" s="5">
        <v>868</v>
      </c>
      <c r="F69" s="5">
        <v>582</v>
      </c>
      <c r="G69" s="5">
        <v>62</v>
      </c>
      <c r="H69" s="5">
        <v>48</v>
      </c>
      <c r="I69" s="4">
        <v>1560</v>
      </c>
      <c r="J69" s="5">
        <v>30</v>
      </c>
      <c r="K69" s="4">
        <v>1583</v>
      </c>
    </row>
    <row r="70" spans="1:11" ht="17.25" thickBot="1">
      <c r="A70" s="3"/>
      <c r="B70" s="3" t="s">
        <v>1267</v>
      </c>
      <c r="C70" s="4">
        <v>3269</v>
      </c>
      <c r="D70" s="4">
        <v>1603</v>
      </c>
      <c r="E70" s="5">
        <v>883</v>
      </c>
      <c r="F70" s="5">
        <v>595</v>
      </c>
      <c r="G70" s="5">
        <v>67</v>
      </c>
      <c r="H70" s="5">
        <v>36</v>
      </c>
      <c r="I70" s="4">
        <v>1581</v>
      </c>
      <c r="J70" s="5">
        <v>22</v>
      </c>
      <c r="K70" s="4">
        <v>1666</v>
      </c>
    </row>
    <row r="71" spans="1:11" ht="23.25" thickBot="1">
      <c r="A71" s="3" t="s">
        <v>97</v>
      </c>
      <c r="B71" s="3"/>
      <c r="C71" s="5">
        <v>0</v>
      </c>
      <c r="D71" s="5">
        <v>19</v>
      </c>
      <c r="E71" s="5">
        <v>13</v>
      </c>
      <c r="F71" s="5">
        <v>4</v>
      </c>
      <c r="G71" s="5">
        <v>2</v>
      </c>
      <c r="H71" s="5">
        <v>0</v>
      </c>
      <c r="I71" s="5">
        <v>19</v>
      </c>
      <c r="J71" s="5">
        <v>0</v>
      </c>
      <c r="K71" s="5">
        <v>-19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A0AEC-5A4F-4214-A912-B0898D53C1AB}">
  <dimension ref="A1:Y6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13</v>
      </c>
      <c r="I2" s="1" t="s">
        <v>19</v>
      </c>
      <c r="J2" s="1" t="s">
        <v>27</v>
      </c>
      <c r="K2" s="18" t="s">
        <v>29</v>
      </c>
      <c r="L2" s="1" t="s">
        <v>3</v>
      </c>
      <c r="M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1268</v>
      </c>
      <c r="F3" s="2" t="s">
        <v>1269</v>
      </c>
      <c r="G3" s="2" t="s">
        <v>1270</v>
      </c>
      <c r="H3" s="2" t="s">
        <v>1271</v>
      </c>
      <c r="I3" s="2" t="s">
        <v>1272</v>
      </c>
      <c r="J3" s="2" t="s">
        <v>1273</v>
      </c>
      <c r="K3" s="17"/>
      <c r="L3" s="2"/>
      <c r="M3" s="17"/>
      <c r="T3" s="10"/>
      <c r="U3" s="11" t="s">
        <v>2930</v>
      </c>
      <c r="V3" s="13" t="str">
        <f>E3</f>
        <v>우상호</v>
      </c>
      <c r="W3" s="14" t="str">
        <f>F3</f>
        <v>이성헌</v>
      </c>
    </row>
    <row r="4" spans="1:25" ht="17.25" thickBot="1">
      <c r="A4" s="3" t="s">
        <v>30</v>
      </c>
      <c r="B4" s="3"/>
      <c r="C4" s="4">
        <v>131930</v>
      </c>
      <c r="D4" s="4">
        <v>91096</v>
      </c>
      <c r="E4" s="4">
        <v>47980</v>
      </c>
      <c r="F4" s="4">
        <v>37522</v>
      </c>
      <c r="G4" s="5">
        <v>330</v>
      </c>
      <c r="H4" s="4">
        <v>1026</v>
      </c>
      <c r="I4" s="5">
        <v>331</v>
      </c>
      <c r="J4" s="4">
        <v>2916</v>
      </c>
      <c r="K4" s="4">
        <v>90105</v>
      </c>
      <c r="L4" s="5">
        <v>991</v>
      </c>
      <c r="M4" s="4">
        <v>40834</v>
      </c>
      <c r="T4" s="10" t="s">
        <v>2933</v>
      </c>
      <c r="U4" s="8">
        <f>D4</f>
        <v>91096</v>
      </c>
      <c r="V4" s="8">
        <f t="shared" ref="V4:W4" si="0">E4</f>
        <v>47980</v>
      </c>
      <c r="W4" s="8">
        <f t="shared" si="0"/>
        <v>37522</v>
      </c>
    </row>
    <row r="5" spans="1:25" ht="23.25" thickBot="1">
      <c r="A5" s="3" t="s">
        <v>31</v>
      </c>
      <c r="B5" s="3"/>
      <c r="C5" s="5">
        <v>222</v>
      </c>
      <c r="D5" s="5">
        <v>214</v>
      </c>
      <c r="E5" s="5">
        <v>124</v>
      </c>
      <c r="F5" s="5">
        <v>70</v>
      </c>
      <c r="G5" s="5">
        <v>3</v>
      </c>
      <c r="H5" s="5">
        <v>4</v>
      </c>
      <c r="I5" s="5">
        <v>7</v>
      </c>
      <c r="J5" s="5">
        <v>1</v>
      </c>
      <c r="K5" s="5">
        <v>209</v>
      </c>
      <c r="L5" s="5">
        <v>5</v>
      </c>
      <c r="M5" s="5">
        <v>8</v>
      </c>
      <c r="T5" s="10" t="s">
        <v>2934</v>
      </c>
      <c r="U5" s="9" t="s">
        <v>2935</v>
      </c>
      <c r="V5" s="9">
        <f>V4/U4</f>
        <v>0.52669711074031789</v>
      </c>
      <c r="W5" s="9">
        <f>W4/U4</f>
        <v>0.41189514358478968</v>
      </c>
      <c r="Y5" s="10" t="str" cm="1">
        <f t="array" aca="1" ref="Y5" ca="1">MID(CELL("filename",A1),FIND("]",CELL("filename",A1))+1,255)</f>
        <v>서대문구갑</v>
      </c>
    </row>
    <row r="6" spans="1:25" ht="23.25" thickBot="1">
      <c r="A6" s="3" t="s">
        <v>32</v>
      </c>
      <c r="B6" s="3"/>
      <c r="C6" s="4">
        <v>12973</v>
      </c>
      <c r="D6" s="4">
        <v>12968</v>
      </c>
      <c r="E6" s="4">
        <v>7933</v>
      </c>
      <c r="F6" s="4">
        <v>4059</v>
      </c>
      <c r="G6" s="5">
        <v>30</v>
      </c>
      <c r="H6" s="5">
        <v>152</v>
      </c>
      <c r="I6" s="5">
        <v>57</v>
      </c>
      <c r="J6" s="5">
        <v>560</v>
      </c>
      <c r="K6" s="4">
        <v>12791</v>
      </c>
      <c r="L6" s="5">
        <v>177</v>
      </c>
      <c r="M6" s="5">
        <v>5</v>
      </c>
      <c r="T6" s="10" t="s">
        <v>2931</v>
      </c>
      <c r="U6" s="8">
        <f>U8+U7</f>
        <v>37308</v>
      </c>
      <c r="V6" s="8">
        <f t="shared" ref="V6:W6" si="1">V8+V7</f>
        <v>22310</v>
      </c>
      <c r="W6" s="8">
        <f t="shared" si="1"/>
        <v>12833</v>
      </c>
      <c r="Y6" s="8">
        <f>V6-W6</f>
        <v>9477</v>
      </c>
    </row>
    <row r="7" spans="1:25" ht="23.25" thickBot="1">
      <c r="A7" s="3" t="s">
        <v>33</v>
      </c>
      <c r="B7" s="3"/>
      <c r="C7" s="5">
        <v>962</v>
      </c>
      <c r="D7" s="5">
        <v>221</v>
      </c>
      <c r="E7" s="5">
        <v>141</v>
      </c>
      <c r="F7" s="5">
        <v>66</v>
      </c>
      <c r="G7" s="5">
        <v>0</v>
      </c>
      <c r="H7" s="5">
        <v>2</v>
      </c>
      <c r="I7" s="5">
        <v>0</v>
      </c>
      <c r="J7" s="5">
        <v>10</v>
      </c>
      <c r="K7" s="5">
        <v>219</v>
      </c>
      <c r="L7" s="5">
        <v>2</v>
      </c>
      <c r="M7" s="5">
        <v>741</v>
      </c>
      <c r="T7" s="10" t="s">
        <v>2928</v>
      </c>
      <c r="U7" s="7">
        <f>SUMIF($B:$B,"관내사전투표",D:D)</f>
        <v>24340</v>
      </c>
      <c r="V7" s="7">
        <f>SUMIF($B:$B,"관내사전투표",E:E)</f>
        <v>14377</v>
      </c>
      <c r="W7" s="7">
        <f>SUMIF($B:$B,"관내사전투표",F:F)</f>
        <v>8774</v>
      </c>
      <c r="Y7" s="7">
        <f>V7-W7</f>
        <v>5603</v>
      </c>
    </row>
    <row r="8" spans="1:25" ht="23.25" thickBot="1">
      <c r="A8" s="3" t="s">
        <v>34</v>
      </c>
      <c r="B8" s="3"/>
      <c r="C8" s="5">
        <v>0</v>
      </c>
      <c r="D8" s="5">
        <v>17</v>
      </c>
      <c r="E8" s="5">
        <v>13</v>
      </c>
      <c r="F8" s="5">
        <v>4</v>
      </c>
      <c r="G8" s="5">
        <v>0</v>
      </c>
      <c r="H8" s="5">
        <v>0</v>
      </c>
      <c r="I8" s="5">
        <v>0</v>
      </c>
      <c r="J8" s="5">
        <v>0</v>
      </c>
      <c r="K8" s="5">
        <v>17</v>
      </c>
      <c r="L8" s="5">
        <v>0</v>
      </c>
      <c r="M8" s="5">
        <v>-17</v>
      </c>
      <c r="T8" s="10" t="s">
        <v>2929</v>
      </c>
      <c r="U8" s="8">
        <f>D6</f>
        <v>12968</v>
      </c>
      <c r="V8" s="8">
        <f>E6</f>
        <v>7933</v>
      </c>
      <c r="W8" s="8">
        <f>F6</f>
        <v>4059</v>
      </c>
      <c r="Y8" s="8">
        <f>V8-W8</f>
        <v>3874</v>
      </c>
    </row>
    <row r="9" spans="1:25" ht="17.25" thickBot="1">
      <c r="A9" s="3" t="s">
        <v>1274</v>
      </c>
      <c r="B9" s="3" t="s">
        <v>36</v>
      </c>
      <c r="C9" s="4">
        <v>13803</v>
      </c>
      <c r="D9" s="4">
        <v>8407</v>
      </c>
      <c r="E9" s="4">
        <v>4208</v>
      </c>
      <c r="F9" s="4">
        <v>3698</v>
      </c>
      <c r="G9" s="5">
        <v>42</v>
      </c>
      <c r="H9" s="5">
        <v>122</v>
      </c>
      <c r="I9" s="5">
        <v>27</v>
      </c>
      <c r="J9" s="5">
        <v>216</v>
      </c>
      <c r="K9" s="4">
        <v>8313</v>
      </c>
      <c r="L9" s="5">
        <v>94</v>
      </c>
      <c r="M9" s="4">
        <v>5396</v>
      </c>
      <c r="T9" s="10" t="s">
        <v>2932</v>
      </c>
      <c r="U9" s="9">
        <f t="shared" ref="U9:W9" si="2">U8/U7</f>
        <v>0.53278553820871</v>
      </c>
      <c r="V9" s="9">
        <f t="shared" si="2"/>
        <v>0.55178409960353347</v>
      </c>
      <c r="W9" s="9">
        <f t="shared" si="2"/>
        <v>0.46261682242990654</v>
      </c>
      <c r="Y9" s="9">
        <f>Y8/Y7</f>
        <v>0.691415313225058</v>
      </c>
    </row>
    <row r="10" spans="1:25" ht="23.25" thickBot="1">
      <c r="A10" s="3"/>
      <c r="B10" s="3" t="s">
        <v>37</v>
      </c>
      <c r="C10" s="4">
        <v>2571</v>
      </c>
      <c r="D10" s="4">
        <v>2571</v>
      </c>
      <c r="E10" s="4">
        <v>1469</v>
      </c>
      <c r="F10" s="5">
        <v>990</v>
      </c>
      <c r="G10" s="5">
        <v>8</v>
      </c>
      <c r="H10" s="5">
        <v>33</v>
      </c>
      <c r="I10" s="5">
        <v>7</v>
      </c>
      <c r="J10" s="5">
        <v>45</v>
      </c>
      <c r="K10" s="4">
        <v>2552</v>
      </c>
      <c r="L10" s="5">
        <v>19</v>
      </c>
      <c r="M10" s="5">
        <v>0</v>
      </c>
      <c r="T10" s="10" t="s">
        <v>2936</v>
      </c>
      <c r="U10" s="9">
        <f>U8/U6</f>
        <v>0.34759300954218936</v>
      </c>
      <c r="V10" s="9">
        <f t="shared" ref="V10:W10" si="3">V8/V6</f>
        <v>0.35558045719408338</v>
      </c>
      <c r="W10" s="9">
        <f t="shared" si="3"/>
        <v>0.31629392971246006</v>
      </c>
      <c r="Y10" s="9">
        <f>Y8/Y6</f>
        <v>0.40877914951989025</v>
      </c>
    </row>
    <row r="11" spans="1:25" ht="23.25" thickBot="1">
      <c r="A11" s="3"/>
      <c r="B11" s="3" t="s">
        <v>1275</v>
      </c>
      <c r="C11" s="4">
        <v>2919</v>
      </c>
      <c r="D11" s="4">
        <v>1268</v>
      </c>
      <c r="E11" s="5">
        <v>564</v>
      </c>
      <c r="F11" s="5">
        <v>607</v>
      </c>
      <c r="G11" s="5">
        <v>7</v>
      </c>
      <c r="H11" s="5">
        <v>28</v>
      </c>
      <c r="I11" s="5">
        <v>4</v>
      </c>
      <c r="J11" s="5">
        <v>41</v>
      </c>
      <c r="K11" s="4">
        <v>1251</v>
      </c>
      <c r="L11" s="5">
        <v>17</v>
      </c>
      <c r="M11" s="4">
        <v>1651</v>
      </c>
      <c r="T11" s="10" t="s">
        <v>2937</v>
      </c>
      <c r="U11" s="9">
        <f>U7/U6</f>
        <v>0.6524069904578107</v>
      </c>
      <c r="V11" s="9">
        <f t="shared" ref="V11:W11" si="4">V7/V6</f>
        <v>0.64441954280591662</v>
      </c>
      <c r="W11" s="9">
        <f t="shared" si="4"/>
        <v>0.68370607028753994</v>
      </c>
      <c r="Y11" s="9">
        <f>Y7/Y6</f>
        <v>0.59122085048010975</v>
      </c>
    </row>
    <row r="12" spans="1:25" ht="23.25" thickBot="1">
      <c r="A12" s="3"/>
      <c r="B12" s="3" t="s">
        <v>1276</v>
      </c>
      <c r="C12" s="4">
        <v>2348</v>
      </c>
      <c r="D12" s="4">
        <v>1173</v>
      </c>
      <c r="E12" s="5">
        <v>518</v>
      </c>
      <c r="F12" s="5">
        <v>571</v>
      </c>
      <c r="G12" s="5">
        <v>10</v>
      </c>
      <c r="H12" s="5">
        <v>17</v>
      </c>
      <c r="I12" s="5">
        <v>3</v>
      </c>
      <c r="J12" s="5">
        <v>33</v>
      </c>
      <c r="K12" s="4">
        <v>1152</v>
      </c>
      <c r="L12" s="5">
        <v>21</v>
      </c>
      <c r="M12" s="4">
        <v>1175</v>
      </c>
      <c r="T12" s="10" t="str">
        <f>A9&amp;" 
관내/관외"</f>
        <v>충현동 
관내/관외</v>
      </c>
      <c r="U12" s="9">
        <f>D10/D6</f>
        <v>0.19825724861196792</v>
      </c>
      <c r="V12" s="9">
        <f>E10/E6</f>
        <v>0.18517584772469431</v>
      </c>
      <c r="W12" s="9">
        <f>F10/F6</f>
        <v>0.24390243902439024</v>
      </c>
    </row>
    <row r="13" spans="1:25" ht="17.25" thickBot="1">
      <c r="A13" s="3"/>
      <c r="B13" s="3" t="s">
        <v>1277</v>
      </c>
      <c r="C13" s="5">
        <v>821</v>
      </c>
      <c r="D13" s="5">
        <v>472</v>
      </c>
      <c r="E13" s="5">
        <v>211</v>
      </c>
      <c r="F13" s="5">
        <v>234</v>
      </c>
      <c r="G13" s="5">
        <v>1</v>
      </c>
      <c r="H13" s="5">
        <v>8</v>
      </c>
      <c r="I13" s="5">
        <v>3</v>
      </c>
      <c r="J13" s="5">
        <v>13</v>
      </c>
      <c r="K13" s="5">
        <v>470</v>
      </c>
      <c r="L13" s="5">
        <v>2</v>
      </c>
      <c r="M13" s="5">
        <v>349</v>
      </c>
    </row>
    <row r="14" spans="1:25" ht="17.25" thickBot="1">
      <c r="A14" s="3"/>
      <c r="B14" s="3" t="s">
        <v>1278</v>
      </c>
      <c r="C14" s="4">
        <v>2510</v>
      </c>
      <c r="D14" s="4">
        <v>1451</v>
      </c>
      <c r="E14" s="5">
        <v>711</v>
      </c>
      <c r="F14" s="5">
        <v>647</v>
      </c>
      <c r="G14" s="5">
        <v>9</v>
      </c>
      <c r="H14" s="5">
        <v>17</v>
      </c>
      <c r="I14" s="5">
        <v>6</v>
      </c>
      <c r="J14" s="5">
        <v>44</v>
      </c>
      <c r="K14" s="4">
        <v>1434</v>
      </c>
      <c r="L14" s="5">
        <v>17</v>
      </c>
      <c r="M14" s="4">
        <v>1059</v>
      </c>
    </row>
    <row r="15" spans="1:25" ht="17.25" thickBot="1">
      <c r="A15" s="3"/>
      <c r="B15" s="3" t="s">
        <v>1279</v>
      </c>
      <c r="C15" s="4">
        <v>2634</v>
      </c>
      <c r="D15" s="4">
        <v>1472</v>
      </c>
      <c r="E15" s="5">
        <v>735</v>
      </c>
      <c r="F15" s="5">
        <v>649</v>
      </c>
      <c r="G15" s="5">
        <v>7</v>
      </c>
      <c r="H15" s="5">
        <v>19</v>
      </c>
      <c r="I15" s="5">
        <v>4</v>
      </c>
      <c r="J15" s="5">
        <v>40</v>
      </c>
      <c r="K15" s="4">
        <v>1454</v>
      </c>
      <c r="L15" s="5">
        <v>18</v>
      </c>
      <c r="M15" s="4">
        <v>1162</v>
      </c>
    </row>
    <row r="16" spans="1:25" ht="17.25" thickBot="1">
      <c r="A16" s="3" t="s">
        <v>1280</v>
      </c>
      <c r="B16" s="3" t="s">
        <v>36</v>
      </c>
      <c r="C16" s="4">
        <v>14411</v>
      </c>
      <c r="D16" s="4">
        <v>10175</v>
      </c>
      <c r="E16" s="4">
        <v>5355</v>
      </c>
      <c r="F16" s="4">
        <v>4372</v>
      </c>
      <c r="G16" s="5">
        <v>40</v>
      </c>
      <c r="H16" s="5">
        <v>76</v>
      </c>
      <c r="I16" s="5">
        <v>34</v>
      </c>
      <c r="J16" s="5">
        <v>217</v>
      </c>
      <c r="K16" s="4">
        <v>10094</v>
      </c>
      <c r="L16" s="5">
        <v>81</v>
      </c>
      <c r="M16" s="4">
        <v>4236</v>
      </c>
    </row>
    <row r="17" spans="1:13" ht="23.25" thickBot="1">
      <c r="A17" s="3"/>
      <c r="B17" s="3" t="s">
        <v>37</v>
      </c>
      <c r="C17" s="4">
        <v>3612</v>
      </c>
      <c r="D17" s="4">
        <v>3612</v>
      </c>
      <c r="E17" s="4">
        <v>2162</v>
      </c>
      <c r="F17" s="4">
        <v>1304</v>
      </c>
      <c r="G17" s="5">
        <v>8</v>
      </c>
      <c r="H17" s="5">
        <v>30</v>
      </c>
      <c r="I17" s="5">
        <v>7</v>
      </c>
      <c r="J17" s="5">
        <v>75</v>
      </c>
      <c r="K17" s="4">
        <v>3586</v>
      </c>
      <c r="L17" s="5">
        <v>26</v>
      </c>
      <c r="M17" s="5">
        <v>0</v>
      </c>
    </row>
    <row r="18" spans="1:13" ht="17.25" thickBot="1">
      <c r="A18" s="3"/>
      <c r="B18" s="3" t="s">
        <v>1281</v>
      </c>
      <c r="C18" s="4">
        <v>2631</v>
      </c>
      <c r="D18" s="4">
        <v>1373</v>
      </c>
      <c r="E18" s="5">
        <v>595</v>
      </c>
      <c r="F18" s="5">
        <v>720</v>
      </c>
      <c r="G18" s="5">
        <v>8</v>
      </c>
      <c r="H18" s="5">
        <v>9</v>
      </c>
      <c r="I18" s="5">
        <v>7</v>
      </c>
      <c r="J18" s="5">
        <v>24</v>
      </c>
      <c r="K18" s="4">
        <v>1363</v>
      </c>
      <c r="L18" s="5">
        <v>10</v>
      </c>
      <c r="M18" s="4">
        <v>1258</v>
      </c>
    </row>
    <row r="19" spans="1:13" ht="17.25" thickBot="1">
      <c r="A19" s="3"/>
      <c r="B19" s="3" t="s">
        <v>1282</v>
      </c>
      <c r="C19" s="4">
        <v>2588</v>
      </c>
      <c r="D19" s="4">
        <v>1518</v>
      </c>
      <c r="E19" s="5">
        <v>827</v>
      </c>
      <c r="F19" s="5">
        <v>615</v>
      </c>
      <c r="G19" s="5">
        <v>8</v>
      </c>
      <c r="H19" s="5">
        <v>15</v>
      </c>
      <c r="I19" s="5">
        <v>10</v>
      </c>
      <c r="J19" s="5">
        <v>28</v>
      </c>
      <c r="K19" s="4">
        <v>1503</v>
      </c>
      <c r="L19" s="5">
        <v>15</v>
      </c>
      <c r="M19" s="4">
        <v>1070</v>
      </c>
    </row>
    <row r="20" spans="1:13" ht="17.25" thickBot="1">
      <c r="A20" s="3"/>
      <c r="B20" s="3" t="s">
        <v>1283</v>
      </c>
      <c r="C20" s="4">
        <v>2284</v>
      </c>
      <c r="D20" s="4">
        <v>1418</v>
      </c>
      <c r="E20" s="5">
        <v>736</v>
      </c>
      <c r="F20" s="5">
        <v>609</v>
      </c>
      <c r="G20" s="5">
        <v>7</v>
      </c>
      <c r="H20" s="5">
        <v>9</v>
      </c>
      <c r="I20" s="5">
        <v>7</v>
      </c>
      <c r="J20" s="5">
        <v>40</v>
      </c>
      <c r="K20" s="4">
        <v>1408</v>
      </c>
      <c r="L20" s="5">
        <v>10</v>
      </c>
      <c r="M20" s="5">
        <v>866</v>
      </c>
    </row>
    <row r="21" spans="1:13" ht="17.25" thickBot="1">
      <c r="A21" s="3"/>
      <c r="B21" s="3" t="s">
        <v>1284</v>
      </c>
      <c r="C21" s="5">
        <v>515</v>
      </c>
      <c r="D21" s="5">
        <v>354</v>
      </c>
      <c r="E21" s="5">
        <v>198</v>
      </c>
      <c r="F21" s="5">
        <v>140</v>
      </c>
      <c r="G21" s="5">
        <v>2</v>
      </c>
      <c r="H21" s="5">
        <v>3</v>
      </c>
      <c r="I21" s="5">
        <v>1</v>
      </c>
      <c r="J21" s="5">
        <v>9</v>
      </c>
      <c r="K21" s="5">
        <v>353</v>
      </c>
      <c r="L21" s="5">
        <v>1</v>
      </c>
      <c r="M21" s="5">
        <v>161</v>
      </c>
    </row>
    <row r="22" spans="1:13" ht="17.25" thickBot="1">
      <c r="A22" s="3"/>
      <c r="B22" s="3" t="s">
        <v>1285</v>
      </c>
      <c r="C22" s="4">
        <v>2781</v>
      </c>
      <c r="D22" s="4">
        <v>1900</v>
      </c>
      <c r="E22" s="5">
        <v>837</v>
      </c>
      <c r="F22" s="5">
        <v>984</v>
      </c>
      <c r="G22" s="5">
        <v>7</v>
      </c>
      <c r="H22" s="5">
        <v>10</v>
      </c>
      <c r="I22" s="5">
        <v>2</v>
      </c>
      <c r="J22" s="5">
        <v>41</v>
      </c>
      <c r="K22" s="4">
        <v>1881</v>
      </c>
      <c r="L22" s="5">
        <v>19</v>
      </c>
      <c r="M22" s="5">
        <v>881</v>
      </c>
    </row>
    <row r="23" spans="1:13" ht="17.25" thickBot="1">
      <c r="A23" s="3" t="s">
        <v>1286</v>
      </c>
      <c r="B23" s="3" t="s">
        <v>36</v>
      </c>
      <c r="C23" s="4">
        <v>14163</v>
      </c>
      <c r="D23" s="4">
        <v>9856</v>
      </c>
      <c r="E23" s="4">
        <v>5125</v>
      </c>
      <c r="F23" s="4">
        <v>4153</v>
      </c>
      <c r="G23" s="5">
        <v>38</v>
      </c>
      <c r="H23" s="5">
        <v>118</v>
      </c>
      <c r="I23" s="5">
        <v>33</v>
      </c>
      <c r="J23" s="5">
        <v>295</v>
      </c>
      <c r="K23" s="4">
        <v>9762</v>
      </c>
      <c r="L23" s="5">
        <v>94</v>
      </c>
      <c r="M23" s="4">
        <v>4307</v>
      </c>
    </row>
    <row r="24" spans="1:13" ht="23.25" thickBot="1">
      <c r="A24" s="3"/>
      <c r="B24" s="3" t="s">
        <v>37</v>
      </c>
      <c r="C24" s="4">
        <v>4125</v>
      </c>
      <c r="D24" s="4">
        <v>4123</v>
      </c>
      <c r="E24" s="4">
        <v>2487</v>
      </c>
      <c r="F24" s="4">
        <v>1408</v>
      </c>
      <c r="G24" s="5">
        <v>15</v>
      </c>
      <c r="H24" s="5">
        <v>45</v>
      </c>
      <c r="I24" s="5">
        <v>9</v>
      </c>
      <c r="J24" s="5">
        <v>120</v>
      </c>
      <c r="K24" s="4">
        <v>4084</v>
      </c>
      <c r="L24" s="5">
        <v>39</v>
      </c>
      <c r="M24" s="5">
        <v>2</v>
      </c>
    </row>
    <row r="25" spans="1:13" ht="23.25" thickBot="1">
      <c r="A25" s="3"/>
      <c r="B25" s="3" t="s">
        <v>1287</v>
      </c>
      <c r="C25" s="4">
        <v>2177</v>
      </c>
      <c r="D25" s="4">
        <v>1010</v>
      </c>
      <c r="E25" s="5">
        <v>482</v>
      </c>
      <c r="F25" s="5">
        <v>469</v>
      </c>
      <c r="G25" s="5">
        <v>7</v>
      </c>
      <c r="H25" s="5">
        <v>12</v>
      </c>
      <c r="I25" s="5">
        <v>3</v>
      </c>
      <c r="J25" s="5">
        <v>24</v>
      </c>
      <c r="K25" s="5">
        <v>997</v>
      </c>
      <c r="L25" s="5">
        <v>13</v>
      </c>
      <c r="M25" s="4">
        <v>1167</v>
      </c>
    </row>
    <row r="26" spans="1:13" ht="23.25" thickBot="1">
      <c r="A26" s="3"/>
      <c r="B26" s="3" t="s">
        <v>1288</v>
      </c>
      <c r="C26" s="4">
        <v>2073</v>
      </c>
      <c r="D26" s="4">
        <v>1116</v>
      </c>
      <c r="E26" s="5">
        <v>527</v>
      </c>
      <c r="F26" s="5">
        <v>517</v>
      </c>
      <c r="G26" s="5">
        <v>7</v>
      </c>
      <c r="H26" s="5">
        <v>20</v>
      </c>
      <c r="I26" s="5">
        <v>5</v>
      </c>
      <c r="J26" s="5">
        <v>30</v>
      </c>
      <c r="K26" s="4">
        <v>1106</v>
      </c>
      <c r="L26" s="5">
        <v>10</v>
      </c>
      <c r="M26" s="5">
        <v>957</v>
      </c>
    </row>
    <row r="27" spans="1:13" ht="23.25" thickBot="1">
      <c r="A27" s="3"/>
      <c r="B27" s="3" t="s">
        <v>1289</v>
      </c>
      <c r="C27" s="4">
        <v>2912</v>
      </c>
      <c r="D27" s="4">
        <v>1769</v>
      </c>
      <c r="E27" s="5">
        <v>820</v>
      </c>
      <c r="F27" s="5">
        <v>841</v>
      </c>
      <c r="G27" s="5">
        <v>6</v>
      </c>
      <c r="H27" s="5">
        <v>19</v>
      </c>
      <c r="I27" s="5">
        <v>6</v>
      </c>
      <c r="J27" s="5">
        <v>63</v>
      </c>
      <c r="K27" s="4">
        <v>1755</v>
      </c>
      <c r="L27" s="5">
        <v>14</v>
      </c>
      <c r="M27" s="4">
        <v>1143</v>
      </c>
    </row>
    <row r="28" spans="1:13" ht="23.25" thickBot="1">
      <c r="A28" s="3"/>
      <c r="B28" s="3" t="s">
        <v>1290</v>
      </c>
      <c r="C28" s="4">
        <v>2876</v>
      </c>
      <c r="D28" s="4">
        <v>1838</v>
      </c>
      <c r="E28" s="5">
        <v>809</v>
      </c>
      <c r="F28" s="5">
        <v>918</v>
      </c>
      <c r="G28" s="5">
        <v>3</v>
      </c>
      <c r="H28" s="5">
        <v>22</v>
      </c>
      <c r="I28" s="5">
        <v>10</v>
      </c>
      <c r="J28" s="5">
        <v>58</v>
      </c>
      <c r="K28" s="4">
        <v>1820</v>
      </c>
      <c r="L28" s="5">
        <v>18</v>
      </c>
      <c r="M28" s="4">
        <v>1038</v>
      </c>
    </row>
    <row r="29" spans="1:13" ht="17.25" thickBot="1">
      <c r="A29" s="3" t="s">
        <v>1291</v>
      </c>
      <c r="B29" s="3" t="s">
        <v>36</v>
      </c>
      <c r="C29" s="4">
        <v>14983</v>
      </c>
      <c r="D29" s="4">
        <v>8755</v>
      </c>
      <c r="E29" s="4">
        <v>4166</v>
      </c>
      <c r="F29" s="4">
        <v>3692</v>
      </c>
      <c r="G29" s="5">
        <v>34</v>
      </c>
      <c r="H29" s="5">
        <v>146</v>
      </c>
      <c r="I29" s="5">
        <v>32</v>
      </c>
      <c r="J29" s="5">
        <v>519</v>
      </c>
      <c r="K29" s="4">
        <v>8589</v>
      </c>
      <c r="L29" s="5">
        <v>166</v>
      </c>
      <c r="M29" s="4">
        <v>6228</v>
      </c>
    </row>
    <row r="30" spans="1:13" ht="23.25" thickBot="1">
      <c r="A30" s="3"/>
      <c r="B30" s="3" t="s">
        <v>37</v>
      </c>
      <c r="C30" s="4">
        <v>2331</v>
      </c>
      <c r="D30" s="4">
        <v>2332</v>
      </c>
      <c r="E30" s="4">
        <v>1337</v>
      </c>
      <c r="F30" s="5">
        <v>774</v>
      </c>
      <c r="G30" s="5">
        <v>8</v>
      </c>
      <c r="H30" s="5">
        <v>35</v>
      </c>
      <c r="I30" s="5">
        <v>10</v>
      </c>
      <c r="J30" s="5">
        <v>115</v>
      </c>
      <c r="K30" s="4">
        <v>2279</v>
      </c>
      <c r="L30" s="5">
        <v>53</v>
      </c>
      <c r="M30" s="5">
        <v>-1</v>
      </c>
    </row>
    <row r="31" spans="1:13" ht="17.25" thickBot="1">
      <c r="A31" s="3"/>
      <c r="B31" s="3" t="s">
        <v>1292</v>
      </c>
      <c r="C31" s="4">
        <v>1826</v>
      </c>
      <c r="D31" s="4">
        <v>1015</v>
      </c>
      <c r="E31" s="5">
        <v>376</v>
      </c>
      <c r="F31" s="5">
        <v>544</v>
      </c>
      <c r="G31" s="5">
        <v>4</v>
      </c>
      <c r="H31" s="5">
        <v>13</v>
      </c>
      <c r="I31" s="5">
        <v>2</v>
      </c>
      <c r="J31" s="5">
        <v>65</v>
      </c>
      <c r="K31" s="4">
        <v>1004</v>
      </c>
      <c r="L31" s="5">
        <v>11</v>
      </c>
      <c r="M31" s="5">
        <v>811</v>
      </c>
    </row>
    <row r="32" spans="1:13" ht="17.25" thickBot="1">
      <c r="A32" s="3"/>
      <c r="B32" s="3" t="s">
        <v>1293</v>
      </c>
      <c r="C32" s="4">
        <v>3404</v>
      </c>
      <c r="D32" s="4">
        <v>1769</v>
      </c>
      <c r="E32" s="5">
        <v>729</v>
      </c>
      <c r="F32" s="5">
        <v>844</v>
      </c>
      <c r="G32" s="5">
        <v>3</v>
      </c>
      <c r="H32" s="5">
        <v>17</v>
      </c>
      <c r="I32" s="5">
        <v>7</v>
      </c>
      <c r="J32" s="5">
        <v>133</v>
      </c>
      <c r="K32" s="4">
        <v>1733</v>
      </c>
      <c r="L32" s="5">
        <v>36</v>
      </c>
      <c r="M32" s="4">
        <v>1635</v>
      </c>
    </row>
    <row r="33" spans="1:13" ht="17.25" thickBot="1">
      <c r="A33" s="3"/>
      <c r="B33" s="3" t="s">
        <v>1294</v>
      </c>
      <c r="C33" s="4">
        <v>2217</v>
      </c>
      <c r="D33" s="4">
        <v>1045</v>
      </c>
      <c r="E33" s="5">
        <v>430</v>
      </c>
      <c r="F33" s="5">
        <v>492</v>
      </c>
      <c r="G33" s="5">
        <v>4</v>
      </c>
      <c r="H33" s="5">
        <v>24</v>
      </c>
      <c r="I33" s="5">
        <v>5</v>
      </c>
      <c r="J33" s="5">
        <v>72</v>
      </c>
      <c r="K33" s="4">
        <v>1027</v>
      </c>
      <c r="L33" s="5">
        <v>18</v>
      </c>
      <c r="M33" s="4">
        <v>1172</v>
      </c>
    </row>
    <row r="34" spans="1:13" ht="17.25" thickBot="1">
      <c r="A34" s="3"/>
      <c r="B34" s="3" t="s">
        <v>1295</v>
      </c>
      <c r="C34" s="4">
        <v>2719</v>
      </c>
      <c r="D34" s="4">
        <v>1324</v>
      </c>
      <c r="E34" s="5">
        <v>643</v>
      </c>
      <c r="F34" s="5">
        <v>537</v>
      </c>
      <c r="G34" s="5">
        <v>7</v>
      </c>
      <c r="H34" s="5">
        <v>32</v>
      </c>
      <c r="I34" s="5">
        <v>3</v>
      </c>
      <c r="J34" s="5">
        <v>73</v>
      </c>
      <c r="K34" s="4">
        <v>1295</v>
      </c>
      <c r="L34" s="5">
        <v>29</v>
      </c>
      <c r="M34" s="4">
        <v>1395</v>
      </c>
    </row>
    <row r="35" spans="1:13" ht="17.25" thickBot="1">
      <c r="A35" s="3"/>
      <c r="B35" s="3" t="s">
        <v>1296</v>
      </c>
      <c r="C35" s="4">
        <v>2486</v>
      </c>
      <c r="D35" s="4">
        <v>1270</v>
      </c>
      <c r="E35" s="5">
        <v>651</v>
      </c>
      <c r="F35" s="5">
        <v>501</v>
      </c>
      <c r="G35" s="5">
        <v>8</v>
      </c>
      <c r="H35" s="5">
        <v>25</v>
      </c>
      <c r="I35" s="5">
        <v>5</v>
      </c>
      <c r="J35" s="5">
        <v>61</v>
      </c>
      <c r="K35" s="4">
        <v>1251</v>
      </c>
      <c r="L35" s="5">
        <v>19</v>
      </c>
      <c r="M35" s="4">
        <v>1216</v>
      </c>
    </row>
    <row r="36" spans="1:13" ht="17.25" thickBot="1">
      <c r="A36" s="3" t="s">
        <v>1297</v>
      </c>
      <c r="B36" s="3" t="s">
        <v>36</v>
      </c>
      <c r="C36" s="4">
        <v>29520</v>
      </c>
      <c r="D36" s="4">
        <v>18742</v>
      </c>
      <c r="E36" s="4">
        <v>9541</v>
      </c>
      <c r="F36" s="4">
        <v>8031</v>
      </c>
      <c r="G36" s="5">
        <v>59</v>
      </c>
      <c r="H36" s="5">
        <v>205</v>
      </c>
      <c r="I36" s="5">
        <v>72</v>
      </c>
      <c r="J36" s="5">
        <v>627</v>
      </c>
      <c r="K36" s="4">
        <v>18535</v>
      </c>
      <c r="L36" s="5">
        <v>207</v>
      </c>
      <c r="M36" s="4">
        <v>10778</v>
      </c>
    </row>
    <row r="37" spans="1:13" ht="23.25" thickBot="1">
      <c r="A37" s="3"/>
      <c r="B37" s="3" t="s">
        <v>37</v>
      </c>
      <c r="C37" s="4">
        <v>5111</v>
      </c>
      <c r="D37" s="4">
        <v>5110</v>
      </c>
      <c r="E37" s="4">
        <v>2995</v>
      </c>
      <c r="F37" s="4">
        <v>1858</v>
      </c>
      <c r="G37" s="5">
        <v>5</v>
      </c>
      <c r="H37" s="5">
        <v>54</v>
      </c>
      <c r="I37" s="5">
        <v>8</v>
      </c>
      <c r="J37" s="5">
        <v>157</v>
      </c>
      <c r="K37" s="4">
        <v>5077</v>
      </c>
      <c r="L37" s="5">
        <v>33</v>
      </c>
      <c r="M37" s="5">
        <v>1</v>
      </c>
    </row>
    <row r="38" spans="1:13" ht="17.25" thickBot="1">
      <c r="A38" s="3"/>
      <c r="B38" s="3" t="s">
        <v>1298</v>
      </c>
      <c r="C38" s="4">
        <v>3204</v>
      </c>
      <c r="D38" s="4">
        <v>1463</v>
      </c>
      <c r="E38" s="5">
        <v>656</v>
      </c>
      <c r="F38" s="5">
        <v>720</v>
      </c>
      <c r="G38" s="5">
        <v>2</v>
      </c>
      <c r="H38" s="5">
        <v>20</v>
      </c>
      <c r="I38" s="5">
        <v>6</v>
      </c>
      <c r="J38" s="5">
        <v>44</v>
      </c>
      <c r="K38" s="4">
        <v>1448</v>
      </c>
      <c r="L38" s="5">
        <v>15</v>
      </c>
      <c r="M38" s="4">
        <v>1741</v>
      </c>
    </row>
    <row r="39" spans="1:13" ht="17.25" thickBot="1">
      <c r="A39" s="3"/>
      <c r="B39" s="3" t="s">
        <v>1299</v>
      </c>
      <c r="C39" s="4">
        <v>1941</v>
      </c>
      <c r="D39" s="4">
        <v>1202</v>
      </c>
      <c r="E39" s="5">
        <v>526</v>
      </c>
      <c r="F39" s="5">
        <v>603</v>
      </c>
      <c r="G39" s="5">
        <v>6</v>
      </c>
      <c r="H39" s="5">
        <v>8</v>
      </c>
      <c r="I39" s="5">
        <v>3</v>
      </c>
      <c r="J39" s="5">
        <v>47</v>
      </c>
      <c r="K39" s="4">
        <v>1193</v>
      </c>
      <c r="L39" s="5">
        <v>9</v>
      </c>
      <c r="M39" s="5">
        <v>739</v>
      </c>
    </row>
    <row r="40" spans="1:13" ht="17.25" thickBot="1">
      <c r="A40" s="3"/>
      <c r="B40" s="3" t="s">
        <v>1300</v>
      </c>
      <c r="C40" s="4">
        <v>2562</v>
      </c>
      <c r="D40" s="4">
        <v>1375</v>
      </c>
      <c r="E40" s="5">
        <v>642</v>
      </c>
      <c r="F40" s="5">
        <v>664</v>
      </c>
      <c r="G40" s="5">
        <v>4</v>
      </c>
      <c r="H40" s="5">
        <v>17</v>
      </c>
      <c r="I40" s="5">
        <v>1</v>
      </c>
      <c r="J40" s="5">
        <v>31</v>
      </c>
      <c r="K40" s="4">
        <v>1359</v>
      </c>
      <c r="L40" s="5">
        <v>16</v>
      </c>
      <c r="M40" s="4">
        <v>1187</v>
      </c>
    </row>
    <row r="41" spans="1:13" ht="17.25" thickBot="1">
      <c r="A41" s="3"/>
      <c r="B41" s="3" t="s">
        <v>1301</v>
      </c>
      <c r="C41" s="4">
        <v>2858</v>
      </c>
      <c r="D41" s="4">
        <v>1630</v>
      </c>
      <c r="E41" s="5">
        <v>894</v>
      </c>
      <c r="F41" s="5">
        <v>639</v>
      </c>
      <c r="G41" s="5">
        <v>9</v>
      </c>
      <c r="H41" s="5">
        <v>10</v>
      </c>
      <c r="I41" s="5">
        <v>10</v>
      </c>
      <c r="J41" s="5">
        <v>46</v>
      </c>
      <c r="K41" s="4">
        <v>1608</v>
      </c>
      <c r="L41" s="5">
        <v>22</v>
      </c>
      <c r="M41" s="4">
        <v>1228</v>
      </c>
    </row>
    <row r="42" spans="1:13" ht="17.25" thickBot="1">
      <c r="A42" s="3"/>
      <c r="B42" s="3" t="s">
        <v>1302</v>
      </c>
      <c r="C42" s="4">
        <v>2613</v>
      </c>
      <c r="D42" s="4">
        <v>1640</v>
      </c>
      <c r="E42" s="5">
        <v>866</v>
      </c>
      <c r="F42" s="5">
        <v>675</v>
      </c>
      <c r="G42" s="5">
        <v>5</v>
      </c>
      <c r="H42" s="5">
        <v>12</v>
      </c>
      <c r="I42" s="5">
        <v>11</v>
      </c>
      <c r="J42" s="5">
        <v>51</v>
      </c>
      <c r="K42" s="4">
        <v>1620</v>
      </c>
      <c r="L42" s="5">
        <v>20</v>
      </c>
      <c r="M42" s="5">
        <v>973</v>
      </c>
    </row>
    <row r="43" spans="1:13" ht="17.25" thickBot="1">
      <c r="A43" s="3"/>
      <c r="B43" s="3" t="s">
        <v>1303</v>
      </c>
      <c r="C43" s="4">
        <v>2623</v>
      </c>
      <c r="D43" s="4">
        <v>1517</v>
      </c>
      <c r="E43" s="5">
        <v>812</v>
      </c>
      <c r="F43" s="5">
        <v>626</v>
      </c>
      <c r="G43" s="5">
        <v>8</v>
      </c>
      <c r="H43" s="5">
        <v>13</v>
      </c>
      <c r="I43" s="5">
        <v>9</v>
      </c>
      <c r="J43" s="5">
        <v>35</v>
      </c>
      <c r="K43" s="4">
        <v>1503</v>
      </c>
      <c r="L43" s="5">
        <v>14</v>
      </c>
      <c r="M43" s="4">
        <v>1106</v>
      </c>
    </row>
    <row r="44" spans="1:13" ht="17.25" thickBot="1">
      <c r="A44" s="3"/>
      <c r="B44" s="3" t="s">
        <v>1304</v>
      </c>
      <c r="C44" s="4">
        <v>2702</v>
      </c>
      <c r="D44" s="4">
        <v>1511</v>
      </c>
      <c r="E44" s="5">
        <v>672</v>
      </c>
      <c r="F44" s="5">
        <v>742</v>
      </c>
      <c r="G44" s="5">
        <v>7</v>
      </c>
      <c r="H44" s="5">
        <v>25</v>
      </c>
      <c r="I44" s="5">
        <v>8</v>
      </c>
      <c r="J44" s="5">
        <v>41</v>
      </c>
      <c r="K44" s="4">
        <v>1495</v>
      </c>
      <c r="L44" s="5">
        <v>16</v>
      </c>
      <c r="M44" s="4">
        <v>1191</v>
      </c>
    </row>
    <row r="45" spans="1:13" ht="17.25" thickBot="1">
      <c r="A45" s="3"/>
      <c r="B45" s="3" t="s">
        <v>1305</v>
      </c>
      <c r="C45" s="4">
        <v>3057</v>
      </c>
      <c r="D45" s="4">
        <v>1670</v>
      </c>
      <c r="E45" s="5">
        <v>732</v>
      </c>
      <c r="F45" s="5">
        <v>770</v>
      </c>
      <c r="G45" s="5">
        <v>8</v>
      </c>
      <c r="H45" s="5">
        <v>25</v>
      </c>
      <c r="I45" s="5">
        <v>11</v>
      </c>
      <c r="J45" s="5">
        <v>86</v>
      </c>
      <c r="K45" s="4">
        <v>1632</v>
      </c>
      <c r="L45" s="5">
        <v>38</v>
      </c>
      <c r="M45" s="4">
        <v>1387</v>
      </c>
    </row>
    <row r="46" spans="1:13" ht="17.25" thickBot="1">
      <c r="A46" s="3"/>
      <c r="B46" s="3" t="s">
        <v>1306</v>
      </c>
      <c r="C46" s="4">
        <v>2849</v>
      </c>
      <c r="D46" s="4">
        <v>1624</v>
      </c>
      <c r="E46" s="5">
        <v>746</v>
      </c>
      <c r="F46" s="5">
        <v>734</v>
      </c>
      <c r="G46" s="5">
        <v>5</v>
      </c>
      <c r="H46" s="5">
        <v>21</v>
      </c>
      <c r="I46" s="5">
        <v>5</v>
      </c>
      <c r="J46" s="5">
        <v>89</v>
      </c>
      <c r="K46" s="4">
        <v>1600</v>
      </c>
      <c r="L46" s="5">
        <v>24</v>
      </c>
      <c r="M46" s="4">
        <v>1225</v>
      </c>
    </row>
    <row r="47" spans="1:13" ht="17.25" thickBot="1">
      <c r="A47" s="3" t="s">
        <v>1307</v>
      </c>
      <c r="B47" s="3" t="s">
        <v>36</v>
      </c>
      <c r="C47" s="4">
        <v>18710</v>
      </c>
      <c r="D47" s="4">
        <v>12803</v>
      </c>
      <c r="E47" s="4">
        <v>6727</v>
      </c>
      <c r="F47" s="4">
        <v>5465</v>
      </c>
      <c r="G47" s="5">
        <v>61</v>
      </c>
      <c r="H47" s="5">
        <v>126</v>
      </c>
      <c r="I47" s="5">
        <v>44</v>
      </c>
      <c r="J47" s="5">
        <v>287</v>
      </c>
      <c r="K47" s="4">
        <v>12710</v>
      </c>
      <c r="L47" s="5">
        <v>93</v>
      </c>
      <c r="M47" s="4">
        <v>5907</v>
      </c>
    </row>
    <row r="48" spans="1:13" ht="23.25" thickBot="1">
      <c r="A48" s="3"/>
      <c r="B48" s="3" t="s">
        <v>37</v>
      </c>
      <c r="C48" s="4">
        <v>2691</v>
      </c>
      <c r="D48" s="4">
        <v>2691</v>
      </c>
      <c r="E48" s="4">
        <v>1652</v>
      </c>
      <c r="F48" s="5">
        <v>957</v>
      </c>
      <c r="G48" s="5">
        <v>5</v>
      </c>
      <c r="H48" s="5">
        <v>17</v>
      </c>
      <c r="I48" s="5">
        <v>7</v>
      </c>
      <c r="J48" s="5">
        <v>42</v>
      </c>
      <c r="K48" s="4">
        <v>2680</v>
      </c>
      <c r="L48" s="5">
        <v>11</v>
      </c>
      <c r="M48" s="5">
        <v>0</v>
      </c>
    </row>
    <row r="49" spans="1:13" ht="23.25" thickBot="1">
      <c r="A49" s="3"/>
      <c r="B49" s="3" t="s">
        <v>1308</v>
      </c>
      <c r="C49" s="4">
        <v>2605</v>
      </c>
      <c r="D49" s="4">
        <v>1433</v>
      </c>
      <c r="E49" s="5">
        <v>759</v>
      </c>
      <c r="F49" s="5">
        <v>581</v>
      </c>
      <c r="G49" s="5">
        <v>8</v>
      </c>
      <c r="H49" s="5">
        <v>16</v>
      </c>
      <c r="I49" s="5">
        <v>9</v>
      </c>
      <c r="J49" s="5">
        <v>47</v>
      </c>
      <c r="K49" s="4">
        <v>1420</v>
      </c>
      <c r="L49" s="5">
        <v>13</v>
      </c>
      <c r="M49" s="4">
        <v>1172</v>
      </c>
    </row>
    <row r="50" spans="1:13" ht="23.25" thickBot="1">
      <c r="A50" s="3"/>
      <c r="B50" s="3" t="s">
        <v>1309</v>
      </c>
      <c r="C50" s="4">
        <v>2775</v>
      </c>
      <c r="D50" s="4">
        <v>1864</v>
      </c>
      <c r="E50" s="5">
        <v>905</v>
      </c>
      <c r="F50" s="5">
        <v>882</v>
      </c>
      <c r="G50" s="5">
        <v>14</v>
      </c>
      <c r="H50" s="5">
        <v>10</v>
      </c>
      <c r="I50" s="5">
        <v>6</v>
      </c>
      <c r="J50" s="5">
        <v>29</v>
      </c>
      <c r="K50" s="4">
        <v>1846</v>
      </c>
      <c r="L50" s="5">
        <v>18</v>
      </c>
      <c r="M50" s="5">
        <v>911</v>
      </c>
    </row>
    <row r="51" spans="1:13" ht="23.25" thickBot="1">
      <c r="A51" s="3"/>
      <c r="B51" s="3" t="s">
        <v>1310</v>
      </c>
      <c r="C51" s="4">
        <v>2569</v>
      </c>
      <c r="D51" s="4">
        <v>1657</v>
      </c>
      <c r="E51" s="5">
        <v>894</v>
      </c>
      <c r="F51" s="5">
        <v>685</v>
      </c>
      <c r="G51" s="5">
        <v>17</v>
      </c>
      <c r="H51" s="5">
        <v>11</v>
      </c>
      <c r="I51" s="5">
        <v>4</v>
      </c>
      <c r="J51" s="5">
        <v>34</v>
      </c>
      <c r="K51" s="4">
        <v>1645</v>
      </c>
      <c r="L51" s="5">
        <v>12</v>
      </c>
      <c r="M51" s="5">
        <v>912</v>
      </c>
    </row>
    <row r="52" spans="1:13" ht="23.25" thickBot="1">
      <c r="A52" s="3"/>
      <c r="B52" s="3" t="s">
        <v>1311</v>
      </c>
      <c r="C52" s="4">
        <v>2138</v>
      </c>
      <c r="D52" s="4">
        <v>1262</v>
      </c>
      <c r="E52" s="5">
        <v>652</v>
      </c>
      <c r="F52" s="5">
        <v>538</v>
      </c>
      <c r="G52" s="5">
        <v>5</v>
      </c>
      <c r="H52" s="5">
        <v>22</v>
      </c>
      <c r="I52" s="5">
        <v>8</v>
      </c>
      <c r="J52" s="5">
        <v>28</v>
      </c>
      <c r="K52" s="4">
        <v>1253</v>
      </c>
      <c r="L52" s="5">
        <v>9</v>
      </c>
      <c r="M52" s="5">
        <v>876</v>
      </c>
    </row>
    <row r="53" spans="1:13" ht="23.25" thickBot="1">
      <c r="A53" s="3"/>
      <c r="B53" s="3" t="s">
        <v>1312</v>
      </c>
      <c r="C53" s="4">
        <v>2579</v>
      </c>
      <c r="D53" s="4">
        <v>1667</v>
      </c>
      <c r="E53" s="5">
        <v>820</v>
      </c>
      <c r="F53" s="5">
        <v>755</v>
      </c>
      <c r="G53" s="5">
        <v>5</v>
      </c>
      <c r="H53" s="5">
        <v>17</v>
      </c>
      <c r="I53" s="5">
        <v>5</v>
      </c>
      <c r="J53" s="5">
        <v>47</v>
      </c>
      <c r="K53" s="4">
        <v>1649</v>
      </c>
      <c r="L53" s="5">
        <v>18</v>
      </c>
      <c r="M53" s="5">
        <v>912</v>
      </c>
    </row>
    <row r="54" spans="1:13" ht="23.25" thickBot="1">
      <c r="A54" s="3"/>
      <c r="B54" s="3" t="s">
        <v>1313</v>
      </c>
      <c r="C54" s="4">
        <v>2226</v>
      </c>
      <c r="D54" s="4">
        <v>1466</v>
      </c>
      <c r="E54" s="5">
        <v>681</v>
      </c>
      <c r="F54" s="5">
        <v>700</v>
      </c>
      <c r="G54" s="5">
        <v>5</v>
      </c>
      <c r="H54" s="5">
        <v>24</v>
      </c>
      <c r="I54" s="5">
        <v>4</v>
      </c>
      <c r="J54" s="5">
        <v>42</v>
      </c>
      <c r="K54" s="4">
        <v>1456</v>
      </c>
      <c r="L54" s="5">
        <v>10</v>
      </c>
      <c r="M54" s="5">
        <v>760</v>
      </c>
    </row>
    <row r="55" spans="1:13" ht="23.25" thickBot="1">
      <c r="A55" s="3"/>
      <c r="B55" s="3" t="s">
        <v>1314</v>
      </c>
      <c r="C55" s="4">
        <v>1127</v>
      </c>
      <c r="D55" s="5">
        <v>763</v>
      </c>
      <c r="E55" s="5">
        <v>364</v>
      </c>
      <c r="F55" s="5">
        <v>367</v>
      </c>
      <c r="G55" s="5">
        <v>2</v>
      </c>
      <c r="H55" s="5">
        <v>9</v>
      </c>
      <c r="I55" s="5">
        <v>1</v>
      </c>
      <c r="J55" s="5">
        <v>18</v>
      </c>
      <c r="K55" s="5">
        <v>761</v>
      </c>
      <c r="L55" s="5">
        <v>2</v>
      </c>
      <c r="M55" s="5">
        <v>364</v>
      </c>
    </row>
    <row r="56" spans="1:13" ht="17.25" thickBot="1">
      <c r="A56" s="3" t="s">
        <v>1315</v>
      </c>
      <c r="B56" s="3" t="s">
        <v>36</v>
      </c>
      <c r="C56" s="4">
        <v>12183</v>
      </c>
      <c r="D56" s="4">
        <v>8932</v>
      </c>
      <c r="E56" s="4">
        <v>4644</v>
      </c>
      <c r="F56" s="4">
        <v>3909</v>
      </c>
      <c r="G56" s="5">
        <v>23</v>
      </c>
      <c r="H56" s="5">
        <v>75</v>
      </c>
      <c r="I56" s="5">
        <v>25</v>
      </c>
      <c r="J56" s="5">
        <v>184</v>
      </c>
      <c r="K56" s="4">
        <v>8860</v>
      </c>
      <c r="L56" s="5">
        <v>72</v>
      </c>
      <c r="M56" s="4">
        <v>3251</v>
      </c>
    </row>
    <row r="57" spans="1:13" ht="23.25" thickBot="1">
      <c r="A57" s="3"/>
      <c r="B57" s="3" t="s">
        <v>37</v>
      </c>
      <c r="C57" s="4">
        <v>3904</v>
      </c>
      <c r="D57" s="4">
        <v>3901</v>
      </c>
      <c r="E57" s="4">
        <v>2275</v>
      </c>
      <c r="F57" s="4">
        <v>1483</v>
      </c>
      <c r="G57" s="5">
        <v>7</v>
      </c>
      <c r="H57" s="5">
        <v>30</v>
      </c>
      <c r="I57" s="5">
        <v>11</v>
      </c>
      <c r="J57" s="5">
        <v>67</v>
      </c>
      <c r="K57" s="4">
        <v>3873</v>
      </c>
      <c r="L57" s="5">
        <v>28</v>
      </c>
      <c r="M57" s="5">
        <v>3</v>
      </c>
    </row>
    <row r="58" spans="1:13" ht="23.25" thickBot="1">
      <c r="A58" s="3"/>
      <c r="B58" s="3" t="s">
        <v>1316</v>
      </c>
      <c r="C58" s="4">
        <v>1965</v>
      </c>
      <c r="D58" s="5">
        <v>975</v>
      </c>
      <c r="E58" s="5">
        <v>494</v>
      </c>
      <c r="F58" s="5">
        <v>429</v>
      </c>
      <c r="G58" s="5">
        <v>6</v>
      </c>
      <c r="H58" s="5">
        <v>7</v>
      </c>
      <c r="I58" s="5">
        <v>3</v>
      </c>
      <c r="J58" s="5">
        <v>25</v>
      </c>
      <c r="K58" s="5">
        <v>964</v>
      </c>
      <c r="L58" s="5">
        <v>11</v>
      </c>
      <c r="M58" s="5">
        <v>990</v>
      </c>
    </row>
    <row r="59" spans="1:13" ht="23.25" thickBot="1">
      <c r="A59" s="3"/>
      <c r="B59" s="3" t="s">
        <v>1317</v>
      </c>
      <c r="C59" s="4">
        <v>2480</v>
      </c>
      <c r="D59" s="4">
        <v>1632</v>
      </c>
      <c r="E59" s="5">
        <v>762</v>
      </c>
      <c r="F59" s="5">
        <v>796</v>
      </c>
      <c r="G59" s="5">
        <v>2</v>
      </c>
      <c r="H59" s="5">
        <v>13</v>
      </c>
      <c r="I59" s="5">
        <v>3</v>
      </c>
      <c r="J59" s="5">
        <v>42</v>
      </c>
      <c r="K59" s="4">
        <v>1618</v>
      </c>
      <c r="L59" s="5">
        <v>14</v>
      </c>
      <c r="M59" s="5">
        <v>848</v>
      </c>
    </row>
    <row r="60" spans="1:13" ht="23.25" thickBot="1">
      <c r="A60" s="3"/>
      <c r="B60" s="3" t="s">
        <v>1318</v>
      </c>
      <c r="C60" s="4">
        <v>1948</v>
      </c>
      <c r="D60" s="4">
        <v>1207</v>
      </c>
      <c r="E60" s="5">
        <v>539</v>
      </c>
      <c r="F60" s="5">
        <v>618</v>
      </c>
      <c r="G60" s="5">
        <v>4</v>
      </c>
      <c r="H60" s="5">
        <v>11</v>
      </c>
      <c r="I60" s="5">
        <v>3</v>
      </c>
      <c r="J60" s="5">
        <v>23</v>
      </c>
      <c r="K60" s="4">
        <v>1198</v>
      </c>
      <c r="L60" s="5">
        <v>9</v>
      </c>
      <c r="M60" s="5">
        <v>741</v>
      </c>
    </row>
    <row r="61" spans="1:13" ht="23.25" thickBot="1">
      <c r="A61" s="3"/>
      <c r="B61" s="3" t="s">
        <v>1319</v>
      </c>
      <c r="C61" s="4">
        <v>1886</v>
      </c>
      <c r="D61" s="4">
        <v>1217</v>
      </c>
      <c r="E61" s="5">
        <v>574</v>
      </c>
      <c r="F61" s="5">
        <v>583</v>
      </c>
      <c r="G61" s="5">
        <v>4</v>
      </c>
      <c r="H61" s="5">
        <v>14</v>
      </c>
      <c r="I61" s="5">
        <v>5</v>
      </c>
      <c r="J61" s="5">
        <v>27</v>
      </c>
      <c r="K61" s="4">
        <v>1207</v>
      </c>
      <c r="L61" s="5">
        <v>10</v>
      </c>
      <c r="M61" s="5">
        <v>669</v>
      </c>
    </row>
    <row r="62" spans="1:13" ht="23.25" thickBot="1">
      <c r="A62" s="3" t="s">
        <v>97</v>
      </c>
      <c r="B62" s="3"/>
      <c r="C62" s="5">
        <v>0</v>
      </c>
      <c r="D62" s="5">
        <v>6</v>
      </c>
      <c r="E62" s="5">
        <v>3</v>
      </c>
      <c r="F62" s="5">
        <v>3</v>
      </c>
      <c r="G62" s="5">
        <v>0</v>
      </c>
      <c r="H62" s="5">
        <v>0</v>
      </c>
      <c r="I62" s="5">
        <v>0</v>
      </c>
      <c r="J62" s="5">
        <v>0</v>
      </c>
      <c r="K62" s="5">
        <v>6</v>
      </c>
      <c r="L62" s="5">
        <v>0</v>
      </c>
      <c r="M62" s="5">
        <v>-6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A222-9777-4687-B371-D684061F61B2}">
  <dimension ref="A1:Y6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8" t="s">
        <v>29</v>
      </c>
      <c r="I2" s="1" t="s">
        <v>3</v>
      </c>
      <c r="J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1320</v>
      </c>
      <c r="F3" s="2" t="s">
        <v>1321</v>
      </c>
      <c r="G3" s="2" t="s">
        <v>1322</v>
      </c>
      <c r="H3" s="17"/>
      <c r="I3" s="2"/>
      <c r="J3" s="17"/>
      <c r="T3" s="10"/>
      <c r="U3" s="11" t="s">
        <v>2930</v>
      </c>
      <c r="V3" s="13" t="str">
        <f>E3</f>
        <v>김영호</v>
      </c>
      <c r="W3" s="14" t="str">
        <f>F3</f>
        <v>송주범</v>
      </c>
    </row>
    <row r="4" spans="1:25" ht="17.25" thickBot="1">
      <c r="A4" s="3" t="s">
        <v>30</v>
      </c>
      <c r="B4" s="3"/>
      <c r="C4" s="4">
        <v>141386</v>
      </c>
      <c r="D4" s="4">
        <v>96528</v>
      </c>
      <c r="E4" s="4">
        <v>58328</v>
      </c>
      <c r="F4" s="4">
        <v>35853</v>
      </c>
      <c r="G4" s="5">
        <v>922</v>
      </c>
      <c r="H4" s="4">
        <v>95103</v>
      </c>
      <c r="I4" s="4">
        <v>1425</v>
      </c>
      <c r="J4" s="4">
        <v>44858</v>
      </c>
      <c r="T4" s="10" t="s">
        <v>2933</v>
      </c>
      <c r="U4" s="8">
        <f>D4</f>
        <v>96528</v>
      </c>
      <c r="V4" s="8">
        <f t="shared" ref="V4:W4" si="0">E4</f>
        <v>58328</v>
      </c>
      <c r="W4" s="8">
        <f t="shared" si="0"/>
        <v>35853</v>
      </c>
    </row>
    <row r="5" spans="1:25" ht="23.25" thickBot="1">
      <c r="A5" s="3" t="s">
        <v>31</v>
      </c>
      <c r="B5" s="3"/>
      <c r="C5" s="5">
        <v>195</v>
      </c>
      <c r="D5" s="5">
        <v>180</v>
      </c>
      <c r="E5" s="5">
        <v>113</v>
      </c>
      <c r="F5" s="5">
        <v>50</v>
      </c>
      <c r="G5" s="5">
        <v>3</v>
      </c>
      <c r="H5" s="5">
        <v>166</v>
      </c>
      <c r="I5" s="5">
        <v>14</v>
      </c>
      <c r="J5" s="5">
        <v>15</v>
      </c>
      <c r="T5" s="10" t="s">
        <v>2934</v>
      </c>
      <c r="U5" s="9" t="s">
        <v>2935</v>
      </c>
      <c r="V5" s="9">
        <f>V4/U4</f>
        <v>0.60425990386209183</v>
      </c>
      <c r="W5" s="9">
        <f>W4/U4</f>
        <v>0.37142590750870214</v>
      </c>
      <c r="Y5" s="10" t="str" cm="1">
        <f t="array" aca="1" ref="Y5" ca="1">MID(CELL("filename",A1),FIND("]",CELL("filename",A1))+1,255)</f>
        <v>서대문구을</v>
      </c>
    </row>
    <row r="6" spans="1:25" ht="23.25" thickBot="1">
      <c r="A6" s="3" t="s">
        <v>32</v>
      </c>
      <c r="B6" s="3"/>
      <c r="C6" s="4">
        <v>9529</v>
      </c>
      <c r="D6" s="4">
        <v>9508</v>
      </c>
      <c r="E6" s="4">
        <v>6553</v>
      </c>
      <c r="F6" s="4">
        <v>2659</v>
      </c>
      <c r="G6" s="5">
        <v>111</v>
      </c>
      <c r="H6" s="4">
        <v>9323</v>
      </c>
      <c r="I6" s="5">
        <v>185</v>
      </c>
      <c r="J6" s="5">
        <v>21</v>
      </c>
      <c r="T6" s="10" t="s">
        <v>2931</v>
      </c>
      <c r="U6" s="8">
        <f>U8+U7</f>
        <v>39933</v>
      </c>
      <c r="V6" s="8">
        <f t="shared" ref="V6:W6" si="1">V8+V7</f>
        <v>26756</v>
      </c>
      <c r="W6" s="8">
        <f t="shared" si="1"/>
        <v>12373</v>
      </c>
      <c r="Y6" s="8">
        <f>V6-W6</f>
        <v>14383</v>
      </c>
    </row>
    <row r="7" spans="1:25" ht="23.25" thickBot="1">
      <c r="A7" s="3" t="s">
        <v>33</v>
      </c>
      <c r="B7" s="3"/>
      <c r="C7" s="5">
        <v>769</v>
      </c>
      <c r="D7" s="5">
        <v>200</v>
      </c>
      <c r="E7" s="5">
        <v>138</v>
      </c>
      <c r="F7" s="5">
        <v>59</v>
      </c>
      <c r="G7" s="5">
        <v>1</v>
      </c>
      <c r="H7" s="5">
        <v>198</v>
      </c>
      <c r="I7" s="5">
        <v>2</v>
      </c>
      <c r="J7" s="5">
        <v>569</v>
      </c>
      <c r="T7" s="10" t="s">
        <v>2928</v>
      </c>
      <c r="U7" s="7">
        <f>SUMIF($B:$B,"관내사전투표",D:D)</f>
        <v>30425</v>
      </c>
      <c r="V7" s="7">
        <f>SUMIF($B:$B,"관내사전투표",E:E)</f>
        <v>20203</v>
      </c>
      <c r="W7" s="7">
        <f>SUMIF($B:$B,"관내사전투표",F:F)</f>
        <v>9714</v>
      </c>
      <c r="Y7" s="7">
        <f>V7-W7</f>
        <v>10489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4</v>
      </c>
      <c r="F8" s="5">
        <v>1</v>
      </c>
      <c r="G8" s="5">
        <v>0</v>
      </c>
      <c r="H8" s="5">
        <v>5</v>
      </c>
      <c r="I8" s="5">
        <v>0</v>
      </c>
      <c r="J8" s="5">
        <v>-5</v>
      </c>
      <c r="T8" s="10" t="s">
        <v>2929</v>
      </c>
      <c r="U8" s="8">
        <f>D6</f>
        <v>9508</v>
      </c>
      <c r="V8" s="8">
        <f>E6</f>
        <v>6553</v>
      </c>
      <c r="W8" s="8">
        <f>F6</f>
        <v>2659</v>
      </c>
      <c r="Y8" s="8">
        <f>V8-W8</f>
        <v>3894</v>
      </c>
    </row>
    <row r="9" spans="1:25" ht="17.25" thickBot="1">
      <c r="A9" s="3" t="s">
        <v>1323</v>
      </c>
      <c r="B9" s="3" t="s">
        <v>36</v>
      </c>
      <c r="C9" s="4">
        <v>13081</v>
      </c>
      <c r="D9" s="4">
        <v>8535</v>
      </c>
      <c r="E9" s="4">
        <v>4984</v>
      </c>
      <c r="F9" s="4">
        <v>3355</v>
      </c>
      <c r="G9" s="5">
        <v>88</v>
      </c>
      <c r="H9" s="4">
        <v>8427</v>
      </c>
      <c r="I9" s="5">
        <v>108</v>
      </c>
      <c r="J9" s="4">
        <v>4546</v>
      </c>
      <c r="T9" s="10" t="s">
        <v>2932</v>
      </c>
      <c r="U9" s="9">
        <f t="shared" ref="U9:W9" si="2">U8/U7</f>
        <v>0.31250616269515202</v>
      </c>
      <c r="V9" s="9">
        <f t="shared" si="2"/>
        <v>0.32435776864822058</v>
      </c>
      <c r="W9" s="9">
        <f t="shared" si="2"/>
        <v>0.27372863907761991</v>
      </c>
      <c r="Y9" s="9">
        <f>Y8/Y7</f>
        <v>0.37124606730860904</v>
      </c>
    </row>
    <row r="10" spans="1:25" ht="23.25" thickBot="1">
      <c r="A10" s="3"/>
      <c r="B10" s="3" t="s">
        <v>37</v>
      </c>
      <c r="C10" s="4">
        <v>3189</v>
      </c>
      <c r="D10" s="4">
        <v>3189</v>
      </c>
      <c r="E10" s="4">
        <v>2069</v>
      </c>
      <c r="F10" s="4">
        <v>1073</v>
      </c>
      <c r="G10" s="5">
        <v>21</v>
      </c>
      <c r="H10" s="4">
        <v>3163</v>
      </c>
      <c r="I10" s="5">
        <v>26</v>
      </c>
      <c r="J10" s="5">
        <v>0</v>
      </c>
      <c r="T10" s="10" t="s">
        <v>2936</v>
      </c>
      <c r="U10" s="9">
        <f>U8/U6</f>
        <v>0.23809881551598927</v>
      </c>
      <c r="V10" s="9">
        <f t="shared" ref="V10:W10" si="3">V8/V6</f>
        <v>0.24491702795634623</v>
      </c>
      <c r="W10" s="9">
        <f t="shared" si="3"/>
        <v>0.21490341873434091</v>
      </c>
      <c r="Y10" s="9">
        <f>Y8/Y6</f>
        <v>0.2707362858930682</v>
      </c>
    </row>
    <row r="11" spans="1:25" ht="23.25" thickBot="1">
      <c r="A11" s="3"/>
      <c r="B11" s="3" t="s">
        <v>1324</v>
      </c>
      <c r="C11" s="4">
        <v>2292</v>
      </c>
      <c r="D11" s="4">
        <v>1031</v>
      </c>
      <c r="E11" s="5">
        <v>585</v>
      </c>
      <c r="F11" s="5">
        <v>413</v>
      </c>
      <c r="G11" s="5">
        <v>17</v>
      </c>
      <c r="H11" s="4">
        <v>1015</v>
      </c>
      <c r="I11" s="5">
        <v>16</v>
      </c>
      <c r="J11" s="4">
        <v>1261</v>
      </c>
      <c r="T11" s="10" t="s">
        <v>2937</v>
      </c>
      <c r="U11" s="9">
        <f>U7/U6</f>
        <v>0.76190118448401067</v>
      </c>
      <c r="V11" s="9">
        <f t="shared" ref="V11:W11" si="4">V7/V6</f>
        <v>0.75508297204365371</v>
      </c>
      <c r="W11" s="9">
        <f t="shared" si="4"/>
        <v>0.78509658126565907</v>
      </c>
      <c r="Y11" s="9">
        <f>Y7/Y6</f>
        <v>0.7292637141069318</v>
      </c>
    </row>
    <row r="12" spans="1:25" ht="23.25" thickBot="1">
      <c r="A12" s="3"/>
      <c r="B12" s="3" t="s">
        <v>1325</v>
      </c>
      <c r="C12" s="4">
        <v>2371</v>
      </c>
      <c r="D12" s="4">
        <v>1337</v>
      </c>
      <c r="E12" s="5">
        <v>726</v>
      </c>
      <c r="F12" s="5">
        <v>576</v>
      </c>
      <c r="G12" s="5">
        <v>16</v>
      </c>
      <c r="H12" s="4">
        <v>1318</v>
      </c>
      <c r="I12" s="5">
        <v>19</v>
      </c>
      <c r="J12" s="4">
        <v>1034</v>
      </c>
      <c r="T12" s="10" t="str">
        <f>A9&amp;" 
관내/관외"</f>
        <v>홍제제3동 
관내/관외</v>
      </c>
      <c r="U12" s="9">
        <f>D10/D6</f>
        <v>0.33540176693310897</v>
      </c>
      <c r="V12" s="9">
        <f>E10/E6</f>
        <v>0.31573325194567375</v>
      </c>
      <c r="W12" s="9">
        <f>F10/F6</f>
        <v>0.40353516359533659</v>
      </c>
    </row>
    <row r="13" spans="1:25" ht="23.25" thickBot="1">
      <c r="A13" s="3"/>
      <c r="B13" s="3" t="s">
        <v>1326</v>
      </c>
      <c r="C13" s="4">
        <v>2454</v>
      </c>
      <c r="D13" s="4">
        <v>1387</v>
      </c>
      <c r="E13" s="5">
        <v>784</v>
      </c>
      <c r="F13" s="5">
        <v>570</v>
      </c>
      <c r="G13" s="5">
        <v>14</v>
      </c>
      <c r="H13" s="4">
        <v>1368</v>
      </c>
      <c r="I13" s="5">
        <v>19</v>
      </c>
      <c r="J13" s="4">
        <v>1067</v>
      </c>
    </row>
    <row r="14" spans="1:25" ht="23.25" thickBot="1">
      <c r="A14" s="3"/>
      <c r="B14" s="3" t="s">
        <v>1327</v>
      </c>
      <c r="C14" s="4">
        <v>2775</v>
      </c>
      <c r="D14" s="4">
        <v>1591</v>
      </c>
      <c r="E14" s="5">
        <v>820</v>
      </c>
      <c r="F14" s="5">
        <v>723</v>
      </c>
      <c r="G14" s="5">
        <v>20</v>
      </c>
      <c r="H14" s="4">
        <v>1563</v>
      </c>
      <c r="I14" s="5">
        <v>28</v>
      </c>
      <c r="J14" s="4">
        <v>1184</v>
      </c>
    </row>
    <row r="15" spans="1:25" ht="17.25" thickBot="1">
      <c r="A15" s="3" t="s">
        <v>1328</v>
      </c>
      <c r="B15" s="3" t="s">
        <v>36</v>
      </c>
      <c r="C15" s="4">
        <v>18729</v>
      </c>
      <c r="D15" s="4">
        <v>12719</v>
      </c>
      <c r="E15" s="4">
        <v>7423</v>
      </c>
      <c r="F15" s="4">
        <v>5021</v>
      </c>
      <c r="G15" s="5">
        <v>127</v>
      </c>
      <c r="H15" s="4">
        <v>12571</v>
      </c>
      <c r="I15" s="5">
        <v>148</v>
      </c>
      <c r="J15" s="4">
        <v>6010</v>
      </c>
    </row>
    <row r="16" spans="1:25" ht="23.25" thickBot="1">
      <c r="A16" s="3"/>
      <c r="B16" s="3" t="s">
        <v>37</v>
      </c>
      <c r="C16" s="4">
        <v>4900</v>
      </c>
      <c r="D16" s="4">
        <v>4899</v>
      </c>
      <c r="E16" s="4">
        <v>3226</v>
      </c>
      <c r="F16" s="4">
        <v>1610</v>
      </c>
      <c r="G16" s="5">
        <v>25</v>
      </c>
      <c r="H16" s="4">
        <v>4861</v>
      </c>
      <c r="I16" s="5">
        <v>38</v>
      </c>
      <c r="J16" s="5">
        <v>1</v>
      </c>
    </row>
    <row r="17" spans="1:10" ht="23.25" thickBot="1">
      <c r="A17" s="3"/>
      <c r="B17" s="3" t="s">
        <v>1329</v>
      </c>
      <c r="C17" s="4">
        <v>1638</v>
      </c>
      <c r="D17" s="5">
        <v>648</v>
      </c>
      <c r="E17" s="5">
        <v>360</v>
      </c>
      <c r="F17" s="5">
        <v>261</v>
      </c>
      <c r="G17" s="5">
        <v>14</v>
      </c>
      <c r="H17" s="5">
        <v>635</v>
      </c>
      <c r="I17" s="5">
        <v>13</v>
      </c>
      <c r="J17" s="5">
        <v>990</v>
      </c>
    </row>
    <row r="18" spans="1:10" ht="23.25" thickBot="1">
      <c r="A18" s="3"/>
      <c r="B18" s="3" t="s">
        <v>1330</v>
      </c>
      <c r="C18" s="4">
        <v>3205</v>
      </c>
      <c r="D18" s="4">
        <v>1995</v>
      </c>
      <c r="E18" s="4">
        <v>1070</v>
      </c>
      <c r="F18" s="5">
        <v>877</v>
      </c>
      <c r="G18" s="5">
        <v>26</v>
      </c>
      <c r="H18" s="4">
        <v>1973</v>
      </c>
      <c r="I18" s="5">
        <v>22</v>
      </c>
      <c r="J18" s="4">
        <v>1210</v>
      </c>
    </row>
    <row r="19" spans="1:10" ht="23.25" thickBot="1">
      <c r="A19" s="3"/>
      <c r="B19" s="3" t="s">
        <v>1331</v>
      </c>
      <c r="C19" s="4">
        <v>2517</v>
      </c>
      <c r="D19" s="4">
        <v>1544</v>
      </c>
      <c r="E19" s="5">
        <v>772</v>
      </c>
      <c r="F19" s="5">
        <v>739</v>
      </c>
      <c r="G19" s="5">
        <v>14</v>
      </c>
      <c r="H19" s="4">
        <v>1525</v>
      </c>
      <c r="I19" s="5">
        <v>19</v>
      </c>
      <c r="J19" s="5">
        <v>973</v>
      </c>
    </row>
    <row r="20" spans="1:10" ht="23.25" thickBot="1">
      <c r="A20" s="3"/>
      <c r="B20" s="3" t="s">
        <v>1332</v>
      </c>
      <c r="C20" s="4">
        <v>1535</v>
      </c>
      <c r="D20" s="5">
        <v>869</v>
      </c>
      <c r="E20" s="5">
        <v>488</v>
      </c>
      <c r="F20" s="5">
        <v>368</v>
      </c>
      <c r="G20" s="5">
        <v>6</v>
      </c>
      <c r="H20" s="5">
        <v>862</v>
      </c>
      <c r="I20" s="5">
        <v>7</v>
      </c>
      <c r="J20" s="5">
        <v>666</v>
      </c>
    </row>
    <row r="21" spans="1:10" ht="23.25" thickBot="1">
      <c r="A21" s="3"/>
      <c r="B21" s="3" t="s">
        <v>1333</v>
      </c>
      <c r="C21" s="4">
        <v>2570</v>
      </c>
      <c r="D21" s="4">
        <v>1519</v>
      </c>
      <c r="E21" s="5">
        <v>825</v>
      </c>
      <c r="F21" s="5">
        <v>654</v>
      </c>
      <c r="G21" s="5">
        <v>16</v>
      </c>
      <c r="H21" s="4">
        <v>1495</v>
      </c>
      <c r="I21" s="5">
        <v>24</v>
      </c>
      <c r="J21" s="4">
        <v>1051</v>
      </c>
    </row>
    <row r="22" spans="1:10" ht="23.25" thickBot="1">
      <c r="A22" s="3"/>
      <c r="B22" s="3" t="s">
        <v>1334</v>
      </c>
      <c r="C22" s="4">
        <v>2364</v>
      </c>
      <c r="D22" s="4">
        <v>1245</v>
      </c>
      <c r="E22" s="5">
        <v>682</v>
      </c>
      <c r="F22" s="5">
        <v>512</v>
      </c>
      <c r="G22" s="5">
        <v>26</v>
      </c>
      <c r="H22" s="4">
        <v>1220</v>
      </c>
      <c r="I22" s="5">
        <v>25</v>
      </c>
      <c r="J22" s="4">
        <v>1119</v>
      </c>
    </row>
    <row r="23" spans="1:10" ht="17.25" thickBot="1">
      <c r="A23" s="3" t="s">
        <v>1335</v>
      </c>
      <c r="B23" s="3" t="s">
        <v>36</v>
      </c>
      <c r="C23" s="4">
        <v>21300</v>
      </c>
      <c r="D23" s="4">
        <v>13143</v>
      </c>
      <c r="E23" s="4">
        <v>7509</v>
      </c>
      <c r="F23" s="4">
        <v>5300</v>
      </c>
      <c r="G23" s="5">
        <v>147</v>
      </c>
      <c r="H23" s="4">
        <v>12956</v>
      </c>
      <c r="I23" s="5">
        <v>187</v>
      </c>
      <c r="J23" s="4">
        <v>8157</v>
      </c>
    </row>
    <row r="24" spans="1:10" ht="23.25" thickBot="1">
      <c r="A24" s="3"/>
      <c r="B24" s="3" t="s">
        <v>37</v>
      </c>
      <c r="C24" s="4">
        <v>4068</v>
      </c>
      <c r="D24" s="4">
        <v>4067</v>
      </c>
      <c r="E24" s="4">
        <v>2662</v>
      </c>
      <c r="F24" s="4">
        <v>1347</v>
      </c>
      <c r="G24" s="5">
        <v>31</v>
      </c>
      <c r="H24" s="4">
        <v>4040</v>
      </c>
      <c r="I24" s="5">
        <v>27</v>
      </c>
      <c r="J24" s="5">
        <v>1</v>
      </c>
    </row>
    <row r="25" spans="1:10" ht="23.25" thickBot="1">
      <c r="A25" s="3"/>
      <c r="B25" s="3" t="s">
        <v>1336</v>
      </c>
      <c r="C25" s="4">
        <v>3250</v>
      </c>
      <c r="D25" s="4">
        <v>1439</v>
      </c>
      <c r="E25" s="5">
        <v>764</v>
      </c>
      <c r="F25" s="5">
        <v>635</v>
      </c>
      <c r="G25" s="5">
        <v>19</v>
      </c>
      <c r="H25" s="4">
        <v>1418</v>
      </c>
      <c r="I25" s="5">
        <v>21</v>
      </c>
      <c r="J25" s="4">
        <v>1811</v>
      </c>
    </row>
    <row r="26" spans="1:10" ht="23.25" thickBot="1">
      <c r="A26" s="3"/>
      <c r="B26" s="3" t="s">
        <v>1337</v>
      </c>
      <c r="C26" s="4">
        <v>2353</v>
      </c>
      <c r="D26" s="4">
        <v>1385</v>
      </c>
      <c r="E26" s="5">
        <v>697</v>
      </c>
      <c r="F26" s="5">
        <v>652</v>
      </c>
      <c r="G26" s="5">
        <v>14</v>
      </c>
      <c r="H26" s="4">
        <v>1363</v>
      </c>
      <c r="I26" s="5">
        <v>22</v>
      </c>
      <c r="J26" s="5">
        <v>968</v>
      </c>
    </row>
    <row r="27" spans="1:10" ht="23.25" thickBot="1">
      <c r="A27" s="3"/>
      <c r="B27" s="3" t="s">
        <v>1338</v>
      </c>
      <c r="C27" s="4">
        <v>3338</v>
      </c>
      <c r="D27" s="4">
        <v>2063</v>
      </c>
      <c r="E27" s="4">
        <v>1068</v>
      </c>
      <c r="F27" s="5">
        <v>937</v>
      </c>
      <c r="G27" s="5">
        <v>25</v>
      </c>
      <c r="H27" s="4">
        <v>2030</v>
      </c>
      <c r="I27" s="5">
        <v>33</v>
      </c>
      <c r="J27" s="4">
        <v>1275</v>
      </c>
    </row>
    <row r="28" spans="1:10" ht="23.25" thickBot="1">
      <c r="A28" s="3"/>
      <c r="B28" s="3" t="s">
        <v>1339</v>
      </c>
      <c r="C28" s="4">
        <v>2701</v>
      </c>
      <c r="D28" s="4">
        <v>1478</v>
      </c>
      <c r="E28" s="5">
        <v>870</v>
      </c>
      <c r="F28" s="5">
        <v>555</v>
      </c>
      <c r="G28" s="5">
        <v>26</v>
      </c>
      <c r="H28" s="4">
        <v>1451</v>
      </c>
      <c r="I28" s="5">
        <v>27</v>
      </c>
      <c r="J28" s="4">
        <v>1223</v>
      </c>
    </row>
    <row r="29" spans="1:10" ht="23.25" thickBot="1">
      <c r="A29" s="3"/>
      <c r="B29" s="3" t="s">
        <v>1340</v>
      </c>
      <c r="C29" s="4">
        <v>2903</v>
      </c>
      <c r="D29" s="4">
        <v>1317</v>
      </c>
      <c r="E29" s="5">
        <v>708</v>
      </c>
      <c r="F29" s="5">
        <v>564</v>
      </c>
      <c r="G29" s="5">
        <v>15</v>
      </c>
      <c r="H29" s="4">
        <v>1287</v>
      </c>
      <c r="I29" s="5">
        <v>30</v>
      </c>
      <c r="J29" s="4">
        <v>1586</v>
      </c>
    </row>
    <row r="30" spans="1:10" ht="23.25" thickBot="1">
      <c r="A30" s="3"/>
      <c r="B30" s="3" t="s">
        <v>1341</v>
      </c>
      <c r="C30" s="4">
        <v>2687</v>
      </c>
      <c r="D30" s="4">
        <v>1394</v>
      </c>
      <c r="E30" s="5">
        <v>740</v>
      </c>
      <c r="F30" s="5">
        <v>610</v>
      </c>
      <c r="G30" s="5">
        <v>17</v>
      </c>
      <c r="H30" s="4">
        <v>1367</v>
      </c>
      <c r="I30" s="5">
        <v>27</v>
      </c>
      <c r="J30" s="4">
        <v>1293</v>
      </c>
    </row>
    <row r="31" spans="1:10" ht="17.25" thickBot="1">
      <c r="A31" s="3" t="s">
        <v>1342</v>
      </c>
      <c r="B31" s="3" t="s">
        <v>36</v>
      </c>
      <c r="C31" s="4">
        <v>13000</v>
      </c>
      <c r="D31" s="4">
        <v>9451</v>
      </c>
      <c r="E31" s="4">
        <v>5708</v>
      </c>
      <c r="F31" s="4">
        <v>3555</v>
      </c>
      <c r="G31" s="5">
        <v>66</v>
      </c>
      <c r="H31" s="4">
        <v>9329</v>
      </c>
      <c r="I31" s="5">
        <v>122</v>
      </c>
      <c r="J31" s="4">
        <v>3549</v>
      </c>
    </row>
    <row r="32" spans="1:10" ht="23.25" thickBot="1">
      <c r="A32" s="3"/>
      <c r="B32" s="3" t="s">
        <v>37</v>
      </c>
      <c r="C32" s="4">
        <v>3967</v>
      </c>
      <c r="D32" s="4">
        <v>3951</v>
      </c>
      <c r="E32" s="4">
        <v>2675</v>
      </c>
      <c r="F32" s="4">
        <v>1219</v>
      </c>
      <c r="G32" s="5">
        <v>15</v>
      </c>
      <c r="H32" s="4">
        <v>3909</v>
      </c>
      <c r="I32" s="5">
        <v>42</v>
      </c>
      <c r="J32" s="5">
        <v>16</v>
      </c>
    </row>
    <row r="33" spans="1:10" ht="23.25" thickBot="1">
      <c r="A33" s="3"/>
      <c r="B33" s="3" t="s">
        <v>1343</v>
      </c>
      <c r="C33" s="4">
        <v>2629</v>
      </c>
      <c r="D33" s="4">
        <v>1499</v>
      </c>
      <c r="E33" s="5">
        <v>796</v>
      </c>
      <c r="F33" s="5">
        <v>677</v>
      </c>
      <c r="G33" s="5">
        <v>5</v>
      </c>
      <c r="H33" s="4">
        <v>1478</v>
      </c>
      <c r="I33" s="5">
        <v>21</v>
      </c>
      <c r="J33" s="4">
        <v>1130</v>
      </c>
    </row>
    <row r="34" spans="1:10" ht="23.25" thickBot="1">
      <c r="A34" s="3"/>
      <c r="B34" s="3" t="s">
        <v>1344</v>
      </c>
      <c r="C34" s="4">
        <v>2165</v>
      </c>
      <c r="D34" s="4">
        <v>1426</v>
      </c>
      <c r="E34" s="5">
        <v>827</v>
      </c>
      <c r="F34" s="5">
        <v>567</v>
      </c>
      <c r="G34" s="5">
        <v>18</v>
      </c>
      <c r="H34" s="4">
        <v>1412</v>
      </c>
      <c r="I34" s="5">
        <v>14</v>
      </c>
      <c r="J34" s="5">
        <v>739</v>
      </c>
    </row>
    <row r="35" spans="1:10" ht="23.25" thickBot="1">
      <c r="A35" s="3"/>
      <c r="B35" s="3" t="s">
        <v>1345</v>
      </c>
      <c r="C35" s="4">
        <v>2540</v>
      </c>
      <c r="D35" s="4">
        <v>1611</v>
      </c>
      <c r="E35" s="5">
        <v>928</v>
      </c>
      <c r="F35" s="5">
        <v>645</v>
      </c>
      <c r="G35" s="5">
        <v>19</v>
      </c>
      <c r="H35" s="4">
        <v>1592</v>
      </c>
      <c r="I35" s="5">
        <v>19</v>
      </c>
      <c r="J35" s="5">
        <v>929</v>
      </c>
    </row>
    <row r="36" spans="1:10" ht="23.25" thickBot="1">
      <c r="A36" s="3"/>
      <c r="B36" s="3" t="s">
        <v>1346</v>
      </c>
      <c r="C36" s="4">
        <v>1699</v>
      </c>
      <c r="D36" s="5">
        <v>964</v>
      </c>
      <c r="E36" s="5">
        <v>482</v>
      </c>
      <c r="F36" s="5">
        <v>447</v>
      </c>
      <c r="G36" s="5">
        <v>9</v>
      </c>
      <c r="H36" s="5">
        <v>938</v>
      </c>
      <c r="I36" s="5">
        <v>26</v>
      </c>
      <c r="J36" s="5">
        <v>735</v>
      </c>
    </row>
    <row r="37" spans="1:10" ht="17.25" thickBot="1">
      <c r="A37" s="3" t="s">
        <v>1347</v>
      </c>
      <c r="B37" s="3" t="s">
        <v>36</v>
      </c>
      <c r="C37" s="4">
        <v>22468</v>
      </c>
      <c r="D37" s="4">
        <v>15090</v>
      </c>
      <c r="E37" s="4">
        <v>9163</v>
      </c>
      <c r="F37" s="4">
        <v>5590</v>
      </c>
      <c r="G37" s="5">
        <v>134</v>
      </c>
      <c r="H37" s="4">
        <v>14887</v>
      </c>
      <c r="I37" s="5">
        <v>203</v>
      </c>
      <c r="J37" s="4">
        <v>7378</v>
      </c>
    </row>
    <row r="38" spans="1:10" ht="23.25" thickBot="1">
      <c r="A38" s="3"/>
      <c r="B38" s="3" t="s">
        <v>37</v>
      </c>
      <c r="C38" s="4">
        <v>4967</v>
      </c>
      <c r="D38" s="4">
        <v>4955</v>
      </c>
      <c r="E38" s="4">
        <v>3279</v>
      </c>
      <c r="F38" s="4">
        <v>1574</v>
      </c>
      <c r="G38" s="5">
        <v>40</v>
      </c>
      <c r="H38" s="4">
        <v>4893</v>
      </c>
      <c r="I38" s="5">
        <v>62</v>
      </c>
      <c r="J38" s="5">
        <v>12</v>
      </c>
    </row>
    <row r="39" spans="1:10" ht="23.25" thickBot="1">
      <c r="A39" s="3"/>
      <c r="B39" s="3" t="s">
        <v>1348</v>
      </c>
      <c r="C39" s="4">
        <v>2653</v>
      </c>
      <c r="D39" s="4">
        <v>1140</v>
      </c>
      <c r="E39" s="5">
        <v>678</v>
      </c>
      <c r="F39" s="5">
        <v>433</v>
      </c>
      <c r="G39" s="5">
        <v>9</v>
      </c>
      <c r="H39" s="4">
        <v>1120</v>
      </c>
      <c r="I39" s="5">
        <v>20</v>
      </c>
      <c r="J39" s="4">
        <v>1513</v>
      </c>
    </row>
    <row r="40" spans="1:10" ht="23.25" thickBot="1">
      <c r="A40" s="3"/>
      <c r="B40" s="3" t="s">
        <v>1349</v>
      </c>
      <c r="C40" s="4">
        <v>2168</v>
      </c>
      <c r="D40" s="4">
        <v>1149</v>
      </c>
      <c r="E40" s="5">
        <v>669</v>
      </c>
      <c r="F40" s="5">
        <v>456</v>
      </c>
      <c r="G40" s="5">
        <v>10</v>
      </c>
      <c r="H40" s="4">
        <v>1135</v>
      </c>
      <c r="I40" s="5">
        <v>14</v>
      </c>
      <c r="J40" s="4">
        <v>1019</v>
      </c>
    </row>
    <row r="41" spans="1:10" ht="23.25" thickBot="1">
      <c r="A41" s="3"/>
      <c r="B41" s="3" t="s">
        <v>1350</v>
      </c>
      <c r="C41" s="4">
        <v>2534</v>
      </c>
      <c r="D41" s="4">
        <v>1585</v>
      </c>
      <c r="E41" s="5">
        <v>794</v>
      </c>
      <c r="F41" s="5">
        <v>754</v>
      </c>
      <c r="G41" s="5">
        <v>8</v>
      </c>
      <c r="H41" s="4">
        <v>1556</v>
      </c>
      <c r="I41" s="5">
        <v>29</v>
      </c>
      <c r="J41" s="5">
        <v>949</v>
      </c>
    </row>
    <row r="42" spans="1:10" ht="23.25" thickBot="1">
      <c r="A42" s="3"/>
      <c r="B42" s="3" t="s">
        <v>1351</v>
      </c>
      <c r="C42" s="4">
        <v>2293</v>
      </c>
      <c r="D42" s="4">
        <v>1609</v>
      </c>
      <c r="E42" s="4">
        <v>1039</v>
      </c>
      <c r="F42" s="5">
        <v>553</v>
      </c>
      <c r="G42" s="5">
        <v>7</v>
      </c>
      <c r="H42" s="4">
        <v>1599</v>
      </c>
      <c r="I42" s="5">
        <v>10</v>
      </c>
      <c r="J42" s="5">
        <v>684</v>
      </c>
    </row>
    <row r="43" spans="1:10" ht="23.25" thickBot="1">
      <c r="A43" s="3"/>
      <c r="B43" s="3" t="s">
        <v>1352</v>
      </c>
      <c r="C43" s="4">
        <v>3306</v>
      </c>
      <c r="D43" s="4">
        <v>2213</v>
      </c>
      <c r="E43" s="4">
        <v>1295</v>
      </c>
      <c r="F43" s="5">
        <v>864</v>
      </c>
      <c r="G43" s="5">
        <v>22</v>
      </c>
      <c r="H43" s="4">
        <v>2181</v>
      </c>
      <c r="I43" s="5">
        <v>32</v>
      </c>
      <c r="J43" s="4">
        <v>1093</v>
      </c>
    </row>
    <row r="44" spans="1:10" ht="23.25" thickBot="1">
      <c r="A44" s="3"/>
      <c r="B44" s="3" t="s">
        <v>1353</v>
      </c>
      <c r="C44" s="4">
        <v>2174</v>
      </c>
      <c r="D44" s="4">
        <v>1103</v>
      </c>
      <c r="E44" s="5">
        <v>650</v>
      </c>
      <c r="F44" s="5">
        <v>412</v>
      </c>
      <c r="G44" s="5">
        <v>21</v>
      </c>
      <c r="H44" s="4">
        <v>1083</v>
      </c>
      <c r="I44" s="5">
        <v>20</v>
      </c>
      <c r="J44" s="4">
        <v>1071</v>
      </c>
    </row>
    <row r="45" spans="1:10" ht="23.25" thickBot="1">
      <c r="A45" s="3"/>
      <c r="B45" s="3" t="s">
        <v>1354</v>
      </c>
      <c r="C45" s="4">
        <v>2373</v>
      </c>
      <c r="D45" s="4">
        <v>1336</v>
      </c>
      <c r="E45" s="5">
        <v>759</v>
      </c>
      <c r="F45" s="5">
        <v>544</v>
      </c>
      <c r="G45" s="5">
        <v>17</v>
      </c>
      <c r="H45" s="4">
        <v>1320</v>
      </c>
      <c r="I45" s="5">
        <v>16</v>
      </c>
      <c r="J45" s="4">
        <v>1037</v>
      </c>
    </row>
    <row r="46" spans="1:10" ht="17.25" thickBot="1">
      <c r="A46" s="3" t="s">
        <v>1355</v>
      </c>
      <c r="B46" s="3" t="s">
        <v>36</v>
      </c>
      <c r="C46" s="4">
        <v>15547</v>
      </c>
      <c r="D46" s="4">
        <v>11233</v>
      </c>
      <c r="E46" s="4">
        <v>6689</v>
      </c>
      <c r="F46" s="4">
        <v>4326</v>
      </c>
      <c r="G46" s="5">
        <v>81</v>
      </c>
      <c r="H46" s="4">
        <v>11096</v>
      </c>
      <c r="I46" s="5">
        <v>137</v>
      </c>
      <c r="J46" s="4">
        <v>4314</v>
      </c>
    </row>
    <row r="47" spans="1:10" ht="23.25" thickBot="1">
      <c r="A47" s="3"/>
      <c r="B47" s="3" t="s">
        <v>37</v>
      </c>
      <c r="C47" s="4">
        <v>4738</v>
      </c>
      <c r="D47" s="4">
        <v>4724</v>
      </c>
      <c r="E47" s="4">
        <v>3138</v>
      </c>
      <c r="F47" s="4">
        <v>1504</v>
      </c>
      <c r="G47" s="5">
        <v>28</v>
      </c>
      <c r="H47" s="4">
        <v>4670</v>
      </c>
      <c r="I47" s="5">
        <v>54</v>
      </c>
      <c r="J47" s="5">
        <v>14</v>
      </c>
    </row>
    <row r="48" spans="1:10" ht="23.25" thickBot="1">
      <c r="A48" s="3"/>
      <c r="B48" s="3" t="s">
        <v>1356</v>
      </c>
      <c r="C48" s="4">
        <v>2371</v>
      </c>
      <c r="D48" s="4">
        <v>1426</v>
      </c>
      <c r="E48" s="5">
        <v>729</v>
      </c>
      <c r="F48" s="5">
        <v>668</v>
      </c>
      <c r="G48" s="5">
        <v>15</v>
      </c>
      <c r="H48" s="4">
        <v>1412</v>
      </c>
      <c r="I48" s="5">
        <v>14</v>
      </c>
      <c r="J48" s="5">
        <v>945</v>
      </c>
    </row>
    <row r="49" spans="1:10" ht="23.25" thickBot="1">
      <c r="A49" s="3"/>
      <c r="B49" s="3" t="s">
        <v>1357</v>
      </c>
      <c r="C49" s="4">
        <v>1894</v>
      </c>
      <c r="D49" s="4">
        <v>1018</v>
      </c>
      <c r="E49" s="5">
        <v>568</v>
      </c>
      <c r="F49" s="5">
        <v>416</v>
      </c>
      <c r="G49" s="5">
        <v>14</v>
      </c>
      <c r="H49" s="5">
        <v>998</v>
      </c>
      <c r="I49" s="5">
        <v>20</v>
      </c>
      <c r="J49" s="5">
        <v>876</v>
      </c>
    </row>
    <row r="50" spans="1:10" ht="23.25" thickBot="1">
      <c r="A50" s="3"/>
      <c r="B50" s="3" t="s">
        <v>1358</v>
      </c>
      <c r="C50" s="4">
        <v>2064</v>
      </c>
      <c r="D50" s="4">
        <v>1141</v>
      </c>
      <c r="E50" s="5">
        <v>646</v>
      </c>
      <c r="F50" s="5">
        <v>469</v>
      </c>
      <c r="G50" s="5">
        <v>10</v>
      </c>
      <c r="H50" s="4">
        <v>1125</v>
      </c>
      <c r="I50" s="5">
        <v>16</v>
      </c>
      <c r="J50" s="5">
        <v>923</v>
      </c>
    </row>
    <row r="51" spans="1:10" ht="23.25" thickBot="1">
      <c r="A51" s="3"/>
      <c r="B51" s="3" t="s">
        <v>1359</v>
      </c>
      <c r="C51" s="4">
        <v>2677</v>
      </c>
      <c r="D51" s="4">
        <v>1784</v>
      </c>
      <c r="E51" s="4">
        <v>1011</v>
      </c>
      <c r="F51" s="5">
        <v>743</v>
      </c>
      <c r="G51" s="5">
        <v>8</v>
      </c>
      <c r="H51" s="4">
        <v>1762</v>
      </c>
      <c r="I51" s="5">
        <v>22</v>
      </c>
      <c r="J51" s="5">
        <v>893</v>
      </c>
    </row>
    <row r="52" spans="1:10" ht="23.25" thickBot="1">
      <c r="A52" s="3"/>
      <c r="B52" s="3" t="s">
        <v>1360</v>
      </c>
      <c r="C52" s="4">
        <v>1803</v>
      </c>
      <c r="D52" s="4">
        <v>1140</v>
      </c>
      <c r="E52" s="5">
        <v>597</v>
      </c>
      <c r="F52" s="5">
        <v>526</v>
      </c>
      <c r="G52" s="5">
        <v>6</v>
      </c>
      <c r="H52" s="4">
        <v>1129</v>
      </c>
      <c r="I52" s="5">
        <v>11</v>
      </c>
      <c r="J52" s="5">
        <v>663</v>
      </c>
    </row>
    <row r="53" spans="1:10" ht="17.25" thickBot="1">
      <c r="A53" s="3" t="s">
        <v>1361</v>
      </c>
      <c r="B53" s="3" t="s">
        <v>36</v>
      </c>
      <c r="C53" s="4">
        <v>26768</v>
      </c>
      <c r="D53" s="4">
        <v>16389</v>
      </c>
      <c r="E53" s="4">
        <v>9998</v>
      </c>
      <c r="F53" s="4">
        <v>5909</v>
      </c>
      <c r="G53" s="5">
        <v>163</v>
      </c>
      <c r="H53" s="4">
        <v>16070</v>
      </c>
      <c r="I53" s="5">
        <v>319</v>
      </c>
      <c r="J53" s="4">
        <v>10379</v>
      </c>
    </row>
    <row r="54" spans="1:10" ht="23.25" thickBot="1">
      <c r="A54" s="3"/>
      <c r="B54" s="3" t="s">
        <v>37</v>
      </c>
      <c r="C54" s="4">
        <v>4649</v>
      </c>
      <c r="D54" s="4">
        <v>4640</v>
      </c>
      <c r="E54" s="4">
        <v>3154</v>
      </c>
      <c r="F54" s="4">
        <v>1387</v>
      </c>
      <c r="G54" s="5">
        <v>28</v>
      </c>
      <c r="H54" s="4">
        <v>4569</v>
      </c>
      <c r="I54" s="5">
        <v>71</v>
      </c>
      <c r="J54" s="5">
        <v>9</v>
      </c>
    </row>
    <row r="55" spans="1:10" ht="23.25" thickBot="1">
      <c r="A55" s="3"/>
      <c r="B55" s="3" t="s">
        <v>1362</v>
      </c>
      <c r="C55" s="4">
        <v>3928</v>
      </c>
      <c r="D55" s="4">
        <v>1884</v>
      </c>
      <c r="E55" s="4">
        <v>1104</v>
      </c>
      <c r="F55" s="5">
        <v>717</v>
      </c>
      <c r="G55" s="5">
        <v>23</v>
      </c>
      <c r="H55" s="4">
        <v>1844</v>
      </c>
      <c r="I55" s="5">
        <v>40</v>
      </c>
      <c r="J55" s="4">
        <v>2044</v>
      </c>
    </row>
    <row r="56" spans="1:10" ht="23.25" thickBot="1">
      <c r="A56" s="3"/>
      <c r="B56" s="3" t="s">
        <v>1363</v>
      </c>
      <c r="C56" s="4">
        <v>3153</v>
      </c>
      <c r="D56" s="4">
        <v>1605</v>
      </c>
      <c r="E56" s="5">
        <v>978</v>
      </c>
      <c r="F56" s="5">
        <v>583</v>
      </c>
      <c r="G56" s="5">
        <v>11</v>
      </c>
      <c r="H56" s="4">
        <v>1572</v>
      </c>
      <c r="I56" s="5">
        <v>33</v>
      </c>
      <c r="J56" s="4">
        <v>1548</v>
      </c>
    </row>
    <row r="57" spans="1:10" ht="23.25" thickBot="1">
      <c r="A57" s="3"/>
      <c r="B57" s="3" t="s">
        <v>1364</v>
      </c>
      <c r="C57" s="4">
        <v>2324</v>
      </c>
      <c r="D57" s="4">
        <v>1259</v>
      </c>
      <c r="E57" s="5">
        <v>697</v>
      </c>
      <c r="F57" s="5">
        <v>528</v>
      </c>
      <c r="G57" s="5">
        <v>20</v>
      </c>
      <c r="H57" s="4">
        <v>1245</v>
      </c>
      <c r="I57" s="5">
        <v>14</v>
      </c>
      <c r="J57" s="4">
        <v>1065</v>
      </c>
    </row>
    <row r="58" spans="1:10" ht="23.25" thickBot="1">
      <c r="A58" s="3"/>
      <c r="B58" s="3" t="s">
        <v>1365</v>
      </c>
      <c r="C58" s="4">
        <v>2919</v>
      </c>
      <c r="D58" s="4">
        <v>1854</v>
      </c>
      <c r="E58" s="4">
        <v>1003</v>
      </c>
      <c r="F58" s="5">
        <v>808</v>
      </c>
      <c r="G58" s="5">
        <v>12</v>
      </c>
      <c r="H58" s="4">
        <v>1823</v>
      </c>
      <c r="I58" s="5">
        <v>31</v>
      </c>
      <c r="J58" s="4">
        <v>1065</v>
      </c>
    </row>
    <row r="59" spans="1:10" ht="23.25" thickBot="1">
      <c r="A59" s="3"/>
      <c r="B59" s="3" t="s">
        <v>1366</v>
      </c>
      <c r="C59" s="4">
        <v>2859</v>
      </c>
      <c r="D59" s="4">
        <v>1600</v>
      </c>
      <c r="E59" s="5">
        <v>953</v>
      </c>
      <c r="F59" s="5">
        <v>600</v>
      </c>
      <c r="G59" s="5">
        <v>19</v>
      </c>
      <c r="H59" s="4">
        <v>1572</v>
      </c>
      <c r="I59" s="5">
        <v>28</v>
      </c>
      <c r="J59" s="4">
        <v>1259</v>
      </c>
    </row>
    <row r="60" spans="1:10" ht="23.25" thickBot="1">
      <c r="A60" s="3"/>
      <c r="B60" s="3" t="s">
        <v>1367</v>
      </c>
      <c r="C60" s="4">
        <v>3263</v>
      </c>
      <c r="D60" s="4">
        <v>1595</v>
      </c>
      <c r="E60" s="5">
        <v>945</v>
      </c>
      <c r="F60" s="5">
        <v>583</v>
      </c>
      <c r="G60" s="5">
        <v>24</v>
      </c>
      <c r="H60" s="4">
        <v>1552</v>
      </c>
      <c r="I60" s="5">
        <v>43</v>
      </c>
      <c r="J60" s="4">
        <v>1668</v>
      </c>
    </row>
    <row r="61" spans="1:10" ht="23.25" thickBot="1">
      <c r="A61" s="3"/>
      <c r="B61" s="3" t="s">
        <v>1368</v>
      </c>
      <c r="C61" s="4">
        <v>3673</v>
      </c>
      <c r="D61" s="4">
        <v>1952</v>
      </c>
      <c r="E61" s="4">
        <v>1164</v>
      </c>
      <c r="F61" s="5">
        <v>703</v>
      </c>
      <c r="G61" s="5">
        <v>26</v>
      </c>
      <c r="H61" s="4">
        <v>1893</v>
      </c>
      <c r="I61" s="5">
        <v>59</v>
      </c>
      <c r="J61" s="4">
        <v>1721</v>
      </c>
    </row>
    <row r="62" spans="1:10" ht="23.25" thickBot="1">
      <c r="A62" s="3" t="s">
        <v>97</v>
      </c>
      <c r="B62" s="3"/>
      <c r="C62" s="5">
        <v>0</v>
      </c>
      <c r="D62" s="5">
        <v>75</v>
      </c>
      <c r="E62" s="5">
        <v>46</v>
      </c>
      <c r="F62" s="5">
        <v>28</v>
      </c>
      <c r="G62" s="5">
        <v>1</v>
      </c>
      <c r="H62" s="5">
        <v>75</v>
      </c>
      <c r="I62" s="5">
        <v>0</v>
      </c>
      <c r="J62" s="5">
        <v>-75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2661-96AC-44D7-9B80-6D23FF1A6108}">
  <dimension ref="A1:Y63"/>
  <sheetViews>
    <sheetView workbookViewId="0">
      <selection activeCell="Y11" sqref="Y5:Y11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" t="s">
        <v>1372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1369</v>
      </c>
      <c r="F3" s="2" t="s">
        <v>1370</v>
      </c>
      <c r="G3" s="2" t="s">
        <v>1371</v>
      </c>
      <c r="H3" s="2" t="s">
        <v>1373</v>
      </c>
      <c r="I3" s="17"/>
      <c r="J3" s="2"/>
      <c r="K3" s="17"/>
      <c r="T3" s="10"/>
      <c r="U3" s="11" t="s">
        <v>2930</v>
      </c>
      <c r="V3" s="13" t="str">
        <f>E3</f>
        <v>노웅래</v>
      </c>
      <c r="W3" s="14" t="str">
        <f>F3</f>
        <v>강승규</v>
      </c>
    </row>
    <row r="4" spans="1:25" ht="17.25" thickBot="1">
      <c r="A4" s="3" t="s">
        <v>30</v>
      </c>
      <c r="B4" s="3"/>
      <c r="C4" s="4">
        <v>136147</v>
      </c>
      <c r="D4" s="4">
        <v>96058</v>
      </c>
      <c r="E4" s="4">
        <v>53160</v>
      </c>
      <c r="F4" s="4">
        <v>40775</v>
      </c>
      <c r="G4" s="5">
        <v>482</v>
      </c>
      <c r="H4" s="5">
        <v>512</v>
      </c>
      <c r="I4" s="4">
        <v>94929</v>
      </c>
      <c r="J4" s="4">
        <v>1129</v>
      </c>
      <c r="K4" s="4">
        <v>40089</v>
      </c>
      <c r="T4" s="10" t="s">
        <v>2933</v>
      </c>
      <c r="U4" s="8">
        <f>D4</f>
        <v>96058</v>
      </c>
      <c r="V4" s="8">
        <f t="shared" ref="V4:W4" si="0">E4</f>
        <v>53160</v>
      </c>
      <c r="W4" s="8">
        <f t="shared" si="0"/>
        <v>40775</v>
      </c>
    </row>
    <row r="5" spans="1:25" ht="23.25" thickBot="1">
      <c r="A5" s="3" t="s">
        <v>31</v>
      </c>
      <c r="B5" s="3"/>
      <c r="C5" s="5">
        <v>158</v>
      </c>
      <c r="D5" s="5">
        <v>150</v>
      </c>
      <c r="E5" s="5">
        <v>94</v>
      </c>
      <c r="F5" s="5">
        <v>45</v>
      </c>
      <c r="G5" s="5">
        <v>3</v>
      </c>
      <c r="H5" s="5">
        <v>2</v>
      </c>
      <c r="I5" s="5">
        <v>144</v>
      </c>
      <c r="J5" s="5">
        <v>6</v>
      </c>
      <c r="K5" s="5">
        <v>8</v>
      </c>
      <c r="T5" s="10" t="s">
        <v>2934</v>
      </c>
      <c r="U5" s="9" t="s">
        <v>2935</v>
      </c>
      <c r="V5" s="9">
        <f>V4/U4</f>
        <v>0.55341564471465154</v>
      </c>
      <c r="W5" s="9">
        <f>W4/U4</f>
        <v>0.42448312477877947</v>
      </c>
      <c r="Y5" s="10" t="str" cm="1">
        <f t="array" aca="1" ref="Y5" ca="1">MID(CELL("filename",A1),FIND("]",CELL("filename",A1))+1,255)</f>
        <v>마포구갑</v>
      </c>
    </row>
    <row r="6" spans="1:25" ht="23.25" thickBot="1">
      <c r="A6" s="3" t="s">
        <v>32</v>
      </c>
      <c r="B6" s="3"/>
      <c r="C6" s="4">
        <v>11209</v>
      </c>
      <c r="D6" s="4">
        <v>11206</v>
      </c>
      <c r="E6" s="4">
        <v>6931</v>
      </c>
      <c r="F6" s="4">
        <v>3934</v>
      </c>
      <c r="G6" s="5">
        <v>77</v>
      </c>
      <c r="H6" s="5">
        <v>73</v>
      </c>
      <c r="I6" s="4">
        <v>11015</v>
      </c>
      <c r="J6" s="5">
        <v>191</v>
      </c>
      <c r="K6" s="5">
        <v>3</v>
      </c>
      <c r="T6" s="10" t="s">
        <v>2931</v>
      </c>
      <c r="U6" s="8">
        <f>U8+U7</f>
        <v>39804</v>
      </c>
      <c r="V6" s="8">
        <f t="shared" ref="V6:W6" si="1">V8+V7</f>
        <v>25118</v>
      </c>
      <c r="W6" s="8">
        <f t="shared" si="1"/>
        <v>13881</v>
      </c>
      <c r="Y6" s="8">
        <f>V6-W6</f>
        <v>11237</v>
      </c>
    </row>
    <row r="7" spans="1:25" ht="23.25" thickBot="1">
      <c r="A7" s="3" t="s">
        <v>33</v>
      </c>
      <c r="B7" s="3"/>
      <c r="C7" s="4">
        <v>1012</v>
      </c>
      <c r="D7" s="5">
        <v>289</v>
      </c>
      <c r="E7" s="5">
        <v>176</v>
      </c>
      <c r="F7" s="5">
        <v>112</v>
      </c>
      <c r="G7" s="5">
        <v>0</v>
      </c>
      <c r="H7" s="5">
        <v>1</v>
      </c>
      <c r="I7" s="5">
        <v>289</v>
      </c>
      <c r="J7" s="5">
        <v>0</v>
      </c>
      <c r="K7" s="5">
        <v>723</v>
      </c>
      <c r="T7" s="10" t="s">
        <v>2928</v>
      </c>
      <c r="U7" s="7">
        <f>SUMIF($B:$B,"관내사전투표",D:D)</f>
        <v>28598</v>
      </c>
      <c r="V7" s="7">
        <f>SUMIF($B:$B,"관내사전투표",E:E)</f>
        <v>18187</v>
      </c>
      <c r="W7" s="7">
        <f>SUMIF($B:$B,"관내사전투표",F:F)</f>
        <v>9947</v>
      </c>
      <c r="Y7" s="7">
        <f>V7-W7</f>
        <v>8240</v>
      </c>
    </row>
    <row r="8" spans="1:25" ht="23.25" thickBot="1">
      <c r="A8" s="3" t="s">
        <v>34</v>
      </c>
      <c r="B8" s="3"/>
      <c r="C8" s="5">
        <v>0</v>
      </c>
      <c r="D8" s="5">
        <v>13</v>
      </c>
      <c r="E8" s="5">
        <v>9</v>
      </c>
      <c r="F8" s="5">
        <v>4</v>
      </c>
      <c r="G8" s="5">
        <v>0</v>
      </c>
      <c r="H8" s="5">
        <v>0</v>
      </c>
      <c r="I8" s="5">
        <v>13</v>
      </c>
      <c r="J8" s="5">
        <v>0</v>
      </c>
      <c r="K8" s="5">
        <v>-13</v>
      </c>
      <c r="T8" s="10" t="s">
        <v>2929</v>
      </c>
      <c r="U8" s="8">
        <f>D6</f>
        <v>11206</v>
      </c>
      <c r="V8" s="8">
        <f>E6</f>
        <v>6931</v>
      </c>
      <c r="W8" s="8">
        <f>F6</f>
        <v>3934</v>
      </c>
      <c r="Y8" s="8">
        <f>V8-W8</f>
        <v>2997</v>
      </c>
    </row>
    <row r="9" spans="1:25" ht="17.25" thickBot="1">
      <c r="A9" s="3" t="s">
        <v>1374</v>
      </c>
      <c r="B9" s="3" t="s">
        <v>36</v>
      </c>
      <c r="C9" s="4">
        <v>30484</v>
      </c>
      <c r="D9" s="4">
        <v>19344</v>
      </c>
      <c r="E9" s="4">
        <v>10707</v>
      </c>
      <c r="F9" s="4">
        <v>8193</v>
      </c>
      <c r="G9" s="5">
        <v>97</v>
      </c>
      <c r="H9" s="5">
        <v>105</v>
      </c>
      <c r="I9" s="4">
        <v>19102</v>
      </c>
      <c r="J9" s="5">
        <v>242</v>
      </c>
      <c r="K9" s="4">
        <v>11140</v>
      </c>
      <c r="T9" s="10" t="s">
        <v>2932</v>
      </c>
      <c r="U9" s="9">
        <f t="shared" ref="U9:W9" si="2">U8/U7</f>
        <v>0.39184558360724525</v>
      </c>
      <c r="V9" s="9">
        <f t="shared" si="2"/>
        <v>0.3810963875295541</v>
      </c>
      <c r="W9" s="9">
        <f t="shared" si="2"/>
        <v>0.39549612948627727</v>
      </c>
      <c r="Y9" s="9">
        <f>Y8/Y7</f>
        <v>0.3637135922330097</v>
      </c>
    </row>
    <row r="10" spans="1:25" ht="23.25" thickBot="1">
      <c r="A10" s="3"/>
      <c r="B10" s="3" t="s">
        <v>37</v>
      </c>
      <c r="C10" s="4">
        <v>4794</v>
      </c>
      <c r="D10" s="4">
        <v>4794</v>
      </c>
      <c r="E10" s="4">
        <v>3144</v>
      </c>
      <c r="F10" s="4">
        <v>1579</v>
      </c>
      <c r="G10" s="5">
        <v>9</v>
      </c>
      <c r="H10" s="5">
        <v>18</v>
      </c>
      <c r="I10" s="4">
        <v>4750</v>
      </c>
      <c r="J10" s="5">
        <v>44</v>
      </c>
      <c r="K10" s="5">
        <v>0</v>
      </c>
      <c r="T10" s="10" t="s">
        <v>2936</v>
      </c>
      <c r="U10" s="9">
        <f>U8/U6</f>
        <v>0.2815294945231635</v>
      </c>
      <c r="V10" s="9">
        <f t="shared" ref="V10:W10" si="3">V8/V6</f>
        <v>0.27593757464766305</v>
      </c>
      <c r="W10" s="9">
        <f t="shared" si="3"/>
        <v>0.28340897629853756</v>
      </c>
      <c r="Y10" s="9">
        <f>Y8/Y6</f>
        <v>0.2667081961377592</v>
      </c>
    </row>
    <row r="11" spans="1:25" ht="23.25" thickBot="1">
      <c r="A11" s="3"/>
      <c r="B11" s="3" t="s">
        <v>1375</v>
      </c>
      <c r="C11" s="4">
        <v>2975</v>
      </c>
      <c r="D11" s="4">
        <v>1658</v>
      </c>
      <c r="E11" s="5">
        <v>891</v>
      </c>
      <c r="F11" s="5">
        <v>714</v>
      </c>
      <c r="G11" s="5">
        <v>13</v>
      </c>
      <c r="H11" s="5">
        <v>13</v>
      </c>
      <c r="I11" s="4">
        <v>1631</v>
      </c>
      <c r="J11" s="5">
        <v>27</v>
      </c>
      <c r="K11" s="4">
        <v>1317</v>
      </c>
      <c r="T11" s="10" t="s">
        <v>2937</v>
      </c>
      <c r="U11" s="9">
        <f>U7/U6</f>
        <v>0.71847050547683655</v>
      </c>
      <c r="V11" s="9">
        <f t="shared" ref="V11:W11" si="4">V7/V6</f>
        <v>0.724062425352337</v>
      </c>
      <c r="W11" s="9">
        <f t="shared" si="4"/>
        <v>0.71659102370146244</v>
      </c>
      <c r="Y11" s="9">
        <f>Y7/Y6</f>
        <v>0.7332918038622408</v>
      </c>
    </row>
    <row r="12" spans="1:25" ht="23.25" thickBot="1">
      <c r="A12" s="3"/>
      <c r="B12" s="3" t="s">
        <v>1376</v>
      </c>
      <c r="C12" s="4">
        <v>3410</v>
      </c>
      <c r="D12" s="4">
        <v>2142</v>
      </c>
      <c r="E12" s="4">
        <v>1021</v>
      </c>
      <c r="F12" s="4">
        <v>1078</v>
      </c>
      <c r="G12" s="5">
        <v>7</v>
      </c>
      <c r="H12" s="5">
        <v>6</v>
      </c>
      <c r="I12" s="4">
        <v>2112</v>
      </c>
      <c r="J12" s="5">
        <v>30</v>
      </c>
      <c r="K12" s="4">
        <v>1268</v>
      </c>
      <c r="T12" s="10" t="str">
        <f>A9&amp;" 
관내/관외"</f>
        <v>공덕동 
관내/관외</v>
      </c>
      <c r="U12" s="9">
        <f>D10/D6</f>
        <v>0.4278065322148849</v>
      </c>
      <c r="V12" s="9">
        <f>E10/E6</f>
        <v>0.45361419708555761</v>
      </c>
      <c r="W12" s="9">
        <f>F10/F6</f>
        <v>0.40137264870360956</v>
      </c>
    </row>
    <row r="13" spans="1:25" ht="17.25" thickBot="1">
      <c r="A13" s="3"/>
      <c r="B13" s="3" t="s">
        <v>1377</v>
      </c>
      <c r="C13" s="4">
        <v>2268</v>
      </c>
      <c r="D13" s="4">
        <v>1142</v>
      </c>
      <c r="E13" s="5">
        <v>652</v>
      </c>
      <c r="F13" s="5">
        <v>448</v>
      </c>
      <c r="G13" s="5">
        <v>8</v>
      </c>
      <c r="H13" s="5">
        <v>17</v>
      </c>
      <c r="I13" s="4">
        <v>1125</v>
      </c>
      <c r="J13" s="5">
        <v>17</v>
      </c>
      <c r="K13" s="4">
        <v>1126</v>
      </c>
    </row>
    <row r="14" spans="1:25" ht="17.25" thickBot="1">
      <c r="A14" s="3"/>
      <c r="B14" s="3" t="s">
        <v>1378</v>
      </c>
      <c r="C14" s="4">
        <v>2224</v>
      </c>
      <c r="D14" s="4">
        <v>1016</v>
      </c>
      <c r="E14" s="5">
        <v>590</v>
      </c>
      <c r="F14" s="5">
        <v>391</v>
      </c>
      <c r="G14" s="5">
        <v>7</v>
      </c>
      <c r="H14" s="5">
        <v>10</v>
      </c>
      <c r="I14" s="5">
        <v>998</v>
      </c>
      <c r="J14" s="5">
        <v>18</v>
      </c>
      <c r="K14" s="4">
        <v>1208</v>
      </c>
    </row>
    <row r="15" spans="1:25" ht="17.25" thickBot="1">
      <c r="A15" s="3"/>
      <c r="B15" s="3" t="s">
        <v>1379</v>
      </c>
      <c r="C15" s="4">
        <v>2578</v>
      </c>
      <c r="D15" s="4">
        <v>1493</v>
      </c>
      <c r="E15" s="5">
        <v>862</v>
      </c>
      <c r="F15" s="5">
        <v>590</v>
      </c>
      <c r="G15" s="5">
        <v>13</v>
      </c>
      <c r="H15" s="5">
        <v>7</v>
      </c>
      <c r="I15" s="4">
        <v>1472</v>
      </c>
      <c r="J15" s="5">
        <v>21</v>
      </c>
      <c r="K15" s="4">
        <v>1085</v>
      </c>
    </row>
    <row r="16" spans="1:25" ht="17.25" thickBot="1">
      <c r="A16" s="3"/>
      <c r="B16" s="3" t="s">
        <v>1380</v>
      </c>
      <c r="C16" s="4">
        <v>2840</v>
      </c>
      <c r="D16" s="4">
        <v>1359</v>
      </c>
      <c r="E16" s="5">
        <v>694</v>
      </c>
      <c r="F16" s="5">
        <v>629</v>
      </c>
      <c r="G16" s="5">
        <v>11</v>
      </c>
      <c r="H16" s="5">
        <v>10</v>
      </c>
      <c r="I16" s="4">
        <v>1344</v>
      </c>
      <c r="J16" s="5">
        <v>15</v>
      </c>
      <c r="K16" s="4">
        <v>1481</v>
      </c>
    </row>
    <row r="17" spans="1:11" ht="17.25" thickBot="1">
      <c r="A17" s="3"/>
      <c r="B17" s="3" t="s">
        <v>1381</v>
      </c>
      <c r="C17" s="4">
        <v>3052</v>
      </c>
      <c r="D17" s="4">
        <v>1621</v>
      </c>
      <c r="E17" s="5">
        <v>888</v>
      </c>
      <c r="F17" s="5">
        <v>691</v>
      </c>
      <c r="G17" s="5">
        <v>13</v>
      </c>
      <c r="H17" s="5">
        <v>9</v>
      </c>
      <c r="I17" s="4">
        <v>1601</v>
      </c>
      <c r="J17" s="5">
        <v>20</v>
      </c>
      <c r="K17" s="4">
        <v>1431</v>
      </c>
    </row>
    <row r="18" spans="1:11" ht="17.25" thickBot="1">
      <c r="A18" s="3"/>
      <c r="B18" s="3" t="s">
        <v>1382</v>
      </c>
      <c r="C18" s="4">
        <v>2899</v>
      </c>
      <c r="D18" s="4">
        <v>2004</v>
      </c>
      <c r="E18" s="5">
        <v>972</v>
      </c>
      <c r="F18" s="5">
        <v>998</v>
      </c>
      <c r="G18" s="5">
        <v>6</v>
      </c>
      <c r="H18" s="5">
        <v>4</v>
      </c>
      <c r="I18" s="4">
        <v>1980</v>
      </c>
      <c r="J18" s="5">
        <v>24</v>
      </c>
      <c r="K18" s="5">
        <v>895</v>
      </c>
    </row>
    <row r="19" spans="1:11" ht="17.25" thickBot="1">
      <c r="A19" s="3"/>
      <c r="B19" s="3" t="s">
        <v>1383</v>
      </c>
      <c r="C19" s="4">
        <v>3444</v>
      </c>
      <c r="D19" s="4">
        <v>2115</v>
      </c>
      <c r="E19" s="5">
        <v>993</v>
      </c>
      <c r="F19" s="4">
        <v>1075</v>
      </c>
      <c r="G19" s="5">
        <v>10</v>
      </c>
      <c r="H19" s="5">
        <v>11</v>
      </c>
      <c r="I19" s="4">
        <v>2089</v>
      </c>
      <c r="J19" s="5">
        <v>26</v>
      </c>
      <c r="K19" s="4">
        <v>1329</v>
      </c>
    </row>
    <row r="20" spans="1:11" ht="17.25" thickBot="1">
      <c r="A20" s="3" t="s">
        <v>1384</v>
      </c>
      <c r="B20" s="3" t="s">
        <v>36</v>
      </c>
      <c r="C20" s="4">
        <v>19924</v>
      </c>
      <c r="D20" s="4">
        <v>14073</v>
      </c>
      <c r="E20" s="4">
        <v>7248</v>
      </c>
      <c r="F20" s="4">
        <v>6584</v>
      </c>
      <c r="G20" s="5">
        <v>41</v>
      </c>
      <c r="H20" s="5">
        <v>69</v>
      </c>
      <c r="I20" s="4">
        <v>13942</v>
      </c>
      <c r="J20" s="5">
        <v>131</v>
      </c>
      <c r="K20" s="4">
        <v>5851</v>
      </c>
    </row>
    <row r="21" spans="1:11" ht="23.25" thickBot="1">
      <c r="A21" s="3"/>
      <c r="B21" s="3" t="s">
        <v>37</v>
      </c>
      <c r="C21" s="4">
        <v>4838</v>
      </c>
      <c r="D21" s="4">
        <v>4838</v>
      </c>
      <c r="E21" s="4">
        <v>2930</v>
      </c>
      <c r="F21" s="4">
        <v>1836</v>
      </c>
      <c r="G21" s="5">
        <v>8</v>
      </c>
      <c r="H21" s="5">
        <v>22</v>
      </c>
      <c r="I21" s="4">
        <v>4796</v>
      </c>
      <c r="J21" s="5">
        <v>42</v>
      </c>
      <c r="K21" s="5">
        <v>0</v>
      </c>
    </row>
    <row r="22" spans="1:11" ht="17.25" thickBot="1">
      <c r="A22" s="3"/>
      <c r="B22" s="3" t="s">
        <v>1385</v>
      </c>
      <c r="C22" s="4">
        <v>2534</v>
      </c>
      <c r="D22" s="4">
        <v>1203</v>
      </c>
      <c r="E22" s="5">
        <v>556</v>
      </c>
      <c r="F22" s="5">
        <v>617</v>
      </c>
      <c r="G22" s="5">
        <v>4</v>
      </c>
      <c r="H22" s="5">
        <v>7</v>
      </c>
      <c r="I22" s="4">
        <v>1184</v>
      </c>
      <c r="J22" s="5">
        <v>19</v>
      </c>
      <c r="K22" s="4">
        <v>1331</v>
      </c>
    </row>
    <row r="23" spans="1:11" ht="17.25" thickBot="1">
      <c r="A23" s="3"/>
      <c r="B23" s="3" t="s">
        <v>1386</v>
      </c>
      <c r="C23" s="4">
        <v>1897</v>
      </c>
      <c r="D23" s="4">
        <v>1243</v>
      </c>
      <c r="E23" s="5">
        <v>633</v>
      </c>
      <c r="F23" s="5">
        <v>582</v>
      </c>
      <c r="G23" s="5">
        <v>8</v>
      </c>
      <c r="H23" s="5">
        <v>8</v>
      </c>
      <c r="I23" s="4">
        <v>1231</v>
      </c>
      <c r="J23" s="5">
        <v>12</v>
      </c>
      <c r="K23" s="5">
        <v>654</v>
      </c>
    </row>
    <row r="24" spans="1:11" ht="17.25" thickBot="1">
      <c r="A24" s="3"/>
      <c r="B24" s="3" t="s">
        <v>1387</v>
      </c>
      <c r="C24" s="4">
        <v>2454</v>
      </c>
      <c r="D24" s="4">
        <v>1545</v>
      </c>
      <c r="E24" s="5">
        <v>755</v>
      </c>
      <c r="F24" s="5">
        <v>763</v>
      </c>
      <c r="G24" s="5">
        <v>6</v>
      </c>
      <c r="H24" s="5">
        <v>8</v>
      </c>
      <c r="I24" s="4">
        <v>1532</v>
      </c>
      <c r="J24" s="5">
        <v>13</v>
      </c>
      <c r="K24" s="5">
        <v>909</v>
      </c>
    </row>
    <row r="25" spans="1:11" ht="17.25" thickBot="1">
      <c r="A25" s="3"/>
      <c r="B25" s="3" t="s">
        <v>1388</v>
      </c>
      <c r="C25" s="4">
        <v>1602</v>
      </c>
      <c r="D25" s="5">
        <v>880</v>
      </c>
      <c r="E25" s="5">
        <v>414</v>
      </c>
      <c r="F25" s="5">
        <v>443</v>
      </c>
      <c r="G25" s="5">
        <v>5</v>
      </c>
      <c r="H25" s="5">
        <v>6</v>
      </c>
      <c r="I25" s="5">
        <v>868</v>
      </c>
      <c r="J25" s="5">
        <v>12</v>
      </c>
      <c r="K25" s="5">
        <v>722</v>
      </c>
    </row>
    <row r="26" spans="1:11" ht="17.25" thickBot="1">
      <c r="A26" s="3"/>
      <c r="B26" s="3" t="s">
        <v>1389</v>
      </c>
      <c r="C26" s="4">
        <v>3072</v>
      </c>
      <c r="D26" s="4">
        <v>2017</v>
      </c>
      <c r="E26" s="5">
        <v>885</v>
      </c>
      <c r="F26" s="4">
        <v>1099</v>
      </c>
      <c r="G26" s="5">
        <v>4</v>
      </c>
      <c r="H26" s="5">
        <v>9</v>
      </c>
      <c r="I26" s="4">
        <v>1997</v>
      </c>
      <c r="J26" s="5">
        <v>20</v>
      </c>
      <c r="K26" s="4">
        <v>1055</v>
      </c>
    </row>
    <row r="27" spans="1:11" ht="17.25" thickBot="1">
      <c r="A27" s="3"/>
      <c r="B27" s="3" t="s">
        <v>1390</v>
      </c>
      <c r="C27" s="4">
        <v>3527</v>
      </c>
      <c r="D27" s="4">
        <v>2347</v>
      </c>
      <c r="E27" s="4">
        <v>1075</v>
      </c>
      <c r="F27" s="4">
        <v>1244</v>
      </c>
      <c r="G27" s="5">
        <v>6</v>
      </c>
      <c r="H27" s="5">
        <v>9</v>
      </c>
      <c r="I27" s="4">
        <v>2334</v>
      </c>
      <c r="J27" s="5">
        <v>13</v>
      </c>
      <c r="K27" s="4">
        <v>1180</v>
      </c>
    </row>
    <row r="28" spans="1:11" ht="17.25" thickBot="1">
      <c r="A28" s="3" t="s">
        <v>1391</v>
      </c>
      <c r="B28" s="3" t="s">
        <v>36</v>
      </c>
      <c r="C28" s="4">
        <v>18729</v>
      </c>
      <c r="D28" s="4">
        <v>13605</v>
      </c>
      <c r="E28" s="4">
        <v>7125</v>
      </c>
      <c r="F28" s="4">
        <v>6193</v>
      </c>
      <c r="G28" s="5">
        <v>69</v>
      </c>
      <c r="H28" s="5">
        <v>65</v>
      </c>
      <c r="I28" s="4">
        <v>13452</v>
      </c>
      <c r="J28" s="5">
        <v>153</v>
      </c>
      <c r="K28" s="4">
        <v>5124</v>
      </c>
    </row>
    <row r="29" spans="1:11" ht="23.25" thickBot="1">
      <c r="A29" s="3"/>
      <c r="B29" s="3" t="s">
        <v>37</v>
      </c>
      <c r="C29" s="4">
        <v>5060</v>
      </c>
      <c r="D29" s="4">
        <v>5057</v>
      </c>
      <c r="E29" s="4">
        <v>3131</v>
      </c>
      <c r="F29" s="4">
        <v>1841</v>
      </c>
      <c r="G29" s="5">
        <v>22</v>
      </c>
      <c r="H29" s="5">
        <v>23</v>
      </c>
      <c r="I29" s="4">
        <v>5017</v>
      </c>
      <c r="J29" s="5">
        <v>40</v>
      </c>
      <c r="K29" s="5">
        <v>3</v>
      </c>
    </row>
    <row r="30" spans="1:11" ht="17.25" thickBot="1">
      <c r="A30" s="3"/>
      <c r="B30" s="3" t="s">
        <v>1392</v>
      </c>
      <c r="C30" s="4">
        <v>2334</v>
      </c>
      <c r="D30" s="4">
        <v>1023</v>
      </c>
      <c r="E30" s="5">
        <v>546</v>
      </c>
      <c r="F30" s="5">
        <v>446</v>
      </c>
      <c r="G30" s="5">
        <v>6</v>
      </c>
      <c r="H30" s="5">
        <v>9</v>
      </c>
      <c r="I30" s="4">
        <v>1007</v>
      </c>
      <c r="J30" s="5">
        <v>16</v>
      </c>
      <c r="K30" s="4">
        <v>1311</v>
      </c>
    </row>
    <row r="31" spans="1:11" ht="17.25" thickBot="1">
      <c r="A31" s="3"/>
      <c r="B31" s="3" t="s">
        <v>1393</v>
      </c>
      <c r="C31" s="4">
        <v>2002</v>
      </c>
      <c r="D31" s="4">
        <v>1244</v>
      </c>
      <c r="E31" s="5">
        <v>534</v>
      </c>
      <c r="F31" s="5">
        <v>685</v>
      </c>
      <c r="G31" s="5">
        <v>7</v>
      </c>
      <c r="H31" s="5">
        <v>3</v>
      </c>
      <c r="I31" s="4">
        <v>1229</v>
      </c>
      <c r="J31" s="5">
        <v>15</v>
      </c>
      <c r="K31" s="5">
        <v>758</v>
      </c>
    </row>
    <row r="32" spans="1:11" ht="17.25" thickBot="1">
      <c r="A32" s="3"/>
      <c r="B32" s="3" t="s">
        <v>1394</v>
      </c>
      <c r="C32" s="4">
        <v>1695</v>
      </c>
      <c r="D32" s="4">
        <v>1207</v>
      </c>
      <c r="E32" s="5">
        <v>436</v>
      </c>
      <c r="F32" s="5">
        <v>746</v>
      </c>
      <c r="G32" s="5">
        <v>5</v>
      </c>
      <c r="H32" s="5">
        <v>7</v>
      </c>
      <c r="I32" s="4">
        <v>1194</v>
      </c>
      <c r="J32" s="5">
        <v>13</v>
      </c>
      <c r="K32" s="5">
        <v>488</v>
      </c>
    </row>
    <row r="33" spans="1:11" ht="17.25" thickBot="1">
      <c r="A33" s="3"/>
      <c r="B33" s="3" t="s">
        <v>1395</v>
      </c>
      <c r="C33" s="4">
        <v>1697</v>
      </c>
      <c r="D33" s="4">
        <v>1228</v>
      </c>
      <c r="E33" s="5">
        <v>636</v>
      </c>
      <c r="F33" s="5">
        <v>567</v>
      </c>
      <c r="G33" s="5">
        <v>6</v>
      </c>
      <c r="H33" s="5">
        <v>8</v>
      </c>
      <c r="I33" s="4">
        <v>1217</v>
      </c>
      <c r="J33" s="5">
        <v>11</v>
      </c>
      <c r="K33" s="5">
        <v>469</v>
      </c>
    </row>
    <row r="34" spans="1:11" ht="17.25" thickBot="1">
      <c r="A34" s="3"/>
      <c r="B34" s="3" t="s">
        <v>1396</v>
      </c>
      <c r="C34" s="4">
        <v>1647</v>
      </c>
      <c r="D34" s="5">
        <v>884</v>
      </c>
      <c r="E34" s="5">
        <v>450</v>
      </c>
      <c r="F34" s="5">
        <v>399</v>
      </c>
      <c r="G34" s="5">
        <v>9</v>
      </c>
      <c r="H34" s="5">
        <v>4</v>
      </c>
      <c r="I34" s="5">
        <v>862</v>
      </c>
      <c r="J34" s="5">
        <v>22</v>
      </c>
      <c r="K34" s="5">
        <v>763</v>
      </c>
    </row>
    <row r="35" spans="1:11" ht="17.25" thickBot="1">
      <c r="A35" s="3"/>
      <c r="B35" s="3" t="s">
        <v>1397</v>
      </c>
      <c r="C35" s="4">
        <v>2306</v>
      </c>
      <c r="D35" s="4">
        <v>1690</v>
      </c>
      <c r="E35" s="5">
        <v>709</v>
      </c>
      <c r="F35" s="5">
        <v>946</v>
      </c>
      <c r="G35" s="5">
        <v>8</v>
      </c>
      <c r="H35" s="5">
        <v>7</v>
      </c>
      <c r="I35" s="4">
        <v>1670</v>
      </c>
      <c r="J35" s="5">
        <v>20</v>
      </c>
      <c r="K35" s="5">
        <v>616</v>
      </c>
    </row>
    <row r="36" spans="1:11" ht="17.25" thickBot="1">
      <c r="A36" s="3"/>
      <c r="B36" s="3" t="s">
        <v>1398</v>
      </c>
      <c r="C36" s="4">
        <v>1988</v>
      </c>
      <c r="D36" s="4">
        <v>1272</v>
      </c>
      <c r="E36" s="5">
        <v>683</v>
      </c>
      <c r="F36" s="5">
        <v>563</v>
      </c>
      <c r="G36" s="5">
        <v>6</v>
      </c>
      <c r="H36" s="5">
        <v>4</v>
      </c>
      <c r="I36" s="4">
        <v>1256</v>
      </c>
      <c r="J36" s="5">
        <v>16</v>
      </c>
      <c r="K36" s="5">
        <v>716</v>
      </c>
    </row>
    <row r="37" spans="1:11" ht="17.25" thickBot="1">
      <c r="A37" s="3" t="s">
        <v>1399</v>
      </c>
      <c r="B37" s="3" t="s">
        <v>36</v>
      </c>
      <c r="C37" s="4">
        <v>16459</v>
      </c>
      <c r="D37" s="4">
        <v>11945</v>
      </c>
      <c r="E37" s="4">
        <v>6597</v>
      </c>
      <c r="F37" s="4">
        <v>5117</v>
      </c>
      <c r="G37" s="5">
        <v>58</v>
      </c>
      <c r="H37" s="5">
        <v>57</v>
      </c>
      <c r="I37" s="4">
        <v>11829</v>
      </c>
      <c r="J37" s="5">
        <v>116</v>
      </c>
      <c r="K37" s="4">
        <v>4514</v>
      </c>
    </row>
    <row r="38" spans="1:11" ht="23.25" thickBot="1">
      <c r="A38" s="3"/>
      <c r="B38" s="3" t="s">
        <v>37</v>
      </c>
      <c r="C38" s="4">
        <v>4674</v>
      </c>
      <c r="D38" s="4">
        <v>4674</v>
      </c>
      <c r="E38" s="4">
        <v>3009</v>
      </c>
      <c r="F38" s="4">
        <v>1604</v>
      </c>
      <c r="G38" s="5">
        <v>15</v>
      </c>
      <c r="H38" s="5">
        <v>20</v>
      </c>
      <c r="I38" s="4">
        <v>4648</v>
      </c>
      <c r="J38" s="5">
        <v>26</v>
      </c>
      <c r="K38" s="5">
        <v>0</v>
      </c>
    </row>
    <row r="39" spans="1:11" ht="17.25" thickBot="1">
      <c r="A39" s="3"/>
      <c r="B39" s="3" t="s">
        <v>1400</v>
      </c>
      <c r="C39" s="4">
        <v>2581</v>
      </c>
      <c r="D39" s="4">
        <v>1569</v>
      </c>
      <c r="E39" s="5">
        <v>758</v>
      </c>
      <c r="F39" s="5">
        <v>780</v>
      </c>
      <c r="G39" s="5">
        <v>7</v>
      </c>
      <c r="H39" s="5">
        <v>12</v>
      </c>
      <c r="I39" s="4">
        <v>1557</v>
      </c>
      <c r="J39" s="5">
        <v>12</v>
      </c>
      <c r="K39" s="4">
        <v>1012</v>
      </c>
    </row>
    <row r="40" spans="1:11" ht="17.25" thickBot="1">
      <c r="A40" s="3"/>
      <c r="B40" s="3" t="s">
        <v>1401</v>
      </c>
      <c r="C40" s="4">
        <v>2105</v>
      </c>
      <c r="D40" s="4">
        <v>1206</v>
      </c>
      <c r="E40" s="5">
        <v>623</v>
      </c>
      <c r="F40" s="5">
        <v>549</v>
      </c>
      <c r="G40" s="5">
        <v>10</v>
      </c>
      <c r="H40" s="5">
        <v>3</v>
      </c>
      <c r="I40" s="4">
        <v>1185</v>
      </c>
      <c r="J40" s="5">
        <v>21</v>
      </c>
      <c r="K40" s="5">
        <v>899</v>
      </c>
    </row>
    <row r="41" spans="1:11" ht="17.25" thickBot="1">
      <c r="A41" s="3"/>
      <c r="B41" s="3" t="s">
        <v>1402</v>
      </c>
      <c r="C41" s="4">
        <v>2858</v>
      </c>
      <c r="D41" s="4">
        <v>1733</v>
      </c>
      <c r="E41" s="5">
        <v>780</v>
      </c>
      <c r="F41" s="5">
        <v>918</v>
      </c>
      <c r="G41" s="5">
        <v>6</v>
      </c>
      <c r="H41" s="5">
        <v>6</v>
      </c>
      <c r="I41" s="4">
        <v>1710</v>
      </c>
      <c r="J41" s="5">
        <v>23</v>
      </c>
      <c r="K41" s="4">
        <v>1125</v>
      </c>
    </row>
    <row r="42" spans="1:11" ht="17.25" thickBot="1">
      <c r="A42" s="3"/>
      <c r="B42" s="3" t="s">
        <v>1403</v>
      </c>
      <c r="C42" s="4">
        <v>2004</v>
      </c>
      <c r="D42" s="4">
        <v>1387</v>
      </c>
      <c r="E42" s="5">
        <v>681</v>
      </c>
      <c r="F42" s="5">
        <v>669</v>
      </c>
      <c r="G42" s="5">
        <v>11</v>
      </c>
      <c r="H42" s="5">
        <v>9</v>
      </c>
      <c r="I42" s="4">
        <v>1370</v>
      </c>
      <c r="J42" s="5">
        <v>17</v>
      </c>
      <c r="K42" s="5">
        <v>617</v>
      </c>
    </row>
    <row r="43" spans="1:11" ht="17.25" thickBot="1">
      <c r="A43" s="3"/>
      <c r="B43" s="3" t="s">
        <v>1404</v>
      </c>
      <c r="C43" s="4">
        <v>2237</v>
      </c>
      <c r="D43" s="4">
        <v>1376</v>
      </c>
      <c r="E43" s="5">
        <v>746</v>
      </c>
      <c r="F43" s="5">
        <v>597</v>
      </c>
      <c r="G43" s="5">
        <v>9</v>
      </c>
      <c r="H43" s="5">
        <v>7</v>
      </c>
      <c r="I43" s="4">
        <v>1359</v>
      </c>
      <c r="J43" s="5">
        <v>17</v>
      </c>
      <c r="K43" s="5">
        <v>861</v>
      </c>
    </row>
    <row r="44" spans="1:11" ht="17.25" thickBot="1">
      <c r="A44" s="3" t="s">
        <v>1405</v>
      </c>
      <c r="B44" s="3" t="s">
        <v>36</v>
      </c>
      <c r="C44" s="4">
        <v>10409</v>
      </c>
      <c r="D44" s="4">
        <v>6358</v>
      </c>
      <c r="E44" s="4">
        <v>3579</v>
      </c>
      <c r="F44" s="4">
        <v>2606</v>
      </c>
      <c r="G44" s="5">
        <v>46</v>
      </c>
      <c r="H44" s="5">
        <v>37</v>
      </c>
      <c r="I44" s="4">
        <v>6268</v>
      </c>
      <c r="J44" s="5">
        <v>90</v>
      </c>
      <c r="K44" s="4">
        <v>4051</v>
      </c>
    </row>
    <row r="45" spans="1:11" ht="23.25" thickBot="1">
      <c r="A45" s="3"/>
      <c r="B45" s="3" t="s">
        <v>37</v>
      </c>
      <c r="C45" s="4">
        <v>2130</v>
      </c>
      <c r="D45" s="4">
        <v>2130</v>
      </c>
      <c r="E45" s="4">
        <v>1381</v>
      </c>
      <c r="F45" s="5">
        <v>692</v>
      </c>
      <c r="G45" s="5">
        <v>20</v>
      </c>
      <c r="H45" s="5">
        <v>9</v>
      </c>
      <c r="I45" s="4">
        <v>2102</v>
      </c>
      <c r="J45" s="5">
        <v>28</v>
      </c>
      <c r="K45" s="5">
        <v>0</v>
      </c>
    </row>
    <row r="46" spans="1:11" ht="17.25" thickBot="1">
      <c r="A46" s="3"/>
      <c r="B46" s="3" t="s">
        <v>1406</v>
      </c>
      <c r="C46" s="4">
        <v>2196</v>
      </c>
      <c r="D46" s="4">
        <v>1262</v>
      </c>
      <c r="E46" s="5">
        <v>636</v>
      </c>
      <c r="F46" s="5">
        <v>600</v>
      </c>
      <c r="G46" s="5">
        <v>6</v>
      </c>
      <c r="H46" s="5">
        <v>3</v>
      </c>
      <c r="I46" s="4">
        <v>1245</v>
      </c>
      <c r="J46" s="5">
        <v>17</v>
      </c>
      <c r="K46" s="5">
        <v>934</v>
      </c>
    </row>
    <row r="47" spans="1:11" ht="17.25" thickBot="1">
      <c r="A47" s="3"/>
      <c r="B47" s="3" t="s">
        <v>1407</v>
      </c>
      <c r="C47" s="4">
        <v>1250</v>
      </c>
      <c r="D47" s="5">
        <v>681</v>
      </c>
      <c r="E47" s="5">
        <v>341</v>
      </c>
      <c r="F47" s="5">
        <v>307</v>
      </c>
      <c r="G47" s="5">
        <v>9</v>
      </c>
      <c r="H47" s="5">
        <v>8</v>
      </c>
      <c r="I47" s="5">
        <v>665</v>
      </c>
      <c r="J47" s="5">
        <v>16</v>
      </c>
      <c r="K47" s="5">
        <v>569</v>
      </c>
    </row>
    <row r="48" spans="1:11" ht="17.25" thickBot="1">
      <c r="A48" s="3"/>
      <c r="B48" s="3" t="s">
        <v>1408</v>
      </c>
      <c r="C48" s="4">
        <v>2393</v>
      </c>
      <c r="D48" s="4">
        <v>1107</v>
      </c>
      <c r="E48" s="5">
        <v>580</v>
      </c>
      <c r="F48" s="5">
        <v>502</v>
      </c>
      <c r="G48" s="5">
        <v>7</v>
      </c>
      <c r="H48" s="5">
        <v>6</v>
      </c>
      <c r="I48" s="4">
        <v>1095</v>
      </c>
      <c r="J48" s="5">
        <v>12</v>
      </c>
      <c r="K48" s="4">
        <v>1286</v>
      </c>
    </row>
    <row r="49" spans="1:11" ht="17.25" thickBot="1">
      <c r="A49" s="3"/>
      <c r="B49" s="3" t="s">
        <v>1409</v>
      </c>
      <c r="C49" s="4">
        <v>2440</v>
      </c>
      <c r="D49" s="4">
        <v>1178</v>
      </c>
      <c r="E49" s="5">
        <v>641</v>
      </c>
      <c r="F49" s="5">
        <v>505</v>
      </c>
      <c r="G49" s="5">
        <v>4</v>
      </c>
      <c r="H49" s="5">
        <v>11</v>
      </c>
      <c r="I49" s="4">
        <v>1161</v>
      </c>
      <c r="J49" s="5">
        <v>17</v>
      </c>
      <c r="K49" s="4">
        <v>1262</v>
      </c>
    </row>
    <row r="50" spans="1:11" ht="17.25" thickBot="1">
      <c r="A50" s="3" t="s">
        <v>1410</v>
      </c>
      <c r="B50" s="3" t="s">
        <v>36</v>
      </c>
      <c r="C50" s="4">
        <v>10026</v>
      </c>
      <c r="D50" s="4">
        <v>6982</v>
      </c>
      <c r="E50" s="4">
        <v>4057</v>
      </c>
      <c r="F50" s="4">
        <v>2778</v>
      </c>
      <c r="G50" s="5">
        <v>39</v>
      </c>
      <c r="H50" s="5">
        <v>32</v>
      </c>
      <c r="I50" s="4">
        <v>6906</v>
      </c>
      <c r="J50" s="5">
        <v>76</v>
      </c>
      <c r="K50" s="4">
        <v>3044</v>
      </c>
    </row>
    <row r="51" spans="1:11" ht="23.25" thickBot="1">
      <c r="A51" s="3"/>
      <c r="B51" s="3" t="s">
        <v>37</v>
      </c>
      <c r="C51" s="4">
        <v>3112</v>
      </c>
      <c r="D51" s="4">
        <v>3111</v>
      </c>
      <c r="E51" s="4">
        <v>2055</v>
      </c>
      <c r="F51" s="5">
        <v>997</v>
      </c>
      <c r="G51" s="5">
        <v>15</v>
      </c>
      <c r="H51" s="5">
        <v>15</v>
      </c>
      <c r="I51" s="4">
        <v>3082</v>
      </c>
      <c r="J51" s="5">
        <v>29</v>
      </c>
      <c r="K51" s="5">
        <v>1</v>
      </c>
    </row>
    <row r="52" spans="1:11" ht="17.25" thickBot="1">
      <c r="A52" s="3"/>
      <c r="B52" s="3" t="s">
        <v>1411</v>
      </c>
      <c r="C52" s="4">
        <v>1800</v>
      </c>
      <c r="D52" s="5">
        <v>832</v>
      </c>
      <c r="E52" s="5">
        <v>449</v>
      </c>
      <c r="F52" s="5">
        <v>371</v>
      </c>
      <c r="G52" s="5">
        <v>4</v>
      </c>
      <c r="H52" s="5">
        <v>4</v>
      </c>
      <c r="I52" s="5">
        <v>828</v>
      </c>
      <c r="J52" s="5">
        <v>4</v>
      </c>
      <c r="K52" s="5">
        <v>968</v>
      </c>
    </row>
    <row r="53" spans="1:11" ht="17.25" thickBot="1">
      <c r="A53" s="3"/>
      <c r="B53" s="3" t="s">
        <v>1412</v>
      </c>
      <c r="C53" s="4">
        <v>1113</v>
      </c>
      <c r="D53" s="5">
        <v>537</v>
      </c>
      <c r="E53" s="5">
        <v>252</v>
      </c>
      <c r="F53" s="5">
        <v>274</v>
      </c>
      <c r="G53" s="5">
        <v>2</v>
      </c>
      <c r="H53" s="5">
        <v>3</v>
      </c>
      <c r="I53" s="5">
        <v>531</v>
      </c>
      <c r="J53" s="5">
        <v>6</v>
      </c>
      <c r="K53" s="5">
        <v>576</v>
      </c>
    </row>
    <row r="54" spans="1:11" ht="17.25" thickBot="1">
      <c r="A54" s="3"/>
      <c r="B54" s="3" t="s">
        <v>1413</v>
      </c>
      <c r="C54" s="4">
        <v>2464</v>
      </c>
      <c r="D54" s="4">
        <v>1543</v>
      </c>
      <c r="E54" s="5">
        <v>845</v>
      </c>
      <c r="F54" s="5">
        <v>660</v>
      </c>
      <c r="G54" s="5">
        <v>13</v>
      </c>
      <c r="H54" s="5">
        <v>6</v>
      </c>
      <c r="I54" s="4">
        <v>1524</v>
      </c>
      <c r="J54" s="5">
        <v>19</v>
      </c>
      <c r="K54" s="5">
        <v>921</v>
      </c>
    </row>
    <row r="55" spans="1:11" ht="17.25" thickBot="1">
      <c r="A55" s="3"/>
      <c r="B55" s="3" t="s">
        <v>1414</v>
      </c>
      <c r="C55" s="4">
        <v>1537</v>
      </c>
      <c r="D55" s="5">
        <v>959</v>
      </c>
      <c r="E55" s="5">
        <v>456</v>
      </c>
      <c r="F55" s="5">
        <v>476</v>
      </c>
      <c r="G55" s="5">
        <v>5</v>
      </c>
      <c r="H55" s="5">
        <v>4</v>
      </c>
      <c r="I55" s="5">
        <v>941</v>
      </c>
      <c r="J55" s="5">
        <v>18</v>
      </c>
      <c r="K55" s="5">
        <v>578</v>
      </c>
    </row>
    <row r="56" spans="1:11" ht="17.25" thickBot="1">
      <c r="A56" s="3" t="s">
        <v>1415</v>
      </c>
      <c r="B56" s="3" t="s">
        <v>36</v>
      </c>
      <c r="C56" s="4">
        <v>17737</v>
      </c>
      <c r="D56" s="4">
        <v>12091</v>
      </c>
      <c r="E56" s="4">
        <v>6637</v>
      </c>
      <c r="F56" s="4">
        <v>5207</v>
      </c>
      <c r="G56" s="5">
        <v>52</v>
      </c>
      <c r="H56" s="5">
        <v>71</v>
      </c>
      <c r="I56" s="4">
        <v>11967</v>
      </c>
      <c r="J56" s="5">
        <v>124</v>
      </c>
      <c r="K56" s="4">
        <v>5646</v>
      </c>
    </row>
    <row r="57" spans="1:11" ht="23.25" thickBot="1">
      <c r="A57" s="3"/>
      <c r="B57" s="3" t="s">
        <v>37</v>
      </c>
      <c r="C57" s="4">
        <v>3994</v>
      </c>
      <c r="D57" s="4">
        <v>3994</v>
      </c>
      <c r="E57" s="4">
        <v>2537</v>
      </c>
      <c r="F57" s="4">
        <v>1398</v>
      </c>
      <c r="G57" s="5">
        <v>10</v>
      </c>
      <c r="H57" s="5">
        <v>18</v>
      </c>
      <c r="I57" s="4">
        <v>3963</v>
      </c>
      <c r="J57" s="5">
        <v>31</v>
      </c>
      <c r="K57" s="5">
        <v>0</v>
      </c>
    </row>
    <row r="58" spans="1:11" ht="17.25" thickBot="1">
      <c r="A58" s="3"/>
      <c r="B58" s="3" t="s">
        <v>1416</v>
      </c>
      <c r="C58" s="4">
        <v>2751</v>
      </c>
      <c r="D58" s="4">
        <v>1419</v>
      </c>
      <c r="E58" s="5">
        <v>787</v>
      </c>
      <c r="F58" s="5">
        <v>598</v>
      </c>
      <c r="G58" s="5">
        <v>10</v>
      </c>
      <c r="H58" s="5">
        <v>8</v>
      </c>
      <c r="I58" s="4">
        <v>1403</v>
      </c>
      <c r="J58" s="5">
        <v>16</v>
      </c>
      <c r="K58" s="4">
        <v>1332</v>
      </c>
    </row>
    <row r="59" spans="1:11" ht="17.25" thickBot="1">
      <c r="A59" s="3"/>
      <c r="B59" s="3" t="s">
        <v>1417</v>
      </c>
      <c r="C59" s="4">
        <v>1666</v>
      </c>
      <c r="D59" s="5">
        <v>968</v>
      </c>
      <c r="E59" s="5">
        <v>446</v>
      </c>
      <c r="F59" s="5">
        <v>497</v>
      </c>
      <c r="G59" s="5">
        <v>5</v>
      </c>
      <c r="H59" s="5">
        <v>5</v>
      </c>
      <c r="I59" s="5">
        <v>953</v>
      </c>
      <c r="J59" s="5">
        <v>15</v>
      </c>
      <c r="K59" s="5">
        <v>698</v>
      </c>
    </row>
    <row r="60" spans="1:11" ht="17.25" thickBot="1">
      <c r="A60" s="3"/>
      <c r="B60" s="3" t="s">
        <v>1418</v>
      </c>
      <c r="C60" s="4">
        <v>3318</v>
      </c>
      <c r="D60" s="4">
        <v>1961</v>
      </c>
      <c r="E60" s="4">
        <v>1016</v>
      </c>
      <c r="F60" s="5">
        <v>896</v>
      </c>
      <c r="G60" s="5">
        <v>9</v>
      </c>
      <c r="H60" s="5">
        <v>17</v>
      </c>
      <c r="I60" s="4">
        <v>1938</v>
      </c>
      <c r="J60" s="5">
        <v>23</v>
      </c>
      <c r="K60" s="4">
        <v>1357</v>
      </c>
    </row>
    <row r="61" spans="1:11" ht="17.25" thickBot="1">
      <c r="A61" s="3"/>
      <c r="B61" s="3" t="s">
        <v>1419</v>
      </c>
      <c r="C61" s="4">
        <v>3176</v>
      </c>
      <c r="D61" s="4">
        <v>1900</v>
      </c>
      <c r="E61" s="5">
        <v>885</v>
      </c>
      <c r="F61" s="5">
        <v>975</v>
      </c>
      <c r="G61" s="5">
        <v>10</v>
      </c>
      <c r="H61" s="5">
        <v>13</v>
      </c>
      <c r="I61" s="4">
        <v>1883</v>
      </c>
      <c r="J61" s="5">
        <v>17</v>
      </c>
      <c r="K61" s="4">
        <v>1276</v>
      </c>
    </row>
    <row r="62" spans="1:11" ht="17.25" thickBot="1">
      <c r="A62" s="3"/>
      <c r="B62" s="3" t="s">
        <v>1420</v>
      </c>
      <c r="C62" s="4">
        <v>2832</v>
      </c>
      <c r="D62" s="4">
        <v>1849</v>
      </c>
      <c r="E62" s="5">
        <v>966</v>
      </c>
      <c r="F62" s="5">
        <v>843</v>
      </c>
      <c r="G62" s="5">
        <v>8</v>
      </c>
      <c r="H62" s="5">
        <v>10</v>
      </c>
      <c r="I62" s="4">
        <v>1827</v>
      </c>
      <c r="J62" s="5">
        <v>22</v>
      </c>
      <c r="K62" s="5">
        <v>983</v>
      </c>
    </row>
    <row r="63" spans="1:11" ht="23.25" thickBot="1">
      <c r="A63" s="3" t="s">
        <v>97</v>
      </c>
      <c r="B63" s="3"/>
      <c r="C63" s="5">
        <v>0</v>
      </c>
      <c r="D63" s="5">
        <v>2</v>
      </c>
      <c r="E63" s="5">
        <v>0</v>
      </c>
      <c r="F63" s="5">
        <v>2</v>
      </c>
      <c r="G63" s="5">
        <v>0</v>
      </c>
      <c r="H63" s="5">
        <v>0</v>
      </c>
      <c r="I63" s="5">
        <v>2</v>
      </c>
      <c r="J63" s="5">
        <v>0</v>
      </c>
      <c r="K63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51627-16AB-42BC-86A2-EBB84B2C63FF}">
  <dimension ref="A1:Y80"/>
  <sheetViews>
    <sheetView workbookViewId="0">
      <selection activeCell="Y11" sqref="Y5:Y11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1421</v>
      </c>
      <c r="F3" s="2" t="s">
        <v>1422</v>
      </c>
      <c r="G3" s="2" t="s">
        <v>1423</v>
      </c>
      <c r="H3" s="2" t="s">
        <v>1424</v>
      </c>
      <c r="I3" s="17"/>
      <c r="J3" s="2"/>
      <c r="K3" s="17"/>
      <c r="T3" s="10"/>
      <c r="U3" s="11" t="s">
        <v>2930</v>
      </c>
      <c r="V3" s="13" t="str">
        <f>E3</f>
        <v>정청래</v>
      </c>
      <c r="W3" s="14" t="str">
        <f>F3</f>
        <v>김성동</v>
      </c>
    </row>
    <row r="4" spans="1:25" ht="17.25" thickBot="1">
      <c r="A4" s="3" t="s">
        <v>30</v>
      </c>
      <c r="B4" s="3"/>
      <c r="C4" s="4">
        <v>189669</v>
      </c>
      <c r="D4" s="4">
        <v>130575</v>
      </c>
      <c r="E4" s="4">
        <v>69336</v>
      </c>
      <c r="F4" s="4">
        <v>47443</v>
      </c>
      <c r="G4" s="4">
        <v>11445</v>
      </c>
      <c r="H4" s="5">
        <v>760</v>
      </c>
      <c r="I4" s="4">
        <v>128984</v>
      </c>
      <c r="J4" s="4">
        <v>1591</v>
      </c>
      <c r="K4" s="4">
        <v>59094</v>
      </c>
      <c r="T4" s="10" t="s">
        <v>2933</v>
      </c>
      <c r="U4" s="8">
        <f>D4</f>
        <v>130575</v>
      </c>
      <c r="V4" s="8">
        <f t="shared" ref="V4:W4" si="0">E4</f>
        <v>69336</v>
      </c>
      <c r="W4" s="8">
        <f t="shared" si="0"/>
        <v>47443</v>
      </c>
    </row>
    <row r="5" spans="1:25" ht="23.25" thickBot="1">
      <c r="A5" s="3" t="s">
        <v>31</v>
      </c>
      <c r="B5" s="3"/>
      <c r="C5" s="5">
        <v>270</v>
      </c>
      <c r="D5" s="5">
        <v>256</v>
      </c>
      <c r="E5" s="5">
        <v>120</v>
      </c>
      <c r="F5" s="5">
        <v>106</v>
      </c>
      <c r="G5" s="5">
        <v>14</v>
      </c>
      <c r="H5" s="5">
        <v>7</v>
      </c>
      <c r="I5" s="5">
        <v>247</v>
      </c>
      <c r="J5" s="5">
        <v>9</v>
      </c>
      <c r="K5" s="5">
        <v>14</v>
      </c>
      <c r="T5" s="10" t="s">
        <v>2934</v>
      </c>
      <c r="U5" s="9" t="s">
        <v>2935</v>
      </c>
      <c r="V5" s="9">
        <f>V4/U4</f>
        <v>0.53100516944284892</v>
      </c>
      <c r="W5" s="9">
        <f>W4/U4</f>
        <v>0.36333907715872105</v>
      </c>
      <c r="Y5" s="10" t="str" cm="1">
        <f t="array" aca="1" ref="Y5" ca="1">MID(CELL("filename",A1),FIND("]",CELL("filename",A1))+1,255)</f>
        <v>마포구을</v>
      </c>
    </row>
    <row r="6" spans="1:25" ht="23.25" thickBot="1">
      <c r="A6" s="3" t="s">
        <v>32</v>
      </c>
      <c r="B6" s="3"/>
      <c r="C6" s="4">
        <v>13790</v>
      </c>
      <c r="D6" s="4">
        <v>13787</v>
      </c>
      <c r="E6" s="4">
        <v>8304</v>
      </c>
      <c r="F6" s="4">
        <v>3978</v>
      </c>
      <c r="G6" s="4">
        <v>1183</v>
      </c>
      <c r="H6" s="5">
        <v>91</v>
      </c>
      <c r="I6" s="4">
        <v>13556</v>
      </c>
      <c r="J6" s="5">
        <v>231</v>
      </c>
      <c r="K6" s="5">
        <v>3</v>
      </c>
      <c r="T6" s="10" t="s">
        <v>2931</v>
      </c>
      <c r="U6" s="8">
        <f>U8+U7</f>
        <v>52398</v>
      </c>
      <c r="V6" s="8">
        <f t="shared" ref="V6:W6" si="1">V8+V7</f>
        <v>32190</v>
      </c>
      <c r="W6" s="8">
        <f t="shared" si="1"/>
        <v>14963</v>
      </c>
      <c r="Y6" s="8">
        <f>V6-W6</f>
        <v>17227</v>
      </c>
    </row>
    <row r="7" spans="1:25" ht="23.25" thickBot="1">
      <c r="A7" s="3" t="s">
        <v>33</v>
      </c>
      <c r="B7" s="3"/>
      <c r="C7" s="4">
        <v>1118</v>
      </c>
      <c r="D7" s="5">
        <v>298</v>
      </c>
      <c r="E7" s="5">
        <v>194</v>
      </c>
      <c r="F7" s="5">
        <v>91</v>
      </c>
      <c r="G7" s="5">
        <v>10</v>
      </c>
      <c r="H7" s="5">
        <v>1</v>
      </c>
      <c r="I7" s="5">
        <v>296</v>
      </c>
      <c r="J7" s="5">
        <v>2</v>
      </c>
      <c r="K7" s="5">
        <v>820</v>
      </c>
      <c r="T7" s="10" t="s">
        <v>2928</v>
      </c>
      <c r="U7" s="7">
        <f>SUMIF($B:$B,"관내사전투표",D:D)</f>
        <v>38611</v>
      </c>
      <c r="V7" s="7">
        <f>SUMIF($B:$B,"관내사전투표",E:E)</f>
        <v>23886</v>
      </c>
      <c r="W7" s="7">
        <f>SUMIF($B:$B,"관내사전투표",F:F)</f>
        <v>10985</v>
      </c>
      <c r="Y7" s="7">
        <f>V7-W7</f>
        <v>12901</v>
      </c>
    </row>
    <row r="8" spans="1:25" ht="23.25" thickBot="1">
      <c r="A8" s="3" t="s">
        <v>34</v>
      </c>
      <c r="B8" s="3"/>
      <c r="C8" s="5">
        <v>0</v>
      </c>
      <c r="D8" s="5">
        <v>8</v>
      </c>
      <c r="E8" s="5">
        <v>4</v>
      </c>
      <c r="F8" s="5">
        <v>4</v>
      </c>
      <c r="G8" s="5">
        <v>0</v>
      </c>
      <c r="H8" s="5">
        <v>0</v>
      </c>
      <c r="I8" s="5">
        <v>8</v>
      </c>
      <c r="J8" s="5">
        <v>0</v>
      </c>
      <c r="K8" s="5">
        <v>-8</v>
      </c>
      <c r="T8" s="10" t="s">
        <v>2929</v>
      </c>
      <c r="U8" s="8">
        <f>D6</f>
        <v>13787</v>
      </c>
      <c r="V8" s="8">
        <f>E6</f>
        <v>8304</v>
      </c>
      <c r="W8" s="8">
        <f>F6</f>
        <v>3978</v>
      </c>
      <c r="Y8" s="8">
        <f>V8-W8</f>
        <v>4326</v>
      </c>
    </row>
    <row r="9" spans="1:25" ht="17.25" thickBot="1">
      <c r="A9" s="3" t="s">
        <v>1425</v>
      </c>
      <c r="B9" s="3" t="s">
        <v>36</v>
      </c>
      <c r="C9" s="4">
        <v>19652</v>
      </c>
      <c r="D9" s="4">
        <v>13392</v>
      </c>
      <c r="E9" s="4">
        <v>6469</v>
      </c>
      <c r="F9" s="4">
        <v>5741</v>
      </c>
      <c r="G9" s="5">
        <v>971</v>
      </c>
      <c r="H9" s="5">
        <v>65</v>
      </c>
      <c r="I9" s="4">
        <v>13246</v>
      </c>
      <c r="J9" s="5">
        <v>146</v>
      </c>
      <c r="K9" s="4">
        <v>6260</v>
      </c>
      <c r="T9" s="10" t="s">
        <v>2932</v>
      </c>
      <c r="U9" s="9">
        <f t="shared" ref="U9:W9" si="2">U8/U7</f>
        <v>0.35707440884721969</v>
      </c>
      <c r="V9" s="9">
        <f t="shared" si="2"/>
        <v>0.34765134388344637</v>
      </c>
      <c r="W9" s="9">
        <f t="shared" si="2"/>
        <v>0.36213017751479287</v>
      </c>
      <c r="Y9" s="9">
        <f>Y8/Y7</f>
        <v>0.33532284319045036</v>
      </c>
    </row>
    <row r="10" spans="1:25" ht="23.25" thickBot="1">
      <c r="A10" s="3"/>
      <c r="B10" s="3" t="s">
        <v>37</v>
      </c>
      <c r="C10" s="4">
        <v>3949</v>
      </c>
      <c r="D10" s="4">
        <v>3949</v>
      </c>
      <c r="E10" s="4">
        <v>2315</v>
      </c>
      <c r="F10" s="4">
        <v>1331</v>
      </c>
      <c r="G10" s="5">
        <v>265</v>
      </c>
      <c r="H10" s="5">
        <v>12</v>
      </c>
      <c r="I10" s="4">
        <v>3923</v>
      </c>
      <c r="J10" s="5">
        <v>26</v>
      </c>
      <c r="K10" s="5">
        <v>0</v>
      </c>
      <c r="T10" s="10" t="s">
        <v>2936</v>
      </c>
      <c r="U10" s="9">
        <f>U8/U6</f>
        <v>0.26312072979884726</v>
      </c>
      <c r="V10" s="9">
        <f t="shared" ref="V10:W10" si="3">V8/V6</f>
        <v>0.25796831314072693</v>
      </c>
      <c r="W10" s="9">
        <f t="shared" si="3"/>
        <v>0.26585577758470896</v>
      </c>
      <c r="Y10" s="9">
        <f>Y8/Y6</f>
        <v>0.25111743193823649</v>
      </c>
    </row>
    <row r="11" spans="1:25" ht="23.25" thickBot="1">
      <c r="A11" s="3"/>
      <c r="B11" s="3" t="s">
        <v>1426</v>
      </c>
      <c r="C11" s="4">
        <v>2846</v>
      </c>
      <c r="D11" s="4">
        <v>1503</v>
      </c>
      <c r="E11" s="5">
        <v>710</v>
      </c>
      <c r="F11" s="5">
        <v>665</v>
      </c>
      <c r="G11" s="5">
        <v>112</v>
      </c>
      <c r="H11" s="5">
        <v>11</v>
      </c>
      <c r="I11" s="4">
        <v>1498</v>
      </c>
      <c r="J11" s="5">
        <v>5</v>
      </c>
      <c r="K11" s="4">
        <v>1343</v>
      </c>
      <c r="T11" s="10" t="s">
        <v>2937</v>
      </c>
      <c r="U11" s="9">
        <f>U7/U6</f>
        <v>0.73687927020115274</v>
      </c>
      <c r="V11" s="9">
        <f t="shared" ref="V11:W11" si="4">V7/V6</f>
        <v>0.74203168685927312</v>
      </c>
      <c r="W11" s="9">
        <f t="shared" si="4"/>
        <v>0.73414422241529109</v>
      </c>
      <c r="Y11" s="9">
        <f>Y7/Y6</f>
        <v>0.74888256806176356</v>
      </c>
    </row>
    <row r="12" spans="1:25" ht="23.25" thickBot="1">
      <c r="A12" s="3"/>
      <c r="B12" s="3" t="s">
        <v>1427</v>
      </c>
      <c r="C12" s="4">
        <v>2606</v>
      </c>
      <c r="D12" s="4">
        <v>1721</v>
      </c>
      <c r="E12" s="5">
        <v>776</v>
      </c>
      <c r="F12" s="5">
        <v>818</v>
      </c>
      <c r="G12" s="5">
        <v>93</v>
      </c>
      <c r="H12" s="5">
        <v>9</v>
      </c>
      <c r="I12" s="4">
        <v>1696</v>
      </c>
      <c r="J12" s="5">
        <v>25</v>
      </c>
      <c r="K12" s="5">
        <v>885</v>
      </c>
      <c r="T12" s="10" t="str">
        <f>A9&amp;" 
관내/관외"</f>
        <v>서강동 
관내/관외</v>
      </c>
      <c r="U12" s="9">
        <f>D10/D6</f>
        <v>0.28642924494088634</v>
      </c>
      <c r="V12" s="9">
        <f>E10/E6</f>
        <v>0.27878131021194608</v>
      </c>
      <c r="W12" s="9">
        <f>F10/F6</f>
        <v>0.33459024635495221</v>
      </c>
    </row>
    <row r="13" spans="1:25" ht="17.25" thickBot="1">
      <c r="A13" s="3"/>
      <c r="B13" s="3" t="s">
        <v>1428</v>
      </c>
      <c r="C13" s="4">
        <v>2790</v>
      </c>
      <c r="D13" s="4">
        <v>1720</v>
      </c>
      <c r="E13" s="5">
        <v>830</v>
      </c>
      <c r="F13" s="5">
        <v>731</v>
      </c>
      <c r="G13" s="5">
        <v>133</v>
      </c>
      <c r="H13" s="5">
        <v>3</v>
      </c>
      <c r="I13" s="4">
        <v>1697</v>
      </c>
      <c r="J13" s="5">
        <v>23</v>
      </c>
      <c r="K13" s="4">
        <v>1070</v>
      </c>
    </row>
    <row r="14" spans="1:25" ht="17.25" thickBot="1">
      <c r="A14" s="3"/>
      <c r="B14" s="3" t="s">
        <v>1429</v>
      </c>
      <c r="C14" s="4">
        <v>1744</v>
      </c>
      <c r="D14" s="5">
        <v>966</v>
      </c>
      <c r="E14" s="5">
        <v>437</v>
      </c>
      <c r="F14" s="5">
        <v>431</v>
      </c>
      <c r="G14" s="5">
        <v>74</v>
      </c>
      <c r="H14" s="5">
        <v>8</v>
      </c>
      <c r="I14" s="5">
        <v>950</v>
      </c>
      <c r="J14" s="5">
        <v>16</v>
      </c>
      <c r="K14" s="5">
        <v>778</v>
      </c>
    </row>
    <row r="15" spans="1:25" ht="17.25" thickBot="1">
      <c r="A15" s="3"/>
      <c r="B15" s="3" t="s">
        <v>1430</v>
      </c>
      <c r="C15" s="4">
        <v>2577</v>
      </c>
      <c r="D15" s="4">
        <v>1536</v>
      </c>
      <c r="E15" s="5">
        <v>678</v>
      </c>
      <c r="F15" s="5">
        <v>662</v>
      </c>
      <c r="G15" s="5">
        <v>155</v>
      </c>
      <c r="H15" s="5">
        <v>12</v>
      </c>
      <c r="I15" s="4">
        <v>1507</v>
      </c>
      <c r="J15" s="5">
        <v>29</v>
      </c>
      <c r="K15" s="4">
        <v>1041</v>
      </c>
    </row>
    <row r="16" spans="1:25" ht="17.25" thickBot="1">
      <c r="A16" s="3"/>
      <c r="B16" s="3" t="s">
        <v>1431</v>
      </c>
      <c r="C16" s="4">
        <v>3140</v>
      </c>
      <c r="D16" s="4">
        <v>1997</v>
      </c>
      <c r="E16" s="5">
        <v>723</v>
      </c>
      <c r="F16" s="4">
        <v>1103</v>
      </c>
      <c r="G16" s="5">
        <v>139</v>
      </c>
      <c r="H16" s="5">
        <v>10</v>
      </c>
      <c r="I16" s="4">
        <v>1975</v>
      </c>
      <c r="J16" s="5">
        <v>22</v>
      </c>
      <c r="K16" s="4">
        <v>1143</v>
      </c>
    </row>
    <row r="17" spans="1:11" ht="17.25" thickBot="1">
      <c r="A17" s="3" t="s">
        <v>1432</v>
      </c>
      <c r="B17" s="3" t="s">
        <v>36</v>
      </c>
      <c r="C17" s="4">
        <v>20052</v>
      </c>
      <c r="D17" s="4">
        <v>12474</v>
      </c>
      <c r="E17" s="4">
        <v>6338</v>
      </c>
      <c r="F17" s="4">
        <v>4685</v>
      </c>
      <c r="G17" s="4">
        <v>1230</v>
      </c>
      <c r="H17" s="5">
        <v>62</v>
      </c>
      <c r="I17" s="4">
        <v>12315</v>
      </c>
      <c r="J17" s="5">
        <v>159</v>
      </c>
      <c r="K17" s="4">
        <v>7578</v>
      </c>
    </row>
    <row r="18" spans="1:11" ht="23.25" thickBot="1">
      <c r="A18" s="3"/>
      <c r="B18" s="3" t="s">
        <v>37</v>
      </c>
      <c r="C18" s="4">
        <v>4284</v>
      </c>
      <c r="D18" s="4">
        <v>4284</v>
      </c>
      <c r="E18" s="4">
        <v>2648</v>
      </c>
      <c r="F18" s="4">
        <v>1161</v>
      </c>
      <c r="G18" s="5">
        <v>432</v>
      </c>
      <c r="H18" s="5">
        <v>13</v>
      </c>
      <c r="I18" s="4">
        <v>4254</v>
      </c>
      <c r="J18" s="5">
        <v>30</v>
      </c>
      <c r="K18" s="5">
        <v>0</v>
      </c>
    </row>
    <row r="19" spans="1:11" ht="17.25" thickBot="1">
      <c r="A19" s="3"/>
      <c r="B19" s="3" t="s">
        <v>1433</v>
      </c>
      <c r="C19" s="4">
        <v>1860</v>
      </c>
      <c r="D19" s="5">
        <v>923</v>
      </c>
      <c r="E19" s="5">
        <v>381</v>
      </c>
      <c r="F19" s="5">
        <v>447</v>
      </c>
      <c r="G19" s="5">
        <v>79</v>
      </c>
      <c r="H19" s="5">
        <v>5</v>
      </c>
      <c r="I19" s="5">
        <v>912</v>
      </c>
      <c r="J19" s="5">
        <v>11</v>
      </c>
      <c r="K19" s="5">
        <v>937</v>
      </c>
    </row>
    <row r="20" spans="1:11" ht="17.25" thickBot="1">
      <c r="A20" s="3"/>
      <c r="B20" s="3" t="s">
        <v>1434</v>
      </c>
      <c r="C20" s="4">
        <v>3175</v>
      </c>
      <c r="D20" s="4">
        <v>1714</v>
      </c>
      <c r="E20" s="5">
        <v>713</v>
      </c>
      <c r="F20" s="5">
        <v>837</v>
      </c>
      <c r="G20" s="5">
        <v>134</v>
      </c>
      <c r="H20" s="5">
        <v>10</v>
      </c>
      <c r="I20" s="4">
        <v>1694</v>
      </c>
      <c r="J20" s="5">
        <v>20</v>
      </c>
      <c r="K20" s="4">
        <v>1461</v>
      </c>
    </row>
    <row r="21" spans="1:11" ht="17.25" thickBot="1">
      <c r="A21" s="3"/>
      <c r="B21" s="3" t="s">
        <v>1435</v>
      </c>
      <c r="C21" s="4">
        <v>2222</v>
      </c>
      <c r="D21" s="4">
        <v>1173</v>
      </c>
      <c r="E21" s="5">
        <v>561</v>
      </c>
      <c r="F21" s="5">
        <v>479</v>
      </c>
      <c r="G21" s="5">
        <v>109</v>
      </c>
      <c r="H21" s="5">
        <v>5</v>
      </c>
      <c r="I21" s="4">
        <v>1154</v>
      </c>
      <c r="J21" s="5">
        <v>19</v>
      </c>
      <c r="K21" s="4">
        <v>1049</v>
      </c>
    </row>
    <row r="22" spans="1:11" ht="17.25" thickBot="1">
      <c r="A22" s="3"/>
      <c r="B22" s="3" t="s">
        <v>1436</v>
      </c>
      <c r="C22" s="4">
        <v>3192</v>
      </c>
      <c r="D22" s="4">
        <v>1461</v>
      </c>
      <c r="E22" s="5">
        <v>658</v>
      </c>
      <c r="F22" s="5">
        <v>552</v>
      </c>
      <c r="G22" s="5">
        <v>216</v>
      </c>
      <c r="H22" s="5">
        <v>9</v>
      </c>
      <c r="I22" s="4">
        <v>1435</v>
      </c>
      <c r="J22" s="5">
        <v>26</v>
      </c>
      <c r="K22" s="4">
        <v>1731</v>
      </c>
    </row>
    <row r="23" spans="1:11" ht="17.25" thickBot="1">
      <c r="A23" s="3"/>
      <c r="B23" s="3" t="s">
        <v>1437</v>
      </c>
      <c r="C23" s="4">
        <v>1410</v>
      </c>
      <c r="D23" s="5">
        <v>759</v>
      </c>
      <c r="E23" s="5">
        <v>360</v>
      </c>
      <c r="F23" s="5">
        <v>315</v>
      </c>
      <c r="G23" s="5">
        <v>65</v>
      </c>
      <c r="H23" s="5">
        <v>3</v>
      </c>
      <c r="I23" s="5">
        <v>743</v>
      </c>
      <c r="J23" s="5">
        <v>16</v>
      </c>
      <c r="K23" s="5">
        <v>651</v>
      </c>
    </row>
    <row r="24" spans="1:11" ht="17.25" thickBot="1">
      <c r="A24" s="3"/>
      <c r="B24" s="3" t="s">
        <v>1438</v>
      </c>
      <c r="C24" s="4">
        <v>1658</v>
      </c>
      <c r="D24" s="5">
        <v>936</v>
      </c>
      <c r="E24" s="5">
        <v>401</v>
      </c>
      <c r="F24" s="5">
        <v>416</v>
      </c>
      <c r="G24" s="5">
        <v>96</v>
      </c>
      <c r="H24" s="5">
        <v>4</v>
      </c>
      <c r="I24" s="5">
        <v>917</v>
      </c>
      <c r="J24" s="5">
        <v>19</v>
      </c>
      <c r="K24" s="5">
        <v>722</v>
      </c>
    </row>
    <row r="25" spans="1:11" ht="17.25" thickBot="1">
      <c r="A25" s="3"/>
      <c r="B25" s="3" t="s">
        <v>1439</v>
      </c>
      <c r="C25" s="4">
        <v>2251</v>
      </c>
      <c r="D25" s="4">
        <v>1224</v>
      </c>
      <c r="E25" s="5">
        <v>616</v>
      </c>
      <c r="F25" s="5">
        <v>478</v>
      </c>
      <c r="G25" s="5">
        <v>99</v>
      </c>
      <c r="H25" s="5">
        <v>13</v>
      </c>
      <c r="I25" s="4">
        <v>1206</v>
      </c>
      <c r="J25" s="5">
        <v>18</v>
      </c>
      <c r="K25" s="4">
        <v>1027</v>
      </c>
    </row>
    <row r="26" spans="1:11" ht="17.25" thickBot="1">
      <c r="A26" s="3" t="s">
        <v>1440</v>
      </c>
      <c r="B26" s="3" t="s">
        <v>36</v>
      </c>
      <c r="C26" s="4">
        <v>16122</v>
      </c>
      <c r="D26" s="4">
        <v>10818</v>
      </c>
      <c r="E26" s="4">
        <v>5681</v>
      </c>
      <c r="F26" s="4">
        <v>3976</v>
      </c>
      <c r="G26" s="5">
        <v>957</v>
      </c>
      <c r="H26" s="5">
        <v>73</v>
      </c>
      <c r="I26" s="4">
        <v>10687</v>
      </c>
      <c r="J26" s="5">
        <v>131</v>
      </c>
      <c r="K26" s="4">
        <v>5304</v>
      </c>
    </row>
    <row r="27" spans="1:11" ht="23.25" thickBot="1">
      <c r="A27" s="3"/>
      <c r="B27" s="3" t="s">
        <v>37</v>
      </c>
      <c r="C27" s="4">
        <v>4360</v>
      </c>
      <c r="D27" s="4">
        <v>4359</v>
      </c>
      <c r="E27" s="4">
        <v>2676</v>
      </c>
      <c r="F27" s="4">
        <v>1255</v>
      </c>
      <c r="G27" s="5">
        <v>362</v>
      </c>
      <c r="H27" s="5">
        <v>25</v>
      </c>
      <c r="I27" s="4">
        <v>4318</v>
      </c>
      <c r="J27" s="5">
        <v>41</v>
      </c>
      <c r="K27" s="5">
        <v>1</v>
      </c>
    </row>
    <row r="28" spans="1:11" ht="17.25" thickBot="1">
      <c r="A28" s="3"/>
      <c r="B28" s="3" t="s">
        <v>1441</v>
      </c>
      <c r="C28" s="4">
        <v>2034</v>
      </c>
      <c r="D28" s="4">
        <v>1166</v>
      </c>
      <c r="E28" s="5">
        <v>576</v>
      </c>
      <c r="F28" s="5">
        <v>436</v>
      </c>
      <c r="G28" s="5">
        <v>124</v>
      </c>
      <c r="H28" s="5">
        <v>13</v>
      </c>
      <c r="I28" s="4">
        <v>1149</v>
      </c>
      <c r="J28" s="5">
        <v>17</v>
      </c>
      <c r="K28" s="5">
        <v>868</v>
      </c>
    </row>
    <row r="29" spans="1:11" ht="17.25" thickBot="1">
      <c r="A29" s="3"/>
      <c r="B29" s="3" t="s">
        <v>1442</v>
      </c>
      <c r="C29" s="4">
        <v>2179</v>
      </c>
      <c r="D29" s="4">
        <v>1166</v>
      </c>
      <c r="E29" s="5">
        <v>553</v>
      </c>
      <c r="F29" s="5">
        <v>479</v>
      </c>
      <c r="G29" s="5">
        <v>109</v>
      </c>
      <c r="H29" s="5">
        <v>12</v>
      </c>
      <c r="I29" s="4">
        <v>1153</v>
      </c>
      <c r="J29" s="5">
        <v>13</v>
      </c>
      <c r="K29" s="4">
        <v>1013</v>
      </c>
    </row>
    <row r="30" spans="1:11" ht="17.25" thickBot="1">
      <c r="A30" s="3"/>
      <c r="B30" s="3" t="s">
        <v>1443</v>
      </c>
      <c r="C30" s="4">
        <v>3282</v>
      </c>
      <c r="D30" s="4">
        <v>1616</v>
      </c>
      <c r="E30" s="5">
        <v>716</v>
      </c>
      <c r="F30" s="5">
        <v>718</v>
      </c>
      <c r="G30" s="5">
        <v>141</v>
      </c>
      <c r="H30" s="5">
        <v>12</v>
      </c>
      <c r="I30" s="4">
        <v>1587</v>
      </c>
      <c r="J30" s="5">
        <v>29</v>
      </c>
      <c r="K30" s="4">
        <v>1666</v>
      </c>
    </row>
    <row r="31" spans="1:11" ht="17.25" thickBot="1">
      <c r="A31" s="3"/>
      <c r="B31" s="3" t="s">
        <v>1444</v>
      </c>
      <c r="C31" s="4">
        <v>2065</v>
      </c>
      <c r="D31" s="4">
        <v>1222</v>
      </c>
      <c r="E31" s="5">
        <v>552</v>
      </c>
      <c r="F31" s="5">
        <v>556</v>
      </c>
      <c r="G31" s="5">
        <v>94</v>
      </c>
      <c r="H31" s="5">
        <v>8</v>
      </c>
      <c r="I31" s="4">
        <v>1210</v>
      </c>
      <c r="J31" s="5">
        <v>12</v>
      </c>
      <c r="K31" s="5">
        <v>843</v>
      </c>
    </row>
    <row r="32" spans="1:11" ht="17.25" thickBot="1">
      <c r="A32" s="3"/>
      <c r="B32" s="3" t="s">
        <v>1445</v>
      </c>
      <c r="C32" s="4">
        <v>2202</v>
      </c>
      <c r="D32" s="4">
        <v>1289</v>
      </c>
      <c r="E32" s="5">
        <v>608</v>
      </c>
      <c r="F32" s="5">
        <v>532</v>
      </c>
      <c r="G32" s="5">
        <v>127</v>
      </c>
      <c r="H32" s="5">
        <v>3</v>
      </c>
      <c r="I32" s="4">
        <v>1270</v>
      </c>
      <c r="J32" s="5">
        <v>19</v>
      </c>
      <c r="K32" s="5">
        <v>913</v>
      </c>
    </row>
    <row r="33" spans="1:11" ht="17.25" thickBot="1">
      <c r="A33" s="3" t="s">
        <v>1446</v>
      </c>
      <c r="B33" s="3" t="s">
        <v>36</v>
      </c>
      <c r="C33" s="4">
        <v>18140</v>
      </c>
      <c r="D33" s="4">
        <v>12015</v>
      </c>
      <c r="E33" s="4">
        <v>6402</v>
      </c>
      <c r="F33" s="4">
        <v>4099</v>
      </c>
      <c r="G33" s="4">
        <v>1262</v>
      </c>
      <c r="H33" s="5">
        <v>75</v>
      </c>
      <c r="I33" s="4">
        <v>11838</v>
      </c>
      <c r="J33" s="5">
        <v>177</v>
      </c>
      <c r="K33" s="4">
        <v>6125</v>
      </c>
    </row>
    <row r="34" spans="1:11" ht="23.25" thickBot="1">
      <c r="A34" s="3"/>
      <c r="B34" s="3" t="s">
        <v>37</v>
      </c>
      <c r="C34" s="4">
        <v>4340</v>
      </c>
      <c r="D34" s="4">
        <v>4340</v>
      </c>
      <c r="E34" s="4">
        <v>2663</v>
      </c>
      <c r="F34" s="4">
        <v>1199</v>
      </c>
      <c r="G34" s="5">
        <v>415</v>
      </c>
      <c r="H34" s="5">
        <v>22</v>
      </c>
      <c r="I34" s="4">
        <v>4299</v>
      </c>
      <c r="J34" s="5">
        <v>41</v>
      </c>
      <c r="K34" s="5">
        <v>0</v>
      </c>
    </row>
    <row r="35" spans="1:11" ht="23.25" thickBot="1">
      <c r="A35" s="3"/>
      <c r="B35" s="3" t="s">
        <v>1447</v>
      </c>
      <c r="C35" s="4">
        <v>2557</v>
      </c>
      <c r="D35" s="4">
        <v>1202</v>
      </c>
      <c r="E35" s="5">
        <v>551</v>
      </c>
      <c r="F35" s="5">
        <v>485</v>
      </c>
      <c r="G35" s="5">
        <v>135</v>
      </c>
      <c r="H35" s="5">
        <v>10</v>
      </c>
      <c r="I35" s="4">
        <v>1181</v>
      </c>
      <c r="J35" s="5">
        <v>21</v>
      </c>
      <c r="K35" s="4">
        <v>1355</v>
      </c>
    </row>
    <row r="36" spans="1:11" ht="23.25" thickBot="1">
      <c r="A36" s="3"/>
      <c r="B36" s="3" t="s">
        <v>1448</v>
      </c>
      <c r="C36" s="4">
        <v>2931</v>
      </c>
      <c r="D36" s="4">
        <v>1689</v>
      </c>
      <c r="E36" s="5">
        <v>859</v>
      </c>
      <c r="F36" s="5">
        <v>585</v>
      </c>
      <c r="G36" s="5">
        <v>202</v>
      </c>
      <c r="H36" s="5">
        <v>13</v>
      </c>
      <c r="I36" s="4">
        <v>1659</v>
      </c>
      <c r="J36" s="5">
        <v>30</v>
      </c>
      <c r="K36" s="4">
        <v>1242</v>
      </c>
    </row>
    <row r="37" spans="1:11" ht="23.25" thickBot="1">
      <c r="A37" s="3"/>
      <c r="B37" s="3" t="s">
        <v>1449</v>
      </c>
      <c r="C37" s="4">
        <v>2627</v>
      </c>
      <c r="D37" s="4">
        <v>1394</v>
      </c>
      <c r="E37" s="5">
        <v>704</v>
      </c>
      <c r="F37" s="5">
        <v>507</v>
      </c>
      <c r="G37" s="5">
        <v>150</v>
      </c>
      <c r="H37" s="5">
        <v>8</v>
      </c>
      <c r="I37" s="4">
        <v>1369</v>
      </c>
      <c r="J37" s="5">
        <v>25</v>
      </c>
      <c r="K37" s="4">
        <v>1233</v>
      </c>
    </row>
    <row r="38" spans="1:11" ht="23.25" thickBot="1">
      <c r="A38" s="3"/>
      <c r="B38" s="3" t="s">
        <v>1450</v>
      </c>
      <c r="C38" s="4">
        <v>3129</v>
      </c>
      <c r="D38" s="4">
        <v>1778</v>
      </c>
      <c r="E38" s="5">
        <v>859</v>
      </c>
      <c r="F38" s="5">
        <v>684</v>
      </c>
      <c r="G38" s="5">
        <v>188</v>
      </c>
      <c r="H38" s="5">
        <v>14</v>
      </c>
      <c r="I38" s="4">
        <v>1745</v>
      </c>
      <c r="J38" s="5">
        <v>33</v>
      </c>
      <c r="K38" s="4">
        <v>1351</v>
      </c>
    </row>
    <row r="39" spans="1:11" ht="23.25" thickBot="1">
      <c r="A39" s="3"/>
      <c r="B39" s="3" t="s">
        <v>1451</v>
      </c>
      <c r="C39" s="4">
        <v>2556</v>
      </c>
      <c r="D39" s="4">
        <v>1612</v>
      </c>
      <c r="E39" s="5">
        <v>766</v>
      </c>
      <c r="F39" s="5">
        <v>639</v>
      </c>
      <c r="G39" s="5">
        <v>172</v>
      </c>
      <c r="H39" s="5">
        <v>8</v>
      </c>
      <c r="I39" s="4">
        <v>1585</v>
      </c>
      <c r="J39" s="5">
        <v>27</v>
      </c>
      <c r="K39" s="5">
        <v>944</v>
      </c>
    </row>
    <row r="40" spans="1:11" ht="17.25" thickBot="1">
      <c r="A40" s="3" t="s">
        <v>1452</v>
      </c>
      <c r="B40" s="3" t="s">
        <v>36</v>
      </c>
      <c r="C40" s="4">
        <v>15594</v>
      </c>
      <c r="D40" s="4">
        <v>10518</v>
      </c>
      <c r="E40" s="4">
        <v>5674</v>
      </c>
      <c r="F40" s="4">
        <v>3704</v>
      </c>
      <c r="G40" s="5">
        <v>963</v>
      </c>
      <c r="H40" s="5">
        <v>66</v>
      </c>
      <c r="I40" s="4">
        <v>10407</v>
      </c>
      <c r="J40" s="5">
        <v>111</v>
      </c>
      <c r="K40" s="4">
        <v>5076</v>
      </c>
    </row>
    <row r="41" spans="1:11" ht="23.25" thickBot="1">
      <c r="A41" s="3"/>
      <c r="B41" s="3" t="s">
        <v>37</v>
      </c>
      <c r="C41" s="4">
        <v>3968</v>
      </c>
      <c r="D41" s="4">
        <v>3968</v>
      </c>
      <c r="E41" s="4">
        <v>2491</v>
      </c>
      <c r="F41" s="4">
        <v>1079</v>
      </c>
      <c r="G41" s="5">
        <v>345</v>
      </c>
      <c r="H41" s="5">
        <v>23</v>
      </c>
      <c r="I41" s="4">
        <v>3938</v>
      </c>
      <c r="J41" s="5">
        <v>30</v>
      </c>
      <c r="K41" s="5">
        <v>0</v>
      </c>
    </row>
    <row r="42" spans="1:11" ht="23.25" thickBot="1">
      <c r="A42" s="3"/>
      <c r="B42" s="3" t="s">
        <v>1453</v>
      </c>
      <c r="C42" s="4">
        <v>2476</v>
      </c>
      <c r="D42" s="4">
        <v>1301</v>
      </c>
      <c r="E42" s="5">
        <v>618</v>
      </c>
      <c r="F42" s="5">
        <v>539</v>
      </c>
      <c r="G42" s="5">
        <v>118</v>
      </c>
      <c r="H42" s="5">
        <v>7</v>
      </c>
      <c r="I42" s="4">
        <v>1282</v>
      </c>
      <c r="J42" s="5">
        <v>19</v>
      </c>
      <c r="K42" s="4">
        <v>1175</v>
      </c>
    </row>
    <row r="43" spans="1:11" ht="23.25" thickBot="1">
      <c r="A43" s="3"/>
      <c r="B43" s="3" t="s">
        <v>1454</v>
      </c>
      <c r="C43" s="4">
        <v>2029</v>
      </c>
      <c r="D43" s="4">
        <v>1178</v>
      </c>
      <c r="E43" s="5">
        <v>599</v>
      </c>
      <c r="F43" s="5">
        <v>453</v>
      </c>
      <c r="G43" s="5">
        <v>107</v>
      </c>
      <c r="H43" s="5">
        <v>6</v>
      </c>
      <c r="I43" s="4">
        <v>1165</v>
      </c>
      <c r="J43" s="5">
        <v>13</v>
      </c>
      <c r="K43" s="5">
        <v>851</v>
      </c>
    </row>
    <row r="44" spans="1:11" ht="23.25" thickBot="1">
      <c r="A44" s="3"/>
      <c r="B44" s="3" t="s">
        <v>1455</v>
      </c>
      <c r="C44" s="4">
        <v>2643</v>
      </c>
      <c r="D44" s="4">
        <v>1445</v>
      </c>
      <c r="E44" s="5">
        <v>640</v>
      </c>
      <c r="F44" s="5">
        <v>615</v>
      </c>
      <c r="G44" s="5">
        <v>161</v>
      </c>
      <c r="H44" s="5">
        <v>12</v>
      </c>
      <c r="I44" s="4">
        <v>1428</v>
      </c>
      <c r="J44" s="5">
        <v>17</v>
      </c>
      <c r="K44" s="4">
        <v>1198</v>
      </c>
    </row>
    <row r="45" spans="1:11" ht="23.25" thickBot="1">
      <c r="A45" s="3"/>
      <c r="B45" s="3" t="s">
        <v>1456</v>
      </c>
      <c r="C45" s="4">
        <v>2469</v>
      </c>
      <c r="D45" s="4">
        <v>1407</v>
      </c>
      <c r="E45" s="5">
        <v>719</v>
      </c>
      <c r="F45" s="5">
        <v>543</v>
      </c>
      <c r="G45" s="5">
        <v>114</v>
      </c>
      <c r="H45" s="5">
        <v>12</v>
      </c>
      <c r="I45" s="4">
        <v>1388</v>
      </c>
      <c r="J45" s="5">
        <v>19</v>
      </c>
      <c r="K45" s="4">
        <v>1062</v>
      </c>
    </row>
    <row r="46" spans="1:11" ht="23.25" thickBot="1">
      <c r="A46" s="3"/>
      <c r="B46" s="3" t="s">
        <v>1457</v>
      </c>
      <c r="C46" s="4">
        <v>2009</v>
      </c>
      <c r="D46" s="4">
        <v>1219</v>
      </c>
      <c r="E46" s="5">
        <v>607</v>
      </c>
      <c r="F46" s="5">
        <v>475</v>
      </c>
      <c r="G46" s="5">
        <v>118</v>
      </c>
      <c r="H46" s="5">
        <v>6</v>
      </c>
      <c r="I46" s="4">
        <v>1206</v>
      </c>
      <c r="J46" s="5">
        <v>13</v>
      </c>
      <c r="K46" s="5">
        <v>790</v>
      </c>
    </row>
    <row r="47" spans="1:11" ht="17.25" thickBot="1">
      <c r="A47" s="3" t="s">
        <v>1458</v>
      </c>
      <c r="B47" s="3" t="s">
        <v>36</v>
      </c>
      <c r="C47" s="4">
        <v>13740</v>
      </c>
      <c r="D47" s="4">
        <v>8901</v>
      </c>
      <c r="E47" s="4">
        <v>4707</v>
      </c>
      <c r="F47" s="4">
        <v>3225</v>
      </c>
      <c r="G47" s="5">
        <v>790</v>
      </c>
      <c r="H47" s="5">
        <v>59</v>
      </c>
      <c r="I47" s="4">
        <v>8781</v>
      </c>
      <c r="J47" s="5">
        <v>120</v>
      </c>
      <c r="K47" s="4">
        <v>4839</v>
      </c>
    </row>
    <row r="48" spans="1:11" ht="23.25" thickBot="1">
      <c r="A48" s="3"/>
      <c r="B48" s="3" t="s">
        <v>37</v>
      </c>
      <c r="C48" s="4">
        <v>3478</v>
      </c>
      <c r="D48" s="4">
        <v>3478</v>
      </c>
      <c r="E48" s="4">
        <v>2176</v>
      </c>
      <c r="F48" s="5">
        <v>951</v>
      </c>
      <c r="G48" s="5">
        <v>311</v>
      </c>
      <c r="H48" s="5">
        <v>14</v>
      </c>
      <c r="I48" s="4">
        <v>3452</v>
      </c>
      <c r="J48" s="5">
        <v>26</v>
      </c>
      <c r="K48" s="5">
        <v>0</v>
      </c>
    </row>
    <row r="49" spans="1:11" ht="17.25" thickBot="1">
      <c r="A49" s="3"/>
      <c r="B49" s="3" t="s">
        <v>1459</v>
      </c>
      <c r="C49" s="4">
        <v>2489</v>
      </c>
      <c r="D49" s="4">
        <v>1193</v>
      </c>
      <c r="E49" s="5">
        <v>595</v>
      </c>
      <c r="F49" s="5">
        <v>451</v>
      </c>
      <c r="G49" s="5">
        <v>110</v>
      </c>
      <c r="H49" s="5">
        <v>11</v>
      </c>
      <c r="I49" s="4">
        <v>1167</v>
      </c>
      <c r="J49" s="5">
        <v>26</v>
      </c>
      <c r="K49" s="4">
        <v>1296</v>
      </c>
    </row>
    <row r="50" spans="1:11" ht="17.25" thickBot="1">
      <c r="A50" s="3"/>
      <c r="B50" s="3" t="s">
        <v>1460</v>
      </c>
      <c r="C50" s="4">
        <v>1875</v>
      </c>
      <c r="D50" s="4">
        <v>1022</v>
      </c>
      <c r="E50" s="5">
        <v>478</v>
      </c>
      <c r="F50" s="5">
        <v>429</v>
      </c>
      <c r="G50" s="5">
        <v>86</v>
      </c>
      <c r="H50" s="5">
        <v>12</v>
      </c>
      <c r="I50" s="4">
        <v>1005</v>
      </c>
      <c r="J50" s="5">
        <v>17</v>
      </c>
      <c r="K50" s="5">
        <v>853</v>
      </c>
    </row>
    <row r="51" spans="1:11" ht="17.25" thickBot="1">
      <c r="A51" s="3"/>
      <c r="B51" s="3" t="s">
        <v>1461</v>
      </c>
      <c r="C51" s="4">
        <v>2716</v>
      </c>
      <c r="D51" s="4">
        <v>1482</v>
      </c>
      <c r="E51" s="5">
        <v>672</v>
      </c>
      <c r="F51" s="5">
        <v>663</v>
      </c>
      <c r="G51" s="5">
        <v>120</v>
      </c>
      <c r="H51" s="5">
        <v>7</v>
      </c>
      <c r="I51" s="4">
        <v>1462</v>
      </c>
      <c r="J51" s="5">
        <v>20</v>
      </c>
      <c r="K51" s="4">
        <v>1234</v>
      </c>
    </row>
    <row r="52" spans="1:11" ht="17.25" thickBot="1">
      <c r="A52" s="3"/>
      <c r="B52" s="3" t="s">
        <v>1462</v>
      </c>
      <c r="C52" s="4">
        <v>3182</v>
      </c>
      <c r="D52" s="4">
        <v>1726</v>
      </c>
      <c r="E52" s="5">
        <v>786</v>
      </c>
      <c r="F52" s="5">
        <v>731</v>
      </c>
      <c r="G52" s="5">
        <v>163</v>
      </c>
      <c r="H52" s="5">
        <v>15</v>
      </c>
      <c r="I52" s="4">
        <v>1695</v>
      </c>
      <c r="J52" s="5">
        <v>31</v>
      </c>
      <c r="K52" s="4">
        <v>1456</v>
      </c>
    </row>
    <row r="53" spans="1:11" ht="17.25" thickBot="1">
      <c r="A53" s="3" t="s">
        <v>1463</v>
      </c>
      <c r="B53" s="3" t="s">
        <v>36</v>
      </c>
      <c r="C53" s="4">
        <v>15854</v>
      </c>
      <c r="D53" s="4">
        <v>10155</v>
      </c>
      <c r="E53" s="4">
        <v>5411</v>
      </c>
      <c r="F53" s="4">
        <v>3473</v>
      </c>
      <c r="G53" s="4">
        <v>1089</v>
      </c>
      <c r="H53" s="5">
        <v>55</v>
      </c>
      <c r="I53" s="4">
        <v>10028</v>
      </c>
      <c r="J53" s="5">
        <v>127</v>
      </c>
      <c r="K53" s="4">
        <v>5699</v>
      </c>
    </row>
    <row r="54" spans="1:11" ht="23.25" thickBot="1">
      <c r="A54" s="3"/>
      <c r="B54" s="3" t="s">
        <v>37</v>
      </c>
      <c r="C54" s="4">
        <v>3307</v>
      </c>
      <c r="D54" s="4">
        <v>3307</v>
      </c>
      <c r="E54" s="4">
        <v>2078</v>
      </c>
      <c r="F54" s="5">
        <v>812</v>
      </c>
      <c r="G54" s="5">
        <v>369</v>
      </c>
      <c r="H54" s="5">
        <v>14</v>
      </c>
      <c r="I54" s="4">
        <v>3273</v>
      </c>
      <c r="J54" s="5">
        <v>34</v>
      </c>
      <c r="K54" s="5">
        <v>0</v>
      </c>
    </row>
    <row r="55" spans="1:11" ht="23.25" thickBot="1">
      <c r="A55" s="3"/>
      <c r="B55" s="3" t="s">
        <v>1464</v>
      </c>
      <c r="C55" s="4">
        <v>2503</v>
      </c>
      <c r="D55" s="4">
        <v>1241</v>
      </c>
      <c r="E55" s="5">
        <v>633</v>
      </c>
      <c r="F55" s="5">
        <v>461</v>
      </c>
      <c r="G55" s="5">
        <v>121</v>
      </c>
      <c r="H55" s="5">
        <v>9</v>
      </c>
      <c r="I55" s="4">
        <v>1224</v>
      </c>
      <c r="J55" s="5">
        <v>17</v>
      </c>
      <c r="K55" s="4">
        <v>1262</v>
      </c>
    </row>
    <row r="56" spans="1:11" ht="23.25" thickBot="1">
      <c r="A56" s="3"/>
      <c r="B56" s="3" t="s">
        <v>1465</v>
      </c>
      <c r="C56" s="4">
        <v>2722</v>
      </c>
      <c r="D56" s="4">
        <v>1641</v>
      </c>
      <c r="E56" s="5">
        <v>793</v>
      </c>
      <c r="F56" s="5">
        <v>583</v>
      </c>
      <c r="G56" s="5">
        <v>231</v>
      </c>
      <c r="H56" s="5">
        <v>10</v>
      </c>
      <c r="I56" s="4">
        <v>1617</v>
      </c>
      <c r="J56" s="5">
        <v>24</v>
      </c>
      <c r="K56" s="4">
        <v>1081</v>
      </c>
    </row>
    <row r="57" spans="1:11" ht="23.25" thickBot="1">
      <c r="A57" s="3"/>
      <c r="B57" s="3" t="s">
        <v>1466</v>
      </c>
      <c r="C57" s="4">
        <v>2082</v>
      </c>
      <c r="D57" s="4">
        <v>1053</v>
      </c>
      <c r="E57" s="5">
        <v>502</v>
      </c>
      <c r="F57" s="5">
        <v>429</v>
      </c>
      <c r="G57" s="5">
        <v>103</v>
      </c>
      <c r="H57" s="5">
        <v>7</v>
      </c>
      <c r="I57" s="4">
        <v>1041</v>
      </c>
      <c r="J57" s="5">
        <v>12</v>
      </c>
      <c r="K57" s="4">
        <v>1029</v>
      </c>
    </row>
    <row r="58" spans="1:11" ht="23.25" thickBot="1">
      <c r="A58" s="3"/>
      <c r="B58" s="3" t="s">
        <v>1467</v>
      </c>
      <c r="C58" s="4">
        <v>2563</v>
      </c>
      <c r="D58" s="4">
        <v>1415</v>
      </c>
      <c r="E58" s="5">
        <v>645</v>
      </c>
      <c r="F58" s="5">
        <v>606</v>
      </c>
      <c r="G58" s="5">
        <v>134</v>
      </c>
      <c r="H58" s="5">
        <v>7</v>
      </c>
      <c r="I58" s="4">
        <v>1392</v>
      </c>
      <c r="J58" s="5">
        <v>23</v>
      </c>
      <c r="K58" s="4">
        <v>1148</v>
      </c>
    </row>
    <row r="59" spans="1:11" ht="23.25" thickBot="1">
      <c r="A59" s="3"/>
      <c r="B59" s="3" t="s">
        <v>1468</v>
      </c>
      <c r="C59" s="4">
        <v>2677</v>
      </c>
      <c r="D59" s="4">
        <v>1498</v>
      </c>
      <c r="E59" s="5">
        <v>760</v>
      </c>
      <c r="F59" s="5">
        <v>582</v>
      </c>
      <c r="G59" s="5">
        <v>131</v>
      </c>
      <c r="H59" s="5">
        <v>8</v>
      </c>
      <c r="I59" s="4">
        <v>1481</v>
      </c>
      <c r="J59" s="5">
        <v>17</v>
      </c>
      <c r="K59" s="4">
        <v>1179</v>
      </c>
    </row>
    <row r="60" spans="1:11" ht="17.25" thickBot="1">
      <c r="A60" s="3" t="s">
        <v>1469</v>
      </c>
      <c r="B60" s="3" t="s">
        <v>36</v>
      </c>
      <c r="C60" s="4">
        <v>31739</v>
      </c>
      <c r="D60" s="4">
        <v>21207</v>
      </c>
      <c r="E60" s="4">
        <v>11165</v>
      </c>
      <c r="F60" s="4">
        <v>7964</v>
      </c>
      <c r="G60" s="4">
        <v>1746</v>
      </c>
      <c r="H60" s="5">
        <v>116</v>
      </c>
      <c r="I60" s="4">
        <v>20991</v>
      </c>
      <c r="J60" s="5">
        <v>216</v>
      </c>
      <c r="K60" s="4">
        <v>10532</v>
      </c>
    </row>
    <row r="61" spans="1:11" ht="23.25" thickBot="1">
      <c r="A61" s="3"/>
      <c r="B61" s="3" t="s">
        <v>37</v>
      </c>
      <c r="C61" s="4">
        <v>6227</v>
      </c>
      <c r="D61" s="4">
        <v>6227</v>
      </c>
      <c r="E61" s="4">
        <v>3843</v>
      </c>
      <c r="F61" s="4">
        <v>1864</v>
      </c>
      <c r="G61" s="5">
        <v>459</v>
      </c>
      <c r="H61" s="5">
        <v>33</v>
      </c>
      <c r="I61" s="4">
        <v>6199</v>
      </c>
      <c r="J61" s="5">
        <v>28</v>
      </c>
      <c r="K61" s="5">
        <v>0</v>
      </c>
    </row>
    <row r="62" spans="1:11" ht="23.25" thickBot="1">
      <c r="A62" s="3"/>
      <c r="B62" s="3" t="s">
        <v>1470</v>
      </c>
      <c r="C62" s="4">
        <v>2635</v>
      </c>
      <c r="D62" s="4">
        <v>1671</v>
      </c>
      <c r="E62" s="5">
        <v>725</v>
      </c>
      <c r="F62" s="5">
        <v>777</v>
      </c>
      <c r="G62" s="5">
        <v>136</v>
      </c>
      <c r="H62" s="5">
        <v>12</v>
      </c>
      <c r="I62" s="4">
        <v>1650</v>
      </c>
      <c r="J62" s="5">
        <v>21</v>
      </c>
      <c r="K62" s="5">
        <v>964</v>
      </c>
    </row>
    <row r="63" spans="1:11" ht="23.25" thickBot="1">
      <c r="A63" s="3"/>
      <c r="B63" s="3" t="s">
        <v>1471</v>
      </c>
      <c r="C63" s="4">
        <v>3280</v>
      </c>
      <c r="D63" s="4">
        <v>1926</v>
      </c>
      <c r="E63" s="5">
        <v>998</v>
      </c>
      <c r="F63" s="5">
        <v>745</v>
      </c>
      <c r="G63" s="5">
        <v>140</v>
      </c>
      <c r="H63" s="5">
        <v>12</v>
      </c>
      <c r="I63" s="4">
        <v>1895</v>
      </c>
      <c r="J63" s="5">
        <v>31</v>
      </c>
      <c r="K63" s="4">
        <v>1354</v>
      </c>
    </row>
    <row r="64" spans="1:11" ht="23.25" thickBot="1">
      <c r="A64" s="3"/>
      <c r="B64" s="3" t="s">
        <v>1472</v>
      </c>
      <c r="C64" s="4">
        <v>2931</v>
      </c>
      <c r="D64" s="4">
        <v>1337</v>
      </c>
      <c r="E64" s="5">
        <v>666</v>
      </c>
      <c r="F64" s="5">
        <v>546</v>
      </c>
      <c r="G64" s="5">
        <v>107</v>
      </c>
      <c r="H64" s="5">
        <v>8</v>
      </c>
      <c r="I64" s="4">
        <v>1327</v>
      </c>
      <c r="J64" s="5">
        <v>10</v>
      </c>
      <c r="K64" s="4">
        <v>1594</v>
      </c>
    </row>
    <row r="65" spans="1:11" ht="23.25" thickBot="1">
      <c r="A65" s="3"/>
      <c r="B65" s="3" t="s">
        <v>1473</v>
      </c>
      <c r="C65" s="4">
        <v>2856</v>
      </c>
      <c r="D65" s="4">
        <v>1759</v>
      </c>
      <c r="E65" s="5">
        <v>879</v>
      </c>
      <c r="F65" s="5">
        <v>688</v>
      </c>
      <c r="G65" s="5">
        <v>160</v>
      </c>
      <c r="H65" s="5">
        <v>11</v>
      </c>
      <c r="I65" s="4">
        <v>1738</v>
      </c>
      <c r="J65" s="5">
        <v>21</v>
      </c>
      <c r="K65" s="4">
        <v>1097</v>
      </c>
    </row>
    <row r="66" spans="1:11" ht="23.25" thickBot="1">
      <c r="A66" s="3"/>
      <c r="B66" s="3" t="s">
        <v>1474</v>
      </c>
      <c r="C66" s="4">
        <v>3027</v>
      </c>
      <c r="D66" s="4">
        <v>1618</v>
      </c>
      <c r="E66" s="5">
        <v>853</v>
      </c>
      <c r="F66" s="5">
        <v>496</v>
      </c>
      <c r="G66" s="5">
        <v>245</v>
      </c>
      <c r="H66" s="5">
        <v>1</v>
      </c>
      <c r="I66" s="4">
        <v>1595</v>
      </c>
      <c r="J66" s="5">
        <v>23</v>
      </c>
      <c r="K66" s="4">
        <v>1409</v>
      </c>
    </row>
    <row r="67" spans="1:11" ht="23.25" thickBot="1">
      <c r="A67" s="3"/>
      <c r="B67" s="3" t="s">
        <v>1475</v>
      </c>
      <c r="C67" s="4">
        <v>2819</v>
      </c>
      <c r="D67" s="4">
        <v>1580</v>
      </c>
      <c r="E67" s="5">
        <v>773</v>
      </c>
      <c r="F67" s="5">
        <v>674</v>
      </c>
      <c r="G67" s="5">
        <v>74</v>
      </c>
      <c r="H67" s="5">
        <v>20</v>
      </c>
      <c r="I67" s="4">
        <v>1541</v>
      </c>
      <c r="J67" s="5">
        <v>39</v>
      </c>
      <c r="K67" s="4">
        <v>1239</v>
      </c>
    </row>
    <row r="68" spans="1:11" ht="23.25" thickBot="1">
      <c r="A68" s="3"/>
      <c r="B68" s="3" t="s">
        <v>1476</v>
      </c>
      <c r="C68" s="4">
        <v>2399</v>
      </c>
      <c r="D68" s="4">
        <v>1616</v>
      </c>
      <c r="E68" s="5">
        <v>808</v>
      </c>
      <c r="F68" s="5">
        <v>668</v>
      </c>
      <c r="G68" s="5">
        <v>121</v>
      </c>
      <c r="H68" s="5">
        <v>5</v>
      </c>
      <c r="I68" s="4">
        <v>1602</v>
      </c>
      <c r="J68" s="5">
        <v>14</v>
      </c>
      <c r="K68" s="5">
        <v>783</v>
      </c>
    </row>
    <row r="69" spans="1:11" ht="23.25" thickBot="1">
      <c r="A69" s="3"/>
      <c r="B69" s="3" t="s">
        <v>1477</v>
      </c>
      <c r="C69" s="4">
        <v>2870</v>
      </c>
      <c r="D69" s="4">
        <v>1769</v>
      </c>
      <c r="E69" s="5">
        <v>820</v>
      </c>
      <c r="F69" s="5">
        <v>753</v>
      </c>
      <c r="G69" s="5">
        <v>174</v>
      </c>
      <c r="H69" s="5">
        <v>7</v>
      </c>
      <c r="I69" s="4">
        <v>1754</v>
      </c>
      <c r="J69" s="5">
        <v>15</v>
      </c>
      <c r="K69" s="4">
        <v>1101</v>
      </c>
    </row>
    <row r="70" spans="1:11" ht="23.25" thickBot="1">
      <c r="A70" s="3"/>
      <c r="B70" s="3" t="s">
        <v>1478</v>
      </c>
      <c r="C70" s="4">
        <v>2695</v>
      </c>
      <c r="D70" s="4">
        <v>1704</v>
      </c>
      <c r="E70" s="5">
        <v>800</v>
      </c>
      <c r="F70" s="5">
        <v>753</v>
      </c>
      <c r="G70" s="5">
        <v>130</v>
      </c>
      <c r="H70" s="5">
        <v>7</v>
      </c>
      <c r="I70" s="4">
        <v>1690</v>
      </c>
      <c r="J70" s="5">
        <v>14</v>
      </c>
      <c r="K70" s="5">
        <v>991</v>
      </c>
    </row>
    <row r="71" spans="1:11" ht="17.25" thickBot="1">
      <c r="A71" s="3" t="s">
        <v>1479</v>
      </c>
      <c r="B71" s="3" t="s">
        <v>36</v>
      </c>
      <c r="C71" s="4">
        <v>23598</v>
      </c>
      <c r="D71" s="4">
        <v>16745</v>
      </c>
      <c r="E71" s="4">
        <v>8866</v>
      </c>
      <c r="F71" s="4">
        <v>6397</v>
      </c>
      <c r="G71" s="4">
        <v>1230</v>
      </c>
      <c r="H71" s="5">
        <v>90</v>
      </c>
      <c r="I71" s="4">
        <v>16583</v>
      </c>
      <c r="J71" s="5">
        <v>162</v>
      </c>
      <c r="K71" s="4">
        <v>6853</v>
      </c>
    </row>
    <row r="72" spans="1:11" ht="23.25" thickBot="1">
      <c r="A72" s="3"/>
      <c r="B72" s="3" t="s">
        <v>37</v>
      </c>
      <c r="C72" s="4">
        <v>4699</v>
      </c>
      <c r="D72" s="4">
        <v>4699</v>
      </c>
      <c r="E72" s="4">
        <v>2996</v>
      </c>
      <c r="F72" s="4">
        <v>1333</v>
      </c>
      <c r="G72" s="5">
        <v>315</v>
      </c>
      <c r="H72" s="5">
        <v>20</v>
      </c>
      <c r="I72" s="4">
        <v>4664</v>
      </c>
      <c r="J72" s="5">
        <v>35</v>
      </c>
      <c r="K72" s="5">
        <v>0</v>
      </c>
    </row>
    <row r="73" spans="1:11" ht="17.25" thickBot="1">
      <c r="A73" s="3"/>
      <c r="B73" s="3" t="s">
        <v>1480</v>
      </c>
      <c r="C73" s="4">
        <v>2914</v>
      </c>
      <c r="D73" s="4">
        <v>1406</v>
      </c>
      <c r="E73" s="5">
        <v>642</v>
      </c>
      <c r="F73" s="5">
        <v>595</v>
      </c>
      <c r="G73" s="5">
        <v>142</v>
      </c>
      <c r="H73" s="5">
        <v>7</v>
      </c>
      <c r="I73" s="4">
        <v>1386</v>
      </c>
      <c r="J73" s="5">
        <v>20</v>
      </c>
      <c r="K73" s="4">
        <v>1508</v>
      </c>
    </row>
    <row r="74" spans="1:11" ht="17.25" thickBot="1">
      <c r="A74" s="3"/>
      <c r="B74" s="3" t="s">
        <v>1481</v>
      </c>
      <c r="C74" s="4">
        <v>2306</v>
      </c>
      <c r="D74" s="4">
        <v>1391</v>
      </c>
      <c r="E74" s="5">
        <v>662</v>
      </c>
      <c r="F74" s="5">
        <v>608</v>
      </c>
      <c r="G74" s="5">
        <v>94</v>
      </c>
      <c r="H74" s="5">
        <v>14</v>
      </c>
      <c r="I74" s="4">
        <v>1378</v>
      </c>
      <c r="J74" s="5">
        <v>13</v>
      </c>
      <c r="K74" s="5">
        <v>915</v>
      </c>
    </row>
    <row r="75" spans="1:11" ht="17.25" thickBot="1">
      <c r="A75" s="3"/>
      <c r="B75" s="3" t="s">
        <v>1482</v>
      </c>
      <c r="C75" s="4">
        <v>2019</v>
      </c>
      <c r="D75" s="4">
        <v>1440</v>
      </c>
      <c r="E75" s="5">
        <v>633</v>
      </c>
      <c r="F75" s="5">
        <v>665</v>
      </c>
      <c r="G75" s="5">
        <v>120</v>
      </c>
      <c r="H75" s="5">
        <v>8</v>
      </c>
      <c r="I75" s="4">
        <v>1426</v>
      </c>
      <c r="J75" s="5">
        <v>14</v>
      </c>
      <c r="K75" s="5">
        <v>579</v>
      </c>
    </row>
    <row r="76" spans="1:11" ht="17.25" thickBot="1">
      <c r="A76" s="3"/>
      <c r="B76" s="3" t="s">
        <v>1483</v>
      </c>
      <c r="C76" s="4">
        <v>3037</v>
      </c>
      <c r="D76" s="4">
        <v>2198</v>
      </c>
      <c r="E76" s="5">
        <v>906</v>
      </c>
      <c r="F76" s="4">
        <v>1127</v>
      </c>
      <c r="G76" s="5">
        <v>134</v>
      </c>
      <c r="H76" s="5">
        <v>8</v>
      </c>
      <c r="I76" s="4">
        <v>2175</v>
      </c>
      <c r="J76" s="5">
        <v>23</v>
      </c>
      <c r="K76" s="5">
        <v>839</v>
      </c>
    </row>
    <row r="77" spans="1:11" ht="17.25" thickBot="1">
      <c r="A77" s="3"/>
      <c r="B77" s="3" t="s">
        <v>1484</v>
      </c>
      <c r="C77" s="4">
        <v>2686</v>
      </c>
      <c r="D77" s="4">
        <v>1814</v>
      </c>
      <c r="E77" s="5">
        <v>914</v>
      </c>
      <c r="F77" s="5">
        <v>754</v>
      </c>
      <c r="G77" s="5">
        <v>118</v>
      </c>
      <c r="H77" s="5">
        <v>13</v>
      </c>
      <c r="I77" s="4">
        <v>1799</v>
      </c>
      <c r="J77" s="5">
        <v>15</v>
      </c>
      <c r="K77" s="5">
        <v>872</v>
      </c>
    </row>
    <row r="78" spans="1:11" ht="17.25" thickBot="1">
      <c r="A78" s="3"/>
      <c r="B78" s="3" t="s">
        <v>1485</v>
      </c>
      <c r="C78" s="4">
        <v>2785</v>
      </c>
      <c r="D78" s="4">
        <v>1767</v>
      </c>
      <c r="E78" s="4">
        <v>1019</v>
      </c>
      <c r="F78" s="5">
        <v>582</v>
      </c>
      <c r="G78" s="5">
        <v>133</v>
      </c>
      <c r="H78" s="5">
        <v>11</v>
      </c>
      <c r="I78" s="4">
        <v>1745</v>
      </c>
      <c r="J78" s="5">
        <v>22</v>
      </c>
      <c r="K78" s="4">
        <v>1018</v>
      </c>
    </row>
    <row r="79" spans="1:11" ht="17.25" thickBot="1">
      <c r="A79" s="3"/>
      <c r="B79" s="3" t="s">
        <v>1486</v>
      </c>
      <c r="C79" s="4">
        <v>3152</v>
      </c>
      <c r="D79" s="4">
        <v>2030</v>
      </c>
      <c r="E79" s="4">
        <v>1094</v>
      </c>
      <c r="F79" s="5">
        <v>733</v>
      </c>
      <c r="G79" s="5">
        <v>174</v>
      </c>
      <c r="H79" s="5">
        <v>9</v>
      </c>
      <c r="I79" s="4">
        <v>2010</v>
      </c>
      <c r="J79" s="5">
        <v>20</v>
      </c>
      <c r="K79" s="4">
        <v>1122</v>
      </c>
    </row>
    <row r="80" spans="1:11" ht="23.25" thickBot="1">
      <c r="A80" s="3" t="s">
        <v>97</v>
      </c>
      <c r="B80" s="3"/>
      <c r="C80" s="5">
        <v>0</v>
      </c>
      <c r="D80" s="5">
        <v>1</v>
      </c>
      <c r="E80" s="5">
        <v>1</v>
      </c>
      <c r="F80" s="5">
        <v>0</v>
      </c>
      <c r="G80" s="5">
        <v>0</v>
      </c>
      <c r="H80" s="5">
        <v>0</v>
      </c>
      <c r="I80" s="5">
        <v>1</v>
      </c>
      <c r="J80" s="5">
        <v>0</v>
      </c>
      <c r="K80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9B01D-1792-4639-A947-724331618285}">
  <dimension ref="A1:Y84"/>
  <sheetViews>
    <sheetView workbookViewId="0">
      <selection activeCell="M16" sqref="M16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" t="s">
        <v>27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1487</v>
      </c>
      <c r="F3" s="2" t="s">
        <v>1488</v>
      </c>
      <c r="G3" s="2" t="s">
        <v>1489</v>
      </c>
      <c r="H3" s="2" t="s">
        <v>1490</v>
      </c>
      <c r="I3" s="17"/>
      <c r="J3" s="2"/>
      <c r="K3" s="17"/>
      <c r="T3" s="10"/>
      <c r="U3" s="11" t="s">
        <v>2930</v>
      </c>
      <c r="V3" s="13" t="str">
        <f>E3</f>
        <v>황희</v>
      </c>
      <c r="W3" s="14" t="str">
        <f>F3</f>
        <v>송한섭</v>
      </c>
    </row>
    <row r="4" spans="1:25" ht="17.25" thickBot="1">
      <c r="A4" s="3" t="s">
        <v>30</v>
      </c>
      <c r="B4" s="3"/>
      <c r="C4" s="4">
        <v>206747</v>
      </c>
      <c r="D4" s="4">
        <v>152176</v>
      </c>
      <c r="E4" s="4">
        <v>78196</v>
      </c>
      <c r="F4" s="4">
        <v>67814</v>
      </c>
      <c r="G4" s="5">
        <v>556</v>
      </c>
      <c r="H4" s="4">
        <v>4244</v>
      </c>
      <c r="I4" s="4">
        <v>150810</v>
      </c>
      <c r="J4" s="4">
        <v>1366</v>
      </c>
      <c r="K4" s="4">
        <v>54571</v>
      </c>
      <c r="T4" s="10" t="s">
        <v>2933</v>
      </c>
      <c r="U4" s="8">
        <f>D4</f>
        <v>152176</v>
      </c>
      <c r="V4" s="8">
        <f t="shared" ref="V4:W4" si="0">E4</f>
        <v>78196</v>
      </c>
      <c r="W4" s="8">
        <f t="shared" si="0"/>
        <v>67814</v>
      </c>
    </row>
    <row r="5" spans="1:25" ht="23.25" thickBot="1">
      <c r="A5" s="3" t="s">
        <v>31</v>
      </c>
      <c r="B5" s="3"/>
      <c r="C5" s="5">
        <v>241</v>
      </c>
      <c r="D5" s="5">
        <v>231</v>
      </c>
      <c r="E5" s="5">
        <v>114</v>
      </c>
      <c r="F5" s="5">
        <v>86</v>
      </c>
      <c r="G5" s="5">
        <v>2</v>
      </c>
      <c r="H5" s="5">
        <v>21</v>
      </c>
      <c r="I5" s="5">
        <v>223</v>
      </c>
      <c r="J5" s="5">
        <v>8</v>
      </c>
      <c r="K5" s="5">
        <v>10</v>
      </c>
      <c r="T5" s="10" t="s">
        <v>2934</v>
      </c>
      <c r="U5" s="9" t="s">
        <v>2935</v>
      </c>
      <c r="V5" s="9">
        <f>V4/U4</f>
        <v>0.51385238145305434</v>
      </c>
      <c r="W5" s="9">
        <f>W4/U4</f>
        <v>0.4456287456629166</v>
      </c>
      <c r="Y5" s="10" t="str" cm="1">
        <f t="array" aca="1" ref="Y5" ca="1">MID(CELL("filename",A1),FIND("]",CELL("filename",A1))+1,255)</f>
        <v>양천구갑</v>
      </c>
    </row>
    <row r="6" spans="1:25" ht="23.25" thickBot="1">
      <c r="A6" s="3" t="s">
        <v>32</v>
      </c>
      <c r="B6" s="3"/>
      <c r="C6" s="4">
        <v>14488</v>
      </c>
      <c r="D6" s="4">
        <v>14484</v>
      </c>
      <c r="E6" s="4">
        <v>8563</v>
      </c>
      <c r="F6" s="4">
        <v>5178</v>
      </c>
      <c r="G6" s="5">
        <v>70</v>
      </c>
      <c r="H6" s="5">
        <v>458</v>
      </c>
      <c r="I6" s="4">
        <v>14269</v>
      </c>
      <c r="J6" s="5">
        <v>215</v>
      </c>
      <c r="K6" s="5">
        <v>4</v>
      </c>
      <c r="T6" s="10" t="s">
        <v>2931</v>
      </c>
      <c r="U6" s="8">
        <f>U8+U7</f>
        <v>59797</v>
      </c>
      <c r="V6" s="8">
        <f t="shared" ref="V6:W6" si="1">V8+V7</f>
        <v>35784</v>
      </c>
      <c r="W6" s="8">
        <f t="shared" si="1"/>
        <v>21942</v>
      </c>
      <c r="Y6" s="8">
        <f>V6-W6</f>
        <v>13842</v>
      </c>
    </row>
    <row r="7" spans="1:25" ht="23.25" thickBot="1">
      <c r="A7" s="3" t="s">
        <v>33</v>
      </c>
      <c r="B7" s="3"/>
      <c r="C7" s="4">
        <v>1435</v>
      </c>
      <c r="D7" s="5">
        <v>359</v>
      </c>
      <c r="E7" s="5">
        <v>235</v>
      </c>
      <c r="F7" s="5">
        <v>116</v>
      </c>
      <c r="G7" s="5">
        <v>2</v>
      </c>
      <c r="H7" s="5">
        <v>5</v>
      </c>
      <c r="I7" s="5">
        <v>358</v>
      </c>
      <c r="J7" s="5">
        <v>1</v>
      </c>
      <c r="K7" s="4">
        <v>1076</v>
      </c>
      <c r="T7" s="10" t="s">
        <v>2928</v>
      </c>
      <c r="U7" s="7">
        <f>SUMIF($B:$B,"관내사전투표",D:D)</f>
        <v>45313</v>
      </c>
      <c r="V7" s="7">
        <f>SUMIF($B:$B,"관내사전투표",E:E)</f>
        <v>27221</v>
      </c>
      <c r="W7" s="7">
        <f>SUMIF($B:$B,"관내사전투표",F:F)</f>
        <v>16764</v>
      </c>
      <c r="Y7" s="7">
        <f>V7-W7</f>
        <v>10457</v>
      </c>
    </row>
    <row r="8" spans="1:25" ht="23.25" thickBot="1">
      <c r="A8" s="3" t="s">
        <v>34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0</v>
      </c>
      <c r="I8" s="5">
        <v>7</v>
      </c>
      <c r="J8" s="5">
        <v>0</v>
      </c>
      <c r="K8" s="5">
        <v>-7</v>
      </c>
      <c r="T8" s="10" t="s">
        <v>2929</v>
      </c>
      <c r="U8" s="8">
        <f>D6</f>
        <v>14484</v>
      </c>
      <c r="V8" s="8">
        <f>E6</f>
        <v>8563</v>
      </c>
      <c r="W8" s="8">
        <f>F6</f>
        <v>5178</v>
      </c>
      <c r="Y8" s="8">
        <f>V8-W8</f>
        <v>3385</v>
      </c>
    </row>
    <row r="9" spans="1:25" ht="17.25" thickBot="1">
      <c r="A9" s="3" t="s">
        <v>1491</v>
      </c>
      <c r="B9" s="3" t="s">
        <v>36</v>
      </c>
      <c r="C9" s="4">
        <v>22559</v>
      </c>
      <c r="D9" s="4">
        <v>16382</v>
      </c>
      <c r="E9" s="4">
        <v>7725</v>
      </c>
      <c r="F9" s="4">
        <v>8075</v>
      </c>
      <c r="G9" s="5">
        <v>46</v>
      </c>
      <c r="H9" s="5">
        <v>426</v>
      </c>
      <c r="I9" s="4">
        <v>16272</v>
      </c>
      <c r="J9" s="5">
        <v>110</v>
      </c>
      <c r="K9" s="4">
        <v>6177</v>
      </c>
      <c r="T9" s="10" t="s">
        <v>2932</v>
      </c>
      <c r="U9" s="9">
        <f t="shared" ref="U9:W9" si="2">U8/U7</f>
        <v>0.31964336945247501</v>
      </c>
      <c r="V9" s="9">
        <f t="shared" si="2"/>
        <v>0.31457330737298411</v>
      </c>
      <c r="W9" s="9">
        <f t="shared" si="2"/>
        <v>0.30887616320687189</v>
      </c>
      <c r="Y9" s="9">
        <f>Y8/Y7</f>
        <v>0.32370660801377066</v>
      </c>
    </row>
    <row r="10" spans="1:25" ht="23.25" thickBot="1">
      <c r="A10" s="3"/>
      <c r="B10" s="3" t="s">
        <v>37</v>
      </c>
      <c r="C10" s="4">
        <v>4565</v>
      </c>
      <c r="D10" s="4">
        <v>4563</v>
      </c>
      <c r="E10" s="4">
        <v>2682</v>
      </c>
      <c r="F10" s="4">
        <v>1758</v>
      </c>
      <c r="G10" s="5">
        <v>10</v>
      </c>
      <c r="H10" s="5">
        <v>94</v>
      </c>
      <c r="I10" s="4">
        <v>4544</v>
      </c>
      <c r="J10" s="5">
        <v>19</v>
      </c>
      <c r="K10" s="5">
        <v>2</v>
      </c>
      <c r="T10" s="10" t="s">
        <v>2936</v>
      </c>
      <c r="U10" s="9">
        <f>U8/U6</f>
        <v>0.24221950933993344</v>
      </c>
      <c r="V10" s="9">
        <f t="shared" ref="V10:W10" si="3">V8/V6</f>
        <v>0.23929689246590655</v>
      </c>
      <c r="W10" s="9">
        <f t="shared" si="3"/>
        <v>0.23598578069455839</v>
      </c>
      <c r="Y10" s="9">
        <f>Y8/Y6</f>
        <v>0.24454558589799161</v>
      </c>
    </row>
    <row r="11" spans="1:25" ht="23.25" thickBot="1">
      <c r="A11" s="3"/>
      <c r="B11" s="3" t="s">
        <v>1492</v>
      </c>
      <c r="C11" s="4">
        <v>2959</v>
      </c>
      <c r="D11" s="4">
        <v>1865</v>
      </c>
      <c r="E11" s="5">
        <v>762</v>
      </c>
      <c r="F11" s="4">
        <v>1025</v>
      </c>
      <c r="G11" s="5">
        <v>4</v>
      </c>
      <c r="H11" s="5">
        <v>59</v>
      </c>
      <c r="I11" s="4">
        <v>1850</v>
      </c>
      <c r="J11" s="5">
        <v>15</v>
      </c>
      <c r="K11" s="4">
        <v>1094</v>
      </c>
      <c r="T11" s="10" t="s">
        <v>2937</v>
      </c>
      <c r="U11" s="9">
        <f>U7/U6</f>
        <v>0.75778049066006659</v>
      </c>
      <c r="V11" s="9">
        <f t="shared" ref="V11:W11" si="4">V7/V6</f>
        <v>0.76070310753409343</v>
      </c>
      <c r="W11" s="9">
        <f t="shared" si="4"/>
        <v>0.76401421930544167</v>
      </c>
      <c r="Y11" s="9">
        <f>Y7/Y6</f>
        <v>0.75545441410200842</v>
      </c>
    </row>
    <row r="12" spans="1:25" ht="23.25" thickBot="1">
      <c r="A12" s="3"/>
      <c r="B12" s="3" t="s">
        <v>1493</v>
      </c>
      <c r="C12" s="4">
        <v>2946</v>
      </c>
      <c r="D12" s="4">
        <v>1961</v>
      </c>
      <c r="E12" s="5">
        <v>841</v>
      </c>
      <c r="F12" s="4">
        <v>1040</v>
      </c>
      <c r="G12" s="5">
        <v>3</v>
      </c>
      <c r="H12" s="5">
        <v>64</v>
      </c>
      <c r="I12" s="4">
        <v>1948</v>
      </c>
      <c r="J12" s="5">
        <v>13</v>
      </c>
      <c r="K12" s="5">
        <v>985</v>
      </c>
      <c r="T12" s="10" t="str">
        <f>A9&amp;" 
관내/관외"</f>
        <v>목1동 
관내/관외</v>
      </c>
      <c r="U12" s="9">
        <f>D10/D6</f>
        <v>0.31503728251864127</v>
      </c>
      <c r="V12" s="9">
        <f>E10/E6</f>
        <v>0.31320798785472381</v>
      </c>
      <c r="W12" s="9">
        <f>F10/F6</f>
        <v>0.33951332560834296</v>
      </c>
    </row>
    <row r="13" spans="1:25" ht="17.25" thickBot="1">
      <c r="A13" s="3"/>
      <c r="B13" s="3" t="s">
        <v>1494</v>
      </c>
      <c r="C13" s="4">
        <v>3259</v>
      </c>
      <c r="D13" s="4">
        <v>2064</v>
      </c>
      <c r="E13" s="4">
        <v>1034</v>
      </c>
      <c r="F13" s="5">
        <v>946</v>
      </c>
      <c r="G13" s="5">
        <v>11</v>
      </c>
      <c r="H13" s="5">
        <v>45</v>
      </c>
      <c r="I13" s="4">
        <v>2036</v>
      </c>
      <c r="J13" s="5">
        <v>28</v>
      </c>
      <c r="K13" s="4">
        <v>1195</v>
      </c>
    </row>
    <row r="14" spans="1:25" ht="17.25" thickBot="1">
      <c r="A14" s="3"/>
      <c r="B14" s="3" t="s">
        <v>1495</v>
      </c>
      <c r="C14" s="4">
        <v>2719</v>
      </c>
      <c r="D14" s="4">
        <v>1996</v>
      </c>
      <c r="E14" s="5">
        <v>891</v>
      </c>
      <c r="F14" s="4">
        <v>1031</v>
      </c>
      <c r="G14" s="5">
        <v>5</v>
      </c>
      <c r="H14" s="5">
        <v>55</v>
      </c>
      <c r="I14" s="4">
        <v>1982</v>
      </c>
      <c r="J14" s="5">
        <v>14</v>
      </c>
      <c r="K14" s="5">
        <v>723</v>
      </c>
    </row>
    <row r="15" spans="1:25" ht="17.25" thickBot="1">
      <c r="A15" s="3"/>
      <c r="B15" s="3" t="s">
        <v>1496</v>
      </c>
      <c r="C15" s="4">
        <v>3196</v>
      </c>
      <c r="D15" s="4">
        <v>2010</v>
      </c>
      <c r="E15" s="5">
        <v>862</v>
      </c>
      <c r="F15" s="4">
        <v>1066</v>
      </c>
      <c r="G15" s="5">
        <v>5</v>
      </c>
      <c r="H15" s="5">
        <v>63</v>
      </c>
      <c r="I15" s="4">
        <v>1996</v>
      </c>
      <c r="J15" s="5">
        <v>14</v>
      </c>
      <c r="K15" s="4">
        <v>1186</v>
      </c>
    </row>
    <row r="16" spans="1:25" ht="17.25" thickBot="1">
      <c r="A16" s="3"/>
      <c r="B16" s="3" t="s">
        <v>1497</v>
      </c>
      <c r="C16" s="4">
        <v>2915</v>
      </c>
      <c r="D16" s="4">
        <v>1923</v>
      </c>
      <c r="E16" s="5">
        <v>653</v>
      </c>
      <c r="F16" s="4">
        <v>1209</v>
      </c>
      <c r="G16" s="5">
        <v>8</v>
      </c>
      <c r="H16" s="5">
        <v>46</v>
      </c>
      <c r="I16" s="4">
        <v>1916</v>
      </c>
      <c r="J16" s="5">
        <v>7</v>
      </c>
      <c r="K16" s="5">
        <v>992</v>
      </c>
    </row>
    <row r="17" spans="1:11" ht="17.25" thickBot="1">
      <c r="A17" s="3" t="s">
        <v>1498</v>
      </c>
      <c r="B17" s="3" t="s">
        <v>36</v>
      </c>
      <c r="C17" s="4">
        <v>24858</v>
      </c>
      <c r="D17" s="4">
        <v>16766</v>
      </c>
      <c r="E17" s="4">
        <v>9373</v>
      </c>
      <c r="F17" s="4">
        <v>6548</v>
      </c>
      <c r="G17" s="5">
        <v>78</v>
      </c>
      <c r="H17" s="5">
        <v>605</v>
      </c>
      <c r="I17" s="4">
        <v>16604</v>
      </c>
      <c r="J17" s="5">
        <v>162</v>
      </c>
      <c r="K17" s="4">
        <v>8092</v>
      </c>
    </row>
    <row r="18" spans="1:11" ht="23.25" thickBot="1">
      <c r="A18" s="3"/>
      <c r="B18" s="3" t="s">
        <v>37</v>
      </c>
      <c r="C18" s="4">
        <v>5339</v>
      </c>
      <c r="D18" s="4">
        <v>5339</v>
      </c>
      <c r="E18" s="4">
        <v>3482</v>
      </c>
      <c r="F18" s="4">
        <v>1666</v>
      </c>
      <c r="G18" s="5">
        <v>18</v>
      </c>
      <c r="H18" s="5">
        <v>137</v>
      </c>
      <c r="I18" s="4">
        <v>5303</v>
      </c>
      <c r="J18" s="5">
        <v>36</v>
      </c>
      <c r="K18" s="5">
        <v>0</v>
      </c>
    </row>
    <row r="19" spans="1:11" ht="17.25" thickBot="1">
      <c r="A19" s="3"/>
      <c r="B19" s="3" t="s">
        <v>1499</v>
      </c>
      <c r="C19" s="4">
        <v>2592</v>
      </c>
      <c r="D19" s="4">
        <v>1276</v>
      </c>
      <c r="E19" s="5">
        <v>697</v>
      </c>
      <c r="F19" s="5">
        <v>510</v>
      </c>
      <c r="G19" s="5">
        <v>5</v>
      </c>
      <c r="H19" s="5">
        <v>52</v>
      </c>
      <c r="I19" s="4">
        <v>1264</v>
      </c>
      <c r="J19" s="5">
        <v>12</v>
      </c>
      <c r="K19" s="4">
        <v>1316</v>
      </c>
    </row>
    <row r="20" spans="1:11" ht="17.25" thickBot="1">
      <c r="A20" s="3"/>
      <c r="B20" s="3" t="s">
        <v>1500</v>
      </c>
      <c r="C20" s="4">
        <v>2692</v>
      </c>
      <c r="D20" s="4">
        <v>1578</v>
      </c>
      <c r="E20" s="5">
        <v>763</v>
      </c>
      <c r="F20" s="5">
        <v>721</v>
      </c>
      <c r="G20" s="5">
        <v>12</v>
      </c>
      <c r="H20" s="5">
        <v>62</v>
      </c>
      <c r="I20" s="4">
        <v>1558</v>
      </c>
      <c r="J20" s="5">
        <v>20</v>
      </c>
      <c r="K20" s="4">
        <v>1114</v>
      </c>
    </row>
    <row r="21" spans="1:11" ht="17.25" thickBot="1">
      <c r="A21" s="3"/>
      <c r="B21" s="3" t="s">
        <v>1501</v>
      </c>
      <c r="C21" s="4">
        <v>2822</v>
      </c>
      <c r="D21" s="4">
        <v>1666</v>
      </c>
      <c r="E21" s="5">
        <v>850</v>
      </c>
      <c r="F21" s="5">
        <v>705</v>
      </c>
      <c r="G21" s="5">
        <v>14</v>
      </c>
      <c r="H21" s="5">
        <v>73</v>
      </c>
      <c r="I21" s="4">
        <v>1642</v>
      </c>
      <c r="J21" s="5">
        <v>24</v>
      </c>
      <c r="K21" s="4">
        <v>1156</v>
      </c>
    </row>
    <row r="22" spans="1:11" ht="17.25" thickBot="1">
      <c r="A22" s="3"/>
      <c r="B22" s="3" t="s">
        <v>1502</v>
      </c>
      <c r="C22" s="4">
        <v>2669</v>
      </c>
      <c r="D22" s="4">
        <v>1758</v>
      </c>
      <c r="E22" s="5">
        <v>848</v>
      </c>
      <c r="F22" s="5">
        <v>841</v>
      </c>
      <c r="G22" s="5">
        <v>3</v>
      </c>
      <c r="H22" s="5">
        <v>54</v>
      </c>
      <c r="I22" s="4">
        <v>1746</v>
      </c>
      <c r="J22" s="5">
        <v>12</v>
      </c>
      <c r="K22" s="5">
        <v>911</v>
      </c>
    </row>
    <row r="23" spans="1:11" ht="17.25" thickBot="1">
      <c r="A23" s="3"/>
      <c r="B23" s="3" t="s">
        <v>1503</v>
      </c>
      <c r="C23" s="4">
        <v>1934</v>
      </c>
      <c r="D23" s="4">
        <v>1168</v>
      </c>
      <c r="E23" s="5">
        <v>629</v>
      </c>
      <c r="F23" s="5">
        <v>470</v>
      </c>
      <c r="G23" s="5">
        <v>6</v>
      </c>
      <c r="H23" s="5">
        <v>47</v>
      </c>
      <c r="I23" s="4">
        <v>1152</v>
      </c>
      <c r="J23" s="5">
        <v>16</v>
      </c>
      <c r="K23" s="5">
        <v>766</v>
      </c>
    </row>
    <row r="24" spans="1:11" ht="17.25" thickBot="1">
      <c r="A24" s="3"/>
      <c r="B24" s="3" t="s">
        <v>1504</v>
      </c>
      <c r="C24" s="4">
        <v>1938</v>
      </c>
      <c r="D24" s="4">
        <v>1168</v>
      </c>
      <c r="E24" s="5">
        <v>604</v>
      </c>
      <c r="F24" s="5">
        <v>494</v>
      </c>
      <c r="G24" s="5">
        <v>4</v>
      </c>
      <c r="H24" s="5">
        <v>55</v>
      </c>
      <c r="I24" s="4">
        <v>1157</v>
      </c>
      <c r="J24" s="5">
        <v>11</v>
      </c>
      <c r="K24" s="5">
        <v>770</v>
      </c>
    </row>
    <row r="25" spans="1:11" ht="17.25" thickBot="1">
      <c r="A25" s="3"/>
      <c r="B25" s="3" t="s">
        <v>1505</v>
      </c>
      <c r="C25" s="4">
        <v>2478</v>
      </c>
      <c r="D25" s="4">
        <v>1452</v>
      </c>
      <c r="E25" s="5">
        <v>747</v>
      </c>
      <c r="F25" s="5">
        <v>617</v>
      </c>
      <c r="G25" s="5">
        <v>10</v>
      </c>
      <c r="H25" s="5">
        <v>62</v>
      </c>
      <c r="I25" s="4">
        <v>1436</v>
      </c>
      <c r="J25" s="5">
        <v>16</v>
      </c>
      <c r="K25" s="4">
        <v>1026</v>
      </c>
    </row>
    <row r="26" spans="1:11" ht="17.25" thickBot="1">
      <c r="A26" s="3"/>
      <c r="B26" s="3" t="s">
        <v>1506</v>
      </c>
      <c r="C26" s="4">
        <v>2394</v>
      </c>
      <c r="D26" s="4">
        <v>1361</v>
      </c>
      <c r="E26" s="5">
        <v>753</v>
      </c>
      <c r="F26" s="5">
        <v>524</v>
      </c>
      <c r="G26" s="5">
        <v>6</v>
      </c>
      <c r="H26" s="5">
        <v>63</v>
      </c>
      <c r="I26" s="4">
        <v>1346</v>
      </c>
      <c r="J26" s="5">
        <v>15</v>
      </c>
      <c r="K26" s="4">
        <v>1033</v>
      </c>
    </row>
    <row r="27" spans="1:11" ht="17.25" thickBot="1">
      <c r="A27" s="3" t="s">
        <v>1507</v>
      </c>
      <c r="B27" s="3" t="s">
        <v>36</v>
      </c>
      <c r="C27" s="4">
        <v>18518</v>
      </c>
      <c r="D27" s="4">
        <v>11991</v>
      </c>
      <c r="E27" s="4">
        <v>6462</v>
      </c>
      <c r="F27" s="4">
        <v>5037</v>
      </c>
      <c r="G27" s="5">
        <v>55</v>
      </c>
      <c r="H27" s="5">
        <v>322</v>
      </c>
      <c r="I27" s="4">
        <v>11876</v>
      </c>
      <c r="J27" s="5">
        <v>115</v>
      </c>
      <c r="K27" s="4">
        <v>6527</v>
      </c>
    </row>
    <row r="28" spans="1:11" ht="23.25" thickBot="1">
      <c r="A28" s="3"/>
      <c r="B28" s="3" t="s">
        <v>37</v>
      </c>
      <c r="C28" s="4">
        <v>4887</v>
      </c>
      <c r="D28" s="4">
        <v>4887</v>
      </c>
      <c r="E28" s="4">
        <v>2948</v>
      </c>
      <c r="F28" s="4">
        <v>1790</v>
      </c>
      <c r="G28" s="5">
        <v>19</v>
      </c>
      <c r="H28" s="5">
        <v>107</v>
      </c>
      <c r="I28" s="4">
        <v>4864</v>
      </c>
      <c r="J28" s="5">
        <v>23</v>
      </c>
      <c r="K28" s="5">
        <v>0</v>
      </c>
    </row>
    <row r="29" spans="1:11" ht="17.25" thickBot="1">
      <c r="A29" s="3"/>
      <c r="B29" s="3" t="s">
        <v>1508</v>
      </c>
      <c r="C29" s="4">
        <v>2444</v>
      </c>
      <c r="D29" s="4">
        <v>1553</v>
      </c>
      <c r="E29" s="5">
        <v>609</v>
      </c>
      <c r="F29" s="5">
        <v>885</v>
      </c>
      <c r="G29" s="5">
        <v>9</v>
      </c>
      <c r="H29" s="5">
        <v>43</v>
      </c>
      <c r="I29" s="4">
        <v>1546</v>
      </c>
      <c r="J29" s="5">
        <v>7</v>
      </c>
      <c r="K29" s="5">
        <v>891</v>
      </c>
    </row>
    <row r="30" spans="1:11" ht="17.25" thickBot="1">
      <c r="A30" s="3"/>
      <c r="B30" s="3" t="s">
        <v>1509</v>
      </c>
      <c r="C30" s="4">
        <v>2957</v>
      </c>
      <c r="D30" s="4">
        <v>1443</v>
      </c>
      <c r="E30" s="5">
        <v>758</v>
      </c>
      <c r="F30" s="5">
        <v>612</v>
      </c>
      <c r="G30" s="5">
        <v>5</v>
      </c>
      <c r="H30" s="5">
        <v>47</v>
      </c>
      <c r="I30" s="4">
        <v>1422</v>
      </c>
      <c r="J30" s="5">
        <v>21</v>
      </c>
      <c r="K30" s="4">
        <v>1514</v>
      </c>
    </row>
    <row r="31" spans="1:11" ht="17.25" thickBot="1">
      <c r="A31" s="3"/>
      <c r="B31" s="3" t="s">
        <v>1510</v>
      </c>
      <c r="C31" s="4">
        <v>2889</v>
      </c>
      <c r="D31" s="4">
        <v>1382</v>
      </c>
      <c r="E31" s="5">
        <v>711</v>
      </c>
      <c r="F31" s="5">
        <v>578</v>
      </c>
      <c r="G31" s="5">
        <v>13</v>
      </c>
      <c r="H31" s="5">
        <v>55</v>
      </c>
      <c r="I31" s="4">
        <v>1357</v>
      </c>
      <c r="J31" s="5">
        <v>25</v>
      </c>
      <c r="K31" s="4">
        <v>1507</v>
      </c>
    </row>
    <row r="32" spans="1:11" ht="17.25" thickBot="1">
      <c r="A32" s="3"/>
      <c r="B32" s="3" t="s">
        <v>1511</v>
      </c>
      <c r="C32" s="4">
        <v>2761</v>
      </c>
      <c r="D32" s="4">
        <v>1408</v>
      </c>
      <c r="E32" s="5">
        <v>739</v>
      </c>
      <c r="F32" s="5">
        <v>595</v>
      </c>
      <c r="G32" s="5">
        <v>4</v>
      </c>
      <c r="H32" s="5">
        <v>48</v>
      </c>
      <c r="I32" s="4">
        <v>1386</v>
      </c>
      <c r="J32" s="5">
        <v>22</v>
      </c>
      <c r="K32" s="4">
        <v>1353</v>
      </c>
    </row>
    <row r="33" spans="1:11" ht="17.25" thickBot="1">
      <c r="A33" s="3"/>
      <c r="B33" s="3" t="s">
        <v>1512</v>
      </c>
      <c r="C33" s="4">
        <v>2580</v>
      </c>
      <c r="D33" s="4">
        <v>1318</v>
      </c>
      <c r="E33" s="5">
        <v>697</v>
      </c>
      <c r="F33" s="5">
        <v>577</v>
      </c>
      <c r="G33" s="5">
        <v>5</v>
      </c>
      <c r="H33" s="5">
        <v>22</v>
      </c>
      <c r="I33" s="4">
        <v>1301</v>
      </c>
      <c r="J33" s="5">
        <v>17</v>
      </c>
      <c r="K33" s="4">
        <v>1262</v>
      </c>
    </row>
    <row r="34" spans="1:11" ht="17.25" thickBot="1">
      <c r="A34" s="3" t="s">
        <v>1513</v>
      </c>
      <c r="B34" s="3" t="s">
        <v>36</v>
      </c>
      <c r="C34" s="4">
        <v>21456</v>
      </c>
      <c r="D34" s="4">
        <v>14716</v>
      </c>
      <c r="E34" s="4">
        <v>8242</v>
      </c>
      <c r="F34" s="4">
        <v>5810</v>
      </c>
      <c r="G34" s="5">
        <v>70</v>
      </c>
      <c r="H34" s="5">
        <v>462</v>
      </c>
      <c r="I34" s="4">
        <v>14584</v>
      </c>
      <c r="J34" s="5">
        <v>132</v>
      </c>
      <c r="K34" s="4">
        <v>6740</v>
      </c>
    </row>
    <row r="35" spans="1:11" ht="23.25" thickBot="1">
      <c r="A35" s="3"/>
      <c r="B35" s="3" t="s">
        <v>37</v>
      </c>
      <c r="C35" s="4">
        <v>5794</v>
      </c>
      <c r="D35" s="4">
        <v>5794</v>
      </c>
      <c r="E35" s="4">
        <v>3586</v>
      </c>
      <c r="F35" s="4">
        <v>2023</v>
      </c>
      <c r="G35" s="5">
        <v>14</v>
      </c>
      <c r="H35" s="5">
        <v>135</v>
      </c>
      <c r="I35" s="4">
        <v>5758</v>
      </c>
      <c r="J35" s="5">
        <v>36</v>
      </c>
      <c r="K35" s="5">
        <v>0</v>
      </c>
    </row>
    <row r="36" spans="1:11" ht="17.25" thickBot="1">
      <c r="A36" s="3"/>
      <c r="B36" s="3" t="s">
        <v>1514</v>
      </c>
      <c r="C36" s="4">
        <v>2451</v>
      </c>
      <c r="D36" s="4">
        <v>1311</v>
      </c>
      <c r="E36" s="5">
        <v>673</v>
      </c>
      <c r="F36" s="5">
        <v>582</v>
      </c>
      <c r="G36" s="5">
        <v>7</v>
      </c>
      <c r="H36" s="5">
        <v>39</v>
      </c>
      <c r="I36" s="4">
        <v>1301</v>
      </c>
      <c r="J36" s="5">
        <v>10</v>
      </c>
      <c r="K36" s="4">
        <v>1140</v>
      </c>
    </row>
    <row r="37" spans="1:11" ht="17.25" thickBot="1">
      <c r="A37" s="3"/>
      <c r="B37" s="3" t="s">
        <v>1515</v>
      </c>
      <c r="C37" s="4">
        <v>2313</v>
      </c>
      <c r="D37" s="4">
        <v>1171</v>
      </c>
      <c r="E37" s="5">
        <v>583</v>
      </c>
      <c r="F37" s="5">
        <v>532</v>
      </c>
      <c r="G37" s="5">
        <v>6</v>
      </c>
      <c r="H37" s="5">
        <v>36</v>
      </c>
      <c r="I37" s="4">
        <v>1157</v>
      </c>
      <c r="J37" s="5">
        <v>14</v>
      </c>
      <c r="K37" s="4">
        <v>1142</v>
      </c>
    </row>
    <row r="38" spans="1:11" ht="17.25" thickBot="1">
      <c r="A38" s="3"/>
      <c r="B38" s="3" t="s">
        <v>1516</v>
      </c>
      <c r="C38" s="4">
        <v>2841</v>
      </c>
      <c r="D38" s="4">
        <v>1670</v>
      </c>
      <c r="E38" s="5">
        <v>846</v>
      </c>
      <c r="F38" s="5">
        <v>738</v>
      </c>
      <c r="G38" s="5">
        <v>9</v>
      </c>
      <c r="H38" s="5">
        <v>57</v>
      </c>
      <c r="I38" s="4">
        <v>1650</v>
      </c>
      <c r="J38" s="5">
        <v>20</v>
      </c>
      <c r="K38" s="4">
        <v>1171</v>
      </c>
    </row>
    <row r="39" spans="1:11" ht="17.25" thickBot="1">
      <c r="A39" s="3"/>
      <c r="B39" s="3" t="s">
        <v>1517</v>
      </c>
      <c r="C39" s="4">
        <v>2609</v>
      </c>
      <c r="D39" s="4">
        <v>1473</v>
      </c>
      <c r="E39" s="5">
        <v>823</v>
      </c>
      <c r="F39" s="5">
        <v>560</v>
      </c>
      <c r="G39" s="5">
        <v>15</v>
      </c>
      <c r="H39" s="5">
        <v>55</v>
      </c>
      <c r="I39" s="4">
        <v>1453</v>
      </c>
      <c r="J39" s="5">
        <v>20</v>
      </c>
      <c r="K39" s="4">
        <v>1136</v>
      </c>
    </row>
    <row r="40" spans="1:11" ht="17.25" thickBot="1">
      <c r="A40" s="3"/>
      <c r="B40" s="3" t="s">
        <v>1518</v>
      </c>
      <c r="C40" s="4">
        <v>2571</v>
      </c>
      <c r="D40" s="4">
        <v>1491</v>
      </c>
      <c r="E40" s="5">
        <v>751</v>
      </c>
      <c r="F40" s="5">
        <v>663</v>
      </c>
      <c r="G40" s="5">
        <v>12</v>
      </c>
      <c r="H40" s="5">
        <v>50</v>
      </c>
      <c r="I40" s="4">
        <v>1476</v>
      </c>
      <c r="J40" s="5">
        <v>15</v>
      </c>
      <c r="K40" s="4">
        <v>1080</v>
      </c>
    </row>
    <row r="41" spans="1:11" ht="17.25" thickBot="1">
      <c r="A41" s="3"/>
      <c r="B41" s="3" t="s">
        <v>1519</v>
      </c>
      <c r="C41" s="4">
        <v>2877</v>
      </c>
      <c r="D41" s="4">
        <v>1806</v>
      </c>
      <c r="E41" s="5">
        <v>980</v>
      </c>
      <c r="F41" s="5">
        <v>712</v>
      </c>
      <c r="G41" s="5">
        <v>7</v>
      </c>
      <c r="H41" s="5">
        <v>90</v>
      </c>
      <c r="I41" s="4">
        <v>1789</v>
      </c>
      <c r="J41" s="5">
        <v>17</v>
      </c>
      <c r="K41" s="4">
        <v>1071</v>
      </c>
    </row>
    <row r="42" spans="1:11" ht="17.25" thickBot="1">
      <c r="A42" s="3" t="s">
        <v>1520</v>
      </c>
      <c r="B42" s="3" t="s">
        <v>36</v>
      </c>
      <c r="C42" s="4">
        <v>29900</v>
      </c>
      <c r="D42" s="4">
        <v>23055</v>
      </c>
      <c r="E42" s="4">
        <v>10290</v>
      </c>
      <c r="F42" s="4">
        <v>12033</v>
      </c>
      <c r="G42" s="5">
        <v>53</v>
      </c>
      <c r="H42" s="5">
        <v>539</v>
      </c>
      <c r="I42" s="4">
        <v>22915</v>
      </c>
      <c r="J42" s="5">
        <v>140</v>
      </c>
      <c r="K42" s="4">
        <v>6845</v>
      </c>
    </row>
    <row r="43" spans="1:11" ht="23.25" thickBot="1">
      <c r="A43" s="3"/>
      <c r="B43" s="3" t="s">
        <v>37</v>
      </c>
      <c r="C43" s="4">
        <v>7404</v>
      </c>
      <c r="D43" s="4">
        <v>7404</v>
      </c>
      <c r="E43" s="4">
        <v>4089</v>
      </c>
      <c r="F43" s="4">
        <v>3129</v>
      </c>
      <c r="G43" s="5">
        <v>17</v>
      </c>
      <c r="H43" s="5">
        <v>146</v>
      </c>
      <c r="I43" s="4">
        <v>7381</v>
      </c>
      <c r="J43" s="5">
        <v>23</v>
      </c>
      <c r="K43" s="5">
        <v>0</v>
      </c>
    </row>
    <row r="44" spans="1:11" ht="17.25" thickBot="1">
      <c r="A44" s="3"/>
      <c r="B44" s="3" t="s">
        <v>1521</v>
      </c>
      <c r="C44" s="4">
        <v>2261</v>
      </c>
      <c r="D44" s="4">
        <v>1440</v>
      </c>
      <c r="E44" s="5">
        <v>569</v>
      </c>
      <c r="F44" s="5">
        <v>824</v>
      </c>
      <c r="G44" s="5">
        <v>2</v>
      </c>
      <c r="H44" s="5">
        <v>38</v>
      </c>
      <c r="I44" s="4">
        <v>1433</v>
      </c>
      <c r="J44" s="5">
        <v>7</v>
      </c>
      <c r="K44" s="5">
        <v>821</v>
      </c>
    </row>
    <row r="45" spans="1:11" ht="17.25" thickBot="1">
      <c r="A45" s="3"/>
      <c r="B45" s="3" t="s">
        <v>1522</v>
      </c>
      <c r="C45" s="4">
        <v>2914</v>
      </c>
      <c r="D45" s="4">
        <v>2116</v>
      </c>
      <c r="E45" s="5">
        <v>849</v>
      </c>
      <c r="F45" s="4">
        <v>1193</v>
      </c>
      <c r="G45" s="5">
        <v>3</v>
      </c>
      <c r="H45" s="5">
        <v>58</v>
      </c>
      <c r="I45" s="4">
        <v>2103</v>
      </c>
      <c r="J45" s="5">
        <v>13</v>
      </c>
      <c r="K45" s="5">
        <v>798</v>
      </c>
    </row>
    <row r="46" spans="1:11" ht="17.25" thickBot="1">
      <c r="A46" s="3"/>
      <c r="B46" s="3" t="s">
        <v>1523</v>
      </c>
      <c r="C46" s="4">
        <v>2606</v>
      </c>
      <c r="D46" s="4">
        <v>1673</v>
      </c>
      <c r="E46" s="5">
        <v>627</v>
      </c>
      <c r="F46" s="5">
        <v>986</v>
      </c>
      <c r="G46" s="5">
        <v>3</v>
      </c>
      <c r="H46" s="5">
        <v>46</v>
      </c>
      <c r="I46" s="4">
        <v>1662</v>
      </c>
      <c r="J46" s="5">
        <v>11</v>
      </c>
      <c r="K46" s="5">
        <v>933</v>
      </c>
    </row>
    <row r="47" spans="1:11" ht="17.25" thickBot="1">
      <c r="A47" s="3"/>
      <c r="B47" s="3" t="s">
        <v>1524</v>
      </c>
      <c r="C47" s="4">
        <v>2294</v>
      </c>
      <c r="D47" s="4">
        <v>1724</v>
      </c>
      <c r="E47" s="5">
        <v>608</v>
      </c>
      <c r="F47" s="4">
        <v>1071</v>
      </c>
      <c r="G47" s="5">
        <v>2</v>
      </c>
      <c r="H47" s="5">
        <v>27</v>
      </c>
      <c r="I47" s="4">
        <v>1708</v>
      </c>
      <c r="J47" s="5">
        <v>16</v>
      </c>
      <c r="K47" s="5">
        <v>570</v>
      </c>
    </row>
    <row r="48" spans="1:11" ht="17.25" thickBot="1">
      <c r="A48" s="3"/>
      <c r="B48" s="3" t="s">
        <v>1525</v>
      </c>
      <c r="C48" s="4">
        <v>2661</v>
      </c>
      <c r="D48" s="4">
        <v>1592</v>
      </c>
      <c r="E48" s="5">
        <v>591</v>
      </c>
      <c r="F48" s="5">
        <v>941</v>
      </c>
      <c r="G48" s="5">
        <v>5</v>
      </c>
      <c r="H48" s="5">
        <v>41</v>
      </c>
      <c r="I48" s="4">
        <v>1578</v>
      </c>
      <c r="J48" s="5">
        <v>14</v>
      </c>
      <c r="K48" s="4">
        <v>1069</v>
      </c>
    </row>
    <row r="49" spans="1:11" ht="17.25" thickBot="1">
      <c r="A49" s="3"/>
      <c r="B49" s="3" t="s">
        <v>1526</v>
      </c>
      <c r="C49" s="4">
        <v>2046</v>
      </c>
      <c r="D49" s="4">
        <v>1494</v>
      </c>
      <c r="E49" s="5">
        <v>588</v>
      </c>
      <c r="F49" s="5">
        <v>854</v>
      </c>
      <c r="G49" s="5">
        <v>3</v>
      </c>
      <c r="H49" s="5">
        <v>38</v>
      </c>
      <c r="I49" s="4">
        <v>1483</v>
      </c>
      <c r="J49" s="5">
        <v>11</v>
      </c>
      <c r="K49" s="5">
        <v>552</v>
      </c>
    </row>
    <row r="50" spans="1:11" ht="17.25" thickBot="1">
      <c r="A50" s="3"/>
      <c r="B50" s="3" t="s">
        <v>1527</v>
      </c>
      <c r="C50" s="4">
        <v>2589</v>
      </c>
      <c r="D50" s="4">
        <v>1842</v>
      </c>
      <c r="E50" s="5">
        <v>741</v>
      </c>
      <c r="F50" s="4">
        <v>1043</v>
      </c>
      <c r="G50" s="5">
        <v>7</v>
      </c>
      <c r="H50" s="5">
        <v>37</v>
      </c>
      <c r="I50" s="4">
        <v>1828</v>
      </c>
      <c r="J50" s="5">
        <v>14</v>
      </c>
      <c r="K50" s="5">
        <v>747</v>
      </c>
    </row>
    <row r="51" spans="1:11" ht="17.25" thickBot="1">
      <c r="A51" s="3"/>
      <c r="B51" s="3" t="s">
        <v>1528</v>
      </c>
      <c r="C51" s="4">
        <v>2303</v>
      </c>
      <c r="D51" s="4">
        <v>1632</v>
      </c>
      <c r="E51" s="5">
        <v>646</v>
      </c>
      <c r="F51" s="5">
        <v>935</v>
      </c>
      <c r="G51" s="5">
        <v>6</v>
      </c>
      <c r="H51" s="5">
        <v>30</v>
      </c>
      <c r="I51" s="4">
        <v>1617</v>
      </c>
      <c r="J51" s="5">
        <v>15</v>
      </c>
      <c r="K51" s="5">
        <v>671</v>
      </c>
    </row>
    <row r="52" spans="1:11" ht="17.25" thickBot="1">
      <c r="A52" s="3"/>
      <c r="B52" s="3" t="s">
        <v>1529</v>
      </c>
      <c r="C52" s="4">
        <v>2822</v>
      </c>
      <c r="D52" s="4">
        <v>2138</v>
      </c>
      <c r="E52" s="5">
        <v>982</v>
      </c>
      <c r="F52" s="4">
        <v>1057</v>
      </c>
      <c r="G52" s="5">
        <v>5</v>
      </c>
      <c r="H52" s="5">
        <v>78</v>
      </c>
      <c r="I52" s="4">
        <v>2122</v>
      </c>
      <c r="J52" s="5">
        <v>16</v>
      </c>
      <c r="K52" s="5">
        <v>684</v>
      </c>
    </row>
    <row r="53" spans="1:11" ht="17.25" thickBot="1">
      <c r="A53" s="3" t="s">
        <v>1530</v>
      </c>
      <c r="B53" s="3" t="s">
        <v>36</v>
      </c>
      <c r="C53" s="4">
        <v>15100</v>
      </c>
      <c r="D53" s="4">
        <v>11136</v>
      </c>
      <c r="E53" s="4">
        <v>5277</v>
      </c>
      <c r="F53" s="4">
        <v>5431</v>
      </c>
      <c r="G53" s="5">
        <v>33</v>
      </c>
      <c r="H53" s="5">
        <v>293</v>
      </c>
      <c r="I53" s="4">
        <v>11034</v>
      </c>
      <c r="J53" s="5">
        <v>102</v>
      </c>
      <c r="K53" s="4">
        <v>3964</v>
      </c>
    </row>
    <row r="54" spans="1:11" ht="23.25" thickBot="1">
      <c r="A54" s="3"/>
      <c r="B54" s="3" t="s">
        <v>37</v>
      </c>
      <c r="C54" s="4">
        <v>3907</v>
      </c>
      <c r="D54" s="4">
        <v>3907</v>
      </c>
      <c r="E54" s="4">
        <v>2256</v>
      </c>
      <c r="F54" s="4">
        <v>1524</v>
      </c>
      <c r="G54" s="5">
        <v>7</v>
      </c>
      <c r="H54" s="5">
        <v>99</v>
      </c>
      <c r="I54" s="4">
        <v>3886</v>
      </c>
      <c r="J54" s="5">
        <v>21</v>
      </c>
      <c r="K54" s="5">
        <v>0</v>
      </c>
    </row>
    <row r="55" spans="1:11" ht="23.25" thickBot="1">
      <c r="A55" s="3"/>
      <c r="B55" s="3" t="s">
        <v>1531</v>
      </c>
      <c r="C55" s="4">
        <v>2642</v>
      </c>
      <c r="D55" s="4">
        <v>1411</v>
      </c>
      <c r="E55" s="5">
        <v>687</v>
      </c>
      <c r="F55" s="5">
        <v>668</v>
      </c>
      <c r="G55" s="5">
        <v>8</v>
      </c>
      <c r="H55" s="5">
        <v>33</v>
      </c>
      <c r="I55" s="4">
        <v>1396</v>
      </c>
      <c r="J55" s="5">
        <v>15</v>
      </c>
      <c r="K55" s="4">
        <v>1231</v>
      </c>
    </row>
    <row r="56" spans="1:11" ht="23.25" thickBot="1">
      <c r="A56" s="3"/>
      <c r="B56" s="3" t="s">
        <v>1532</v>
      </c>
      <c r="C56" s="4">
        <v>2652</v>
      </c>
      <c r="D56" s="4">
        <v>1694</v>
      </c>
      <c r="E56" s="5">
        <v>759</v>
      </c>
      <c r="F56" s="5">
        <v>865</v>
      </c>
      <c r="G56" s="5">
        <v>4</v>
      </c>
      <c r="H56" s="5">
        <v>45</v>
      </c>
      <c r="I56" s="4">
        <v>1673</v>
      </c>
      <c r="J56" s="5">
        <v>21</v>
      </c>
      <c r="K56" s="5">
        <v>958</v>
      </c>
    </row>
    <row r="57" spans="1:11" ht="23.25" thickBot="1">
      <c r="A57" s="3"/>
      <c r="B57" s="3" t="s">
        <v>1533</v>
      </c>
      <c r="C57" s="4">
        <v>2141</v>
      </c>
      <c r="D57" s="4">
        <v>1550</v>
      </c>
      <c r="E57" s="5">
        <v>546</v>
      </c>
      <c r="F57" s="5">
        <v>956</v>
      </c>
      <c r="G57" s="5">
        <v>4</v>
      </c>
      <c r="H57" s="5">
        <v>33</v>
      </c>
      <c r="I57" s="4">
        <v>1539</v>
      </c>
      <c r="J57" s="5">
        <v>11</v>
      </c>
      <c r="K57" s="5">
        <v>591</v>
      </c>
    </row>
    <row r="58" spans="1:11" ht="23.25" thickBot="1">
      <c r="A58" s="3"/>
      <c r="B58" s="3" t="s">
        <v>1534</v>
      </c>
      <c r="C58" s="4">
        <v>1952</v>
      </c>
      <c r="D58" s="4">
        <v>1414</v>
      </c>
      <c r="E58" s="5">
        <v>542</v>
      </c>
      <c r="F58" s="5">
        <v>799</v>
      </c>
      <c r="G58" s="5">
        <v>3</v>
      </c>
      <c r="H58" s="5">
        <v>51</v>
      </c>
      <c r="I58" s="4">
        <v>1395</v>
      </c>
      <c r="J58" s="5">
        <v>19</v>
      </c>
      <c r="K58" s="5">
        <v>538</v>
      </c>
    </row>
    <row r="59" spans="1:11" ht="23.25" thickBot="1">
      <c r="A59" s="3"/>
      <c r="B59" s="3" t="s">
        <v>1535</v>
      </c>
      <c r="C59" s="4">
        <v>1806</v>
      </c>
      <c r="D59" s="4">
        <v>1160</v>
      </c>
      <c r="E59" s="5">
        <v>487</v>
      </c>
      <c r="F59" s="5">
        <v>619</v>
      </c>
      <c r="G59" s="5">
        <v>7</v>
      </c>
      <c r="H59" s="5">
        <v>32</v>
      </c>
      <c r="I59" s="4">
        <v>1145</v>
      </c>
      <c r="J59" s="5">
        <v>15</v>
      </c>
      <c r="K59" s="5">
        <v>646</v>
      </c>
    </row>
    <row r="60" spans="1:11" ht="17.25" thickBot="1">
      <c r="A60" s="3" t="s">
        <v>1536</v>
      </c>
      <c r="B60" s="3" t="s">
        <v>36</v>
      </c>
      <c r="C60" s="4">
        <v>16690</v>
      </c>
      <c r="D60" s="4">
        <v>12210</v>
      </c>
      <c r="E60" s="4">
        <v>6901</v>
      </c>
      <c r="F60" s="4">
        <v>4863</v>
      </c>
      <c r="G60" s="5">
        <v>37</v>
      </c>
      <c r="H60" s="5">
        <v>302</v>
      </c>
      <c r="I60" s="4">
        <v>12103</v>
      </c>
      <c r="J60" s="5">
        <v>107</v>
      </c>
      <c r="K60" s="4">
        <v>4480</v>
      </c>
    </row>
    <row r="61" spans="1:11" ht="23.25" thickBot="1">
      <c r="A61" s="3"/>
      <c r="B61" s="3" t="s">
        <v>37</v>
      </c>
      <c r="C61" s="4">
        <v>5078</v>
      </c>
      <c r="D61" s="4">
        <v>5078</v>
      </c>
      <c r="E61" s="4">
        <v>3307</v>
      </c>
      <c r="F61" s="4">
        <v>1633</v>
      </c>
      <c r="G61" s="5">
        <v>12</v>
      </c>
      <c r="H61" s="5">
        <v>94</v>
      </c>
      <c r="I61" s="4">
        <v>5046</v>
      </c>
      <c r="J61" s="5">
        <v>32</v>
      </c>
      <c r="K61" s="5">
        <v>0</v>
      </c>
    </row>
    <row r="62" spans="1:11" ht="23.25" thickBot="1">
      <c r="A62" s="3"/>
      <c r="B62" s="3" t="s">
        <v>1537</v>
      </c>
      <c r="C62" s="4">
        <v>3302</v>
      </c>
      <c r="D62" s="4">
        <v>1876</v>
      </c>
      <c r="E62" s="5">
        <v>930</v>
      </c>
      <c r="F62" s="5">
        <v>858</v>
      </c>
      <c r="G62" s="5">
        <v>8</v>
      </c>
      <c r="H62" s="5">
        <v>59</v>
      </c>
      <c r="I62" s="4">
        <v>1855</v>
      </c>
      <c r="J62" s="5">
        <v>21</v>
      </c>
      <c r="K62" s="4">
        <v>1426</v>
      </c>
    </row>
    <row r="63" spans="1:11" ht="23.25" thickBot="1">
      <c r="A63" s="3"/>
      <c r="B63" s="3" t="s">
        <v>1538</v>
      </c>
      <c r="C63" s="4">
        <v>2738</v>
      </c>
      <c r="D63" s="4">
        <v>1803</v>
      </c>
      <c r="E63" s="5">
        <v>922</v>
      </c>
      <c r="F63" s="5">
        <v>806</v>
      </c>
      <c r="G63" s="5">
        <v>3</v>
      </c>
      <c r="H63" s="5">
        <v>48</v>
      </c>
      <c r="I63" s="4">
        <v>1779</v>
      </c>
      <c r="J63" s="5">
        <v>24</v>
      </c>
      <c r="K63" s="5">
        <v>935</v>
      </c>
    </row>
    <row r="64" spans="1:11" ht="23.25" thickBot="1">
      <c r="A64" s="3"/>
      <c r="B64" s="3" t="s">
        <v>1539</v>
      </c>
      <c r="C64" s="4">
        <v>2999</v>
      </c>
      <c r="D64" s="4">
        <v>1896</v>
      </c>
      <c r="E64" s="5">
        <v>970</v>
      </c>
      <c r="F64" s="5">
        <v>839</v>
      </c>
      <c r="G64" s="5">
        <v>9</v>
      </c>
      <c r="H64" s="5">
        <v>65</v>
      </c>
      <c r="I64" s="4">
        <v>1883</v>
      </c>
      <c r="J64" s="5">
        <v>13</v>
      </c>
      <c r="K64" s="4">
        <v>1103</v>
      </c>
    </row>
    <row r="65" spans="1:11" ht="23.25" thickBot="1">
      <c r="A65" s="3"/>
      <c r="B65" s="3" t="s">
        <v>1540</v>
      </c>
      <c r="C65" s="4">
        <v>2573</v>
      </c>
      <c r="D65" s="4">
        <v>1557</v>
      </c>
      <c r="E65" s="5">
        <v>772</v>
      </c>
      <c r="F65" s="5">
        <v>727</v>
      </c>
      <c r="G65" s="5">
        <v>5</v>
      </c>
      <c r="H65" s="5">
        <v>36</v>
      </c>
      <c r="I65" s="4">
        <v>1540</v>
      </c>
      <c r="J65" s="5">
        <v>17</v>
      </c>
      <c r="K65" s="4">
        <v>1016</v>
      </c>
    </row>
    <row r="66" spans="1:11" ht="17.25" thickBot="1">
      <c r="A66" s="3" t="s">
        <v>1541</v>
      </c>
      <c r="B66" s="3" t="s">
        <v>36</v>
      </c>
      <c r="C66" s="4">
        <v>18456</v>
      </c>
      <c r="D66" s="4">
        <v>14368</v>
      </c>
      <c r="E66" s="4">
        <v>6734</v>
      </c>
      <c r="F66" s="4">
        <v>7136</v>
      </c>
      <c r="G66" s="5">
        <v>31</v>
      </c>
      <c r="H66" s="5">
        <v>367</v>
      </c>
      <c r="I66" s="4">
        <v>14268</v>
      </c>
      <c r="J66" s="5">
        <v>100</v>
      </c>
      <c r="K66" s="4">
        <v>4088</v>
      </c>
    </row>
    <row r="67" spans="1:11" ht="23.25" thickBot="1">
      <c r="A67" s="3"/>
      <c r="B67" s="3" t="s">
        <v>37</v>
      </c>
      <c r="C67" s="4">
        <v>4125</v>
      </c>
      <c r="D67" s="4">
        <v>4125</v>
      </c>
      <c r="E67" s="4">
        <v>2311</v>
      </c>
      <c r="F67" s="4">
        <v>1699</v>
      </c>
      <c r="G67" s="5">
        <v>6</v>
      </c>
      <c r="H67" s="5">
        <v>82</v>
      </c>
      <c r="I67" s="4">
        <v>4098</v>
      </c>
      <c r="J67" s="5">
        <v>27</v>
      </c>
      <c r="K67" s="5">
        <v>0</v>
      </c>
    </row>
    <row r="68" spans="1:11" ht="23.25" thickBot="1">
      <c r="A68" s="3"/>
      <c r="B68" s="3" t="s">
        <v>1542</v>
      </c>
      <c r="C68" s="4">
        <v>2173</v>
      </c>
      <c r="D68" s="4">
        <v>1531</v>
      </c>
      <c r="E68" s="5">
        <v>599</v>
      </c>
      <c r="F68" s="5">
        <v>861</v>
      </c>
      <c r="G68" s="5">
        <v>2</v>
      </c>
      <c r="H68" s="5">
        <v>55</v>
      </c>
      <c r="I68" s="4">
        <v>1517</v>
      </c>
      <c r="J68" s="5">
        <v>14</v>
      </c>
      <c r="K68" s="5">
        <v>642</v>
      </c>
    </row>
    <row r="69" spans="1:11" ht="23.25" thickBot="1">
      <c r="A69" s="3"/>
      <c r="B69" s="3" t="s">
        <v>1543</v>
      </c>
      <c r="C69" s="4">
        <v>1819</v>
      </c>
      <c r="D69" s="4">
        <v>1246</v>
      </c>
      <c r="E69" s="5">
        <v>495</v>
      </c>
      <c r="F69" s="5">
        <v>718</v>
      </c>
      <c r="G69" s="5">
        <v>5</v>
      </c>
      <c r="H69" s="5">
        <v>18</v>
      </c>
      <c r="I69" s="4">
        <v>1236</v>
      </c>
      <c r="J69" s="5">
        <v>10</v>
      </c>
      <c r="K69" s="5">
        <v>573</v>
      </c>
    </row>
    <row r="70" spans="1:11" ht="23.25" thickBot="1">
      <c r="A70" s="3"/>
      <c r="B70" s="3" t="s">
        <v>1544</v>
      </c>
      <c r="C70" s="4">
        <v>3013</v>
      </c>
      <c r="D70" s="4">
        <v>2194</v>
      </c>
      <c r="E70" s="5">
        <v>835</v>
      </c>
      <c r="F70" s="4">
        <v>1292</v>
      </c>
      <c r="G70" s="5">
        <v>5</v>
      </c>
      <c r="H70" s="5">
        <v>54</v>
      </c>
      <c r="I70" s="4">
        <v>2186</v>
      </c>
      <c r="J70" s="5">
        <v>8</v>
      </c>
      <c r="K70" s="5">
        <v>819</v>
      </c>
    </row>
    <row r="71" spans="1:11" ht="23.25" thickBot="1">
      <c r="A71" s="3"/>
      <c r="B71" s="3" t="s">
        <v>1545</v>
      </c>
      <c r="C71" s="4">
        <v>2896</v>
      </c>
      <c r="D71" s="4">
        <v>2108</v>
      </c>
      <c r="E71" s="4">
        <v>1056</v>
      </c>
      <c r="F71" s="5">
        <v>975</v>
      </c>
      <c r="G71" s="5">
        <v>5</v>
      </c>
      <c r="H71" s="5">
        <v>55</v>
      </c>
      <c r="I71" s="4">
        <v>2091</v>
      </c>
      <c r="J71" s="5">
        <v>17</v>
      </c>
      <c r="K71" s="5">
        <v>788</v>
      </c>
    </row>
    <row r="72" spans="1:11" ht="23.25" thickBot="1">
      <c r="A72" s="3"/>
      <c r="B72" s="3" t="s">
        <v>1546</v>
      </c>
      <c r="C72" s="4">
        <v>2603</v>
      </c>
      <c r="D72" s="4">
        <v>1882</v>
      </c>
      <c r="E72" s="5">
        <v>926</v>
      </c>
      <c r="F72" s="5">
        <v>871</v>
      </c>
      <c r="G72" s="5">
        <v>4</v>
      </c>
      <c r="H72" s="5">
        <v>62</v>
      </c>
      <c r="I72" s="4">
        <v>1863</v>
      </c>
      <c r="J72" s="5">
        <v>19</v>
      </c>
      <c r="K72" s="5">
        <v>721</v>
      </c>
    </row>
    <row r="73" spans="1:11" ht="23.25" thickBot="1">
      <c r="A73" s="3"/>
      <c r="B73" s="3" t="s">
        <v>1547</v>
      </c>
      <c r="C73" s="4">
        <v>1827</v>
      </c>
      <c r="D73" s="4">
        <v>1282</v>
      </c>
      <c r="E73" s="5">
        <v>512</v>
      </c>
      <c r="F73" s="5">
        <v>720</v>
      </c>
      <c r="G73" s="5">
        <v>4</v>
      </c>
      <c r="H73" s="5">
        <v>41</v>
      </c>
      <c r="I73" s="4">
        <v>1277</v>
      </c>
      <c r="J73" s="5">
        <v>5</v>
      </c>
      <c r="K73" s="5">
        <v>545</v>
      </c>
    </row>
    <row r="74" spans="1:11" ht="17.25" thickBot="1">
      <c r="A74" s="3" t="s">
        <v>1548</v>
      </c>
      <c r="B74" s="3" t="s">
        <v>36</v>
      </c>
      <c r="C74" s="4">
        <v>23046</v>
      </c>
      <c r="D74" s="4">
        <v>16469</v>
      </c>
      <c r="E74" s="4">
        <v>8273</v>
      </c>
      <c r="F74" s="4">
        <v>7500</v>
      </c>
      <c r="G74" s="5">
        <v>79</v>
      </c>
      <c r="H74" s="5">
        <v>443</v>
      </c>
      <c r="I74" s="4">
        <v>16295</v>
      </c>
      <c r="J74" s="5">
        <v>174</v>
      </c>
      <c r="K74" s="4">
        <v>6577</v>
      </c>
    </row>
    <row r="75" spans="1:11" ht="23.25" thickBot="1">
      <c r="A75" s="3"/>
      <c r="B75" s="3" t="s">
        <v>37</v>
      </c>
      <c r="C75" s="4">
        <v>4218</v>
      </c>
      <c r="D75" s="4">
        <v>4216</v>
      </c>
      <c r="E75" s="4">
        <v>2560</v>
      </c>
      <c r="F75" s="4">
        <v>1542</v>
      </c>
      <c r="G75" s="5">
        <v>7</v>
      </c>
      <c r="H75" s="5">
        <v>89</v>
      </c>
      <c r="I75" s="4">
        <v>4198</v>
      </c>
      <c r="J75" s="5">
        <v>18</v>
      </c>
      <c r="K75" s="5">
        <v>2</v>
      </c>
    </row>
    <row r="76" spans="1:11" ht="23.25" thickBot="1">
      <c r="A76" s="3"/>
      <c r="B76" s="3" t="s">
        <v>1549</v>
      </c>
      <c r="C76" s="4">
        <v>2271</v>
      </c>
      <c r="D76" s="4">
        <v>1308</v>
      </c>
      <c r="E76" s="5">
        <v>551</v>
      </c>
      <c r="F76" s="5">
        <v>692</v>
      </c>
      <c r="G76" s="5">
        <v>5</v>
      </c>
      <c r="H76" s="5">
        <v>46</v>
      </c>
      <c r="I76" s="4">
        <v>1294</v>
      </c>
      <c r="J76" s="5">
        <v>14</v>
      </c>
      <c r="K76" s="5">
        <v>963</v>
      </c>
    </row>
    <row r="77" spans="1:11" ht="23.25" thickBot="1">
      <c r="A77" s="3"/>
      <c r="B77" s="3" t="s">
        <v>1550</v>
      </c>
      <c r="C77" s="4">
        <v>2466</v>
      </c>
      <c r="D77" s="4">
        <v>1779</v>
      </c>
      <c r="E77" s="5">
        <v>858</v>
      </c>
      <c r="F77" s="5">
        <v>849</v>
      </c>
      <c r="G77" s="5">
        <v>11</v>
      </c>
      <c r="H77" s="5">
        <v>47</v>
      </c>
      <c r="I77" s="4">
        <v>1765</v>
      </c>
      <c r="J77" s="5">
        <v>14</v>
      </c>
      <c r="K77" s="5">
        <v>687</v>
      </c>
    </row>
    <row r="78" spans="1:11" ht="23.25" thickBot="1">
      <c r="A78" s="3"/>
      <c r="B78" s="3" t="s">
        <v>1551</v>
      </c>
      <c r="C78" s="4">
        <v>3072</v>
      </c>
      <c r="D78" s="4">
        <v>1870</v>
      </c>
      <c r="E78" s="5">
        <v>888</v>
      </c>
      <c r="F78" s="5">
        <v>872</v>
      </c>
      <c r="G78" s="5">
        <v>17</v>
      </c>
      <c r="H78" s="5">
        <v>65</v>
      </c>
      <c r="I78" s="4">
        <v>1842</v>
      </c>
      <c r="J78" s="5">
        <v>28</v>
      </c>
      <c r="K78" s="4">
        <v>1202</v>
      </c>
    </row>
    <row r="79" spans="1:11" ht="23.25" thickBot="1">
      <c r="A79" s="3"/>
      <c r="B79" s="3" t="s">
        <v>1552</v>
      </c>
      <c r="C79" s="4">
        <v>2464</v>
      </c>
      <c r="D79" s="4">
        <v>1611</v>
      </c>
      <c r="E79" s="5">
        <v>784</v>
      </c>
      <c r="F79" s="5">
        <v>766</v>
      </c>
      <c r="G79" s="5">
        <v>3</v>
      </c>
      <c r="H79" s="5">
        <v>42</v>
      </c>
      <c r="I79" s="4">
        <v>1595</v>
      </c>
      <c r="J79" s="5">
        <v>16</v>
      </c>
      <c r="K79" s="5">
        <v>853</v>
      </c>
    </row>
    <row r="80" spans="1:11" ht="23.25" thickBot="1">
      <c r="A80" s="3"/>
      <c r="B80" s="3" t="s">
        <v>1553</v>
      </c>
      <c r="C80" s="4">
        <v>2182</v>
      </c>
      <c r="D80" s="4">
        <v>1304</v>
      </c>
      <c r="E80" s="5">
        <v>628</v>
      </c>
      <c r="F80" s="5">
        <v>597</v>
      </c>
      <c r="G80" s="5">
        <v>18</v>
      </c>
      <c r="H80" s="5">
        <v>39</v>
      </c>
      <c r="I80" s="4">
        <v>1282</v>
      </c>
      <c r="J80" s="5">
        <v>22</v>
      </c>
      <c r="K80" s="5">
        <v>878</v>
      </c>
    </row>
    <row r="81" spans="1:11" ht="23.25" thickBot="1">
      <c r="A81" s="3"/>
      <c r="B81" s="3" t="s">
        <v>1554</v>
      </c>
      <c r="C81" s="4">
        <v>2224</v>
      </c>
      <c r="D81" s="4">
        <v>1311</v>
      </c>
      <c r="E81" s="5">
        <v>612</v>
      </c>
      <c r="F81" s="5">
        <v>637</v>
      </c>
      <c r="G81" s="5">
        <v>6</v>
      </c>
      <c r="H81" s="5">
        <v>28</v>
      </c>
      <c r="I81" s="4">
        <v>1283</v>
      </c>
      <c r="J81" s="5">
        <v>28</v>
      </c>
      <c r="K81" s="5">
        <v>913</v>
      </c>
    </row>
    <row r="82" spans="1:11" ht="23.25" thickBot="1">
      <c r="A82" s="3"/>
      <c r="B82" s="3" t="s">
        <v>1555</v>
      </c>
      <c r="C82" s="4">
        <v>2347</v>
      </c>
      <c r="D82" s="4">
        <v>1714</v>
      </c>
      <c r="E82" s="5">
        <v>803</v>
      </c>
      <c r="F82" s="5">
        <v>823</v>
      </c>
      <c r="G82" s="5">
        <v>8</v>
      </c>
      <c r="H82" s="5">
        <v>59</v>
      </c>
      <c r="I82" s="4">
        <v>1693</v>
      </c>
      <c r="J82" s="5">
        <v>21</v>
      </c>
      <c r="K82" s="5">
        <v>633</v>
      </c>
    </row>
    <row r="83" spans="1:11" ht="23.25" thickBot="1">
      <c r="A83" s="3"/>
      <c r="B83" s="3" t="s">
        <v>1556</v>
      </c>
      <c r="C83" s="4">
        <v>1802</v>
      </c>
      <c r="D83" s="4">
        <v>1356</v>
      </c>
      <c r="E83" s="5">
        <v>589</v>
      </c>
      <c r="F83" s="5">
        <v>722</v>
      </c>
      <c r="G83" s="5">
        <v>4</v>
      </c>
      <c r="H83" s="5">
        <v>28</v>
      </c>
      <c r="I83" s="4">
        <v>1343</v>
      </c>
      <c r="J83" s="5">
        <v>13</v>
      </c>
      <c r="K83" s="5">
        <v>446</v>
      </c>
    </row>
    <row r="84" spans="1:11" ht="23.25" thickBot="1">
      <c r="A84" s="3" t="s">
        <v>97</v>
      </c>
      <c r="B84" s="3"/>
      <c r="C84" s="5">
        <v>0</v>
      </c>
      <c r="D84" s="5">
        <v>2</v>
      </c>
      <c r="E84" s="5">
        <v>1</v>
      </c>
      <c r="F84" s="5">
        <v>0</v>
      </c>
      <c r="G84" s="5">
        <v>0</v>
      </c>
      <c r="H84" s="5">
        <v>1</v>
      </c>
      <c r="I84" s="5">
        <v>2</v>
      </c>
      <c r="J84" s="5">
        <v>0</v>
      </c>
      <c r="K84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5475-9800-4677-8817-196F6A07621C}">
  <dimension ref="A1:Y78"/>
  <sheetViews>
    <sheetView workbookViewId="0">
      <selection activeCell="T4" sqref="T4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1557</v>
      </c>
      <c r="F3" s="2" t="s">
        <v>1558</v>
      </c>
      <c r="G3" s="2" t="s">
        <v>1559</v>
      </c>
      <c r="H3" s="2" t="s">
        <v>1560</v>
      </c>
      <c r="I3" s="17"/>
      <c r="J3" s="2"/>
      <c r="K3" s="17"/>
      <c r="T3" s="10"/>
      <c r="U3" s="11" t="s">
        <v>2930</v>
      </c>
      <c r="V3" s="13" t="str">
        <f>E3</f>
        <v>이용선</v>
      </c>
      <c r="W3" s="14" t="str">
        <f>F3</f>
        <v>손영택</v>
      </c>
    </row>
    <row r="4" spans="1:25" ht="17.25" thickBot="1">
      <c r="A4" s="3" t="s">
        <v>30</v>
      </c>
      <c r="B4" s="3"/>
      <c r="C4" s="4">
        <v>176413</v>
      </c>
      <c r="D4" s="4">
        <v>117575</v>
      </c>
      <c r="E4" s="4">
        <v>66759</v>
      </c>
      <c r="F4" s="4">
        <v>47897</v>
      </c>
      <c r="G4" s="5">
        <v>577</v>
      </c>
      <c r="H4" s="5">
        <v>789</v>
      </c>
      <c r="I4" s="4">
        <v>116022</v>
      </c>
      <c r="J4" s="4">
        <v>1553</v>
      </c>
      <c r="K4" s="4">
        <v>58838</v>
      </c>
      <c r="T4" s="10" t="s">
        <v>2933</v>
      </c>
      <c r="U4" s="8">
        <f>D4</f>
        <v>117575</v>
      </c>
      <c r="V4" s="8">
        <f t="shared" ref="V4:W4" si="0">E4</f>
        <v>66759</v>
      </c>
      <c r="W4" s="8">
        <f t="shared" si="0"/>
        <v>47897</v>
      </c>
    </row>
    <row r="5" spans="1:25" ht="23.25" thickBot="1">
      <c r="A5" s="3" t="s">
        <v>31</v>
      </c>
      <c r="B5" s="3"/>
      <c r="C5" s="5">
        <v>242</v>
      </c>
      <c r="D5" s="5">
        <v>235</v>
      </c>
      <c r="E5" s="5">
        <v>119</v>
      </c>
      <c r="F5" s="5">
        <v>104</v>
      </c>
      <c r="G5" s="5">
        <v>3</v>
      </c>
      <c r="H5" s="5">
        <v>2</v>
      </c>
      <c r="I5" s="5">
        <v>228</v>
      </c>
      <c r="J5" s="5">
        <v>7</v>
      </c>
      <c r="K5" s="5">
        <v>7</v>
      </c>
      <c r="T5" s="10" t="s">
        <v>2934</v>
      </c>
      <c r="U5" s="9" t="s">
        <v>2935</v>
      </c>
      <c r="V5" s="9">
        <f>V4/U4</f>
        <v>0.56779927705719757</v>
      </c>
      <c r="W5" s="9">
        <f>W4/U4</f>
        <v>0.40737401658515843</v>
      </c>
      <c r="Y5" s="10" t="str" cm="1">
        <f t="array" aca="1" ref="Y5" ca="1">MID(CELL("filename",A1),FIND("]",CELL("filename",A1))+1,255)</f>
        <v>양천구을</v>
      </c>
    </row>
    <row r="6" spans="1:25" ht="23.25" thickBot="1">
      <c r="A6" s="3" t="s">
        <v>32</v>
      </c>
      <c r="B6" s="3"/>
      <c r="C6" s="4">
        <v>12015</v>
      </c>
      <c r="D6" s="4">
        <v>12008</v>
      </c>
      <c r="E6" s="4">
        <v>7758</v>
      </c>
      <c r="F6" s="4">
        <v>3897</v>
      </c>
      <c r="G6" s="5">
        <v>55</v>
      </c>
      <c r="H6" s="5">
        <v>106</v>
      </c>
      <c r="I6" s="4">
        <v>11816</v>
      </c>
      <c r="J6" s="5">
        <v>192</v>
      </c>
      <c r="K6" s="5">
        <v>7</v>
      </c>
      <c r="T6" s="10" t="s">
        <v>2931</v>
      </c>
      <c r="U6" s="8">
        <f>U8+U7</f>
        <v>48240</v>
      </c>
      <c r="V6" s="8">
        <f t="shared" ref="V6:W6" si="1">V8+V7</f>
        <v>30785</v>
      </c>
      <c r="W6" s="8">
        <f t="shared" si="1"/>
        <v>16407</v>
      </c>
      <c r="Y6" s="8">
        <f>V6-W6</f>
        <v>14378</v>
      </c>
    </row>
    <row r="7" spans="1:25" ht="23.25" thickBot="1">
      <c r="A7" s="3" t="s">
        <v>33</v>
      </c>
      <c r="B7" s="3"/>
      <c r="C7" s="5">
        <v>656</v>
      </c>
      <c r="D7" s="5">
        <v>179</v>
      </c>
      <c r="E7" s="5">
        <v>127</v>
      </c>
      <c r="F7" s="5">
        <v>48</v>
      </c>
      <c r="G7" s="5">
        <v>2</v>
      </c>
      <c r="H7" s="5">
        <v>1</v>
      </c>
      <c r="I7" s="5">
        <v>178</v>
      </c>
      <c r="J7" s="5">
        <v>1</v>
      </c>
      <c r="K7" s="5">
        <v>477</v>
      </c>
      <c r="T7" s="10" t="s">
        <v>2928</v>
      </c>
      <c r="U7" s="7">
        <f>SUMIF($B:$B,"관내사전투표",D:D)</f>
        <v>36232</v>
      </c>
      <c r="V7" s="7">
        <f>SUMIF($B:$B,"관내사전투표",E:E)</f>
        <v>23027</v>
      </c>
      <c r="W7" s="7">
        <f>SUMIF($B:$B,"관내사전투표",F:F)</f>
        <v>12510</v>
      </c>
      <c r="Y7" s="7">
        <f>V7-W7</f>
        <v>10517</v>
      </c>
    </row>
    <row r="8" spans="1:25" ht="23.25" thickBot="1">
      <c r="A8" s="3" t="s">
        <v>34</v>
      </c>
      <c r="B8" s="3"/>
      <c r="C8" s="5">
        <v>0</v>
      </c>
      <c r="D8" s="5">
        <v>9</v>
      </c>
      <c r="E8" s="5">
        <v>4</v>
      </c>
      <c r="F8" s="5">
        <v>5</v>
      </c>
      <c r="G8" s="5">
        <v>0</v>
      </c>
      <c r="H8" s="5">
        <v>0</v>
      </c>
      <c r="I8" s="5">
        <v>9</v>
      </c>
      <c r="J8" s="5">
        <v>0</v>
      </c>
      <c r="K8" s="5">
        <v>-9</v>
      </c>
      <c r="T8" s="10" t="s">
        <v>2929</v>
      </c>
      <c r="U8" s="8">
        <f>D6</f>
        <v>12008</v>
      </c>
      <c r="V8" s="8">
        <f>E6</f>
        <v>7758</v>
      </c>
      <c r="W8" s="8">
        <f>F6</f>
        <v>3897</v>
      </c>
      <c r="Y8" s="8">
        <f>V8-W8</f>
        <v>3861</v>
      </c>
    </row>
    <row r="9" spans="1:25" ht="17.25" thickBot="1">
      <c r="A9" s="3" t="s">
        <v>1561</v>
      </c>
      <c r="B9" s="3" t="s">
        <v>36</v>
      </c>
      <c r="C9" s="4">
        <v>18218</v>
      </c>
      <c r="D9" s="4">
        <v>10893</v>
      </c>
      <c r="E9" s="4">
        <v>6021</v>
      </c>
      <c r="F9" s="4">
        <v>4570</v>
      </c>
      <c r="G9" s="5">
        <v>68</v>
      </c>
      <c r="H9" s="5">
        <v>82</v>
      </c>
      <c r="I9" s="4">
        <v>10741</v>
      </c>
      <c r="J9" s="5">
        <v>152</v>
      </c>
      <c r="K9" s="4">
        <v>7325</v>
      </c>
      <c r="T9" s="10" t="s">
        <v>2932</v>
      </c>
      <c r="U9" s="9">
        <f t="shared" ref="U9:W9" si="2">U8/U7</f>
        <v>0.33141973945683373</v>
      </c>
      <c r="V9" s="9">
        <f t="shared" si="2"/>
        <v>0.33690884613714334</v>
      </c>
      <c r="W9" s="9">
        <f t="shared" si="2"/>
        <v>0.31151079136690646</v>
      </c>
      <c r="Y9" s="9">
        <f>Y8/Y7</f>
        <v>0.36711990111248455</v>
      </c>
    </row>
    <row r="10" spans="1:25" ht="23.25" thickBot="1">
      <c r="A10" s="3"/>
      <c r="B10" s="3" t="s">
        <v>37</v>
      </c>
      <c r="C10" s="4">
        <v>3724</v>
      </c>
      <c r="D10" s="4">
        <v>3722</v>
      </c>
      <c r="E10" s="4">
        <v>2298</v>
      </c>
      <c r="F10" s="4">
        <v>1350</v>
      </c>
      <c r="G10" s="5">
        <v>13</v>
      </c>
      <c r="H10" s="5">
        <v>21</v>
      </c>
      <c r="I10" s="4">
        <v>3682</v>
      </c>
      <c r="J10" s="5">
        <v>40</v>
      </c>
      <c r="K10" s="5">
        <v>2</v>
      </c>
      <c r="T10" s="10" t="s">
        <v>2936</v>
      </c>
      <c r="U10" s="9">
        <f>U8/U6</f>
        <v>0.24892205638474296</v>
      </c>
      <c r="V10" s="9">
        <f t="shared" ref="V10:W10" si="3">V8/V6</f>
        <v>0.25200584700341078</v>
      </c>
      <c r="W10" s="9">
        <f t="shared" si="3"/>
        <v>0.23752057048820624</v>
      </c>
      <c r="Y10" s="9">
        <f>Y8/Y6</f>
        <v>0.26853526220614826</v>
      </c>
    </row>
    <row r="11" spans="1:25" ht="23.25" thickBot="1">
      <c r="A11" s="3"/>
      <c r="B11" s="3" t="s">
        <v>1562</v>
      </c>
      <c r="C11" s="4">
        <v>3342</v>
      </c>
      <c r="D11" s="4">
        <v>1526</v>
      </c>
      <c r="E11" s="5">
        <v>779</v>
      </c>
      <c r="F11" s="5">
        <v>696</v>
      </c>
      <c r="G11" s="5">
        <v>12</v>
      </c>
      <c r="H11" s="5">
        <v>7</v>
      </c>
      <c r="I11" s="4">
        <v>1494</v>
      </c>
      <c r="J11" s="5">
        <v>32</v>
      </c>
      <c r="K11" s="4">
        <v>1816</v>
      </c>
      <c r="T11" s="10" t="s">
        <v>2937</v>
      </c>
      <c r="U11" s="9">
        <f>U7/U6</f>
        <v>0.75107794361525704</v>
      </c>
      <c r="V11" s="9">
        <f t="shared" ref="V11:W11" si="4">V7/V6</f>
        <v>0.74799415299658922</v>
      </c>
      <c r="W11" s="9">
        <f t="shared" si="4"/>
        <v>0.7624794295117937</v>
      </c>
      <c r="Y11" s="9">
        <f>Y7/Y6</f>
        <v>0.73146473779385168</v>
      </c>
    </row>
    <row r="12" spans="1:25" ht="23.25" thickBot="1">
      <c r="A12" s="3"/>
      <c r="B12" s="3" t="s">
        <v>1563</v>
      </c>
      <c r="C12" s="4">
        <v>2677</v>
      </c>
      <c r="D12" s="4">
        <v>1215</v>
      </c>
      <c r="E12" s="5">
        <v>606</v>
      </c>
      <c r="F12" s="5">
        <v>577</v>
      </c>
      <c r="G12" s="5">
        <v>8</v>
      </c>
      <c r="H12" s="5">
        <v>8</v>
      </c>
      <c r="I12" s="4">
        <v>1199</v>
      </c>
      <c r="J12" s="5">
        <v>16</v>
      </c>
      <c r="K12" s="4">
        <v>1462</v>
      </c>
      <c r="T12" s="10" t="str">
        <f>A9&amp;" 
관내/관외"</f>
        <v>신월1동 
관내/관외</v>
      </c>
      <c r="U12" s="9">
        <f>D10/D6</f>
        <v>0.30996002664890071</v>
      </c>
      <c r="V12" s="9">
        <f>E10/E6</f>
        <v>0.29621036349574631</v>
      </c>
      <c r="W12" s="9">
        <f>F10/F6</f>
        <v>0.3464203233256351</v>
      </c>
    </row>
    <row r="13" spans="1:25" ht="23.25" thickBot="1">
      <c r="A13" s="3"/>
      <c r="B13" s="3" t="s">
        <v>1564</v>
      </c>
      <c r="C13" s="4">
        <v>2312</v>
      </c>
      <c r="D13" s="4">
        <v>1182</v>
      </c>
      <c r="E13" s="5">
        <v>616</v>
      </c>
      <c r="F13" s="5">
        <v>536</v>
      </c>
      <c r="G13" s="5">
        <v>7</v>
      </c>
      <c r="H13" s="5">
        <v>8</v>
      </c>
      <c r="I13" s="4">
        <v>1167</v>
      </c>
      <c r="J13" s="5">
        <v>15</v>
      </c>
      <c r="K13" s="4">
        <v>1130</v>
      </c>
    </row>
    <row r="14" spans="1:25" ht="23.25" thickBot="1">
      <c r="A14" s="3"/>
      <c r="B14" s="3" t="s">
        <v>1565</v>
      </c>
      <c r="C14" s="4">
        <v>2851</v>
      </c>
      <c r="D14" s="4">
        <v>1422</v>
      </c>
      <c r="E14" s="5">
        <v>740</v>
      </c>
      <c r="F14" s="5">
        <v>633</v>
      </c>
      <c r="G14" s="5">
        <v>15</v>
      </c>
      <c r="H14" s="5">
        <v>16</v>
      </c>
      <c r="I14" s="4">
        <v>1404</v>
      </c>
      <c r="J14" s="5">
        <v>18</v>
      </c>
      <c r="K14" s="4">
        <v>1429</v>
      </c>
    </row>
    <row r="15" spans="1:25" ht="23.25" thickBot="1">
      <c r="A15" s="3"/>
      <c r="B15" s="3" t="s">
        <v>1566</v>
      </c>
      <c r="C15" s="4">
        <v>3312</v>
      </c>
      <c r="D15" s="4">
        <v>1826</v>
      </c>
      <c r="E15" s="5">
        <v>982</v>
      </c>
      <c r="F15" s="5">
        <v>778</v>
      </c>
      <c r="G15" s="5">
        <v>13</v>
      </c>
      <c r="H15" s="5">
        <v>22</v>
      </c>
      <c r="I15" s="4">
        <v>1795</v>
      </c>
      <c r="J15" s="5">
        <v>31</v>
      </c>
      <c r="K15" s="4">
        <v>1486</v>
      </c>
    </row>
    <row r="16" spans="1:25" ht="17.25" thickBot="1">
      <c r="A16" s="3" t="s">
        <v>1567</v>
      </c>
      <c r="B16" s="3" t="s">
        <v>36</v>
      </c>
      <c r="C16" s="4">
        <v>17121</v>
      </c>
      <c r="D16" s="4">
        <v>11164</v>
      </c>
      <c r="E16" s="4">
        <v>5908</v>
      </c>
      <c r="F16" s="4">
        <v>4982</v>
      </c>
      <c r="G16" s="5">
        <v>49</v>
      </c>
      <c r="H16" s="5">
        <v>60</v>
      </c>
      <c r="I16" s="4">
        <v>10999</v>
      </c>
      <c r="J16" s="5">
        <v>165</v>
      </c>
      <c r="K16" s="4">
        <v>5957</v>
      </c>
    </row>
    <row r="17" spans="1:11" ht="23.25" thickBot="1">
      <c r="A17" s="3"/>
      <c r="B17" s="3" t="s">
        <v>37</v>
      </c>
      <c r="C17" s="4">
        <v>3739</v>
      </c>
      <c r="D17" s="4">
        <v>3739</v>
      </c>
      <c r="E17" s="4">
        <v>2229</v>
      </c>
      <c r="F17" s="4">
        <v>1428</v>
      </c>
      <c r="G17" s="5">
        <v>16</v>
      </c>
      <c r="H17" s="5">
        <v>13</v>
      </c>
      <c r="I17" s="4">
        <v>3686</v>
      </c>
      <c r="J17" s="5">
        <v>53</v>
      </c>
      <c r="K17" s="5">
        <v>0</v>
      </c>
    </row>
    <row r="18" spans="1:11" ht="23.25" thickBot="1">
      <c r="A18" s="3"/>
      <c r="B18" s="3" t="s">
        <v>1568</v>
      </c>
      <c r="C18" s="4">
        <v>2563</v>
      </c>
      <c r="D18" s="4">
        <v>1332</v>
      </c>
      <c r="E18" s="5">
        <v>656</v>
      </c>
      <c r="F18" s="5">
        <v>639</v>
      </c>
      <c r="G18" s="5">
        <v>5</v>
      </c>
      <c r="H18" s="5">
        <v>7</v>
      </c>
      <c r="I18" s="4">
        <v>1307</v>
      </c>
      <c r="J18" s="5">
        <v>25</v>
      </c>
      <c r="K18" s="4">
        <v>1231</v>
      </c>
    </row>
    <row r="19" spans="1:11" ht="23.25" thickBot="1">
      <c r="A19" s="3"/>
      <c r="B19" s="3" t="s">
        <v>1569</v>
      </c>
      <c r="C19" s="4">
        <v>1637</v>
      </c>
      <c r="D19" s="5">
        <v>903</v>
      </c>
      <c r="E19" s="5">
        <v>424</v>
      </c>
      <c r="F19" s="5">
        <v>448</v>
      </c>
      <c r="G19" s="5">
        <v>6</v>
      </c>
      <c r="H19" s="5">
        <v>11</v>
      </c>
      <c r="I19" s="5">
        <v>889</v>
      </c>
      <c r="J19" s="5">
        <v>14</v>
      </c>
      <c r="K19" s="5">
        <v>734</v>
      </c>
    </row>
    <row r="20" spans="1:11" ht="23.25" thickBot="1">
      <c r="A20" s="3"/>
      <c r="B20" s="3" t="s">
        <v>1570</v>
      </c>
      <c r="C20" s="4">
        <v>3623</v>
      </c>
      <c r="D20" s="4">
        <v>2178</v>
      </c>
      <c r="E20" s="4">
        <v>1080</v>
      </c>
      <c r="F20" s="4">
        <v>1051</v>
      </c>
      <c r="G20" s="5">
        <v>7</v>
      </c>
      <c r="H20" s="5">
        <v>10</v>
      </c>
      <c r="I20" s="4">
        <v>2148</v>
      </c>
      <c r="J20" s="5">
        <v>30</v>
      </c>
      <c r="K20" s="4">
        <v>1445</v>
      </c>
    </row>
    <row r="21" spans="1:11" ht="23.25" thickBot="1">
      <c r="A21" s="3"/>
      <c r="B21" s="3" t="s">
        <v>1571</v>
      </c>
      <c r="C21" s="4">
        <v>2950</v>
      </c>
      <c r="D21" s="4">
        <v>1675</v>
      </c>
      <c r="E21" s="5">
        <v>836</v>
      </c>
      <c r="F21" s="5">
        <v>791</v>
      </c>
      <c r="G21" s="5">
        <v>9</v>
      </c>
      <c r="H21" s="5">
        <v>14</v>
      </c>
      <c r="I21" s="4">
        <v>1650</v>
      </c>
      <c r="J21" s="5">
        <v>25</v>
      </c>
      <c r="K21" s="4">
        <v>1275</v>
      </c>
    </row>
    <row r="22" spans="1:11" ht="23.25" thickBot="1">
      <c r="A22" s="3"/>
      <c r="B22" s="3" t="s">
        <v>1572</v>
      </c>
      <c r="C22" s="4">
        <v>2609</v>
      </c>
      <c r="D22" s="4">
        <v>1337</v>
      </c>
      <c r="E22" s="5">
        <v>683</v>
      </c>
      <c r="F22" s="5">
        <v>625</v>
      </c>
      <c r="G22" s="5">
        <v>6</v>
      </c>
      <c r="H22" s="5">
        <v>5</v>
      </c>
      <c r="I22" s="4">
        <v>1319</v>
      </c>
      <c r="J22" s="5">
        <v>18</v>
      </c>
      <c r="K22" s="4">
        <v>1272</v>
      </c>
    </row>
    <row r="23" spans="1:11" ht="17.25" thickBot="1">
      <c r="A23" s="3" t="s">
        <v>1573</v>
      </c>
      <c r="B23" s="3" t="s">
        <v>36</v>
      </c>
      <c r="C23" s="4">
        <v>13006</v>
      </c>
      <c r="D23" s="4">
        <v>7403</v>
      </c>
      <c r="E23" s="4">
        <v>4145</v>
      </c>
      <c r="F23" s="4">
        <v>3033</v>
      </c>
      <c r="G23" s="5">
        <v>52</v>
      </c>
      <c r="H23" s="5">
        <v>69</v>
      </c>
      <c r="I23" s="4">
        <v>7299</v>
      </c>
      <c r="J23" s="5">
        <v>104</v>
      </c>
      <c r="K23" s="4">
        <v>5603</v>
      </c>
    </row>
    <row r="24" spans="1:11" ht="23.25" thickBot="1">
      <c r="A24" s="3"/>
      <c r="B24" s="3" t="s">
        <v>37</v>
      </c>
      <c r="C24" s="4">
        <v>2832</v>
      </c>
      <c r="D24" s="4">
        <v>2832</v>
      </c>
      <c r="E24" s="4">
        <v>1807</v>
      </c>
      <c r="F24" s="5">
        <v>963</v>
      </c>
      <c r="G24" s="5">
        <v>17</v>
      </c>
      <c r="H24" s="5">
        <v>18</v>
      </c>
      <c r="I24" s="4">
        <v>2805</v>
      </c>
      <c r="J24" s="5">
        <v>27</v>
      </c>
      <c r="K24" s="5">
        <v>0</v>
      </c>
    </row>
    <row r="25" spans="1:11" ht="23.25" thickBot="1">
      <c r="A25" s="3"/>
      <c r="B25" s="3" t="s">
        <v>1574</v>
      </c>
      <c r="C25" s="4">
        <v>2539</v>
      </c>
      <c r="D25" s="5">
        <v>998</v>
      </c>
      <c r="E25" s="5">
        <v>517</v>
      </c>
      <c r="F25" s="5">
        <v>449</v>
      </c>
      <c r="G25" s="5">
        <v>10</v>
      </c>
      <c r="H25" s="5">
        <v>11</v>
      </c>
      <c r="I25" s="5">
        <v>987</v>
      </c>
      <c r="J25" s="5">
        <v>11</v>
      </c>
      <c r="K25" s="4">
        <v>1541</v>
      </c>
    </row>
    <row r="26" spans="1:11" ht="23.25" thickBot="1">
      <c r="A26" s="3"/>
      <c r="B26" s="3" t="s">
        <v>1575</v>
      </c>
      <c r="C26" s="4">
        <v>2571</v>
      </c>
      <c r="D26" s="4">
        <v>1238</v>
      </c>
      <c r="E26" s="5">
        <v>678</v>
      </c>
      <c r="F26" s="5">
        <v>516</v>
      </c>
      <c r="G26" s="5">
        <v>9</v>
      </c>
      <c r="H26" s="5">
        <v>12</v>
      </c>
      <c r="I26" s="4">
        <v>1215</v>
      </c>
      <c r="J26" s="5">
        <v>23</v>
      </c>
      <c r="K26" s="4">
        <v>1333</v>
      </c>
    </row>
    <row r="27" spans="1:11" ht="23.25" thickBot="1">
      <c r="A27" s="3"/>
      <c r="B27" s="3" t="s">
        <v>1576</v>
      </c>
      <c r="C27" s="4">
        <v>2329</v>
      </c>
      <c r="D27" s="4">
        <v>1073</v>
      </c>
      <c r="E27" s="5">
        <v>520</v>
      </c>
      <c r="F27" s="5">
        <v>506</v>
      </c>
      <c r="G27" s="5">
        <v>9</v>
      </c>
      <c r="H27" s="5">
        <v>19</v>
      </c>
      <c r="I27" s="4">
        <v>1054</v>
      </c>
      <c r="J27" s="5">
        <v>19</v>
      </c>
      <c r="K27" s="4">
        <v>1256</v>
      </c>
    </row>
    <row r="28" spans="1:11" ht="23.25" thickBot="1">
      <c r="A28" s="3"/>
      <c r="B28" s="3" t="s">
        <v>1577</v>
      </c>
      <c r="C28" s="4">
        <v>2735</v>
      </c>
      <c r="D28" s="4">
        <v>1262</v>
      </c>
      <c r="E28" s="5">
        <v>623</v>
      </c>
      <c r="F28" s="5">
        <v>599</v>
      </c>
      <c r="G28" s="5">
        <v>7</v>
      </c>
      <c r="H28" s="5">
        <v>9</v>
      </c>
      <c r="I28" s="4">
        <v>1238</v>
      </c>
      <c r="J28" s="5">
        <v>24</v>
      </c>
      <c r="K28" s="4">
        <v>1473</v>
      </c>
    </row>
    <row r="29" spans="1:11" ht="17.25" thickBot="1">
      <c r="A29" s="3" t="s">
        <v>1578</v>
      </c>
      <c r="B29" s="3" t="s">
        <v>36</v>
      </c>
      <c r="C29" s="4">
        <v>15139</v>
      </c>
      <c r="D29" s="4">
        <v>10147</v>
      </c>
      <c r="E29" s="4">
        <v>5829</v>
      </c>
      <c r="F29" s="4">
        <v>4087</v>
      </c>
      <c r="G29" s="5">
        <v>46</v>
      </c>
      <c r="H29" s="5">
        <v>71</v>
      </c>
      <c r="I29" s="4">
        <v>10033</v>
      </c>
      <c r="J29" s="5">
        <v>114</v>
      </c>
      <c r="K29" s="4">
        <v>4992</v>
      </c>
    </row>
    <row r="30" spans="1:11" ht="23.25" thickBot="1">
      <c r="A30" s="3"/>
      <c r="B30" s="3" t="s">
        <v>37</v>
      </c>
      <c r="C30" s="4">
        <v>4249</v>
      </c>
      <c r="D30" s="4">
        <v>4249</v>
      </c>
      <c r="E30" s="4">
        <v>2737</v>
      </c>
      <c r="F30" s="4">
        <v>1436</v>
      </c>
      <c r="G30" s="5">
        <v>15</v>
      </c>
      <c r="H30" s="5">
        <v>29</v>
      </c>
      <c r="I30" s="4">
        <v>4217</v>
      </c>
      <c r="J30" s="5">
        <v>32</v>
      </c>
      <c r="K30" s="5">
        <v>0</v>
      </c>
    </row>
    <row r="31" spans="1:11" ht="23.25" thickBot="1">
      <c r="A31" s="3"/>
      <c r="B31" s="3" t="s">
        <v>1579</v>
      </c>
      <c r="C31" s="4">
        <v>3074</v>
      </c>
      <c r="D31" s="4">
        <v>1614</v>
      </c>
      <c r="E31" s="5">
        <v>810</v>
      </c>
      <c r="F31" s="5">
        <v>765</v>
      </c>
      <c r="G31" s="5">
        <v>6</v>
      </c>
      <c r="H31" s="5">
        <v>15</v>
      </c>
      <c r="I31" s="4">
        <v>1596</v>
      </c>
      <c r="J31" s="5">
        <v>18</v>
      </c>
      <c r="K31" s="4">
        <v>1460</v>
      </c>
    </row>
    <row r="32" spans="1:11" ht="23.25" thickBot="1">
      <c r="A32" s="3"/>
      <c r="B32" s="3" t="s">
        <v>1580</v>
      </c>
      <c r="C32" s="4">
        <v>2601</v>
      </c>
      <c r="D32" s="4">
        <v>1454</v>
      </c>
      <c r="E32" s="5">
        <v>767</v>
      </c>
      <c r="F32" s="5">
        <v>658</v>
      </c>
      <c r="G32" s="5">
        <v>4</v>
      </c>
      <c r="H32" s="5">
        <v>6</v>
      </c>
      <c r="I32" s="4">
        <v>1435</v>
      </c>
      <c r="J32" s="5">
        <v>19</v>
      </c>
      <c r="K32" s="4">
        <v>1147</v>
      </c>
    </row>
    <row r="33" spans="1:11" ht="23.25" thickBot="1">
      <c r="A33" s="3"/>
      <c r="B33" s="3" t="s">
        <v>1581</v>
      </c>
      <c r="C33" s="4">
        <v>3078</v>
      </c>
      <c r="D33" s="4">
        <v>1736</v>
      </c>
      <c r="E33" s="5">
        <v>933</v>
      </c>
      <c r="F33" s="5">
        <v>737</v>
      </c>
      <c r="G33" s="5">
        <v>15</v>
      </c>
      <c r="H33" s="5">
        <v>16</v>
      </c>
      <c r="I33" s="4">
        <v>1701</v>
      </c>
      <c r="J33" s="5">
        <v>35</v>
      </c>
      <c r="K33" s="4">
        <v>1342</v>
      </c>
    </row>
    <row r="34" spans="1:11" ht="23.25" thickBot="1">
      <c r="A34" s="3"/>
      <c r="B34" s="3" t="s">
        <v>1582</v>
      </c>
      <c r="C34" s="4">
        <v>2137</v>
      </c>
      <c r="D34" s="4">
        <v>1094</v>
      </c>
      <c r="E34" s="5">
        <v>582</v>
      </c>
      <c r="F34" s="5">
        <v>491</v>
      </c>
      <c r="G34" s="5">
        <v>6</v>
      </c>
      <c r="H34" s="5">
        <v>5</v>
      </c>
      <c r="I34" s="4">
        <v>1084</v>
      </c>
      <c r="J34" s="5">
        <v>10</v>
      </c>
      <c r="K34" s="4">
        <v>1043</v>
      </c>
    </row>
    <row r="35" spans="1:11" ht="17.25" thickBot="1">
      <c r="A35" s="3" t="s">
        <v>1583</v>
      </c>
      <c r="B35" s="3" t="s">
        <v>36</v>
      </c>
      <c r="C35" s="4">
        <v>12614</v>
      </c>
      <c r="D35" s="4">
        <v>8011</v>
      </c>
      <c r="E35" s="4">
        <v>4538</v>
      </c>
      <c r="F35" s="4">
        <v>3275</v>
      </c>
      <c r="G35" s="5">
        <v>42</v>
      </c>
      <c r="H35" s="5">
        <v>47</v>
      </c>
      <c r="I35" s="4">
        <v>7902</v>
      </c>
      <c r="J35" s="5">
        <v>109</v>
      </c>
      <c r="K35" s="4">
        <v>4603</v>
      </c>
    </row>
    <row r="36" spans="1:11" ht="23.25" thickBot="1">
      <c r="A36" s="3"/>
      <c r="B36" s="3" t="s">
        <v>37</v>
      </c>
      <c r="C36" s="4">
        <v>3744</v>
      </c>
      <c r="D36" s="4">
        <v>3743</v>
      </c>
      <c r="E36" s="4">
        <v>2337</v>
      </c>
      <c r="F36" s="4">
        <v>1321</v>
      </c>
      <c r="G36" s="5">
        <v>15</v>
      </c>
      <c r="H36" s="5">
        <v>23</v>
      </c>
      <c r="I36" s="4">
        <v>3696</v>
      </c>
      <c r="J36" s="5">
        <v>47</v>
      </c>
      <c r="K36" s="5">
        <v>1</v>
      </c>
    </row>
    <row r="37" spans="1:11" ht="23.25" thickBot="1">
      <c r="A37" s="3"/>
      <c r="B37" s="3" t="s">
        <v>1584</v>
      </c>
      <c r="C37" s="4">
        <v>2854</v>
      </c>
      <c r="D37" s="4">
        <v>1467</v>
      </c>
      <c r="E37" s="5">
        <v>761</v>
      </c>
      <c r="F37" s="5">
        <v>681</v>
      </c>
      <c r="G37" s="5">
        <v>7</v>
      </c>
      <c r="H37" s="5">
        <v>5</v>
      </c>
      <c r="I37" s="4">
        <v>1454</v>
      </c>
      <c r="J37" s="5">
        <v>13</v>
      </c>
      <c r="K37" s="4">
        <v>1387</v>
      </c>
    </row>
    <row r="38" spans="1:11" ht="23.25" thickBot="1">
      <c r="A38" s="3"/>
      <c r="B38" s="3" t="s">
        <v>1585</v>
      </c>
      <c r="C38" s="4">
        <v>2919</v>
      </c>
      <c r="D38" s="4">
        <v>1345</v>
      </c>
      <c r="E38" s="5">
        <v>675</v>
      </c>
      <c r="F38" s="5">
        <v>626</v>
      </c>
      <c r="G38" s="5">
        <v>12</v>
      </c>
      <c r="H38" s="5">
        <v>9</v>
      </c>
      <c r="I38" s="4">
        <v>1322</v>
      </c>
      <c r="J38" s="5">
        <v>23</v>
      </c>
      <c r="K38" s="4">
        <v>1574</v>
      </c>
    </row>
    <row r="39" spans="1:11" ht="23.25" thickBot="1">
      <c r="A39" s="3"/>
      <c r="B39" s="3" t="s">
        <v>1586</v>
      </c>
      <c r="C39" s="4">
        <v>3097</v>
      </c>
      <c r="D39" s="4">
        <v>1456</v>
      </c>
      <c r="E39" s="5">
        <v>765</v>
      </c>
      <c r="F39" s="5">
        <v>647</v>
      </c>
      <c r="G39" s="5">
        <v>8</v>
      </c>
      <c r="H39" s="5">
        <v>10</v>
      </c>
      <c r="I39" s="4">
        <v>1430</v>
      </c>
      <c r="J39" s="5">
        <v>26</v>
      </c>
      <c r="K39" s="4">
        <v>1641</v>
      </c>
    </row>
    <row r="40" spans="1:11" ht="17.25" thickBot="1">
      <c r="A40" s="3" t="s">
        <v>1587</v>
      </c>
      <c r="B40" s="3" t="s">
        <v>36</v>
      </c>
      <c r="C40" s="4">
        <v>6870</v>
      </c>
      <c r="D40" s="4">
        <v>5213</v>
      </c>
      <c r="E40" s="4">
        <v>3173</v>
      </c>
      <c r="F40" s="4">
        <v>1938</v>
      </c>
      <c r="G40" s="5">
        <v>18</v>
      </c>
      <c r="H40" s="5">
        <v>28</v>
      </c>
      <c r="I40" s="4">
        <v>5157</v>
      </c>
      <c r="J40" s="5">
        <v>56</v>
      </c>
      <c r="K40" s="4">
        <v>1657</v>
      </c>
    </row>
    <row r="41" spans="1:11" ht="23.25" thickBot="1">
      <c r="A41" s="3"/>
      <c r="B41" s="3" t="s">
        <v>37</v>
      </c>
      <c r="C41" s="4">
        <v>2975</v>
      </c>
      <c r="D41" s="4">
        <v>2974</v>
      </c>
      <c r="E41" s="4">
        <v>2022</v>
      </c>
      <c r="F41" s="5">
        <v>907</v>
      </c>
      <c r="G41" s="5">
        <v>6</v>
      </c>
      <c r="H41" s="5">
        <v>13</v>
      </c>
      <c r="I41" s="4">
        <v>2948</v>
      </c>
      <c r="J41" s="5">
        <v>26</v>
      </c>
      <c r="K41" s="5">
        <v>1</v>
      </c>
    </row>
    <row r="42" spans="1:11" ht="23.25" thickBot="1">
      <c r="A42" s="3"/>
      <c r="B42" s="3" t="s">
        <v>1588</v>
      </c>
      <c r="C42" s="4">
        <v>1592</v>
      </c>
      <c r="D42" s="5">
        <v>847</v>
      </c>
      <c r="E42" s="5">
        <v>420</v>
      </c>
      <c r="F42" s="5">
        <v>405</v>
      </c>
      <c r="G42" s="5">
        <v>3</v>
      </c>
      <c r="H42" s="5">
        <v>9</v>
      </c>
      <c r="I42" s="5">
        <v>837</v>
      </c>
      <c r="J42" s="5">
        <v>10</v>
      </c>
      <c r="K42" s="5">
        <v>745</v>
      </c>
    </row>
    <row r="43" spans="1:11" ht="23.25" thickBot="1">
      <c r="A43" s="3"/>
      <c r="B43" s="3" t="s">
        <v>1589</v>
      </c>
      <c r="C43" s="5">
        <v>977</v>
      </c>
      <c r="D43" s="5">
        <v>603</v>
      </c>
      <c r="E43" s="5">
        <v>276</v>
      </c>
      <c r="F43" s="5">
        <v>316</v>
      </c>
      <c r="G43" s="5">
        <v>1</v>
      </c>
      <c r="H43" s="5">
        <v>1</v>
      </c>
      <c r="I43" s="5">
        <v>594</v>
      </c>
      <c r="J43" s="5">
        <v>9</v>
      </c>
      <c r="K43" s="5">
        <v>374</v>
      </c>
    </row>
    <row r="44" spans="1:11" ht="23.25" thickBot="1">
      <c r="A44" s="3"/>
      <c r="B44" s="3" t="s">
        <v>1590</v>
      </c>
      <c r="C44" s="4">
        <v>1326</v>
      </c>
      <c r="D44" s="5">
        <v>789</v>
      </c>
      <c r="E44" s="5">
        <v>455</v>
      </c>
      <c r="F44" s="5">
        <v>310</v>
      </c>
      <c r="G44" s="5">
        <v>8</v>
      </c>
      <c r="H44" s="5">
        <v>5</v>
      </c>
      <c r="I44" s="5">
        <v>778</v>
      </c>
      <c r="J44" s="5">
        <v>11</v>
      </c>
      <c r="K44" s="5">
        <v>537</v>
      </c>
    </row>
    <row r="45" spans="1:11" ht="17.25" thickBot="1">
      <c r="A45" s="3" t="s">
        <v>1591</v>
      </c>
      <c r="B45" s="3" t="s">
        <v>36</v>
      </c>
      <c r="C45" s="4">
        <v>18010</v>
      </c>
      <c r="D45" s="4">
        <v>11611</v>
      </c>
      <c r="E45" s="4">
        <v>6462</v>
      </c>
      <c r="F45" s="4">
        <v>4875</v>
      </c>
      <c r="G45" s="5">
        <v>45</v>
      </c>
      <c r="H45" s="5">
        <v>71</v>
      </c>
      <c r="I45" s="4">
        <v>11453</v>
      </c>
      <c r="J45" s="5">
        <v>158</v>
      </c>
      <c r="K45" s="4">
        <v>6399</v>
      </c>
    </row>
    <row r="46" spans="1:11" ht="23.25" thickBot="1">
      <c r="A46" s="3"/>
      <c r="B46" s="3" t="s">
        <v>37</v>
      </c>
      <c r="C46" s="4">
        <v>4055</v>
      </c>
      <c r="D46" s="4">
        <v>4055</v>
      </c>
      <c r="E46" s="4">
        <v>2596</v>
      </c>
      <c r="F46" s="4">
        <v>1387</v>
      </c>
      <c r="G46" s="5">
        <v>13</v>
      </c>
      <c r="H46" s="5">
        <v>24</v>
      </c>
      <c r="I46" s="4">
        <v>4020</v>
      </c>
      <c r="J46" s="5">
        <v>35</v>
      </c>
      <c r="K46" s="5">
        <v>0</v>
      </c>
    </row>
    <row r="47" spans="1:11" ht="23.25" thickBot="1">
      <c r="A47" s="3"/>
      <c r="B47" s="3" t="s">
        <v>1592</v>
      </c>
      <c r="C47" s="4">
        <v>2526</v>
      </c>
      <c r="D47" s="4">
        <v>1127</v>
      </c>
      <c r="E47" s="5">
        <v>570</v>
      </c>
      <c r="F47" s="5">
        <v>512</v>
      </c>
      <c r="G47" s="5">
        <v>12</v>
      </c>
      <c r="H47" s="5">
        <v>11</v>
      </c>
      <c r="I47" s="4">
        <v>1105</v>
      </c>
      <c r="J47" s="5">
        <v>22</v>
      </c>
      <c r="K47" s="4">
        <v>1399</v>
      </c>
    </row>
    <row r="48" spans="1:11" ht="23.25" thickBot="1">
      <c r="A48" s="3"/>
      <c r="B48" s="3" t="s">
        <v>1593</v>
      </c>
      <c r="C48" s="4">
        <v>2397</v>
      </c>
      <c r="D48" s="4">
        <v>1246</v>
      </c>
      <c r="E48" s="5">
        <v>632</v>
      </c>
      <c r="F48" s="5">
        <v>579</v>
      </c>
      <c r="G48" s="5">
        <v>5</v>
      </c>
      <c r="H48" s="5">
        <v>9</v>
      </c>
      <c r="I48" s="4">
        <v>1225</v>
      </c>
      <c r="J48" s="5">
        <v>21</v>
      </c>
      <c r="K48" s="4">
        <v>1151</v>
      </c>
    </row>
    <row r="49" spans="1:11" ht="23.25" thickBot="1">
      <c r="A49" s="3"/>
      <c r="B49" s="3" t="s">
        <v>1594</v>
      </c>
      <c r="C49" s="4">
        <v>2066</v>
      </c>
      <c r="D49" s="4">
        <v>1082</v>
      </c>
      <c r="E49" s="5">
        <v>537</v>
      </c>
      <c r="F49" s="5">
        <v>518</v>
      </c>
      <c r="G49" s="5">
        <v>1</v>
      </c>
      <c r="H49" s="5">
        <v>6</v>
      </c>
      <c r="I49" s="4">
        <v>1062</v>
      </c>
      <c r="J49" s="5">
        <v>20</v>
      </c>
      <c r="K49" s="5">
        <v>984</v>
      </c>
    </row>
    <row r="50" spans="1:11" ht="23.25" thickBot="1">
      <c r="A50" s="3"/>
      <c r="B50" s="3" t="s">
        <v>1595</v>
      </c>
      <c r="C50" s="4">
        <v>1941</v>
      </c>
      <c r="D50" s="4">
        <v>1000</v>
      </c>
      <c r="E50" s="5">
        <v>484</v>
      </c>
      <c r="F50" s="5">
        <v>487</v>
      </c>
      <c r="G50" s="5">
        <v>10</v>
      </c>
      <c r="H50" s="5">
        <v>6</v>
      </c>
      <c r="I50" s="5">
        <v>987</v>
      </c>
      <c r="J50" s="5">
        <v>13</v>
      </c>
      <c r="K50" s="5">
        <v>941</v>
      </c>
    </row>
    <row r="51" spans="1:11" ht="23.25" thickBot="1">
      <c r="A51" s="3"/>
      <c r="B51" s="3" t="s">
        <v>1596</v>
      </c>
      <c r="C51" s="4">
        <v>2640</v>
      </c>
      <c r="D51" s="4">
        <v>1651</v>
      </c>
      <c r="E51" s="5">
        <v>884</v>
      </c>
      <c r="F51" s="5">
        <v>724</v>
      </c>
      <c r="G51" s="5">
        <v>2</v>
      </c>
      <c r="H51" s="5">
        <v>11</v>
      </c>
      <c r="I51" s="4">
        <v>1621</v>
      </c>
      <c r="J51" s="5">
        <v>30</v>
      </c>
      <c r="K51" s="5">
        <v>989</v>
      </c>
    </row>
    <row r="52" spans="1:11" ht="23.25" thickBot="1">
      <c r="A52" s="3"/>
      <c r="B52" s="3" t="s">
        <v>1597</v>
      </c>
      <c r="C52" s="4">
        <v>2385</v>
      </c>
      <c r="D52" s="4">
        <v>1450</v>
      </c>
      <c r="E52" s="5">
        <v>759</v>
      </c>
      <c r="F52" s="5">
        <v>668</v>
      </c>
      <c r="G52" s="5">
        <v>2</v>
      </c>
      <c r="H52" s="5">
        <v>4</v>
      </c>
      <c r="I52" s="4">
        <v>1433</v>
      </c>
      <c r="J52" s="5">
        <v>17</v>
      </c>
      <c r="K52" s="5">
        <v>935</v>
      </c>
    </row>
    <row r="53" spans="1:11" ht="17.25" thickBot="1">
      <c r="A53" s="3" t="s">
        <v>1598</v>
      </c>
      <c r="B53" s="3" t="s">
        <v>36</v>
      </c>
      <c r="C53" s="4">
        <v>34314</v>
      </c>
      <c r="D53" s="4">
        <v>22925</v>
      </c>
      <c r="E53" s="4">
        <v>12768</v>
      </c>
      <c r="F53" s="4">
        <v>9690</v>
      </c>
      <c r="G53" s="5">
        <v>97</v>
      </c>
      <c r="H53" s="5">
        <v>130</v>
      </c>
      <c r="I53" s="4">
        <v>22685</v>
      </c>
      <c r="J53" s="5">
        <v>240</v>
      </c>
      <c r="K53" s="4">
        <v>11389</v>
      </c>
    </row>
    <row r="54" spans="1:11" ht="23.25" thickBot="1">
      <c r="A54" s="3"/>
      <c r="B54" s="3" t="s">
        <v>37</v>
      </c>
      <c r="C54" s="4">
        <v>5084</v>
      </c>
      <c r="D54" s="4">
        <v>5080</v>
      </c>
      <c r="E54" s="4">
        <v>3242</v>
      </c>
      <c r="F54" s="4">
        <v>1753</v>
      </c>
      <c r="G54" s="5">
        <v>20</v>
      </c>
      <c r="H54" s="5">
        <v>21</v>
      </c>
      <c r="I54" s="4">
        <v>5036</v>
      </c>
      <c r="J54" s="5">
        <v>44</v>
      </c>
      <c r="K54" s="5">
        <v>4</v>
      </c>
    </row>
    <row r="55" spans="1:11" ht="23.25" thickBot="1">
      <c r="A55" s="3"/>
      <c r="B55" s="3" t="s">
        <v>1599</v>
      </c>
      <c r="C55" s="4">
        <v>2147</v>
      </c>
      <c r="D55" s="4">
        <v>1192</v>
      </c>
      <c r="E55" s="5">
        <v>630</v>
      </c>
      <c r="F55" s="5">
        <v>530</v>
      </c>
      <c r="G55" s="5">
        <v>7</v>
      </c>
      <c r="H55" s="5">
        <v>10</v>
      </c>
      <c r="I55" s="4">
        <v>1177</v>
      </c>
      <c r="J55" s="5">
        <v>15</v>
      </c>
      <c r="K55" s="5">
        <v>955</v>
      </c>
    </row>
    <row r="56" spans="1:11" ht="23.25" thickBot="1">
      <c r="A56" s="3"/>
      <c r="B56" s="3" t="s">
        <v>1600</v>
      </c>
      <c r="C56" s="4">
        <v>1613</v>
      </c>
      <c r="D56" s="5">
        <v>742</v>
      </c>
      <c r="E56" s="5">
        <v>368</v>
      </c>
      <c r="F56" s="5">
        <v>349</v>
      </c>
      <c r="G56" s="5">
        <v>5</v>
      </c>
      <c r="H56" s="5">
        <v>7</v>
      </c>
      <c r="I56" s="5">
        <v>729</v>
      </c>
      <c r="J56" s="5">
        <v>13</v>
      </c>
      <c r="K56" s="5">
        <v>871</v>
      </c>
    </row>
    <row r="57" spans="1:11" ht="23.25" thickBot="1">
      <c r="A57" s="3"/>
      <c r="B57" s="3" t="s">
        <v>1601</v>
      </c>
      <c r="C57" s="4">
        <v>1599</v>
      </c>
      <c r="D57" s="5">
        <v>614</v>
      </c>
      <c r="E57" s="5">
        <v>272</v>
      </c>
      <c r="F57" s="5">
        <v>326</v>
      </c>
      <c r="G57" s="5">
        <v>3</v>
      </c>
      <c r="H57" s="5">
        <v>8</v>
      </c>
      <c r="I57" s="5">
        <v>609</v>
      </c>
      <c r="J57" s="5">
        <v>5</v>
      </c>
      <c r="K57" s="5">
        <v>985</v>
      </c>
    </row>
    <row r="58" spans="1:11" ht="23.25" thickBot="1">
      <c r="A58" s="3"/>
      <c r="B58" s="3" t="s">
        <v>1602</v>
      </c>
      <c r="C58" s="4">
        <v>1703</v>
      </c>
      <c r="D58" s="5">
        <v>790</v>
      </c>
      <c r="E58" s="5">
        <v>388</v>
      </c>
      <c r="F58" s="5">
        <v>388</v>
      </c>
      <c r="G58" s="5">
        <v>3</v>
      </c>
      <c r="H58" s="5">
        <v>7</v>
      </c>
      <c r="I58" s="5">
        <v>786</v>
      </c>
      <c r="J58" s="5">
        <v>4</v>
      </c>
      <c r="K58" s="5">
        <v>913</v>
      </c>
    </row>
    <row r="59" spans="1:11" ht="23.25" thickBot="1">
      <c r="A59" s="3"/>
      <c r="B59" s="3" t="s">
        <v>1603</v>
      </c>
      <c r="C59" s="4">
        <v>1683</v>
      </c>
      <c r="D59" s="5">
        <v>991</v>
      </c>
      <c r="E59" s="5">
        <v>513</v>
      </c>
      <c r="F59" s="5">
        <v>452</v>
      </c>
      <c r="G59" s="5">
        <v>8</v>
      </c>
      <c r="H59" s="5">
        <v>7</v>
      </c>
      <c r="I59" s="5">
        <v>980</v>
      </c>
      <c r="J59" s="5">
        <v>11</v>
      </c>
      <c r="K59" s="5">
        <v>692</v>
      </c>
    </row>
    <row r="60" spans="1:11" ht="23.25" thickBot="1">
      <c r="A60" s="3"/>
      <c r="B60" s="3" t="s">
        <v>1604</v>
      </c>
      <c r="C60" s="4">
        <v>2937</v>
      </c>
      <c r="D60" s="4">
        <v>1896</v>
      </c>
      <c r="E60" s="5">
        <v>877</v>
      </c>
      <c r="F60" s="5">
        <v>978</v>
      </c>
      <c r="G60" s="5">
        <v>6</v>
      </c>
      <c r="H60" s="5">
        <v>9</v>
      </c>
      <c r="I60" s="4">
        <v>1870</v>
      </c>
      <c r="J60" s="5">
        <v>26</v>
      </c>
      <c r="K60" s="4">
        <v>1041</v>
      </c>
    </row>
    <row r="61" spans="1:11" ht="23.25" thickBot="1">
      <c r="A61" s="3"/>
      <c r="B61" s="3" t="s">
        <v>1605</v>
      </c>
      <c r="C61" s="4">
        <v>2657</v>
      </c>
      <c r="D61" s="4">
        <v>1687</v>
      </c>
      <c r="E61" s="5">
        <v>934</v>
      </c>
      <c r="F61" s="5">
        <v>715</v>
      </c>
      <c r="G61" s="5">
        <v>8</v>
      </c>
      <c r="H61" s="5">
        <v>10</v>
      </c>
      <c r="I61" s="4">
        <v>1667</v>
      </c>
      <c r="J61" s="5">
        <v>20</v>
      </c>
      <c r="K61" s="5">
        <v>970</v>
      </c>
    </row>
    <row r="62" spans="1:11" ht="23.25" thickBot="1">
      <c r="A62" s="3"/>
      <c r="B62" s="3" t="s">
        <v>1606</v>
      </c>
      <c r="C62" s="4">
        <v>2540</v>
      </c>
      <c r="D62" s="4">
        <v>1583</v>
      </c>
      <c r="E62" s="5">
        <v>787</v>
      </c>
      <c r="F62" s="5">
        <v>764</v>
      </c>
      <c r="G62" s="5">
        <v>5</v>
      </c>
      <c r="H62" s="5">
        <v>7</v>
      </c>
      <c r="I62" s="4">
        <v>1563</v>
      </c>
      <c r="J62" s="5">
        <v>20</v>
      </c>
      <c r="K62" s="5">
        <v>957</v>
      </c>
    </row>
    <row r="63" spans="1:11" ht="23.25" thickBot="1">
      <c r="A63" s="3"/>
      <c r="B63" s="3" t="s">
        <v>1607</v>
      </c>
      <c r="C63" s="4">
        <v>2691</v>
      </c>
      <c r="D63" s="4">
        <v>1754</v>
      </c>
      <c r="E63" s="5">
        <v>948</v>
      </c>
      <c r="F63" s="5">
        <v>776</v>
      </c>
      <c r="G63" s="5">
        <v>6</v>
      </c>
      <c r="H63" s="5">
        <v>9</v>
      </c>
      <c r="I63" s="4">
        <v>1739</v>
      </c>
      <c r="J63" s="5">
        <v>15</v>
      </c>
      <c r="K63" s="5">
        <v>937</v>
      </c>
    </row>
    <row r="64" spans="1:11" ht="23.25" thickBot="1">
      <c r="A64" s="3"/>
      <c r="B64" s="3" t="s">
        <v>1608</v>
      </c>
      <c r="C64" s="4">
        <v>2923</v>
      </c>
      <c r="D64" s="4">
        <v>1931</v>
      </c>
      <c r="E64" s="4">
        <v>1081</v>
      </c>
      <c r="F64" s="5">
        <v>811</v>
      </c>
      <c r="G64" s="5">
        <v>10</v>
      </c>
      <c r="H64" s="5">
        <v>8</v>
      </c>
      <c r="I64" s="4">
        <v>1910</v>
      </c>
      <c r="J64" s="5">
        <v>21</v>
      </c>
      <c r="K64" s="5">
        <v>992</v>
      </c>
    </row>
    <row r="65" spans="1:11" ht="23.25" thickBot="1">
      <c r="A65" s="3"/>
      <c r="B65" s="3" t="s">
        <v>1609</v>
      </c>
      <c r="C65" s="4">
        <v>2818</v>
      </c>
      <c r="D65" s="4">
        <v>1871</v>
      </c>
      <c r="E65" s="4">
        <v>1108</v>
      </c>
      <c r="F65" s="5">
        <v>722</v>
      </c>
      <c r="G65" s="5">
        <v>8</v>
      </c>
      <c r="H65" s="5">
        <v>14</v>
      </c>
      <c r="I65" s="4">
        <v>1852</v>
      </c>
      <c r="J65" s="5">
        <v>19</v>
      </c>
      <c r="K65" s="5">
        <v>947</v>
      </c>
    </row>
    <row r="66" spans="1:11" ht="23.25" thickBot="1">
      <c r="A66" s="3"/>
      <c r="B66" s="3" t="s">
        <v>1610</v>
      </c>
      <c r="C66" s="4">
        <v>2001</v>
      </c>
      <c r="D66" s="4">
        <v>1478</v>
      </c>
      <c r="E66" s="5">
        <v>847</v>
      </c>
      <c r="F66" s="5">
        <v>606</v>
      </c>
      <c r="G66" s="5">
        <v>4</v>
      </c>
      <c r="H66" s="5">
        <v>9</v>
      </c>
      <c r="I66" s="4">
        <v>1466</v>
      </c>
      <c r="J66" s="5">
        <v>12</v>
      </c>
      <c r="K66" s="5">
        <v>523</v>
      </c>
    </row>
    <row r="67" spans="1:11" ht="23.25" thickBot="1">
      <c r="A67" s="3"/>
      <c r="B67" s="3" t="s">
        <v>1611</v>
      </c>
      <c r="C67" s="4">
        <v>1918</v>
      </c>
      <c r="D67" s="4">
        <v>1316</v>
      </c>
      <c r="E67" s="5">
        <v>773</v>
      </c>
      <c r="F67" s="5">
        <v>520</v>
      </c>
      <c r="G67" s="5">
        <v>4</v>
      </c>
      <c r="H67" s="5">
        <v>4</v>
      </c>
      <c r="I67" s="4">
        <v>1301</v>
      </c>
      <c r="J67" s="5">
        <v>15</v>
      </c>
      <c r="K67" s="5">
        <v>602</v>
      </c>
    </row>
    <row r="68" spans="1:11" ht="17.25" thickBot="1">
      <c r="A68" s="3" t="s">
        <v>1612</v>
      </c>
      <c r="B68" s="3" t="s">
        <v>36</v>
      </c>
      <c r="C68" s="4">
        <v>28208</v>
      </c>
      <c r="D68" s="4">
        <v>17771</v>
      </c>
      <c r="E68" s="4">
        <v>9906</v>
      </c>
      <c r="F68" s="4">
        <v>7390</v>
      </c>
      <c r="G68" s="5">
        <v>100</v>
      </c>
      <c r="H68" s="5">
        <v>122</v>
      </c>
      <c r="I68" s="4">
        <v>17518</v>
      </c>
      <c r="J68" s="5">
        <v>253</v>
      </c>
      <c r="K68" s="4">
        <v>10437</v>
      </c>
    </row>
    <row r="69" spans="1:11" ht="23.25" thickBot="1">
      <c r="A69" s="3"/>
      <c r="B69" s="3" t="s">
        <v>37</v>
      </c>
      <c r="C69" s="4">
        <v>5838</v>
      </c>
      <c r="D69" s="4">
        <v>5838</v>
      </c>
      <c r="E69" s="4">
        <v>3759</v>
      </c>
      <c r="F69" s="4">
        <v>1965</v>
      </c>
      <c r="G69" s="5">
        <v>12</v>
      </c>
      <c r="H69" s="5">
        <v>27</v>
      </c>
      <c r="I69" s="4">
        <v>5763</v>
      </c>
      <c r="J69" s="5">
        <v>75</v>
      </c>
      <c r="K69" s="5">
        <v>0</v>
      </c>
    </row>
    <row r="70" spans="1:11" ht="23.25" thickBot="1">
      <c r="A70" s="3"/>
      <c r="B70" s="3" t="s">
        <v>1613</v>
      </c>
      <c r="C70" s="4">
        <v>3145</v>
      </c>
      <c r="D70" s="4">
        <v>1746</v>
      </c>
      <c r="E70" s="5">
        <v>948</v>
      </c>
      <c r="F70" s="5">
        <v>731</v>
      </c>
      <c r="G70" s="5">
        <v>12</v>
      </c>
      <c r="H70" s="5">
        <v>19</v>
      </c>
      <c r="I70" s="4">
        <v>1710</v>
      </c>
      <c r="J70" s="5">
        <v>36</v>
      </c>
      <c r="K70" s="4">
        <v>1399</v>
      </c>
    </row>
    <row r="71" spans="1:11" ht="23.25" thickBot="1">
      <c r="A71" s="3"/>
      <c r="B71" s="3" t="s">
        <v>1614</v>
      </c>
      <c r="C71" s="4">
        <v>2377</v>
      </c>
      <c r="D71" s="4">
        <v>1200</v>
      </c>
      <c r="E71" s="5">
        <v>594</v>
      </c>
      <c r="F71" s="5">
        <v>570</v>
      </c>
      <c r="G71" s="5">
        <v>10</v>
      </c>
      <c r="H71" s="5">
        <v>11</v>
      </c>
      <c r="I71" s="4">
        <v>1185</v>
      </c>
      <c r="J71" s="5">
        <v>15</v>
      </c>
      <c r="K71" s="4">
        <v>1177</v>
      </c>
    </row>
    <row r="72" spans="1:11" ht="23.25" thickBot="1">
      <c r="A72" s="3"/>
      <c r="B72" s="3" t="s">
        <v>1615</v>
      </c>
      <c r="C72" s="4">
        <v>2528</v>
      </c>
      <c r="D72" s="4">
        <v>1083</v>
      </c>
      <c r="E72" s="5">
        <v>510</v>
      </c>
      <c r="F72" s="5">
        <v>533</v>
      </c>
      <c r="G72" s="5">
        <v>8</v>
      </c>
      <c r="H72" s="5">
        <v>15</v>
      </c>
      <c r="I72" s="4">
        <v>1066</v>
      </c>
      <c r="J72" s="5">
        <v>17</v>
      </c>
      <c r="K72" s="4">
        <v>1445</v>
      </c>
    </row>
    <row r="73" spans="1:11" ht="23.25" thickBot="1">
      <c r="A73" s="3"/>
      <c r="B73" s="3" t="s">
        <v>1616</v>
      </c>
      <c r="C73" s="4">
        <v>2624</v>
      </c>
      <c r="D73" s="4">
        <v>1555</v>
      </c>
      <c r="E73" s="5">
        <v>773</v>
      </c>
      <c r="F73" s="5">
        <v>732</v>
      </c>
      <c r="G73" s="5">
        <v>14</v>
      </c>
      <c r="H73" s="5">
        <v>11</v>
      </c>
      <c r="I73" s="4">
        <v>1530</v>
      </c>
      <c r="J73" s="5">
        <v>25</v>
      </c>
      <c r="K73" s="4">
        <v>1069</v>
      </c>
    </row>
    <row r="74" spans="1:11" ht="23.25" thickBot="1">
      <c r="A74" s="3"/>
      <c r="B74" s="3" t="s">
        <v>1617</v>
      </c>
      <c r="C74" s="4">
        <v>3029</v>
      </c>
      <c r="D74" s="4">
        <v>1727</v>
      </c>
      <c r="E74" s="5">
        <v>908</v>
      </c>
      <c r="F74" s="5">
        <v>776</v>
      </c>
      <c r="G74" s="5">
        <v>10</v>
      </c>
      <c r="H74" s="5">
        <v>13</v>
      </c>
      <c r="I74" s="4">
        <v>1707</v>
      </c>
      <c r="J74" s="5">
        <v>20</v>
      </c>
      <c r="K74" s="4">
        <v>1302</v>
      </c>
    </row>
    <row r="75" spans="1:11" ht="23.25" thickBot="1">
      <c r="A75" s="3"/>
      <c r="B75" s="3" t="s">
        <v>1618</v>
      </c>
      <c r="C75" s="4">
        <v>2799</v>
      </c>
      <c r="D75" s="4">
        <v>1432</v>
      </c>
      <c r="E75" s="5">
        <v>765</v>
      </c>
      <c r="F75" s="5">
        <v>633</v>
      </c>
      <c r="G75" s="5">
        <v>5</v>
      </c>
      <c r="H75" s="5">
        <v>6</v>
      </c>
      <c r="I75" s="4">
        <v>1409</v>
      </c>
      <c r="J75" s="5">
        <v>23</v>
      </c>
      <c r="K75" s="4">
        <v>1367</v>
      </c>
    </row>
    <row r="76" spans="1:11" ht="23.25" thickBot="1">
      <c r="A76" s="3"/>
      <c r="B76" s="3" t="s">
        <v>1619</v>
      </c>
      <c r="C76" s="4">
        <v>2622</v>
      </c>
      <c r="D76" s="4">
        <v>1382</v>
      </c>
      <c r="E76" s="5">
        <v>741</v>
      </c>
      <c r="F76" s="5">
        <v>603</v>
      </c>
      <c r="G76" s="5">
        <v>13</v>
      </c>
      <c r="H76" s="5">
        <v>6</v>
      </c>
      <c r="I76" s="4">
        <v>1363</v>
      </c>
      <c r="J76" s="5">
        <v>19</v>
      </c>
      <c r="K76" s="4">
        <v>1240</v>
      </c>
    </row>
    <row r="77" spans="1:11" ht="23.25" thickBot="1">
      <c r="A77" s="3"/>
      <c r="B77" s="3" t="s">
        <v>1620</v>
      </c>
      <c r="C77" s="4">
        <v>3246</v>
      </c>
      <c r="D77" s="4">
        <v>1808</v>
      </c>
      <c r="E77" s="5">
        <v>908</v>
      </c>
      <c r="F77" s="5">
        <v>847</v>
      </c>
      <c r="G77" s="5">
        <v>16</v>
      </c>
      <c r="H77" s="5">
        <v>14</v>
      </c>
      <c r="I77" s="4">
        <v>1785</v>
      </c>
      <c r="J77" s="5">
        <v>23</v>
      </c>
      <c r="K77" s="4">
        <v>1438</v>
      </c>
    </row>
    <row r="78" spans="1:11" ht="23.25" thickBot="1">
      <c r="A78" s="3" t="s">
        <v>97</v>
      </c>
      <c r="B78" s="3"/>
      <c r="C78" s="5">
        <v>0</v>
      </c>
      <c r="D78" s="5">
        <v>6</v>
      </c>
      <c r="E78" s="5">
        <v>1</v>
      </c>
      <c r="F78" s="5">
        <v>3</v>
      </c>
      <c r="G78" s="5">
        <v>0</v>
      </c>
      <c r="H78" s="5">
        <v>0</v>
      </c>
      <c r="I78" s="5">
        <v>4</v>
      </c>
      <c r="J78" s="5">
        <v>2</v>
      </c>
      <c r="K78" s="5">
        <v>-6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8160-09F0-4CF8-BFDA-9D96B22E91DB}">
  <dimension ref="A1:Y6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" t="s">
        <v>27</v>
      </c>
      <c r="I2" s="1" t="s">
        <v>27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1621</v>
      </c>
      <c r="F3" s="2" t="s">
        <v>1622</v>
      </c>
      <c r="G3" s="2" t="s">
        <v>1623</v>
      </c>
      <c r="H3" s="2" t="s">
        <v>1624</v>
      </c>
      <c r="I3" s="2" t="s">
        <v>1625</v>
      </c>
      <c r="J3" s="17"/>
      <c r="K3" s="2"/>
      <c r="L3" s="17"/>
      <c r="T3" s="10"/>
      <c r="U3" s="11" t="s">
        <v>2930</v>
      </c>
      <c r="V3" s="13" t="str">
        <f>E3</f>
        <v>강선우</v>
      </c>
      <c r="W3" s="14" t="str">
        <f>F3</f>
        <v>구상찬</v>
      </c>
    </row>
    <row r="4" spans="1:25" ht="17.25" thickBot="1">
      <c r="A4" s="3" t="s">
        <v>30</v>
      </c>
      <c r="B4" s="3"/>
      <c r="C4" s="4">
        <v>173756</v>
      </c>
      <c r="D4" s="4">
        <v>114516</v>
      </c>
      <c r="E4" s="4">
        <v>63397</v>
      </c>
      <c r="F4" s="4">
        <v>43519</v>
      </c>
      <c r="G4" s="5">
        <v>480</v>
      </c>
      <c r="H4" s="5">
        <v>529</v>
      </c>
      <c r="I4" s="4">
        <v>5490</v>
      </c>
      <c r="J4" s="4">
        <v>113415</v>
      </c>
      <c r="K4" s="4">
        <v>1101</v>
      </c>
      <c r="L4" s="4">
        <v>59240</v>
      </c>
      <c r="T4" s="10" t="s">
        <v>2933</v>
      </c>
      <c r="U4" s="8">
        <f>D4</f>
        <v>114516</v>
      </c>
      <c r="V4" s="8">
        <f t="shared" ref="V4:W4" si="0">E4</f>
        <v>63397</v>
      </c>
      <c r="W4" s="8">
        <f t="shared" si="0"/>
        <v>43519</v>
      </c>
    </row>
    <row r="5" spans="1:25" ht="23.25" thickBot="1">
      <c r="A5" s="3" t="s">
        <v>31</v>
      </c>
      <c r="B5" s="3"/>
      <c r="C5" s="5">
        <v>214</v>
      </c>
      <c r="D5" s="5">
        <v>208</v>
      </c>
      <c r="E5" s="5">
        <v>95</v>
      </c>
      <c r="F5" s="5">
        <v>87</v>
      </c>
      <c r="G5" s="5">
        <v>4</v>
      </c>
      <c r="H5" s="5">
        <v>3</v>
      </c>
      <c r="I5" s="5">
        <v>13</v>
      </c>
      <c r="J5" s="5">
        <v>202</v>
      </c>
      <c r="K5" s="5">
        <v>6</v>
      </c>
      <c r="L5" s="5">
        <v>6</v>
      </c>
      <c r="T5" s="10" t="s">
        <v>2934</v>
      </c>
      <c r="U5" s="9" t="s">
        <v>2935</v>
      </c>
      <c r="V5" s="9">
        <f>V4/U4</f>
        <v>0.55360822941772325</v>
      </c>
      <c r="W5" s="9">
        <f>W4/U4</f>
        <v>0.38002549862028012</v>
      </c>
      <c r="Y5" s="10" t="str" cm="1">
        <f t="array" aca="1" ref="Y5" ca="1">MID(CELL("filename",A1),FIND("]",CELL("filename",A1))+1,255)</f>
        <v>강서구갑</v>
      </c>
    </row>
    <row r="6" spans="1:25" ht="23.25" thickBot="1">
      <c r="A6" s="3" t="s">
        <v>32</v>
      </c>
      <c r="B6" s="3"/>
      <c r="C6" s="4">
        <v>11938</v>
      </c>
      <c r="D6" s="4">
        <v>11936</v>
      </c>
      <c r="E6" s="4">
        <v>7376</v>
      </c>
      <c r="F6" s="4">
        <v>3560</v>
      </c>
      <c r="G6" s="5">
        <v>60</v>
      </c>
      <c r="H6" s="5">
        <v>65</v>
      </c>
      <c r="I6" s="5">
        <v>718</v>
      </c>
      <c r="J6" s="4">
        <v>11779</v>
      </c>
      <c r="K6" s="5">
        <v>157</v>
      </c>
      <c r="L6" s="5">
        <v>2</v>
      </c>
      <c r="T6" s="10" t="s">
        <v>2931</v>
      </c>
      <c r="U6" s="8">
        <f>U8+U7</f>
        <v>44310</v>
      </c>
      <c r="V6" s="8">
        <f t="shared" ref="V6:W6" si="1">V8+V7</f>
        <v>27928</v>
      </c>
      <c r="W6" s="8">
        <f t="shared" si="1"/>
        <v>13812</v>
      </c>
      <c r="Y6" s="8">
        <f>V6-W6</f>
        <v>14116</v>
      </c>
    </row>
    <row r="7" spans="1:25" ht="23.25" thickBot="1">
      <c r="A7" s="3" t="s">
        <v>33</v>
      </c>
      <c r="B7" s="3"/>
      <c r="C7" s="5">
        <v>718</v>
      </c>
      <c r="D7" s="5">
        <v>195</v>
      </c>
      <c r="E7" s="5">
        <v>143</v>
      </c>
      <c r="F7" s="5">
        <v>47</v>
      </c>
      <c r="G7" s="5">
        <v>1</v>
      </c>
      <c r="H7" s="5">
        <v>0</v>
      </c>
      <c r="I7" s="5">
        <v>2</v>
      </c>
      <c r="J7" s="5">
        <v>193</v>
      </c>
      <c r="K7" s="5">
        <v>2</v>
      </c>
      <c r="L7" s="5">
        <v>523</v>
      </c>
      <c r="T7" s="10" t="s">
        <v>2928</v>
      </c>
      <c r="U7" s="7">
        <f>SUMIF($B:$B,"관내사전투표",D:D)</f>
        <v>32374</v>
      </c>
      <c r="V7" s="7">
        <f>SUMIF($B:$B,"관내사전투표",E:E)</f>
        <v>20552</v>
      </c>
      <c r="W7" s="7">
        <f>SUMIF($B:$B,"관내사전투표",F:F)</f>
        <v>10252</v>
      </c>
      <c r="Y7" s="7">
        <f>V7-W7</f>
        <v>10300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2</v>
      </c>
      <c r="F8" s="5">
        <v>2</v>
      </c>
      <c r="G8" s="5">
        <v>0</v>
      </c>
      <c r="H8" s="5">
        <v>1</v>
      </c>
      <c r="I8" s="5">
        <v>0</v>
      </c>
      <c r="J8" s="5">
        <v>5</v>
      </c>
      <c r="K8" s="5">
        <v>0</v>
      </c>
      <c r="L8" s="5">
        <v>-5</v>
      </c>
      <c r="T8" s="10" t="s">
        <v>2929</v>
      </c>
      <c r="U8" s="8">
        <f>D6</f>
        <v>11936</v>
      </c>
      <c r="V8" s="8">
        <f>E6</f>
        <v>7376</v>
      </c>
      <c r="W8" s="8">
        <f>F6</f>
        <v>3560</v>
      </c>
      <c r="Y8" s="8">
        <f>V8-W8</f>
        <v>3816</v>
      </c>
    </row>
    <row r="9" spans="1:25" ht="17.25" thickBot="1">
      <c r="A9" s="3" t="s">
        <v>1626</v>
      </c>
      <c r="B9" s="3" t="s">
        <v>36</v>
      </c>
      <c r="C9" s="4">
        <v>43467</v>
      </c>
      <c r="D9" s="4">
        <v>23822</v>
      </c>
      <c r="E9" s="4">
        <v>13390</v>
      </c>
      <c r="F9" s="4">
        <v>8788</v>
      </c>
      <c r="G9" s="5">
        <v>104</v>
      </c>
      <c r="H9" s="5">
        <v>126</v>
      </c>
      <c r="I9" s="4">
        <v>1170</v>
      </c>
      <c r="J9" s="4">
        <v>23578</v>
      </c>
      <c r="K9" s="5">
        <v>244</v>
      </c>
      <c r="L9" s="4">
        <v>19645</v>
      </c>
      <c r="T9" s="10" t="s">
        <v>2932</v>
      </c>
      <c r="U9" s="9">
        <f t="shared" ref="U9:W9" si="2">U8/U7</f>
        <v>0.36869092481621052</v>
      </c>
      <c r="V9" s="9">
        <f t="shared" si="2"/>
        <v>0.35889451148306734</v>
      </c>
      <c r="W9" s="9">
        <f t="shared" si="2"/>
        <v>0.34724931720639873</v>
      </c>
      <c r="Y9" s="9">
        <f>Y8/Y7</f>
        <v>0.3704854368932039</v>
      </c>
    </row>
    <row r="10" spans="1:25" ht="23.25" thickBot="1">
      <c r="A10" s="3"/>
      <c r="B10" s="3" t="s">
        <v>37</v>
      </c>
      <c r="C10" s="4">
        <v>6506</v>
      </c>
      <c r="D10" s="4">
        <v>6506</v>
      </c>
      <c r="E10" s="4">
        <v>4192</v>
      </c>
      <c r="F10" s="4">
        <v>1998</v>
      </c>
      <c r="G10" s="5">
        <v>22</v>
      </c>
      <c r="H10" s="5">
        <v>25</v>
      </c>
      <c r="I10" s="5">
        <v>216</v>
      </c>
      <c r="J10" s="4">
        <v>6453</v>
      </c>
      <c r="K10" s="5">
        <v>53</v>
      </c>
      <c r="L10" s="5">
        <v>0</v>
      </c>
      <c r="T10" s="10" t="s">
        <v>2936</v>
      </c>
      <c r="U10" s="9">
        <f>U8/U6</f>
        <v>0.26937485894831864</v>
      </c>
      <c r="V10" s="9">
        <f t="shared" ref="V10:W10" si="3">V8/V6</f>
        <v>0.26410770552850188</v>
      </c>
      <c r="W10" s="9">
        <f t="shared" si="3"/>
        <v>0.25774688676513174</v>
      </c>
      <c r="Y10" s="9">
        <f>Y8/Y6</f>
        <v>0.2703315386795126</v>
      </c>
    </row>
    <row r="11" spans="1:25" ht="23.25" thickBot="1">
      <c r="A11" s="3"/>
      <c r="B11" s="3" t="s">
        <v>1627</v>
      </c>
      <c r="C11" s="4">
        <v>4814</v>
      </c>
      <c r="D11" s="4">
        <v>1758</v>
      </c>
      <c r="E11" s="5">
        <v>915</v>
      </c>
      <c r="F11" s="5">
        <v>701</v>
      </c>
      <c r="G11" s="5">
        <v>6</v>
      </c>
      <c r="H11" s="5">
        <v>6</v>
      </c>
      <c r="I11" s="5">
        <v>113</v>
      </c>
      <c r="J11" s="4">
        <v>1741</v>
      </c>
      <c r="K11" s="5">
        <v>17</v>
      </c>
      <c r="L11" s="4">
        <v>3056</v>
      </c>
      <c r="T11" s="10" t="s">
        <v>2937</v>
      </c>
      <c r="U11" s="9">
        <f>U7/U6</f>
        <v>0.7306251410516813</v>
      </c>
      <c r="V11" s="9">
        <f t="shared" ref="V11:W11" si="4">V7/V6</f>
        <v>0.73589229447149818</v>
      </c>
      <c r="W11" s="9">
        <f t="shared" si="4"/>
        <v>0.7422531132348682</v>
      </c>
      <c r="Y11" s="9">
        <f>Y7/Y6</f>
        <v>0.72966846132048735</v>
      </c>
    </row>
    <row r="12" spans="1:25" ht="23.25" thickBot="1">
      <c r="A12" s="3"/>
      <c r="B12" s="3" t="s">
        <v>1628</v>
      </c>
      <c r="C12" s="4">
        <v>4163</v>
      </c>
      <c r="D12" s="4">
        <v>1912</v>
      </c>
      <c r="E12" s="4">
        <v>1071</v>
      </c>
      <c r="F12" s="5">
        <v>685</v>
      </c>
      <c r="G12" s="5">
        <v>12</v>
      </c>
      <c r="H12" s="5">
        <v>11</v>
      </c>
      <c r="I12" s="5">
        <v>108</v>
      </c>
      <c r="J12" s="4">
        <v>1887</v>
      </c>
      <c r="K12" s="5">
        <v>25</v>
      </c>
      <c r="L12" s="4">
        <v>2251</v>
      </c>
      <c r="T12" s="10" t="str">
        <f>A9&amp;" 
관내/관외"</f>
        <v>화곡제1동 
관내/관외</v>
      </c>
      <c r="U12" s="9">
        <f>D10/D6</f>
        <v>0.54507372654155495</v>
      </c>
      <c r="V12" s="9">
        <f>E10/E6</f>
        <v>0.5683297180043384</v>
      </c>
      <c r="W12" s="9">
        <f>F10/F6</f>
        <v>0.56123595505617974</v>
      </c>
    </row>
    <row r="13" spans="1:25" ht="23.25" thickBot="1">
      <c r="A13" s="3"/>
      <c r="B13" s="3" t="s">
        <v>1629</v>
      </c>
      <c r="C13" s="4">
        <v>4693</v>
      </c>
      <c r="D13" s="4">
        <v>1848</v>
      </c>
      <c r="E13" s="5">
        <v>938</v>
      </c>
      <c r="F13" s="5">
        <v>765</v>
      </c>
      <c r="G13" s="5">
        <v>9</v>
      </c>
      <c r="H13" s="5">
        <v>16</v>
      </c>
      <c r="I13" s="5">
        <v>86</v>
      </c>
      <c r="J13" s="4">
        <v>1814</v>
      </c>
      <c r="K13" s="5">
        <v>34</v>
      </c>
      <c r="L13" s="4">
        <v>2845</v>
      </c>
    </row>
    <row r="14" spans="1:25" ht="23.25" thickBot="1">
      <c r="A14" s="3"/>
      <c r="B14" s="3" t="s">
        <v>1630</v>
      </c>
      <c r="C14" s="4">
        <v>3830</v>
      </c>
      <c r="D14" s="4">
        <v>1722</v>
      </c>
      <c r="E14" s="5">
        <v>902</v>
      </c>
      <c r="F14" s="5">
        <v>726</v>
      </c>
      <c r="G14" s="5">
        <v>8</v>
      </c>
      <c r="H14" s="5">
        <v>11</v>
      </c>
      <c r="I14" s="5">
        <v>60</v>
      </c>
      <c r="J14" s="4">
        <v>1707</v>
      </c>
      <c r="K14" s="5">
        <v>15</v>
      </c>
      <c r="L14" s="4">
        <v>2108</v>
      </c>
    </row>
    <row r="15" spans="1:25" ht="23.25" thickBot="1">
      <c r="A15" s="3"/>
      <c r="B15" s="3" t="s">
        <v>1631</v>
      </c>
      <c r="C15" s="4">
        <v>2844</v>
      </c>
      <c r="D15" s="4">
        <v>1544</v>
      </c>
      <c r="E15" s="5">
        <v>806</v>
      </c>
      <c r="F15" s="5">
        <v>603</v>
      </c>
      <c r="G15" s="5">
        <v>7</v>
      </c>
      <c r="H15" s="5">
        <v>11</v>
      </c>
      <c r="I15" s="5">
        <v>103</v>
      </c>
      <c r="J15" s="4">
        <v>1530</v>
      </c>
      <c r="K15" s="5">
        <v>14</v>
      </c>
      <c r="L15" s="4">
        <v>1300</v>
      </c>
    </row>
    <row r="16" spans="1:25" ht="23.25" thickBot="1">
      <c r="A16" s="3"/>
      <c r="B16" s="3" t="s">
        <v>1632</v>
      </c>
      <c r="C16" s="4">
        <v>3151</v>
      </c>
      <c r="D16" s="4">
        <v>1436</v>
      </c>
      <c r="E16" s="5">
        <v>777</v>
      </c>
      <c r="F16" s="5">
        <v>553</v>
      </c>
      <c r="G16" s="5">
        <v>8</v>
      </c>
      <c r="H16" s="5">
        <v>3</v>
      </c>
      <c r="I16" s="5">
        <v>78</v>
      </c>
      <c r="J16" s="4">
        <v>1419</v>
      </c>
      <c r="K16" s="5">
        <v>17</v>
      </c>
      <c r="L16" s="4">
        <v>1715</v>
      </c>
    </row>
    <row r="17" spans="1:12" ht="23.25" thickBot="1">
      <c r="A17" s="3"/>
      <c r="B17" s="3" t="s">
        <v>1633</v>
      </c>
      <c r="C17" s="4">
        <v>3221</v>
      </c>
      <c r="D17" s="4">
        <v>1653</v>
      </c>
      <c r="E17" s="5">
        <v>914</v>
      </c>
      <c r="F17" s="5">
        <v>631</v>
      </c>
      <c r="G17" s="5">
        <v>9</v>
      </c>
      <c r="H17" s="5">
        <v>5</v>
      </c>
      <c r="I17" s="5">
        <v>83</v>
      </c>
      <c r="J17" s="4">
        <v>1642</v>
      </c>
      <c r="K17" s="5">
        <v>11</v>
      </c>
      <c r="L17" s="4">
        <v>1568</v>
      </c>
    </row>
    <row r="18" spans="1:12" ht="23.25" thickBot="1">
      <c r="A18" s="3"/>
      <c r="B18" s="3" t="s">
        <v>1634</v>
      </c>
      <c r="C18" s="4">
        <v>3209</v>
      </c>
      <c r="D18" s="4">
        <v>1709</v>
      </c>
      <c r="E18" s="5">
        <v>855</v>
      </c>
      <c r="F18" s="5">
        <v>690</v>
      </c>
      <c r="G18" s="5">
        <v>12</v>
      </c>
      <c r="H18" s="5">
        <v>19</v>
      </c>
      <c r="I18" s="5">
        <v>122</v>
      </c>
      <c r="J18" s="4">
        <v>1698</v>
      </c>
      <c r="K18" s="5">
        <v>11</v>
      </c>
      <c r="L18" s="4">
        <v>1500</v>
      </c>
    </row>
    <row r="19" spans="1:12" ht="23.25" thickBot="1">
      <c r="A19" s="3"/>
      <c r="B19" s="3" t="s">
        <v>1635</v>
      </c>
      <c r="C19" s="4">
        <v>3327</v>
      </c>
      <c r="D19" s="4">
        <v>1774</v>
      </c>
      <c r="E19" s="5">
        <v>945</v>
      </c>
      <c r="F19" s="5">
        <v>694</v>
      </c>
      <c r="G19" s="5">
        <v>6</v>
      </c>
      <c r="H19" s="5">
        <v>10</v>
      </c>
      <c r="I19" s="5">
        <v>94</v>
      </c>
      <c r="J19" s="4">
        <v>1749</v>
      </c>
      <c r="K19" s="5">
        <v>25</v>
      </c>
      <c r="L19" s="4">
        <v>1553</v>
      </c>
    </row>
    <row r="20" spans="1:12" ht="23.25" thickBot="1">
      <c r="A20" s="3"/>
      <c r="B20" s="3" t="s">
        <v>1636</v>
      </c>
      <c r="C20" s="4">
        <v>3709</v>
      </c>
      <c r="D20" s="4">
        <v>1960</v>
      </c>
      <c r="E20" s="4">
        <v>1075</v>
      </c>
      <c r="F20" s="5">
        <v>742</v>
      </c>
      <c r="G20" s="5">
        <v>5</v>
      </c>
      <c r="H20" s="5">
        <v>9</v>
      </c>
      <c r="I20" s="5">
        <v>107</v>
      </c>
      <c r="J20" s="4">
        <v>1938</v>
      </c>
      <c r="K20" s="5">
        <v>22</v>
      </c>
      <c r="L20" s="4">
        <v>1749</v>
      </c>
    </row>
    <row r="21" spans="1:12" ht="17.25" thickBot="1">
      <c r="A21" s="3" t="s">
        <v>1637</v>
      </c>
      <c r="B21" s="3" t="s">
        <v>36</v>
      </c>
      <c r="C21" s="4">
        <v>15035</v>
      </c>
      <c r="D21" s="4">
        <v>8924</v>
      </c>
      <c r="E21" s="4">
        <v>5191</v>
      </c>
      <c r="F21" s="4">
        <v>3167</v>
      </c>
      <c r="G21" s="5">
        <v>45</v>
      </c>
      <c r="H21" s="5">
        <v>45</v>
      </c>
      <c r="I21" s="5">
        <v>400</v>
      </c>
      <c r="J21" s="4">
        <v>8848</v>
      </c>
      <c r="K21" s="5">
        <v>76</v>
      </c>
      <c r="L21" s="4">
        <v>6111</v>
      </c>
    </row>
    <row r="22" spans="1:12" ht="23.25" thickBot="1">
      <c r="A22" s="3"/>
      <c r="B22" s="3" t="s">
        <v>37</v>
      </c>
      <c r="C22" s="4">
        <v>3437</v>
      </c>
      <c r="D22" s="4">
        <v>3437</v>
      </c>
      <c r="E22" s="4">
        <v>2232</v>
      </c>
      <c r="F22" s="4">
        <v>1057</v>
      </c>
      <c r="G22" s="5">
        <v>14</v>
      </c>
      <c r="H22" s="5">
        <v>11</v>
      </c>
      <c r="I22" s="5">
        <v>110</v>
      </c>
      <c r="J22" s="4">
        <v>3424</v>
      </c>
      <c r="K22" s="5">
        <v>13</v>
      </c>
      <c r="L22" s="5">
        <v>0</v>
      </c>
    </row>
    <row r="23" spans="1:12" ht="23.25" thickBot="1">
      <c r="A23" s="3"/>
      <c r="B23" s="3" t="s">
        <v>1638</v>
      </c>
      <c r="C23" s="4">
        <v>1974</v>
      </c>
      <c r="D23" s="4">
        <v>1005</v>
      </c>
      <c r="E23" s="5">
        <v>497</v>
      </c>
      <c r="F23" s="5">
        <v>442</v>
      </c>
      <c r="G23" s="5">
        <v>7</v>
      </c>
      <c r="H23" s="5">
        <v>4</v>
      </c>
      <c r="I23" s="5">
        <v>47</v>
      </c>
      <c r="J23" s="5">
        <v>997</v>
      </c>
      <c r="K23" s="5">
        <v>8</v>
      </c>
      <c r="L23" s="5">
        <v>969</v>
      </c>
    </row>
    <row r="24" spans="1:12" ht="23.25" thickBot="1">
      <c r="A24" s="3"/>
      <c r="B24" s="3" t="s">
        <v>1639</v>
      </c>
      <c r="C24" s="4">
        <v>2718</v>
      </c>
      <c r="D24" s="4">
        <v>1241</v>
      </c>
      <c r="E24" s="5">
        <v>693</v>
      </c>
      <c r="F24" s="5">
        <v>467</v>
      </c>
      <c r="G24" s="5">
        <v>4</v>
      </c>
      <c r="H24" s="5">
        <v>10</v>
      </c>
      <c r="I24" s="5">
        <v>55</v>
      </c>
      <c r="J24" s="4">
        <v>1229</v>
      </c>
      <c r="K24" s="5">
        <v>12</v>
      </c>
      <c r="L24" s="4">
        <v>1477</v>
      </c>
    </row>
    <row r="25" spans="1:12" ht="23.25" thickBot="1">
      <c r="A25" s="3"/>
      <c r="B25" s="3" t="s">
        <v>1640</v>
      </c>
      <c r="C25" s="4">
        <v>3343</v>
      </c>
      <c r="D25" s="4">
        <v>1647</v>
      </c>
      <c r="E25" s="5">
        <v>896</v>
      </c>
      <c r="F25" s="5">
        <v>611</v>
      </c>
      <c r="G25" s="5">
        <v>8</v>
      </c>
      <c r="H25" s="5">
        <v>11</v>
      </c>
      <c r="I25" s="5">
        <v>100</v>
      </c>
      <c r="J25" s="4">
        <v>1626</v>
      </c>
      <c r="K25" s="5">
        <v>21</v>
      </c>
      <c r="L25" s="4">
        <v>1696</v>
      </c>
    </row>
    <row r="26" spans="1:12" ht="23.25" thickBot="1">
      <c r="A26" s="3"/>
      <c r="B26" s="3" t="s">
        <v>1641</v>
      </c>
      <c r="C26" s="4">
        <v>3563</v>
      </c>
      <c r="D26" s="4">
        <v>1594</v>
      </c>
      <c r="E26" s="5">
        <v>873</v>
      </c>
      <c r="F26" s="5">
        <v>590</v>
      </c>
      <c r="G26" s="5">
        <v>12</v>
      </c>
      <c r="H26" s="5">
        <v>9</v>
      </c>
      <c r="I26" s="5">
        <v>88</v>
      </c>
      <c r="J26" s="4">
        <v>1572</v>
      </c>
      <c r="K26" s="5">
        <v>22</v>
      </c>
      <c r="L26" s="4">
        <v>1969</v>
      </c>
    </row>
    <row r="27" spans="1:12" ht="17.25" thickBot="1">
      <c r="A27" s="3" t="s">
        <v>1642</v>
      </c>
      <c r="B27" s="3" t="s">
        <v>36</v>
      </c>
      <c r="C27" s="4">
        <v>19344</v>
      </c>
      <c r="D27" s="4">
        <v>13471</v>
      </c>
      <c r="E27" s="4">
        <v>6646</v>
      </c>
      <c r="F27" s="4">
        <v>6004</v>
      </c>
      <c r="G27" s="5">
        <v>41</v>
      </c>
      <c r="H27" s="5">
        <v>51</v>
      </c>
      <c r="I27" s="5">
        <v>603</v>
      </c>
      <c r="J27" s="4">
        <v>13345</v>
      </c>
      <c r="K27" s="5">
        <v>126</v>
      </c>
      <c r="L27" s="4">
        <v>5873</v>
      </c>
    </row>
    <row r="28" spans="1:12" ht="23.25" thickBot="1">
      <c r="A28" s="3"/>
      <c r="B28" s="3" t="s">
        <v>37</v>
      </c>
      <c r="C28" s="4">
        <v>4753</v>
      </c>
      <c r="D28" s="4">
        <v>4753</v>
      </c>
      <c r="E28" s="4">
        <v>2946</v>
      </c>
      <c r="F28" s="4">
        <v>1539</v>
      </c>
      <c r="G28" s="5">
        <v>16</v>
      </c>
      <c r="H28" s="5">
        <v>22</v>
      </c>
      <c r="I28" s="5">
        <v>190</v>
      </c>
      <c r="J28" s="4">
        <v>4713</v>
      </c>
      <c r="K28" s="5">
        <v>40</v>
      </c>
      <c r="L28" s="5">
        <v>0</v>
      </c>
    </row>
    <row r="29" spans="1:12" ht="23.25" thickBot="1">
      <c r="A29" s="3"/>
      <c r="B29" s="3" t="s">
        <v>1643</v>
      </c>
      <c r="C29" s="4">
        <v>2677</v>
      </c>
      <c r="D29" s="4">
        <v>1385</v>
      </c>
      <c r="E29" s="5">
        <v>650</v>
      </c>
      <c r="F29" s="5">
        <v>628</v>
      </c>
      <c r="G29" s="5">
        <v>8</v>
      </c>
      <c r="H29" s="5">
        <v>6</v>
      </c>
      <c r="I29" s="5">
        <v>81</v>
      </c>
      <c r="J29" s="4">
        <v>1373</v>
      </c>
      <c r="K29" s="5">
        <v>12</v>
      </c>
      <c r="L29" s="4">
        <v>1292</v>
      </c>
    </row>
    <row r="30" spans="1:12" ht="23.25" thickBot="1">
      <c r="A30" s="3"/>
      <c r="B30" s="3" t="s">
        <v>1644</v>
      </c>
      <c r="C30" s="4">
        <v>3052</v>
      </c>
      <c r="D30" s="4">
        <v>1402</v>
      </c>
      <c r="E30" s="5">
        <v>706</v>
      </c>
      <c r="F30" s="5">
        <v>570</v>
      </c>
      <c r="G30" s="5">
        <v>4</v>
      </c>
      <c r="H30" s="5">
        <v>6</v>
      </c>
      <c r="I30" s="5">
        <v>99</v>
      </c>
      <c r="J30" s="4">
        <v>1385</v>
      </c>
      <c r="K30" s="5">
        <v>17</v>
      </c>
      <c r="L30" s="4">
        <v>1650</v>
      </c>
    </row>
    <row r="31" spans="1:12" ht="23.25" thickBot="1">
      <c r="A31" s="3"/>
      <c r="B31" s="3" t="s">
        <v>1645</v>
      </c>
      <c r="C31" s="4">
        <v>2826</v>
      </c>
      <c r="D31" s="4">
        <v>1798</v>
      </c>
      <c r="E31" s="5">
        <v>830</v>
      </c>
      <c r="F31" s="5">
        <v>839</v>
      </c>
      <c r="G31" s="5">
        <v>6</v>
      </c>
      <c r="H31" s="5">
        <v>6</v>
      </c>
      <c r="I31" s="5">
        <v>96</v>
      </c>
      <c r="J31" s="4">
        <v>1777</v>
      </c>
      <c r="K31" s="5">
        <v>21</v>
      </c>
      <c r="L31" s="4">
        <v>1028</v>
      </c>
    </row>
    <row r="32" spans="1:12" ht="23.25" thickBot="1">
      <c r="A32" s="3"/>
      <c r="B32" s="3" t="s">
        <v>1646</v>
      </c>
      <c r="C32" s="4">
        <v>3025</v>
      </c>
      <c r="D32" s="4">
        <v>2235</v>
      </c>
      <c r="E32" s="5">
        <v>735</v>
      </c>
      <c r="F32" s="4">
        <v>1403</v>
      </c>
      <c r="G32" s="5">
        <v>4</v>
      </c>
      <c r="H32" s="5">
        <v>4</v>
      </c>
      <c r="I32" s="5">
        <v>65</v>
      </c>
      <c r="J32" s="4">
        <v>2211</v>
      </c>
      <c r="K32" s="5">
        <v>24</v>
      </c>
      <c r="L32" s="5">
        <v>790</v>
      </c>
    </row>
    <row r="33" spans="1:12" ht="23.25" thickBot="1">
      <c r="A33" s="3"/>
      <c r="B33" s="3" t="s">
        <v>1647</v>
      </c>
      <c r="C33" s="4">
        <v>3011</v>
      </c>
      <c r="D33" s="4">
        <v>1898</v>
      </c>
      <c r="E33" s="5">
        <v>779</v>
      </c>
      <c r="F33" s="4">
        <v>1025</v>
      </c>
      <c r="G33" s="5">
        <v>3</v>
      </c>
      <c r="H33" s="5">
        <v>7</v>
      </c>
      <c r="I33" s="5">
        <v>72</v>
      </c>
      <c r="J33" s="4">
        <v>1886</v>
      </c>
      <c r="K33" s="5">
        <v>12</v>
      </c>
      <c r="L33" s="4">
        <v>1113</v>
      </c>
    </row>
    <row r="34" spans="1:12" ht="17.25" thickBot="1">
      <c r="A34" s="3" t="s">
        <v>1648</v>
      </c>
      <c r="B34" s="3" t="s">
        <v>36</v>
      </c>
      <c r="C34" s="4">
        <v>21985</v>
      </c>
      <c r="D34" s="4">
        <v>13705</v>
      </c>
      <c r="E34" s="4">
        <v>8003</v>
      </c>
      <c r="F34" s="4">
        <v>4618</v>
      </c>
      <c r="G34" s="5">
        <v>85</v>
      </c>
      <c r="H34" s="5">
        <v>78</v>
      </c>
      <c r="I34" s="5">
        <v>781</v>
      </c>
      <c r="J34" s="4">
        <v>13565</v>
      </c>
      <c r="K34" s="5">
        <v>140</v>
      </c>
      <c r="L34" s="4">
        <v>8280</v>
      </c>
    </row>
    <row r="35" spans="1:12" ht="23.25" thickBot="1">
      <c r="A35" s="3"/>
      <c r="B35" s="3" t="s">
        <v>37</v>
      </c>
      <c r="C35" s="4">
        <v>5574</v>
      </c>
      <c r="D35" s="4">
        <v>5574</v>
      </c>
      <c r="E35" s="4">
        <v>3644</v>
      </c>
      <c r="F35" s="4">
        <v>1600</v>
      </c>
      <c r="G35" s="5">
        <v>26</v>
      </c>
      <c r="H35" s="5">
        <v>29</v>
      </c>
      <c r="I35" s="5">
        <v>238</v>
      </c>
      <c r="J35" s="4">
        <v>5537</v>
      </c>
      <c r="K35" s="5">
        <v>37</v>
      </c>
      <c r="L35" s="5">
        <v>0</v>
      </c>
    </row>
    <row r="36" spans="1:12" ht="23.25" thickBot="1">
      <c r="A36" s="3"/>
      <c r="B36" s="3" t="s">
        <v>1649</v>
      </c>
      <c r="C36" s="4">
        <v>3661</v>
      </c>
      <c r="D36" s="4">
        <v>1632</v>
      </c>
      <c r="E36" s="5">
        <v>848</v>
      </c>
      <c r="F36" s="5">
        <v>611</v>
      </c>
      <c r="G36" s="5">
        <v>9</v>
      </c>
      <c r="H36" s="5">
        <v>14</v>
      </c>
      <c r="I36" s="5">
        <v>127</v>
      </c>
      <c r="J36" s="4">
        <v>1609</v>
      </c>
      <c r="K36" s="5">
        <v>23</v>
      </c>
      <c r="L36" s="4">
        <v>2029</v>
      </c>
    </row>
    <row r="37" spans="1:12" ht="23.25" thickBot="1">
      <c r="A37" s="3"/>
      <c r="B37" s="3" t="s">
        <v>1650</v>
      </c>
      <c r="C37" s="4">
        <v>2974</v>
      </c>
      <c r="D37" s="4">
        <v>1525</v>
      </c>
      <c r="E37" s="5">
        <v>804</v>
      </c>
      <c r="F37" s="5">
        <v>604</v>
      </c>
      <c r="G37" s="5">
        <v>14</v>
      </c>
      <c r="H37" s="5">
        <v>10</v>
      </c>
      <c r="I37" s="5">
        <v>73</v>
      </c>
      <c r="J37" s="4">
        <v>1505</v>
      </c>
      <c r="K37" s="5">
        <v>20</v>
      </c>
      <c r="L37" s="4">
        <v>1449</v>
      </c>
    </row>
    <row r="38" spans="1:12" ht="23.25" thickBot="1">
      <c r="A38" s="3"/>
      <c r="B38" s="3" t="s">
        <v>1651</v>
      </c>
      <c r="C38" s="4">
        <v>3359</v>
      </c>
      <c r="D38" s="4">
        <v>1628</v>
      </c>
      <c r="E38" s="5">
        <v>881</v>
      </c>
      <c r="F38" s="5">
        <v>586</v>
      </c>
      <c r="G38" s="5">
        <v>14</v>
      </c>
      <c r="H38" s="5">
        <v>10</v>
      </c>
      <c r="I38" s="5">
        <v>118</v>
      </c>
      <c r="J38" s="4">
        <v>1609</v>
      </c>
      <c r="K38" s="5">
        <v>19</v>
      </c>
      <c r="L38" s="4">
        <v>1731</v>
      </c>
    </row>
    <row r="39" spans="1:12" ht="23.25" thickBot="1">
      <c r="A39" s="3"/>
      <c r="B39" s="3" t="s">
        <v>1652</v>
      </c>
      <c r="C39" s="4">
        <v>3078</v>
      </c>
      <c r="D39" s="4">
        <v>1625</v>
      </c>
      <c r="E39" s="5">
        <v>911</v>
      </c>
      <c r="F39" s="5">
        <v>547</v>
      </c>
      <c r="G39" s="5">
        <v>11</v>
      </c>
      <c r="H39" s="5">
        <v>9</v>
      </c>
      <c r="I39" s="5">
        <v>127</v>
      </c>
      <c r="J39" s="4">
        <v>1605</v>
      </c>
      <c r="K39" s="5">
        <v>20</v>
      </c>
      <c r="L39" s="4">
        <v>1453</v>
      </c>
    </row>
    <row r="40" spans="1:12" ht="23.25" thickBot="1">
      <c r="A40" s="3"/>
      <c r="B40" s="3" t="s">
        <v>1653</v>
      </c>
      <c r="C40" s="4">
        <v>3339</v>
      </c>
      <c r="D40" s="4">
        <v>1721</v>
      </c>
      <c r="E40" s="5">
        <v>915</v>
      </c>
      <c r="F40" s="5">
        <v>670</v>
      </c>
      <c r="G40" s="5">
        <v>11</v>
      </c>
      <c r="H40" s="5">
        <v>6</v>
      </c>
      <c r="I40" s="5">
        <v>98</v>
      </c>
      <c r="J40" s="4">
        <v>1700</v>
      </c>
      <c r="K40" s="5">
        <v>21</v>
      </c>
      <c r="L40" s="4">
        <v>1618</v>
      </c>
    </row>
    <row r="41" spans="1:12" ht="17.25" thickBot="1">
      <c r="A41" s="3" t="s">
        <v>1654</v>
      </c>
      <c r="B41" s="3" t="s">
        <v>36</v>
      </c>
      <c r="C41" s="4">
        <v>32012</v>
      </c>
      <c r="D41" s="4">
        <v>22074</v>
      </c>
      <c r="E41" s="4">
        <v>10854</v>
      </c>
      <c r="F41" s="4">
        <v>9978</v>
      </c>
      <c r="G41" s="5">
        <v>70</v>
      </c>
      <c r="H41" s="5">
        <v>65</v>
      </c>
      <c r="I41" s="5">
        <v>949</v>
      </c>
      <c r="J41" s="4">
        <v>21916</v>
      </c>
      <c r="K41" s="5">
        <v>158</v>
      </c>
      <c r="L41" s="4">
        <v>9938</v>
      </c>
    </row>
    <row r="42" spans="1:12" ht="23.25" thickBot="1">
      <c r="A42" s="3"/>
      <c r="B42" s="3" t="s">
        <v>37</v>
      </c>
      <c r="C42" s="4">
        <v>6080</v>
      </c>
      <c r="D42" s="4">
        <v>6079</v>
      </c>
      <c r="E42" s="4">
        <v>3482</v>
      </c>
      <c r="F42" s="4">
        <v>2361</v>
      </c>
      <c r="G42" s="5">
        <v>16</v>
      </c>
      <c r="H42" s="5">
        <v>18</v>
      </c>
      <c r="I42" s="5">
        <v>181</v>
      </c>
      <c r="J42" s="4">
        <v>6058</v>
      </c>
      <c r="K42" s="5">
        <v>21</v>
      </c>
      <c r="L42" s="5">
        <v>1</v>
      </c>
    </row>
    <row r="43" spans="1:12" ht="23.25" thickBot="1">
      <c r="A43" s="3"/>
      <c r="B43" s="3" t="s">
        <v>1655</v>
      </c>
      <c r="C43" s="4">
        <v>3554</v>
      </c>
      <c r="D43" s="4">
        <v>1875</v>
      </c>
      <c r="E43" s="5">
        <v>926</v>
      </c>
      <c r="F43" s="5">
        <v>817</v>
      </c>
      <c r="G43" s="5">
        <v>7</v>
      </c>
      <c r="H43" s="5">
        <v>2</v>
      </c>
      <c r="I43" s="5">
        <v>113</v>
      </c>
      <c r="J43" s="4">
        <v>1865</v>
      </c>
      <c r="K43" s="5">
        <v>10</v>
      </c>
      <c r="L43" s="4">
        <v>1679</v>
      </c>
    </row>
    <row r="44" spans="1:12" ht="23.25" thickBot="1">
      <c r="A44" s="3"/>
      <c r="B44" s="3" t="s">
        <v>1656</v>
      </c>
      <c r="C44" s="4">
        <v>2725</v>
      </c>
      <c r="D44" s="4">
        <v>1509</v>
      </c>
      <c r="E44" s="5">
        <v>755</v>
      </c>
      <c r="F44" s="5">
        <v>629</v>
      </c>
      <c r="G44" s="5">
        <v>8</v>
      </c>
      <c r="H44" s="5">
        <v>7</v>
      </c>
      <c r="I44" s="5">
        <v>94</v>
      </c>
      <c r="J44" s="4">
        <v>1493</v>
      </c>
      <c r="K44" s="5">
        <v>16</v>
      </c>
      <c r="L44" s="4">
        <v>1216</v>
      </c>
    </row>
    <row r="45" spans="1:12" ht="23.25" thickBot="1">
      <c r="A45" s="3"/>
      <c r="B45" s="3" t="s">
        <v>1657</v>
      </c>
      <c r="C45" s="4">
        <v>2527</v>
      </c>
      <c r="D45" s="4">
        <v>1427</v>
      </c>
      <c r="E45" s="5">
        <v>639</v>
      </c>
      <c r="F45" s="5">
        <v>689</v>
      </c>
      <c r="G45" s="5">
        <v>6</v>
      </c>
      <c r="H45" s="5">
        <v>9</v>
      </c>
      <c r="I45" s="5">
        <v>68</v>
      </c>
      <c r="J45" s="4">
        <v>1411</v>
      </c>
      <c r="K45" s="5">
        <v>16</v>
      </c>
      <c r="L45" s="4">
        <v>1100</v>
      </c>
    </row>
    <row r="46" spans="1:12" ht="23.25" thickBot="1">
      <c r="A46" s="3"/>
      <c r="B46" s="3" t="s">
        <v>1658</v>
      </c>
      <c r="C46" s="4">
        <v>2832</v>
      </c>
      <c r="D46" s="4">
        <v>1939</v>
      </c>
      <c r="E46" s="5">
        <v>865</v>
      </c>
      <c r="F46" s="5">
        <v>935</v>
      </c>
      <c r="G46" s="5">
        <v>11</v>
      </c>
      <c r="H46" s="5">
        <v>3</v>
      </c>
      <c r="I46" s="5">
        <v>113</v>
      </c>
      <c r="J46" s="4">
        <v>1927</v>
      </c>
      <c r="K46" s="5">
        <v>12</v>
      </c>
      <c r="L46" s="5">
        <v>893</v>
      </c>
    </row>
    <row r="47" spans="1:12" ht="23.25" thickBot="1">
      <c r="A47" s="3"/>
      <c r="B47" s="3" t="s">
        <v>1659</v>
      </c>
      <c r="C47" s="4">
        <v>3799</v>
      </c>
      <c r="D47" s="4">
        <v>2340</v>
      </c>
      <c r="E47" s="4">
        <v>1166</v>
      </c>
      <c r="F47" s="5">
        <v>986</v>
      </c>
      <c r="G47" s="5">
        <v>6</v>
      </c>
      <c r="H47" s="5">
        <v>12</v>
      </c>
      <c r="I47" s="5">
        <v>148</v>
      </c>
      <c r="J47" s="4">
        <v>2318</v>
      </c>
      <c r="K47" s="5">
        <v>22</v>
      </c>
      <c r="L47" s="4">
        <v>1459</v>
      </c>
    </row>
    <row r="48" spans="1:12" ht="23.25" thickBot="1">
      <c r="A48" s="3"/>
      <c r="B48" s="3" t="s">
        <v>1660</v>
      </c>
      <c r="C48" s="4">
        <v>3529</v>
      </c>
      <c r="D48" s="4">
        <v>2294</v>
      </c>
      <c r="E48" s="5">
        <v>999</v>
      </c>
      <c r="F48" s="4">
        <v>1203</v>
      </c>
      <c r="G48" s="5">
        <v>5</v>
      </c>
      <c r="H48" s="5">
        <v>3</v>
      </c>
      <c r="I48" s="5">
        <v>70</v>
      </c>
      <c r="J48" s="4">
        <v>2280</v>
      </c>
      <c r="K48" s="5">
        <v>14</v>
      </c>
      <c r="L48" s="4">
        <v>1235</v>
      </c>
    </row>
    <row r="49" spans="1:12" ht="23.25" thickBot="1">
      <c r="A49" s="3"/>
      <c r="B49" s="3" t="s">
        <v>1661</v>
      </c>
      <c r="C49" s="4">
        <v>3416</v>
      </c>
      <c r="D49" s="4">
        <v>2202</v>
      </c>
      <c r="E49" s="4">
        <v>1061</v>
      </c>
      <c r="F49" s="4">
        <v>1026</v>
      </c>
      <c r="G49" s="5">
        <v>4</v>
      </c>
      <c r="H49" s="5">
        <v>6</v>
      </c>
      <c r="I49" s="5">
        <v>85</v>
      </c>
      <c r="J49" s="4">
        <v>2182</v>
      </c>
      <c r="K49" s="5">
        <v>20</v>
      </c>
      <c r="L49" s="4">
        <v>1214</v>
      </c>
    </row>
    <row r="50" spans="1:12" ht="23.25" thickBot="1">
      <c r="A50" s="3"/>
      <c r="B50" s="3" t="s">
        <v>1662</v>
      </c>
      <c r="C50" s="4">
        <v>3550</v>
      </c>
      <c r="D50" s="4">
        <v>2409</v>
      </c>
      <c r="E50" s="5">
        <v>961</v>
      </c>
      <c r="F50" s="4">
        <v>1332</v>
      </c>
      <c r="G50" s="5">
        <v>7</v>
      </c>
      <c r="H50" s="5">
        <v>5</v>
      </c>
      <c r="I50" s="5">
        <v>77</v>
      </c>
      <c r="J50" s="4">
        <v>2382</v>
      </c>
      <c r="K50" s="5">
        <v>27</v>
      </c>
      <c r="L50" s="4">
        <v>1141</v>
      </c>
    </row>
    <row r="51" spans="1:12" ht="17.25" thickBot="1">
      <c r="A51" s="3" t="s">
        <v>1663</v>
      </c>
      <c r="B51" s="3" t="s">
        <v>36</v>
      </c>
      <c r="C51" s="4">
        <v>29043</v>
      </c>
      <c r="D51" s="4">
        <v>20173</v>
      </c>
      <c r="E51" s="4">
        <v>11695</v>
      </c>
      <c r="F51" s="4">
        <v>7267</v>
      </c>
      <c r="G51" s="5">
        <v>70</v>
      </c>
      <c r="H51" s="5">
        <v>95</v>
      </c>
      <c r="I51" s="5">
        <v>854</v>
      </c>
      <c r="J51" s="4">
        <v>19981</v>
      </c>
      <c r="K51" s="5">
        <v>192</v>
      </c>
      <c r="L51" s="4">
        <v>8870</v>
      </c>
    </row>
    <row r="52" spans="1:12" ht="23.25" thickBot="1">
      <c r="A52" s="3"/>
      <c r="B52" s="3" t="s">
        <v>37</v>
      </c>
      <c r="C52" s="4">
        <v>6026</v>
      </c>
      <c r="D52" s="4">
        <v>6025</v>
      </c>
      <c r="E52" s="4">
        <v>4056</v>
      </c>
      <c r="F52" s="4">
        <v>1697</v>
      </c>
      <c r="G52" s="5">
        <v>9</v>
      </c>
      <c r="H52" s="5">
        <v>23</v>
      </c>
      <c r="I52" s="5">
        <v>194</v>
      </c>
      <c r="J52" s="4">
        <v>5979</v>
      </c>
      <c r="K52" s="5">
        <v>46</v>
      </c>
      <c r="L52" s="5">
        <v>1</v>
      </c>
    </row>
    <row r="53" spans="1:12" ht="23.25" thickBot="1">
      <c r="A53" s="3"/>
      <c r="B53" s="3" t="s">
        <v>1664</v>
      </c>
      <c r="C53" s="4">
        <v>2685</v>
      </c>
      <c r="D53" s="4">
        <v>1565</v>
      </c>
      <c r="E53" s="5">
        <v>866</v>
      </c>
      <c r="F53" s="5">
        <v>580</v>
      </c>
      <c r="G53" s="5">
        <v>8</v>
      </c>
      <c r="H53" s="5">
        <v>3</v>
      </c>
      <c r="I53" s="5">
        <v>97</v>
      </c>
      <c r="J53" s="4">
        <v>1554</v>
      </c>
      <c r="K53" s="5">
        <v>11</v>
      </c>
      <c r="L53" s="4">
        <v>1120</v>
      </c>
    </row>
    <row r="54" spans="1:12" ht="23.25" thickBot="1">
      <c r="A54" s="3"/>
      <c r="B54" s="3" t="s">
        <v>1665</v>
      </c>
      <c r="C54" s="4">
        <v>2348</v>
      </c>
      <c r="D54" s="4">
        <v>1232</v>
      </c>
      <c r="E54" s="5">
        <v>634</v>
      </c>
      <c r="F54" s="5">
        <v>488</v>
      </c>
      <c r="G54" s="5">
        <v>7</v>
      </c>
      <c r="H54" s="5">
        <v>9</v>
      </c>
      <c r="I54" s="5">
        <v>79</v>
      </c>
      <c r="J54" s="4">
        <v>1217</v>
      </c>
      <c r="K54" s="5">
        <v>15</v>
      </c>
      <c r="L54" s="4">
        <v>1116</v>
      </c>
    </row>
    <row r="55" spans="1:12" ht="23.25" thickBot="1">
      <c r="A55" s="3"/>
      <c r="B55" s="3" t="s">
        <v>1666</v>
      </c>
      <c r="C55" s="4">
        <v>3109</v>
      </c>
      <c r="D55" s="4">
        <v>1823</v>
      </c>
      <c r="E55" s="5">
        <v>894</v>
      </c>
      <c r="F55" s="5">
        <v>761</v>
      </c>
      <c r="G55" s="5">
        <v>13</v>
      </c>
      <c r="H55" s="5">
        <v>14</v>
      </c>
      <c r="I55" s="5">
        <v>119</v>
      </c>
      <c r="J55" s="4">
        <v>1801</v>
      </c>
      <c r="K55" s="5">
        <v>22</v>
      </c>
      <c r="L55" s="4">
        <v>1286</v>
      </c>
    </row>
    <row r="56" spans="1:12" ht="23.25" thickBot="1">
      <c r="A56" s="3"/>
      <c r="B56" s="3" t="s">
        <v>1667</v>
      </c>
      <c r="C56" s="4">
        <v>3302</v>
      </c>
      <c r="D56" s="4">
        <v>2104</v>
      </c>
      <c r="E56" s="4">
        <v>1090</v>
      </c>
      <c r="F56" s="5">
        <v>886</v>
      </c>
      <c r="G56" s="5">
        <v>9</v>
      </c>
      <c r="H56" s="5">
        <v>12</v>
      </c>
      <c r="I56" s="5">
        <v>87</v>
      </c>
      <c r="J56" s="4">
        <v>2084</v>
      </c>
      <c r="K56" s="5">
        <v>20</v>
      </c>
      <c r="L56" s="4">
        <v>1198</v>
      </c>
    </row>
    <row r="57" spans="1:12" ht="23.25" thickBot="1">
      <c r="A57" s="3"/>
      <c r="B57" s="3" t="s">
        <v>1668</v>
      </c>
      <c r="C57" s="4">
        <v>3492</v>
      </c>
      <c r="D57" s="4">
        <v>2081</v>
      </c>
      <c r="E57" s="4">
        <v>1060</v>
      </c>
      <c r="F57" s="5">
        <v>900</v>
      </c>
      <c r="G57" s="5">
        <v>4</v>
      </c>
      <c r="H57" s="5">
        <v>13</v>
      </c>
      <c r="I57" s="5">
        <v>81</v>
      </c>
      <c r="J57" s="4">
        <v>2058</v>
      </c>
      <c r="K57" s="5">
        <v>23</v>
      </c>
      <c r="L57" s="4">
        <v>1411</v>
      </c>
    </row>
    <row r="58" spans="1:12" ht="23.25" thickBot="1">
      <c r="A58" s="3"/>
      <c r="B58" s="3" t="s">
        <v>1669</v>
      </c>
      <c r="C58" s="4">
        <v>3361</v>
      </c>
      <c r="D58" s="4">
        <v>2023</v>
      </c>
      <c r="E58" s="4">
        <v>1172</v>
      </c>
      <c r="F58" s="5">
        <v>749</v>
      </c>
      <c r="G58" s="5">
        <v>6</v>
      </c>
      <c r="H58" s="5">
        <v>4</v>
      </c>
      <c r="I58" s="5">
        <v>75</v>
      </c>
      <c r="J58" s="4">
        <v>2006</v>
      </c>
      <c r="K58" s="5">
        <v>17</v>
      </c>
      <c r="L58" s="4">
        <v>1338</v>
      </c>
    </row>
    <row r="59" spans="1:12" ht="23.25" thickBot="1">
      <c r="A59" s="3"/>
      <c r="B59" s="3" t="s">
        <v>1670</v>
      </c>
      <c r="C59" s="4">
        <v>2498</v>
      </c>
      <c r="D59" s="4">
        <v>1735</v>
      </c>
      <c r="E59" s="4">
        <v>1023</v>
      </c>
      <c r="F59" s="5">
        <v>614</v>
      </c>
      <c r="G59" s="5">
        <v>8</v>
      </c>
      <c r="H59" s="5">
        <v>6</v>
      </c>
      <c r="I59" s="5">
        <v>60</v>
      </c>
      <c r="J59" s="4">
        <v>1711</v>
      </c>
      <c r="K59" s="5">
        <v>24</v>
      </c>
      <c r="L59" s="5">
        <v>763</v>
      </c>
    </row>
    <row r="60" spans="1:12" ht="23.25" thickBot="1">
      <c r="A60" s="3"/>
      <c r="B60" s="3" t="s">
        <v>1671</v>
      </c>
      <c r="C60" s="4">
        <v>2222</v>
      </c>
      <c r="D60" s="4">
        <v>1585</v>
      </c>
      <c r="E60" s="5">
        <v>900</v>
      </c>
      <c r="F60" s="5">
        <v>592</v>
      </c>
      <c r="G60" s="5">
        <v>6</v>
      </c>
      <c r="H60" s="5">
        <v>11</v>
      </c>
      <c r="I60" s="5">
        <v>62</v>
      </c>
      <c r="J60" s="4">
        <v>1571</v>
      </c>
      <c r="K60" s="5">
        <v>14</v>
      </c>
      <c r="L60" s="5">
        <v>637</v>
      </c>
    </row>
    <row r="61" spans="1:12" ht="23.25" thickBot="1">
      <c r="A61" s="3" t="s">
        <v>97</v>
      </c>
      <c r="B61" s="3"/>
      <c r="C61" s="5">
        <v>0</v>
      </c>
      <c r="D61" s="5">
        <v>3</v>
      </c>
      <c r="E61" s="5">
        <v>2</v>
      </c>
      <c r="F61" s="5">
        <v>1</v>
      </c>
      <c r="G61" s="5">
        <v>0</v>
      </c>
      <c r="H61" s="5">
        <v>0</v>
      </c>
      <c r="I61" s="5">
        <v>0</v>
      </c>
      <c r="J61" s="5">
        <v>3</v>
      </c>
      <c r="K61" s="5">
        <v>0</v>
      </c>
      <c r="L61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FFF1-98EC-49E6-AB97-75BB8733BC54}">
  <dimension ref="A1:Y7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1672</v>
      </c>
      <c r="F3" s="2" t="s">
        <v>1673</v>
      </c>
      <c r="G3" s="2" t="s">
        <v>1674</v>
      </c>
      <c r="H3" s="2" t="s">
        <v>1675</v>
      </c>
      <c r="I3" s="17"/>
      <c r="J3" s="2"/>
      <c r="K3" s="17"/>
      <c r="T3" s="10"/>
      <c r="U3" s="11" t="s">
        <v>2930</v>
      </c>
      <c r="V3" s="13" t="str">
        <f>E3</f>
        <v>진성준</v>
      </c>
      <c r="W3" s="14" t="str">
        <f>F3</f>
        <v>김태우</v>
      </c>
    </row>
    <row r="4" spans="1:25" ht="17.25" thickBot="1">
      <c r="A4" s="3" t="s">
        <v>30</v>
      </c>
      <c r="B4" s="3"/>
      <c r="C4" s="4">
        <v>176017</v>
      </c>
      <c r="D4" s="4">
        <v>120281</v>
      </c>
      <c r="E4" s="4">
        <v>66684</v>
      </c>
      <c r="F4" s="4">
        <v>50281</v>
      </c>
      <c r="G4" s="4">
        <v>1087</v>
      </c>
      <c r="H4" s="5">
        <v>705</v>
      </c>
      <c r="I4" s="4">
        <v>118757</v>
      </c>
      <c r="J4" s="4">
        <v>1524</v>
      </c>
      <c r="K4" s="4">
        <v>55736</v>
      </c>
      <c r="T4" s="10" t="s">
        <v>2933</v>
      </c>
      <c r="U4" s="8">
        <f>D4</f>
        <v>120281</v>
      </c>
      <c r="V4" s="8">
        <f t="shared" ref="V4:W4" si="0">E4</f>
        <v>66684</v>
      </c>
      <c r="W4" s="8">
        <f t="shared" si="0"/>
        <v>50281</v>
      </c>
    </row>
    <row r="5" spans="1:25" ht="23.25" thickBot="1">
      <c r="A5" s="3" t="s">
        <v>31</v>
      </c>
      <c r="B5" s="3"/>
      <c r="C5" s="5">
        <v>310</v>
      </c>
      <c r="D5" s="5">
        <v>294</v>
      </c>
      <c r="E5" s="5">
        <v>133</v>
      </c>
      <c r="F5" s="5">
        <v>143</v>
      </c>
      <c r="G5" s="5">
        <v>4</v>
      </c>
      <c r="H5" s="5">
        <v>6</v>
      </c>
      <c r="I5" s="5">
        <v>286</v>
      </c>
      <c r="J5" s="5">
        <v>8</v>
      </c>
      <c r="K5" s="5">
        <v>16</v>
      </c>
      <c r="T5" s="10" t="s">
        <v>2934</v>
      </c>
      <c r="U5" s="9" t="s">
        <v>2935</v>
      </c>
      <c r="V5" s="9">
        <f>V4/U4</f>
        <v>0.55440177584157102</v>
      </c>
      <c r="W5" s="9">
        <f>W4/U4</f>
        <v>0.41802944770994588</v>
      </c>
      <c r="Y5" s="10" t="str" cm="1">
        <f t="array" aca="1" ref="Y5" ca="1">MID(CELL("filename",A1),FIND("]",CELL("filename",A1))+1,255)</f>
        <v>강서구을</v>
      </c>
    </row>
    <row r="6" spans="1:25" ht="23.25" thickBot="1">
      <c r="A6" s="3" t="s">
        <v>32</v>
      </c>
      <c r="B6" s="3"/>
      <c r="C6" s="4">
        <v>11876</v>
      </c>
      <c r="D6" s="4">
        <v>11869</v>
      </c>
      <c r="E6" s="4">
        <v>7529</v>
      </c>
      <c r="F6" s="4">
        <v>3967</v>
      </c>
      <c r="G6" s="5">
        <v>79</v>
      </c>
      <c r="H6" s="5">
        <v>102</v>
      </c>
      <c r="I6" s="4">
        <v>11677</v>
      </c>
      <c r="J6" s="5">
        <v>192</v>
      </c>
      <c r="K6" s="5">
        <v>7</v>
      </c>
      <c r="T6" s="10" t="s">
        <v>2931</v>
      </c>
      <c r="U6" s="8">
        <f>U8+U7</f>
        <v>47013</v>
      </c>
      <c r="V6" s="8">
        <f t="shared" ref="V6:W6" si="1">V8+V7</f>
        <v>29524</v>
      </c>
      <c r="W6" s="8">
        <f t="shared" si="1"/>
        <v>16440</v>
      </c>
      <c r="Y6" s="8">
        <f>V6-W6</f>
        <v>13084</v>
      </c>
    </row>
    <row r="7" spans="1:25" ht="23.25" thickBot="1">
      <c r="A7" s="3" t="s">
        <v>33</v>
      </c>
      <c r="B7" s="3"/>
      <c r="C7" s="5">
        <v>842</v>
      </c>
      <c r="D7" s="5">
        <v>227</v>
      </c>
      <c r="E7" s="5">
        <v>162</v>
      </c>
      <c r="F7" s="5">
        <v>60</v>
      </c>
      <c r="G7" s="5">
        <v>3</v>
      </c>
      <c r="H7" s="5">
        <v>0</v>
      </c>
      <c r="I7" s="5">
        <v>225</v>
      </c>
      <c r="J7" s="5">
        <v>2</v>
      </c>
      <c r="K7" s="5">
        <v>615</v>
      </c>
      <c r="T7" s="10" t="s">
        <v>2928</v>
      </c>
      <c r="U7" s="7">
        <f>SUMIF($B:$B,"관내사전투표",D:D)</f>
        <v>35144</v>
      </c>
      <c r="V7" s="7">
        <f>SUMIF($B:$B,"관내사전투표",E:E)</f>
        <v>21995</v>
      </c>
      <c r="W7" s="7">
        <f>SUMIF($B:$B,"관내사전투표",F:F)</f>
        <v>12473</v>
      </c>
      <c r="Y7" s="7">
        <f>V7-W7</f>
        <v>9522</v>
      </c>
    </row>
    <row r="8" spans="1:25" ht="23.25" thickBot="1">
      <c r="A8" s="3" t="s">
        <v>34</v>
      </c>
      <c r="B8" s="3"/>
      <c r="C8" s="5">
        <v>0</v>
      </c>
      <c r="D8" s="5">
        <v>7</v>
      </c>
      <c r="E8" s="5">
        <v>6</v>
      </c>
      <c r="F8" s="5">
        <v>1</v>
      </c>
      <c r="G8" s="5">
        <v>0</v>
      </c>
      <c r="H8" s="5">
        <v>0</v>
      </c>
      <c r="I8" s="5">
        <v>7</v>
      </c>
      <c r="J8" s="5">
        <v>0</v>
      </c>
      <c r="K8" s="5">
        <v>-7</v>
      </c>
      <c r="T8" s="10" t="s">
        <v>2929</v>
      </c>
      <c r="U8" s="8">
        <f>D6</f>
        <v>11869</v>
      </c>
      <c r="V8" s="8">
        <f>E6</f>
        <v>7529</v>
      </c>
      <c r="W8" s="8">
        <f>F6</f>
        <v>3967</v>
      </c>
      <c r="Y8" s="8">
        <f>V8-W8</f>
        <v>3562</v>
      </c>
    </row>
    <row r="9" spans="1:25" ht="17.25" thickBot="1">
      <c r="A9" s="3" t="s">
        <v>1676</v>
      </c>
      <c r="B9" s="3" t="s">
        <v>36</v>
      </c>
      <c r="C9" s="4">
        <v>26611</v>
      </c>
      <c r="D9" s="4">
        <v>18161</v>
      </c>
      <c r="E9" s="4">
        <v>9905</v>
      </c>
      <c r="F9" s="4">
        <v>7655</v>
      </c>
      <c r="G9" s="5">
        <v>223</v>
      </c>
      <c r="H9" s="5">
        <v>114</v>
      </c>
      <c r="I9" s="4">
        <v>17897</v>
      </c>
      <c r="J9" s="5">
        <v>264</v>
      </c>
      <c r="K9" s="4">
        <v>8450</v>
      </c>
      <c r="T9" s="10" t="s">
        <v>2932</v>
      </c>
      <c r="U9" s="9">
        <f t="shared" ref="U9:W9" si="2">U8/U7</f>
        <v>0.33772478943774187</v>
      </c>
      <c r="V9" s="9">
        <f t="shared" si="2"/>
        <v>0.3423050693339395</v>
      </c>
      <c r="W9" s="9">
        <f t="shared" si="2"/>
        <v>0.31804698147999677</v>
      </c>
      <c r="Y9" s="9">
        <f>Y8/Y7</f>
        <v>0.37408107540432683</v>
      </c>
    </row>
    <row r="10" spans="1:25" ht="23.25" thickBot="1">
      <c r="A10" s="3"/>
      <c r="B10" s="3" t="s">
        <v>37</v>
      </c>
      <c r="C10" s="4">
        <v>5411</v>
      </c>
      <c r="D10" s="4">
        <v>5410</v>
      </c>
      <c r="E10" s="4">
        <v>3496</v>
      </c>
      <c r="F10" s="4">
        <v>1808</v>
      </c>
      <c r="G10" s="5">
        <v>43</v>
      </c>
      <c r="H10" s="5">
        <v>21</v>
      </c>
      <c r="I10" s="4">
        <v>5368</v>
      </c>
      <c r="J10" s="5">
        <v>42</v>
      </c>
      <c r="K10" s="5">
        <v>1</v>
      </c>
      <c r="T10" s="10" t="s">
        <v>2936</v>
      </c>
      <c r="U10" s="9">
        <f>U8/U6</f>
        <v>0.25246208495522515</v>
      </c>
      <c r="V10" s="9">
        <f t="shared" ref="V10:W10" si="3">V8/V6</f>
        <v>0.25501287088470398</v>
      </c>
      <c r="W10" s="9">
        <f t="shared" si="3"/>
        <v>0.24130170316301702</v>
      </c>
      <c r="Y10" s="9">
        <f>Y8/Y6</f>
        <v>0.27224090492204217</v>
      </c>
    </row>
    <row r="11" spans="1:25" ht="23.25" thickBot="1">
      <c r="A11" s="3"/>
      <c r="B11" s="3" t="s">
        <v>1677</v>
      </c>
      <c r="C11" s="4">
        <v>2610</v>
      </c>
      <c r="D11" s="4">
        <v>1409</v>
      </c>
      <c r="E11" s="5">
        <v>669</v>
      </c>
      <c r="F11" s="5">
        <v>661</v>
      </c>
      <c r="G11" s="5">
        <v>23</v>
      </c>
      <c r="H11" s="5">
        <v>15</v>
      </c>
      <c r="I11" s="4">
        <v>1368</v>
      </c>
      <c r="J11" s="5">
        <v>41</v>
      </c>
      <c r="K11" s="4">
        <v>1201</v>
      </c>
      <c r="T11" s="10" t="s">
        <v>2937</v>
      </c>
      <c r="U11" s="9">
        <f>U7/U6</f>
        <v>0.74753791504477485</v>
      </c>
      <c r="V11" s="9">
        <f t="shared" ref="V11:W11" si="4">V7/V6</f>
        <v>0.74498712911529608</v>
      </c>
      <c r="W11" s="9">
        <f t="shared" si="4"/>
        <v>0.75869829683698298</v>
      </c>
      <c r="Y11" s="9">
        <f>Y7/Y6</f>
        <v>0.72775909507795777</v>
      </c>
    </row>
    <row r="12" spans="1:25" ht="23.25" thickBot="1">
      <c r="A12" s="3"/>
      <c r="B12" s="3" t="s">
        <v>1678</v>
      </c>
      <c r="C12" s="4">
        <v>3043</v>
      </c>
      <c r="D12" s="4">
        <v>2146</v>
      </c>
      <c r="E12" s="4">
        <v>1083</v>
      </c>
      <c r="F12" s="5">
        <v>996</v>
      </c>
      <c r="G12" s="5">
        <v>30</v>
      </c>
      <c r="H12" s="5">
        <v>6</v>
      </c>
      <c r="I12" s="4">
        <v>2115</v>
      </c>
      <c r="J12" s="5">
        <v>31</v>
      </c>
      <c r="K12" s="5">
        <v>897</v>
      </c>
      <c r="T12" s="10" t="str">
        <f>A9&amp;" 
관내/관외"</f>
        <v>등촌제3동 
관내/관외</v>
      </c>
      <c r="U12" s="9">
        <f>D10/D6</f>
        <v>0.45580925098997388</v>
      </c>
      <c r="V12" s="9">
        <f>E10/E6</f>
        <v>0.46433789347854959</v>
      </c>
      <c r="W12" s="9">
        <f>F10/F6</f>
        <v>0.45576002016637257</v>
      </c>
    </row>
    <row r="13" spans="1:25" ht="23.25" thickBot="1">
      <c r="A13" s="3"/>
      <c r="B13" s="3" t="s">
        <v>1679</v>
      </c>
      <c r="C13" s="4">
        <v>2954</v>
      </c>
      <c r="D13" s="4">
        <v>1944</v>
      </c>
      <c r="E13" s="4">
        <v>1000</v>
      </c>
      <c r="F13" s="5">
        <v>893</v>
      </c>
      <c r="G13" s="5">
        <v>17</v>
      </c>
      <c r="H13" s="5">
        <v>11</v>
      </c>
      <c r="I13" s="4">
        <v>1921</v>
      </c>
      <c r="J13" s="5">
        <v>23</v>
      </c>
      <c r="K13" s="4">
        <v>1010</v>
      </c>
    </row>
    <row r="14" spans="1:25" ht="23.25" thickBot="1">
      <c r="A14" s="3"/>
      <c r="B14" s="3" t="s">
        <v>1680</v>
      </c>
      <c r="C14" s="4">
        <v>2001</v>
      </c>
      <c r="D14" s="4">
        <v>1047</v>
      </c>
      <c r="E14" s="5">
        <v>496</v>
      </c>
      <c r="F14" s="5">
        <v>489</v>
      </c>
      <c r="G14" s="5">
        <v>29</v>
      </c>
      <c r="H14" s="5">
        <v>10</v>
      </c>
      <c r="I14" s="4">
        <v>1024</v>
      </c>
      <c r="J14" s="5">
        <v>23</v>
      </c>
      <c r="K14" s="5">
        <v>954</v>
      </c>
    </row>
    <row r="15" spans="1:25" ht="23.25" thickBot="1">
      <c r="A15" s="3"/>
      <c r="B15" s="3" t="s">
        <v>1681</v>
      </c>
      <c r="C15" s="4">
        <v>1969</v>
      </c>
      <c r="D15" s="4">
        <v>1147</v>
      </c>
      <c r="E15" s="5">
        <v>604</v>
      </c>
      <c r="F15" s="5">
        <v>486</v>
      </c>
      <c r="G15" s="5">
        <v>14</v>
      </c>
      <c r="H15" s="5">
        <v>12</v>
      </c>
      <c r="I15" s="4">
        <v>1116</v>
      </c>
      <c r="J15" s="5">
        <v>31</v>
      </c>
      <c r="K15" s="5">
        <v>822</v>
      </c>
    </row>
    <row r="16" spans="1:25" ht="23.25" thickBot="1">
      <c r="A16" s="3"/>
      <c r="B16" s="3" t="s">
        <v>1682</v>
      </c>
      <c r="C16" s="4">
        <v>2366</v>
      </c>
      <c r="D16" s="4">
        <v>1204</v>
      </c>
      <c r="E16" s="5">
        <v>614</v>
      </c>
      <c r="F16" s="5">
        <v>543</v>
      </c>
      <c r="G16" s="5">
        <v>18</v>
      </c>
      <c r="H16" s="5">
        <v>10</v>
      </c>
      <c r="I16" s="4">
        <v>1185</v>
      </c>
      <c r="J16" s="5">
        <v>19</v>
      </c>
      <c r="K16" s="4">
        <v>1162</v>
      </c>
    </row>
    <row r="17" spans="1:11" ht="23.25" thickBot="1">
      <c r="A17" s="3"/>
      <c r="B17" s="3" t="s">
        <v>1683</v>
      </c>
      <c r="C17" s="4">
        <v>2461</v>
      </c>
      <c r="D17" s="4">
        <v>1582</v>
      </c>
      <c r="E17" s="5">
        <v>845</v>
      </c>
      <c r="F17" s="5">
        <v>701</v>
      </c>
      <c r="G17" s="5">
        <v>12</v>
      </c>
      <c r="H17" s="5">
        <v>12</v>
      </c>
      <c r="I17" s="4">
        <v>1570</v>
      </c>
      <c r="J17" s="5">
        <v>12</v>
      </c>
      <c r="K17" s="5">
        <v>879</v>
      </c>
    </row>
    <row r="18" spans="1:11" ht="23.25" thickBot="1">
      <c r="A18" s="3"/>
      <c r="B18" s="3" t="s">
        <v>1684</v>
      </c>
      <c r="C18" s="4">
        <v>2040</v>
      </c>
      <c r="D18" s="4">
        <v>1098</v>
      </c>
      <c r="E18" s="5">
        <v>499</v>
      </c>
      <c r="F18" s="5">
        <v>524</v>
      </c>
      <c r="G18" s="5">
        <v>30</v>
      </c>
      <c r="H18" s="5">
        <v>13</v>
      </c>
      <c r="I18" s="4">
        <v>1066</v>
      </c>
      <c r="J18" s="5">
        <v>32</v>
      </c>
      <c r="K18" s="5">
        <v>942</v>
      </c>
    </row>
    <row r="19" spans="1:11" ht="23.25" thickBot="1">
      <c r="A19" s="3"/>
      <c r="B19" s="3" t="s">
        <v>1685</v>
      </c>
      <c r="C19" s="4">
        <v>1756</v>
      </c>
      <c r="D19" s="4">
        <v>1174</v>
      </c>
      <c r="E19" s="5">
        <v>599</v>
      </c>
      <c r="F19" s="5">
        <v>554</v>
      </c>
      <c r="G19" s="5">
        <v>7</v>
      </c>
      <c r="H19" s="5">
        <v>4</v>
      </c>
      <c r="I19" s="4">
        <v>1164</v>
      </c>
      <c r="J19" s="5">
        <v>10</v>
      </c>
      <c r="K19" s="5">
        <v>582</v>
      </c>
    </row>
    <row r="20" spans="1:11" ht="17.25" thickBot="1">
      <c r="A20" s="3" t="s">
        <v>1686</v>
      </c>
      <c r="B20" s="3" t="s">
        <v>36</v>
      </c>
      <c r="C20" s="4">
        <v>26221</v>
      </c>
      <c r="D20" s="4">
        <v>16737</v>
      </c>
      <c r="E20" s="4">
        <v>9207</v>
      </c>
      <c r="F20" s="4">
        <v>7142</v>
      </c>
      <c r="G20" s="5">
        <v>130</v>
      </c>
      <c r="H20" s="5">
        <v>66</v>
      </c>
      <c r="I20" s="4">
        <v>16545</v>
      </c>
      <c r="J20" s="5">
        <v>192</v>
      </c>
      <c r="K20" s="4">
        <v>9484</v>
      </c>
    </row>
    <row r="21" spans="1:11" ht="23.25" thickBot="1">
      <c r="A21" s="3"/>
      <c r="B21" s="3" t="s">
        <v>37</v>
      </c>
      <c r="C21" s="4">
        <v>4806</v>
      </c>
      <c r="D21" s="4">
        <v>4805</v>
      </c>
      <c r="E21" s="4">
        <v>2972</v>
      </c>
      <c r="F21" s="4">
        <v>1736</v>
      </c>
      <c r="G21" s="5">
        <v>33</v>
      </c>
      <c r="H21" s="5">
        <v>18</v>
      </c>
      <c r="I21" s="4">
        <v>4759</v>
      </c>
      <c r="J21" s="5">
        <v>46</v>
      </c>
      <c r="K21" s="5">
        <v>1</v>
      </c>
    </row>
    <row r="22" spans="1:11" ht="23.25" thickBot="1">
      <c r="A22" s="3"/>
      <c r="B22" s="3" t="s">
        <v>1687</v>
      </c>
      <c r="C22" s="4">
        <v>2491</v>
      </c>
      <c r="D22" s="4">
        <v>1535</v>
      </c>
      <c r="E22" s="5">
        <v>666</v>
      </c>
      <c r="F22" s="5">
        <v>827</v>
      </c>
      <c r="G22" s="5">
        <v>19</v>
      </c>
      <c r="H22" s="5">
        <v>7</v>
      </c>
      <c r="I22" s="4">
        <v>1519</v>
      </c>
      <c r="J22" s="5">
        <v>16</v>
      </c>
      <c r="K22" s="5">
        <v>956</v>
      </c>
    </row>
    <row r="23" spans="1:11" ht="23.25" thickBot="1">
      <c r="A23" s="3"/>
      <c r="B23" s="3" t="s">
        <v>1688</v>
      </c>
      <c r="C23" s="4">
        <v>1733</v>
      </c>
      <c r="D23" s="4">
        <v>1035</v>
      </c>
      <c r="E23" s="5">
        <v>523</v>
      </c>
      <c r="F23" s="5">
        <v>486</v>
      </c>
      <c r="G23" s="5">
        <v>6</v>
      </c>
      <c r="H23" s="5">
        <v>10</v>
      </c>
      <c r="I23" s="4">
        <v>1025</v>
      </c>
      <c r="J23" s="5">
        <v>10</v>
      </c>
      <c r="K23" s="5">
        <v>698</v>
      </c>
    </row>
    <row r="24" spans="1:11" ht="23.25" thickBot="1">
      <c r="A24" s="3"/>
      <c r="B24" s="3" t="s">
        <v>1689</v>
      </c>
      <c r="C24" s="4">
        <v>2352</v>
      </c>
      <c r="D24" s="4">
        <v>1378</v>
      </c>
      <c r="E24" s="5">
        <v>525</v>
      </c>
      <c r="F24" s="5">
        <v>818</v>
      </c>
      <c r="G24" s="5">
        <v>12</v>
      </c>
      <c r="H24" s="5">
        <v>5</v>
      </c>
      <c r="I24" s="4">
        <v>1360</v>
      </c>
      <c r="J24" s="5">
        <v>18</v>
      </c>
      <c r="K24" s="5">
        <v>974</v>
      </c>
    </row>
    <row r="25" spans="1:11" ht="23.25" thickBot="1">
      <c r="A25" s="3"/>
      <c r="B25" s="3" t="s">
        <v>1690</v>
      </c>
      <c r="C25" s="4">
        <v>1896</v>
      </c>
      <c r="D25" s="4">
        <v>1050</v>
      </c>
      <c r="E25" s="5">
        <v>570</v>
      </c>
      <c r="F25" s="5">
        <v>458</v>
      </c>
      <c r="G25" s="5">
        <v>3</v>
      </c>
      <c r="H25" s="5">
        <v>6</v>
      </c>
      <c r="I25" s="4">
        <v>1037</v>
      </c>
      <c r="J25" s="5">
        <v>13</v>
      </c>
      <c r="K25" s="5">
        <v>846</v>
      </c>
    </row>
    <row r="26" spans="1:11" ht="23.25" thickBot="1">
      <c r="A26" s="3"/>
      <c r="B26" s="3" t="s">
        <v>1691</v>
      </c>
      <c r="C26" s="4">
        <v>1591</v>
      </c>
      <c r="D26" s="4">
        <v>1046</v>
      </c>
      <c r="E26" s="5">
        <v>481</v>
      </c>
      <c r="F26" s="5">
        <v>540</v>
      </c>
      <c r="G26" s="5">
        <v>11</v>
      </c>
      <c r="H26" s="5">
        <v>1</v>
      </c>
      <c r="I26" s="4">
        <v>1033</v>
      </c>
      <c r="J26" s="5">
        <v>13</v>
      </c>
      <c r="K26" s="5">
        <v>545</v>
      </c>
    </row>
    <row r="27" spans="1:11" ht="23.25" thickBot="1">
      <c r="A27" s="3"/>
      <c r="B27" s="3" t="s">
        <v>1692</v>
      </c>
      <c r="C27" s="4">
        <v>2009</v>
      </c>
      <c r="D27" s="4">
        <v>1409</v>
      </c>
      <c r="E27" s="5">
        <v>662</v>
      </c>
      <c r="F27" s="5">
        <v>726</v>
      </c>
      <c r="G27" s="5">
        <v>5</v>
      </c>
      <c r="H27" s="5">
        <v>6</v>
      </c>
      <c r="I27" s="4">
        <v>1399</v>
      </c>
      <c r="J27" s="5">
        <v>10</v>
      </c>
      <c r="K27" s="5">
        <v>600</v>
      </c>
    </row>
    <row r="28" spans="1:11" ht="23.25" thickBot="1">
      <c r="A28" s="3"/>
      <c r="B28" s="3" t="s">
        <v>1693</v>
      </c>
      <c r="C28" s="4">
        <v>3656</v>
      </c>
      <c r="D28" s="4">
        <v>1928</v>
      </c>
      <c r="E28" s="4">
        <v>1190</v>
      </c>
      <c r="F28" s="5">
        <v>690</v>
      </c>
      <c r="G28" s="5">
        <v>19</v>
      </c>
      <c r="H28" s="5">
        <v>5</v>
      </c>
      <c r="I28" s="4">
        <v>1904</v>
      </c>
      <c r="J28" s="5">
        <v>24</v>
      </c>
      <c r="K28" s="4">
        <v>1728</v>
      </c>
    </row>
    <row r="29" spans="1:11" ht="23.25" thickBot="1">
      <c r="A29" s="3"/>
      <c r="B29" s="3" t="s">
        <v>1694</v>
      </c>
      <c r="C29" s="4">
        <v>2902</v>
      </c>
      <c r="D29" s="4">
        <v>1266</v>
      </c>
      <c r="E29" s="5">
        <v>806</v>
      </c>
      <c r="F29" s="5">
        <v>426</v>
      </c>
      <c r="G29" s="5">
        <v>7</v>
      </c>
      <c r="H29" s="5">
        <v>7</v>
      </c>
      <c r="I29" s="4">
        <v>1246</v>
      </c>
      <c r="J29" s="5">
        <v>20</v>
      </c>
      <c r="K29" s="4">
        <v>1636</v>
      </c>
    </row>
    <row r="30" spans="1:11" ht="23.25" thickBot="1">
      <c r="A30" s="3"/>
      <c r="B30" s="3" t="s">
        <v>1695</v>
      </c>
      <c r="C30" s="4">
        <v>2785</v>
      </c>
      <c r="D30" s="4">
        <v>1285</v>
      </c>
      <c r="E30" s="5">
        <v>812</v>
      </c>
      <c r="F30" s="5">
        <v>435</v>
      </c>
      <c r="G30" s="5">
        <v>15</v>
      </c>
      <c r="H30" s="5">
        <v>1</v>
      </c>
      <c r="I30" s="4">
        <v>1263</v>
      </c>
      <c r="J30" s="5">
        <v>22</v>
      </c>
      <c r="K30" s="4">
        <v>1500</v>
      </c>
    </row>
    <row r="31" spans="1:11" ht="17.25" thickBot="1">
      <c r="A31" s="3" t="s">
        <v>1696</v>
      </c>
      <c r="B31" s="3" t="s">
        <v>36</v>
      </c>
      <c r="C31" s="4">
        <v>13784</v>
      </c>
      <c r="D31" s="4">
        <v>9372</v>
      </c>
      <c r="E31" s="4">
        <v>4928</v>
      </c>
      <c r="F31" s="4">
        <v>4132</v>
      </c>
      <c r="G31" s="5">
        <v>101</v>
      </c>
      <c r="H31" s="5">
        <v>57</v>
      </c>
      <c r="I31" s="4">
        <v>9218</v>
      </c>
      <c r="J31" s="5">
        <v>154</v>
      </c>
      <c r="K31" s="4">
        <v>4412</v>
      </c>
    </row>
    <row r="32" spans="1:11" ht="23.25" thickBot="1">
      <c r="A32" s="3"/>
      <c r="B32" s="3" t="s">
        <v>37</v>
      </c>
      <c r="C32" s="4">
        <v>3694</v>
      </c>
      <c r="D32" s="4">
        <v>3694</v>
      </c>
      <c r="E32" s="4">
        <v>2236</v>
      </c>
      <c r="F32" s="4">
        <v>1367</v>
      </c>
      <c r="G32" s="5">
        <v>30</v>
      </c>
      <c r="H32" s="5">
        <v>19</v>
      </c>
      <c r="I32" s="4">
        <v>3652</v>
      </c>
      <c r="J32" s="5">
        <v>42</v>
      </c>
      <c r="K32" s="5">
        <v>0</v>
      </c>
    </row>
    <row r="33" spans="1:11" ht="23.25" thickBot="1">
      <c r="A33" s="3"/>
      <c r="B33" s="3" t="s">
        <v>1697</v>
      </c>
      <c r="C33" s="4">
        <v>1648</v>
      </c>
      <c r="D33" s="5">
        <v>938</v>
      </c>
      <c r="E33" s="5">
        <v>307</v>
      </c>
      <c r="F33" s="5">
        <v>615</v>
      </c>
      <c r="G33" s="5">
        <v>8</v>
      </c>
      <c r="H33" s="5">
        <v>5</v>
      </c>
      <c r="I33" s="5">
        <v>935</v>
      </c>
      <c r="J33" s="5">
        <v>3</v>
      </c>
      <c r="K33" s="5">
        <v>710</v>
      </c>
    </row>
    <row r="34" spans="1:11" ht="23.25" thickBot="1">
      <c r="A34" s="3"/>
      <c r="B34" s="3" t="s">
        <v>1698</v>
      </c>
      <c r="C34" s="4">
        <v>2021</v>
      </c>
      <c r="D34" s="4">
        <v>1278</v>
      </c>
      <c r="E34" s="5">
        <v>717</v>
      </c>
      <c r="F34" s="5">
        <v>527</v>
      </c>
      <c r="G34" s="5">
        <v>12</v>
      </c>
      <c r="H34" s="5">
        <v>4</v>
      </c>
      <c r="I34" s="4">
        <v>1260</v>
      </c>
      <c r="J34" s="5">
        <v>18</v>
      </c>
      <c r="K34" s="5">
        <v>743</v>
      </c>
    </row>
    <row r="35" spans="1:11" ht="23.25" thickBot="1">
      <c r="A35" s="3"/>
      <c r="B35" s="3" t="s">
        <v>1699</v>
      </c>
      <c r="C35" s="4">
        <v>2264</v>
      </c>
      <c r="D35" s="4">
        <v>1117</v>
      </c>
      <c r="E35" s="5">
        <v>547</v>
      </c>
      <c r="F35" s="5">
        <v>508</v>
      </c>
      <c r="G35" s="5">
        <v>15</v>
      </c>
      <c r="H35" s="5">
        <v>16</v>
      </c>
      <c r="I35" s="4">
        <v>1086</v>
      </c>
      <c r="J35" s="5">
        <v>31</v>
      </c>
      <c r="K35" s="4">
        <v>1147</v>
      </c>
    </row>
    <row r="36" spans="1:11" ht="23.25" thickBot="1">
      <c r="A36" s="3"/>
      <c r="B36" s="3" t="s">
        <v>1700</v>
      </c>
      <c r="C36" s="4">
        <v>1718</v>
      </c>
      <c r="D36" s="5">
        <v>886</v>
      </c>
      <c r="E36" s="5">
        <v>421</v>
      </c>
      <c r="F36" s="5">
        <v>422</v>
      </c>
      <c r="G36" s="5">
        <v>17</v>
      </c>
      <c r="H36" s="5">
        <v>5</v>
      </c>
      <c r="I36" s="5">
        <v>865</v>
      </c>
      <c r="J36" s="5">
        <v>21</v>
      </c>
      <c r="K36" s="5">
        <v>832</v>
      </c>
    </row>
    <row r="37" spans="1:11" ht="23.25" thickBot="1">
      <c r="A37" s="3"/>
      <c r="B37" s="3" t="s">
        <v>1701</v>
      </c>
      <c r="C37" s="4">
        <v>2439</v>
      </c>
      <c r="D37" s="4">
        <v>1459</v>
      </c>
      <c r="E37" s="5">
        <v>700</v>
      </c>
      <c r="F37" s="5">
        <v>693</v>
      </c>
      <c r="G37" s="5">
        <v>19</v>
      </c>
      <c r="H37" s="5">
        <v>8</v>
      </c>
      <c r="I37" s="4">
        <v>1420</v>
      </c>
      <c r="J37" s="5">
        <v>39</v>
      </c>
      <c r="K37" s="5">
        <v>980</v>
      </c>
    </row>
    <row r="38" spans="1:11" ht="17.25" thickBot="1">
      <c r="A38" s="3" t="s">
        <v>1702</v>
      </c>
      <c r="B38" s="3" t="s">
        <v>36</v>
      </c>
      <c r="C38" s="4">
        <v>21322</v>
      </c>
      <c r="D38" s="4">
        <v>12930</v>
      </c>
      <c r="E38" s="4">
        <v>7273</v>
      </c>
      <c r="F38" s="4">
        <v>5311</v>
      </c>
      <c r="G38" s="5">
        <v>107</v>
      </c>
      <c r="H38" s="5">
        <v>82</v>
      </c>
      <c r="I38" s="4">
        <v>12773</v>
      </c>
      <c r="J38" s="5">
        <v>157</v>
      </c>
      <c r="K38" s="4">
        <v>8392</v>
      </c>
    </row>
    <row r="39" spans="1:11" ht="23.25" thickBot="1">
      <c r="A39" s="3"/>
      <c r="B39" s="3" t="s">
        <v>37</v>
      </c>
      <c r="C39" s="4">
        <v>4057</v>
      </c>
      <c r="D39" s="4">
        <v>4057</v>
      </c>
      <c r="E39" s="4">
        <v>2589</v>
      </c>
      <c r="F39" s="4">
        <v>1395</v>
      </c>
      <c r="G39" s="5">
        <v>19</v>
      </c>
      <c r="H39" s="5">
        <v>18</v>
      </c>
      <c r="I39" s="4">
        <v>4021</v>
      </c>
      <c r="J39" s="5">
        <v>36</v>
      </c>
      <c r="K39" s="5">
        <v>0</v>
      </c>
    </row>
    <row r="40" spans="1:11" ht="17.25" thickBot="1">
      <c r="A40" s="3"/>
      <c r="B40" s="3" t="s">
        <v>1703</v>
      </c>
      <c r="C40" s="4">
        <v>2428</v>
      </c>
      <c r="D40" s="4">
        <v>1394</v>
      </c>
      <c r="E40" s="5">
        <v>668</v>
      </c>
      <c r="F40" s="5">
        <v>691</v>
      </c>
      <c r="G40" s="5">
        <v>15</v>
      </c>
      <c r="H40" s="5">
        <v>4</v>
      </c>
      <c r="I40" s="4">
        <v>1378</v>
      </c>
      <c r="J40" s="5">
        <v>16</v>
      </c>
      <c r="K40" s="4">
        <v>1034</v>
      </c>
    </row>
    <row r="41" spans="1:11" ht="17.25" thickBot="1">
      <c r="A41" s="3"/>
      <c r="B41" s="3" t="s">
        <v>1704</v>
      </c>
      <c r="C41" s="4">
        <v>3096</v>
      </c>
      <c r="D41" s="4">
        <v>1428</v>
      </c>
      <c r="E41" s="5">
        <v>716</v>
      </c>
      <c r="F41" s="5">
        <v>651</v>
      </c>
      <c r="G41" s="5">
        <v>19</v>
      </c>
      <c r="H41" s="5">
        <v>16</v>
      </c>
      <c r="I41" s="4">
        <v>1402</v>
      </c>
      <c r="J41" s="5">
        <v>26</v>
      </c>
      <c r="K41" s="4">
        <v>1668</v>
      </c>
    </row>
    <row r="42" spans="1:11" ht="17.25" thickBot="1">
      <c r="A42" s="3"/>
      <c r="B42" s="3" t="s">
        <v>1705</v>
      </c>
      <c r="C42" s="4">
        <v>2712</v>
      </c>
      <c r="D42" s="4">
        <v>1083</v>
      </c>
      <c r="E42" s="5">
        <v>543</v>
      </c>
      <c r="F42" s="5">
        <v>500</v>
      </c>
      <c r="G42" s="5">
        <v>21</v>
      </c>
      <c r="H42" s="5">
        <v>13</v>
      </c>
      <c r="I42" s="4">
        <v>1077</v>
      </c>
      <c r="J42" s="5">
        <v>6</v>
      </c>
      <c r="K42" s="4">
        <v>1629</v>
      </c>
    </row>
    <row r="43" spans="1:11" ht="17.25" thickBot="1">
      <c r="A43" s="3"/>
      <c r="B43" s="3" t="s">
        <v>1706</v>
      </c>
      <c r="C43" s="4">
        <v>2381</v>
      </c>
      <c r="D43" s="4">
        <v>1050</v>
      </c>
      <c r="E43" s="5">
        <v>557</v>
      </c>
      <c r="F43" s="5">
        <v>453</v>
      </c>
      <c r="G43" s="5">
        <v>12</v>
      </c>
      <c r="H43" s="5">
        <v>8</v>
      </c>
      <c r="I43" s="4">
        <v>1030</v>
      </c>
      <c r="J43" s="5">
        <v>20</v>
      </c>
      <c r="K43" s="4">
        <v>1331</v>
      </c>
    </row>
    <row r="44" spans="1:11" ht="17.25" thickBot="1">
      <c r="A44" s="3"/>
      <c r="B44" s="3" t="s">
        <v>1707</v>
      </c>
      <c r="C44" s="4">
        <v>2379</v>
      </c>
      <c r="D44" s="4">
        <v>1204</v>
      </c>
      <c r="E44" s="5">
        <v>629</v>
      </c>
      <c r="F44" s="5">
        <v>531</v>
      </c>
      <c r="G44" s="5">
        <v>11</v>
      </c>
      <c r="H44" s="5">
        <v>8</v>
      </c>
      <c r="I44" s="4">
        <v>1179</v>
      </c>
      <c r="J44" s="5">
        <v>25</v>
      </c>
      <c r="K44" s="4">
        <v>1175</v>
      </c>
    </row>
    <row r="45" spans="1:11" ht="17.25" thickBot="1">
      <c r="A45" s="3"/>
      <c r="B45" s="3" t="s">
        <v>1708</v>
      </c>
      <c r="C45" s="4">
        <v>4269</v>
      </c>
      <c r="D45" s="4">
        <v>2714</v>
      </c>
      <c r="E45" s="4">
        <v>1571</v>
      </c>
      <c r="F45" s="4">
        <v>1090</v>
      </c>
      <c r="G45" s="5">
        <v>10</v>
      </c>
      <c r="H45" s="5">
        <v>15</v>
      </c>
      <c r="I45" s="4">
        <v>2686</v>
      </c>
      <c r="J45" s="5">
        <v>28</v>
      </c>
      <c r="K45" s="4">
        <v>1555</v>
      </c>
    </row>
    <row r="46" spans="1:11" ht="17.25" thickBot="1">
      <c r="A46" s="3" t="s">
        <v>1709</v>
      </c>
      <c r="B46" s="3" t="s">
        <v>36</v>
      </c>
      <c r="C46" s="4">
        <v>34666</v>
      </c>
      <c r="D46" s="4">
        <v>23937</v>
      </c>
      <c r="E46" s="4">
        <v>13387</v>
      </c>
      <c r="F46" s="4">
        <v>10037</v>
      </c>
      <c r="G46" s="5">
        <v>175</v>
      </c>
      <c r="H46" s="5">
        <v>106</v>
      </c>
      <c r="I46" s="4">
        <v>23705</v>
      </c>
      <c r="J46" s="5">
        <v>232</v>
      </c>
      <c r="K46" s="4">
        <v>10729</v>
      </c>
    </row>
    <row r="47" spans="1:11" ht="23.25" thickBot="1">
      <c r="A47" s="3"/>
      <c r="B47" s="3" t="s">
        <v>37</v>
      </c>
      <c r="C47" s="4">
        <v>7560</v>
      </c>
      <c r="D47" s="4">
        <v>7560</v>
      </c>
      <c r="E47" s="4">
        <v>4833</v>
      </c>
      <c r="F47" s="4">
        <v>2608</v>
      </c>
      <c r="G47" s="5">
        <v>40</v>
      </c>
      <c r="H47" s="5">
        <v>28</v>
      </c>
      <c r="I47" s="4">
        <v>7509</v>
      </c>
      <c r="J47" s="5">
        <v>51</v>
      </c>
      <c r="K47" s="5">
        <v>0</v>
      </c>
    </row>
    <row r="48" spans="1:11" ht="23.25" thickBot="1">
      <c r="A48" s="3"/>
      <c r="B48" s="3" t="s">
        <v>1710</v>
      </c>
      <c r="C48" s="4">
        <v>2404</v>
      </c>
      <c r="D48" s="4">
        <v>1498</v>
      </c>
      <c r="E48" s="5">
        <v>798</v>
      </c>
      <c r="F48" s="5">
        <v>669</v>
      </c>
      <c r="G48" s="5">
        <v>8</v>
      </c>
      <c r="H48" s="5">
        <v>9</v>
      </c>
      <c r="I48" s="4">
        <v>1484</v>
      </c>
      <c r="J48" s="5">
        <v>14</v>
      </c>
      <c r="K48" s="5">
        <v>906</v>
      </c>
    </row>
    <row r="49" spans="1:11" ht="23.25" thickBot="1">
      <c r="A49" s="3"/>
      <c r="B49" s="3" t="s">
        <v>1711</v>
      </c>
      <c r="C49" s="4">
        <v>2508</v>
      </c>
      <c r="D49" s="4">
        <v>1378</v>
      </c>
      <c r="E49" s="5">
        <v>680</v>
      </c>
      <c r="F49" s="5">
        <v>664</v>
      </c>
      <c r="G49" s="5">
        <v>9</v>
      </c>
      <c r="H49" s="5">
        <v>8</v>
      </c>
      <c r="I49" s="4">
        <v>1361</v>
      </c>
      <c r="J49" s="5">
        <v>17</v>
      </c>
      <c r="K49" s="4">
        <v>1130</v>
      </c>
    </row>
    <row r="50" spans="1:11" ht="23.25" thickBot="1">
      <c r="A50" s="3"/>
      <c r="B50" s="3" t="s">
        <v>1712</v>
      </c>
      <c r="C50" s="4">
        <v>2539</v>
      </c>
      <c r="D50" s="4">
        <v>1301</v>
      </c>
      <c r="E50" s="5">
        <v>638</v>
      </c>
      <c r="F50" s="5">
        <v>619</v>
      </c>
      <c r="G50" s="5">
        <v>19</v>
      </c>
      <c r="H50" s="5">
        <v>9</v>
      </c>
      <c r="I50" s="4">
        <v>1285</v>
      </c>
      <c r="J50" s="5">
        <v>16</v>
      </c>
      <c r="K50" s="4">
        <v>1238</v>
      </c>
    </row>
    <row r="51" spans="1:11" ht="23.25" thickBot="1">
      <c r="A51" s="3"/>
      <c r="B51" s="3" t="s">
        <v>1713</v>
      </c>
      <c r="C51" s="4">
        <v>2252</v>
      </c>
      <c r="D51" s="4">
        <v>1063</v>
      </c>
      <c r="E51" s="5">
        <v>472</v>
      </c>
      <c r="F51" s="5">
        <v>538</v>
      </c>
      <c r="G51" s="5">
        <v>16</v>
      </c>
      <c r="H51" s="5">
        <v>12</v>
      </c>
      <c r="I51" s="4">
        <v>1038</v>
      </c>
      <c r="J51" s="5">
        <v>25</v>
      </c>
      <c r="K51" s="4">
        <v>1189</v>
      </c>
    </row>
    <row r="52" spans="1:11" ht="23.25" thickBot="1">
      <c r="A52" s="3"/>
      <c r="B52" s="3" t="s">
        <v>1714</v>
      </c>
      <c r="C52" s="4">
        <v>2337</v>
      </c>
      <c r="D52" s="4">
        <v>1406</v>
      </c>
      <c r="E52" s="5">
        <v>717</v>
      </c>
      <c r="F52" s="5">
        <v>655</v>
      </c>
      <c r="G52" s="5">
        <v>14</v>
      </c>
      <c r="H52" s="5">
        <v>4</v>
      </c>
      <c r="I52" s="4">
        <v>1390</v>
      </c>
      <c r="J52" s="5">
        <v>16</v>
      </c>
      <c r="K52" s="5">
        <v>931</v>
      </c>
    </row>
    <row r="53" spans="1:11" ht="23.25" thickBot="1">
      <c r="A53" s="3"/>
      <c r="B53" s="3" t="s">
        <v>1715</v>
      </c>
      <c r="C53" s="4">
        <v>3236</v>
      </c>
      <c r="D53" s="4">
        <v>1870</v>
      </c>
      <c r="E53" s="5">
        <v>930</v>
      </c>
      <c r="F53" s="5">
        <v>906</v>
      </c>
      <c r="G53" s="5">
        <v>9</v>
      </c>
      <c r="H53" s="5">
        <v>8</v>
      </c>
      <c r="I53" s="4">
        <v>1853</v>
      </c>
      <c r="J53" s="5">
        <v>17</v>
      </c>
      <c r="K53" s="4">
        <v>1366</v>
      </c>
    </row>
    <row r="54" spans="1:11" ht="23.25" thickBot="1">
      <c r="A54" s="3"/>
      <c r="B54" s="3" t="s">
        <v>1716</v>
      </c>
      <c r="C54" s="4">
        <v>2516</v>
      </c>
      <c r="D54" s="4">
        <v>1609</v>
      </c>
      <c r="E54" s="5">
        <v>867</v>
      </c>
      <c r="F54" s="5">
        <v>698</v>
      </c>
      <c r="G54" s="5">
        <v>13</v>
      </c>
      <c r="H54" s="5">
        <v>8</v>
      </c>
      <c r="I54" s="4">
        <v>1586</v>
      </c>
      <c r="J54" s="5">
        <v>23</v>
      </c>
      <c r="K54" s="5">
        <v>907</v>
      </c>
    </row>
    <row r="55" spans="1:11" ht="23.25" thickBot="1">
      <c r="A55" s="3"/>
      <c r="B55" s="3" t="s">
        <v>1717</v>
      </c>
      <c r="C55" s="4">
        <v>2793</v>
      </c>
      <c r="D55" s="4">
        <v>1773</v>
      </c>
      <c r="E55" s="5">
        <v>993</v>
      </c>
      <c r="F55" s="5">
        <v>744</v>
      </c>
      <c r="G55" s="5">
        <v>14</v>
      </c>
      <c r="H55" s="5">
        <v>6</v>
      </c>
      <c r="I55" s="4">
        <v>1757</v>
      </c>
      <c r="J55" s="5">
        <v>16</v>
      </c>
      <c r="K55" s="4">
        <v>1020</v>
      </c>
    </row>
    <row r="56" spans="1:11" ht="23.25" thickBot="1">
      <c r="A56" s="3"/>
      <c r="B56" s="3" t="s">
        <v>1718</v>
      </c>
      <c r="C56" s="4">
        <v>2638</v>
      </c>
      <c r="D56" s="4">
        <v>1823</v>
      </c>
      <c r="E56" s="4">
        <v>1098</v>
      </c>
      <c r="F56" s="5">
        <v>691</v>
      </c>
      <c r="G56" s="5">
        <v>12</v>
      </c>
      <c r="H56" s="5">
        <v>8</v>
      </c>
      <c r="I56" s="4">
        <v>1809</v>
      </c>
      <c r="J56" s="5">
        <v>14</v>
      </c>
      <c r="K56" s="5">
        <v>815</v>
      </c>
    </row>
    <row r="57" spans="1:11" ht="23.25" thickBot="1">
      <c r="A57" s="3"/>
      <c r="B57" s="3" t="s">
        <v>1719</v>
      </c>
      <c r="C57" s="4">
        <v>3883</v>
      </c>
      <c r="D57" s="4">
        <v>2656</v>
      </c>
      <c r="E57" s="4">
        <v>1361</v>
      </c>
      <c r="F57" s="4">
        <v>1245</v>
      </c>
      <c r="G57" s="5">
        <v>21</v>
      </c>
      <c r="H57" s="5">
        <v>6</v>
      </c>
      <c r="I57" s="4">
        <v>2633</v>
      </c>
      <c r="J57" s="5">
        <v>23</v>
      </c>
      <c r="K57" s="4">
        <v>1227</v>
      </c>
    </row>
    <row r="58" spans="1:11" ht="17.25" thickBot="1">
      <c r="A58" s="3" t="s">
        <v>1720</v>
      </c>
      <c r="B58" s="3" t="s">
        <v>36</v>
      </c>
      <c r="C58" s="4">
        <v>19557</v>
      </c>
      <c r="D58" s="4">
        <v>12249</v>
      </c>
      <c r="E58" s="4">
        <v>6429</v>
      </c>
      <c r="F58" s="4">
        <v>5440</v>
      </c>
      <c r="G58" s="5">
        <v>116</v>
      </c>
      <c r="H58" s="5">
        <v>93</v>
      </c>
      <c r="I58" s="4">
        <v>12078</v>
      </c>
      <c r="J58" s="5">
        <v>171</v>
      </c>
      <c r="K58" s="4">
        <v>7308</v>
      </c>
    </row>
    <row r="59" spans="1:11" ht="23.25" thickBot="1">
      <c r="A59" s="3"/>
      <c r="B59" s="3" t="s">
        <v>37</v>
      </c>
      <c r="C59" s="4">
        <v>4017</v>
      </c>
      <c r="D59" s="4">
        <v>4017</v>
      </c>
      <c r="E59" s="4">
        <v>2487</v>
      </c>
      <c r="F59" s="4">
        <v>1452</v>
      </c>
      <c r="G59" s="5">
        <v>28</v>
      </c>
      <c r="H59" s="5">
        <v>28</v>
      </c>
      <c r="I59" s="4">
        <v>3995</v>
      </c>
      <c r="J59" s="5">
        <v>22</v>
      </c>
      <c r="K59" s="5">
        <v>0</v>
      </c>
    </row>
    <row r="60" spans="1:11" ht="23.25" thickBot="1">
      <c r="A60" s="3"/>
      <c r="B60" s="3" t="s">
        <v>1721</v>
      </c>
      <c r="C60" s="4">
        <v>2742</v>
      </c>
      <c r="D60" s="4">
        <v>1304</v>
      </c>
      <c r="E60" s="5">
        <v>686</v>
      </c>
      <c r="F60" s="5">
        <v>563</v>
      </c>
      <c r="G60" s="5">
        <v>20</v>
      </c>
      <c r="H60" s="5">
        <v>12</v>
      </c>
      <c r="I60" s="4">
        <v>1281</v>
      </c>
      <c r="J60" s="5">
        <v>23</v>
      </c>
      <c r="K60" s="4">
        <v>1438</v>
      </c>
    </row>
    <row r="61" spans="1:11" ht="23.25" thickBot="1">
      <c r="A61" s="3"/>
      <c r="B61" s="3" t="s">
        <v>1722</v>
      </c>
      <c r="C61" s="4">
        <v>2638</v>
      </c>
      <c r="D61" s="4">
        <v>1078</v>
      </c>
      <c r="E61" s="5">
        <v>516</v>
      </c>
      <c r="F61" s="5">
        <v>512</v>
      </c>
      <c r="G61" s="5">
        <v>16</v>
      </c>
      <c r="H61" s="5">
        <v>12</v>
      </c>
      <c r="I61" s="4">
        <v>1056</v>
      </c>
      <c r="J61" s="5">
        <v>22</v>
      </c>
      <c r="K61" s="4">
        <v>1560</v>
      </c>
    </row>
    <row r="62" spans="1:11" ht="23.25" thickBot="1">
      <c r="A62" s="3"/>
      <c r="B62" s="3" t="s">
        <v>1723</v>
      </c>
      <c r="C62" s="4">
        <v>2785</v>
      </c>
      <c r="D62" s="4">
        <v>1559</v>
      </c>
      <c r="E62" s="5">
        <v>778</v>
      </c>
      <c r="F62" s="5">
        <v>730</v>
      </c>
      <c r="G62" s="5">
        <v>19</v>
      </c>
      <c r="H62" s="5">
        <v>9</v>
      </c>
      <c r="I62" s="4">
        <v>1536</v>
      </c>
      <c r="J62" s="5">
        <v>23</v>
      </c>
      <c r="K62" s="4">
        <v>1226</v>
      </c>
    </row>
    <row r="63" spans="1:11" ht="23.25" thickBot="1">
      <c r="A63" s="3"/>
      <c r="B63" s="3" t="s">
        <v>1724</v>
      </c>
      <c r="C63" s="4">
        <v>2260</v>
      </c>
      <c r="D63" s="4">
        <v>1335</v>
      </c>
      <c r="E63" s="5">
        <v>629</v>
      </c>
      <c r="F63" s="5">
        <v>670</v>
      </c>
      <c r="G63" s="5">
        <v>8</v>
      </c>
      <c r="H63" s="5">
        <v>12</v>
      </c>
      <c r="I63" s="4">
        <v>1319</v>
      </c>
      <c r="J63" s="5">
        <v>16</v>
      </c>
      <c r="K63" s="5">
        <v>925</v>
      </c>
    </row>
    <row r="64" spans="1:11" ht="23.25" thickBot="1">
      <c r="A64" s="3"/>
      <c r="B64" s="3" t="s">
        <v>1725</v>
      </c>
      <c r="C64" s="4">
        <v>1963</v>
      </c>
      <c r="D64" s="4">
        <v>1127</v>
      </c>
      <c r="E64" s="5">
        <v>555</v>
      </c>
      <c r="F64" s="5">
        <v>524</v>
      </c>
      <c r="G64" s="5">
        <v>10</v>
      </c>
      <c r="H64" s="5">
        <v>10</v>
      </c>
      <c r="I64" s="4">
        <v>1099</v>
      </c>
      <c r="J64" s="5">
        <v>28</v>
      </c>
      <c r="K64" s="5">
        <v>836</v>
      </c>
    </row>
    <row r="65" spans="1:11" ht="23.25" thickBot="1">
      <c r="A65" s="3"/>
      <c r="B65" s="3" t="s">
        <v>1726</v>
      </c>
      <c r="C65" s="4">
        <v>1337</v>
      </c>
      <c r="D65" s="5">
        <v>804</v>
      </c>
      <c r="E65" s="5">
        <v>277</v>
      </c>
      <c r="F65" s="5">
        <v>502</v>
      </c>
      <c r="G65" s="5">
        <v>4</v>
      </c>
      <c r="H65" s="5">
        <v>5</v>
      </c>
      <c r="I65" s="5">
        <v>788</v>
      </c>
      <c r="J65" s="5">
        <v>16</v>
      </c>
      <c r="K65" s="5">
        <v>533</v>
      </c>
    </row>
    <row r="66" spans="1:11" ht="23.25" thickBot="1">
      <c r="A66" s="3"/>
      <c r="B66" s="3" t="s">
        <v>1727</v>
      </c>
      <c r="C66" s="4">
        <v>1815</v>
      </c>
      <c r="D66" s="4">
        <v>1025</v>
      </c>
      <c r="E66" s="5">
        <v>501</v>
      </c>
      <c r="F66" s="5">
        <v>487</v>
      </c>
      <c r="G66" s="5">
        <v>11</v>
      </c>
      <c r="H66" s="5">
        <v>5</v>
      </c>
      <c r="I66" s="4">
        <v>1004</v>
      </c>
      <c r="J66" s="5">
        <v>21</v>
      </c>
      <c r="K66" s="5">
        <v>790</v>
      </c>
    </row>
    <row r="67" spans="1:11" ht="17.25" thickBot="1">
      <c r="A67" s="3" t="s">
        <v>1728</v>
      </c>
      <c r="B67" s="3" t="s">
        <v>36</v>
      </c>
      <c r="C67" s="4">
        <v>20828</v>
      </c>
      <c r="D67" s="4">
        <v>14495</v>
      </c>
      <c r="E67" s="4">
        <v>7724</v>
      </c>
      <c r="F67" s="4">
        <v>6391</v>
      </c>
      <c r="G67" s="5">
        <v>149</v>
      </c>
      <c r="H67" s="5">
        <v>79</v>
      </c>
      <c r="I67" s="4">
        <v>14343</v>
      </c>
      <c r="J67" s="5">
        <v>152</v>
      </c>
      <c r="K67" s="4">
        <v>6333</v>
      </c>
    </row>
    <row r="68" spans="1:11" ht="23.25" thickBot="1">
      <c r="A68" s="3"/>
      <c r="B68" s="3" t="s">
        <v>37</v>
      </c>
      <c r="C68" s="4">
        <v>5602</v>
      </c>
      <c r="D68" s="4">
        <v>5601</v>
      </c>
      <c r="E68" s="4">
        <v>3382</v>
      </c>
      <c r="F68" s="4">
        <v>2107</v>
      </c>
      <c r="G68" s="5">
        <v>37</v>
      </c>
      <c r="H68" s="5">
        <v>24</v>
      </c>
      <c r="I68" s="4">
        <v>5550</v>
      </c>
      <c r="J68" s="5">
        <v>51</v>
      </c>
      <c r="K68" s="5">
        <v>1</v>
      </c>
    </row>
    <row r="69" spans="1:11" ht="23.25" thickBot="1">
      <c r="A69" s="3"/>
      <c r="B69" s="3" t="s">
        <v>1729</v>
      </c>
      <c r="C69" s="4">
        <v>2863</v>
      </c>
      <c r="D69" s="4">
        <v>1545</v>
      </c>
      <c r="E69" s="5">
        <v>793</v>
      </c>
      <c r="F69" s="5">
        <v>701</v>
      </c>
      <c r="G69" s="5">
        <v>22</v>
      </c>
      <c r="H69" s="5">
        <v>11</v>
      </c>
      <c r="I69" s="4">
        <v>1527</v>
      </c>
      <c r="J69" s="5">
        <v>18</v>
      </c>
      <c r="K69" s="4">
        <v>1318</v>
      </c>
    </row>
    <row r="70" spans="1:11" ht="23.25" thickBot="1">
      <c r="A70" s="3"/>
      <c r="B70" s="3" t="s">
        <v>1730</v>
      </c>
      <c r="C70" s="4">
        <v>1867</v>
      </c>
      <c r="D70" s="4">
        <v>1108</v>
      </c>
      <c r="E70" s="5">
        <v>638</v>
      </c>
      <c r="F70" s="5">
        <v>448</v>
      </c>
      <c r="G70" s="5">
        <v>11</v>
      </c>
      <c r="H70" s="5">
        <v>8</v>
      </c>
      <c r="I70" s="4">
        <v>1105</v>
      </c>
      <c r="J70" s="5">
        <v>3</v>
      </c>
      <c r="K70" s="5">
        <v>759</v>
      </c>
    </row>
    <row r="71" spans="1:11" ht="23.25" thickBot="1">
      <c r="A71" s="3"/>
      <c r="B71" s="3" t="s">
        <v>1731</v>
      </c>
      <c r="C71" s="4">
        <v>1915</v>
      </c>
      <c r="D71" s="4">
        <v>1074</v>
      </c>
      <c r="E71" s="5">
        <v>547</v>
      </c>
      <c r="F71" s="5">
        <v>464</v>
      </c>
      <c r="G71" s="5">
        <v>31</v>
      </c>
      <c r="H71" s="5">
        <v>9</v>
      </c>
      <c r="I71" s="4">
        <v>1051</v>
      </c>
      <c r="J71" s="5">
        <v>23</v>
      </c>
      <c r="K71" s="5">
        <v>841</v>
      </c>
    </row>
    <row r="72" spans="1:11" ht="23.25" thickBot="1">
      <c r="A72" s="3"/>
      <c r="B72" s="3" t="s">
        <v>1732</v>
      </c>
      <c r="C72" s="4">
        <v>2557</v>
      </c>
      <c r="D72" s="4">
        <v>1468</v>
      </c>
      <c r="E72" s="5">
        <v>702</v>
      </c>
      <c r="F72" s="5">
        <v>733</v>
      </c>
      <c r="G72" s="5">
        <v>10</v>
      </c>
      <c r="H72" s="5">
        <v>8</v>
      </c>
      <c r="I72" s="4">
        <v>1453</v>
      </c>
      <c r="J72" s="5">
        <v>15</v>
      </c>
      <c r="K72" s="4">
        <v>1089</v>
      </c>
    </row>
    <row r="73" spans="1:11" ht="23.25" thickBot="1">
      <c r="A73" s="3"/>
      <c r="B73" s="3" t="s">
        <v>1733</v>
      </c>
      <c r="C73" s="4">
        <v>1921</v>
      </c>
      <c r="D73" s="4">
        <v>1287</v>
      </c>
      <c r="E73" s="5">
        <v>531</v>
      </c>
      <c r="F73" s="5">
        <v>734</v>
      </c>
      <c r="G73" s="5">
        <v>10</v>
      </c>
      <c r="H73" s="5">
        <v>2</v>
      </c>
      <c r="I73" s="4">
        <v>1277</v>
      </c>
      <c r="J73" s="5">
        <v>10</v>
      </c>
      <c r="K73" s="5">
        <v>634</v>
      </c>
    </row>
    <row r="74" spans="1:11" ht="23.25" thickBot="1">
      <c r="A74" s="3"/>
      <c r="B74" s="3" t="s">
        <v>1734</v>
      </c>
      <c r="C74" s="4">
        <v>1813</v>
      </c>
      <c r="D74" s="4">
        <v>1053</v>
      </c>
      <c r="E74" s="5">
        <v>479</v>
      </c>
      <c r="F74" s="5">
        <v>529</v>
      </c>
      <c r="G74" s="5">
        <v>15</v>
      </c>
      <c r="H74" s="5">
        <v>11</v>
      </c>
      <c r="I74" s="4">
        <v>1034</v>
      </c>
      <c r="J74" s="5">
        <v>19</v>
      </c>
      <c r="K74" s="5">
        <v>760</v>
      </c>
    </row>
    <row r="75" spans="1:11" ht="23.25" thickBot="1">
      <c r="A75" s="3"/>
      <c r="B75" s="3" t="s">
        <v>1735</v>
      </c>
      <c r="C75" s="4">
        <v>2290</v>
      </c>
      <c r="D75" s="4">
        <v>1359</v>
      </c>
      <c r="E75" s="5">
        <v>652</v>
      </c>
      <c r="F75" s="5">
        <v>675</v>
      </c>
      <c r="G75" s="5">
        <v>13</v>
      </c>
      <c r="H75" s="5">
        <v>6</v>
      </c>
      <c r="I75" s="4">
        <v>1346</v>
      </c>
      <c r="J75" s="5">
        <v>13</v>
      </c>
      <c r="K75" s="5">
        <v>931</v>
      </c>
    </row>
    <row r="76" spans="1:11" ht="23.25" thickBot="1">
      <c r="A76" s="3" t="s">
        <v>97</v>
      </c>
      <c r="B76" s="3"/>
      <c r="C76" s="5">
        <v>0</v>
      </c>
      <c r="D76" s="5">
        <v>3</v>
      </c>
      <c r="E76" s="5">
        <v>1</v>
      </c>
      <c r="F76" s="5">
        <v>2</v>
      </c>
      <c r="G76" s="5">
        <v>0</v>
      </c>
      <c r="H76" s="5">
        <v>0</v>
      </c>
      <c r="I76" s="5">
        <v>3</v>
      </c>
      <c r="J76" s="5">
        <v>0</v>
      </c>
      <c r="K76" s="5">
        <v>-3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03B0-A796-4723-9D77-20AF0D71A428}">
  <dimension ref="A1:Y60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13</v>
      </c>
      <c r="H2" s="1" t="s">
        <v>19</v>
      </c>
      <c r="I2" s="1" t="s">
        <v>27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1736</v>
      </c>
      <c r="F3" s="2" t="s">
        <v>1737</v>
      </c>
      <c r="G3" s="2" t="s">
        <v>1738</v>
      </c>
      <c r="H3" s="2" t="s">
        <v>1739</v>
      </c>
      <c r="I3" s="2" t="s">
        <v>1740</v>
      </c>
      <c r="J3" s="17"/>
      <c r="K3" s="2"/>
      <c r="L3" s="17"/>
      <c r="T3" s="10"/>
      <c r="U3" s="11" t="s">
        <v>2930</v>
      </c>
      <c r="V3" s="13" t="str">
        <f>E3</f>
        <v>한정애</v>
      </c>
      <c r="W3" s="14" t="str">
        <f>F3</f>
        <v>김철근</v>
      </c>
    </row>
    <row r="4" spans="1:25" ht="17.25" thickBot="1">
      <c r="A4" s="3" t="s">
        <v>30</v>
      </c>
      <c r="B4" s="3"/>
      <c r="C4" s="4">
        <v>161351</v>
      </c>
      <c r="D4" s="4">
        <v>108962</v>
      </c>
      <c r="E4" s="4">
        <v>64515</v>
      </c>
      <c r="F4" s="4">
        <v>39355</v>
      </c>
      <c r="G4" s="4">
        <v>1575</v>
      </c>
      <c r="H4" s="5">
        <v>559</v>
      </c>
      <c r="I4" s="4">
        <v>1659</v>
      </c>
      <c r="J4" s="4">
        <v>107663</v>
      </c>
      <c r="K4" s="4">
        <v>1299</v>
      </c>
      <c r="L4" s="4">
        <v>52389</v>
      </c>
      <c r="T4" s="10" t="s">
        <v>2933</v>
      </c>
      <c r="U4" s="8">
        <f>D4</f>
        <v>108962</v>
      </c>
      <c r="V4" s="8">
        <f t="shared" ref="V4:W4" si="0">E4</f>
        <v>64515</v>
      </c>
      <c r="W4" s="8">
        <f t="shared" si="0"/>
        <v>39355</v>
      </c>
    </row>
    <row r="5" spans="1:25" ht="23.25" thickBot="1">
      <c r="A5" s="3" t="s">
        <v>31</v>
      </c>
      <c r="B5" s="3"/>
      <c r="C5" s="5">
        <v>458</v>
      </c>
      <c r="D5" s="5">
        <v>436</v>
      </c>
      <c r="E5" s="5">
        <v>113</v>
      </c>
      <c r="F5" s="5">
        <v>297</v>
      </c>
      <c r="G5" s="5">
        <v>8</v>
      </c>
      <c r="H5" s="5">
        <v>0</v>
      </c>
      <c r="I5" s="5">
        <v>7</v>
      </c>
      <c r="J5" s="5">
        <v>425</v>
      </c>
      <c r="K5" s="5">
        <v>11</v>
      </c>
      <c r="L5" s="5">
        <v>22</v>
      </c>
      <c r="T5" s="10" t="s">
        <v>2934</v>
      </c>
      <c r="U5" s="9" t="s">
        <v>2935</v>
      </c>
      <c r="V5" s="9">
        <f>V4/U4</f>
        <v>0.59208714964850129</v>
      </c>
      <c r="W5" s="9">
        <f>W4/U4</f>
        <v>0.36118096217029788</v>
      </c>
      <c r="Y5" s="10" t="str" cm="1">
        <f t="array" aca="1" ref="Y5" ca="1">MID(CELL("filename",A1),FIND("]",CELL("filename",A1))+1,255)</f>
        <v>강서구병</v>
      </c>
    </row>
    <row r="6" spans="1:25" ht="23.25" thickBot="1">
      <c r="A6" s="3" t="s">
        <v>32</v>
      </c>
      <c r="B6" s="3"/>
      <c r="C6" s="4">
        <v>11694</v>
      </c>
      <c r="D6" s="4">
        <v>11689</v>
      </c>
      <c r="E6" s="4">
        <v>7826</v>
      </c>
      <c r="F6" s="4">
        <v>3146</v>
      </c>
      <c r="G6" s="5">
        <v>208</v>
      </c>
      <c r="H6" s="5">
        <v>59</v>
      </c>
      <c r="I6" s="5">
        <v>242</v>
      </c>
      <c r="J6" s="4">
        <v>11481</v>
      </c>
      <c r="K6" s="5">
        <v>208</v>
      </c>
      <c r="L6" s="5">
        <v>5</v>
      </c>
      <c r="T6" s="10" t="s">
        <v>2931</v>
      </c>
      <c r="U6" s="8">
        <f>U8+U7</f>
        <v>46043</v>
      </c>
      <c r="V6" s="8">
        <f t="shared" ref="V6:W6" si="1">V8+V7</f>
        <v>30985</v>
      </c>
      <c r="W6" s="8">
        <f t="shared" si="1"/>
        <v>13216</v>
      </c>
      <c r="Y6" s="8">
        <f>V6-W6</f>
        <v>17769</v>
      </c>
    </row>
    <row r="7" spans="1:25" ht="23.25" thickBot="1">
      <c r="A7" s="3" t="s">
        <v>33</v>
      </c>
      <c r="B7" s="3"/>
      <c r="C7" s="5">
        <v>797</v>
      </c>
      <c r="D7" s="5">
        <v>229</v>
      </c>
      <c r="E7" s="5">
        <v>156</v>
      </c>
      <c r="F7" s="5">
        <v>65</v>
      </c>
      <c r="G7" s="5">
        <v>1</v>
      </c>
      <c r="H7" s="5">
        <v>0</v>
      </c>
      <c r="I7" s="5">
        <v>6</v>
      </c>
      <c r="J7" s="5">
        <v>228</v>
      </c>
      <c r="K7" s="5">
        <v>1</v>
      </c>
      <c r="L7" s="5">
        <v>568</v>
      </c>
      <c r="T7" s="10" t="s">
        <v>2928</v>
      </c>
      <c r="U7" s="7">
        <f>SUMIF($B:$B,"관내사전투표",D:D)</f>
        <v>34354</v>
      </c>
      <c r="V7" s="7">
        <f>SUMIF($B:$B,"관내사전투표",E:E)</f>
        <v>23159</v>
      </c>
      <c r="W7" s="7">
        <f>SUMIF($B:$B,"관내사전투표",F:F)</f>
        <v>10070</v>
      </c>
      <c r="Y7" s="7">
        <f>V7-W7</f>
        <v>13089</v>
      </c>
    </row>
    <row r="8" spans="1:25" ht="23.25" thickBot="1">
      <c r="A8" s="3" t="s">
        <v>34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0</v>
      </c>
      <c r="I8" s="5">
        <v>0</v>
      </c>
      <c r="J8" s="5">
        <v>9</v>
      </c>
      <c r="K8" s="5">
        <v>0</v>
      </c>
      <c r="L8" s="5">
        <v>-9</v>
      </c>
      <c r="T8" s="10" t="s">
        <v>2929</v>
      </c>
      <c r="U8" s="8">
        <f>D6</f>
        <v>11689</v>
      </c>
      <c r="V8" s="8">
        <f>E6</f>
        <v>7826</v>
      </c>
      <c r="W8" s="8">
        <f>F6</f>
        <v>3146</v>
      </c>
      <c r="Y8" s="8">
        <f>V8-W8</f>
        <v>4680</v>
      </c>
    </row>
    <row r="9" spans="1:25" ht="17.25" thickBot="1">
      <c r="A9" s="3" t="s">
        <v>1741</v>
      </c>
      <c r="B9" s="3" t="s">
        <v>36</v>
      </c>
      <c r="C9" s="4">
        <v>31255</v>
      </c>
      <c r="D9" s="4">
        <v>22970</v>
      </c>
      <c r="E9" s="4">
        <v>13678</v>
      </c>
      <c r="F9" s="4">
        <v>8441</v>
      </c>
      <c r="G9" s="5">
        <v>271</v>
      </c>
      <c r="H9" s="5">
        <v>100</v>
      </c>
      <c r="I9" s="5">
        <v>299</v>
      </c>
      <c r="J9" s="4">
        <v>22789</v>
      </c>
      <c r="K9" s="5">
        <v>181</v>
      </c>
      <c r="L9" s="4">
        <v>8285</v>
      </c>
      <c r="T9" s="10" t="s">
        <v>2932</v>
      </c>
      <c r="U9" s="9">
        <f t="shared" ref="U9:W9" si="2">U8/U7</f>
        <v>0.34025149909763053</v>
      </c>
      <c r="V9" s="9">
        <f t="shared" si="2"/>
        <v>0.33792478086273153</v>
      </c>
      <c r="W9" s="9">
        <f t="shared" si="2"/>
        <v>0.31241310824230389</v>
      </c>
      <c r="Y9" s="9">
        <f>Y8/Y7</f>
        <v>0.35755214302085719</v>
      </c>
    </row>
    <row r="10" spans="1:25" ht="23.25" thickBot="1">
      <c r="A10" s="3"/>
      <c r="B10" s="3" t="s">
        <v>37</v>
      </c>
      <c r="C10" s="4">
        <v>7643</v>
      </c>
      <c r="D10" s="4">
        <v>7643</v>
      </c>
      <c r="E10" s="4">
        <v>5258</v>
      </c>
      <c r="F10" s="4">
        <v>2188</v>
      </c>
      <c r="G10" s="5">
        <v>70</v>
      </c>
      <c r="H10" s="5">
        <v>33</v>
      </c>
      <c r="I10" s="5">
        <v>54</v>
      </c>
      <c r="J10" s="4">
        <v>7603</v>
      </c>
      <c r="K10" s="5">
        <v>40</v>
      </c>
      <c r="L10" s="5">
        <v>0</v>
      </c>
      <c r="T10" s="10" t="s">
        <v>2936</v>
      </c>
      <c r="U10" s="9">
        <f>U8/U6</f>
        <v>0.25387138110027585</v>
      </c>
      <c r="V10" s="9">
        <f t="shared" ref="V10:W10" si="3">V8/V6</f>
        <v>0.25257382604486039</v>
      </c>
      <c r="W10" s="9">
        <f t="shared" si="3"/>
        <v>0.23804479418886199</v>
      </c>
      <c r="Y10" s="9">
        <f>Y8/Y6</f>
        <v>0.26338004389667397</v>
      </c>
    </row>
    <row r="11" spans="1:25" ht="23.25" thickBot="1">
      <c r="A11" s="3"/>
      <c r="B11" s="3" t="s">
        <v>1742</v>
      </c>
      <c r="C11" s="4">
        <v>3656</v>
      </c>
      <c r="D11" s="4">
        <v>2293</v>
      </c>
      <c r="E11" s="4">
        <v>1303</v>
      </c>
      <c r="F11" s="5">
        <v>896</v>
      </c>
      <c r="G11" s="5">
        <v>28</v>
      </c>
      <c r="H11" s="5">
        <v>14</v>
      </c>
      <c r="I11" s="5">
        <v>32</v>
      </c>
      <c r="J11" s="4">
        <v>2273</v>
      </c>
      <c r="K11" s="5">
        <v>20</v>
      </c>
      <c r="L11" s="4">
        <v>1363</v>
      </c>
      <c r="T11" s="10" t="s">
        <v>2937</v>
      </c>
      <c r="U11" s="9">
        <f>U7/U6</f>
        <v>0.74612861889972415</v>
      </c>
      <c r="V11" s="9">
        <f t="shared" ref="V11:W11" si="4">V7/V6</f>
        <v>0.74742617395513955</v>
      </c>
      <c r="W11" s="9">
        <f t="shared" si="4"/>
        <v>0.76195520581113807</v>
      </c>
      <c r="Y11" s="9">
        <f>Y7/Y6</f>
        <v>0.73661995610332598</v>
      </c>
    </row>
    <row r="12" spans="1:25" ht="23.25" thickBot="1">
      <c r="A12" s="3"/>
      <c r="B12" s="3" t="s">
        <v>1743</v>
      </c>
      <c r="C12" s="4">
        <v>3223</v>
      </c>
      <c r="D12" s="4">
        <v>2199</v>
      </c>
      <c r="E12" s="4">
        <v>1084</v>
      </c>
      <c r="F12" s="5">
        <v>998</v>
      </c>
      <c r="G12" s="5">
        <v>35</v>
      </c>
      <c r="H12" s="5">
        <v>10</v>
      </c>
      <c r="I12" s="5">
        <v>49</v>
      </c>
      <c r="J12" s="4">
        <v>2176</v>
      </c>
      <c r="K12" s="5">
        <v>23</v>
      </c>
      <c r="L12" s="4">
        <v>1024</v>
      </c>
      <c r="T12" s="10" t="str">
        <f>A9&amp;" 
관내/관외"</f>
        <v>염창동 
관내/관외</v>
      </c>
      <c r="U12" s="9">
        <f>D10/D6</f>
        <v>0.65386260586876555</v>
      </c>
      <c r="V12" s="9">
        <f>E10/E6</f>
        <v>0.67186302070022996</v>
      </c>
      <c r="W12" s="9">
        <f>F10/F6</f>
        <v>0.69548633184996822</v>
      </c>
    </row>
    <row r="13" spans="1:25" ht="17.25" thickBot="1">
      <c r="A13" s="3"/>
      <c r="B13" s="3" t="s">
        <v>1744</v>
      </c>
      <c r="C13" s="4">
        <v>3213</v>
      </c>
      <c r="D13" s="4">
        <v>2095</v>
      </c>
      <c r="E13" s="4">
        <v>1247</v>
      </c>
      <c r="F13" s="5">
        <v>767</v>
      </c>
      <c r="G13" s="5">
        <v>22</v>
      </c>
      <c r="H13" s="5">
        <v>6</v>
      </c>
      <c r="I13" s="5">
        <v>27</v>
      </c>
      <c r="J13" s="4">
        <v>2069</v>
      </c>
      <c r="K13" s="5">
        <v>26</v>
      </c>
      <c r="L13" s="4">
        <v>1118</v>
      </c>
    </row>
    <row r="14" spans="1:25" ht="17.25" thickBot="1">
      <c r="A14" s="3"/>
      <c r="B14" s="3" t="s">
        <v>1745</v>
      </c>
      <c r="C14" s="4">
        <v>2538</v>
      </c>
      <c r="D14" s="4">
        <v>1615</v>
      </c>
      <c r="E14" s="5">
        <v>907</v>
      </c>
      <c r="F14" s="5">
        <v>654</v>
      </c>
      <c r="G14" s="5">
        <v>19</v>
      </c>
      <c r="H14" s="5">
        <v>4</v>
      </c>
      <c r="I14" s="5">
        <v>25</v>
      </c>
      <c r="J14" s="4">
        <v>1609</v>
      </c>
      <c r="K14" s="5">
        <v>6</v>
      </c>
      <c r="L14" s="5">
        <v>923</v>
      </c>
    </row>
    <row r="15" spans="1:25" ht="17.25" thickBot="1">
      <c r="A15" s="3"/>
      <c r="B15" s="3" t="s">
        <v>1746</v>
      </c>
      <c r="C15" s="4">
        <v>2416</v>
      </c>
      <c r="D15" s="4">
        <v>1378</v>
      </c>
      <c r="E15" s="5">
        <v>770</v>
      </c>
      <c r="F15" s="5">
        <v>559</v>
      </c>
      <c r="G15" s="5">
        <v>12</v>
      </c>
      <c r="H15" s="5">
        <v>10</v>
      </c>
      <c r="I15" s="5">
        <v>18</v>
      </c>
      <c r="J15" s="4">
        <v>1369</v>
      </c>
      <c r="K15" s="5">
        <v>9</v>
      </c>
      <c r="L15" s="4">
        <v>1038</v>
      </c>
    </row>
    <row r="16" spans="1:25" ht="17.25" thickBot="1">
      <c r="A16" s="3"/>
      <c r="B16" s="3" t="s">
        <v>1747</v>
      </c>
      <c r="C16" s="4">
        <v>3373</v>
      </c>
      <c r="D16" s="4">
        <v>2185</v>
      </c>
      <c r="E16" s="4">
        <v>1214</v>
      </c>
      <c r="F16" s="5">
        <v>879</v>
      </c>
      <c r="G16" s="5">
        <v>33</v>
      </c>
      <c r="H16" s="5">
        <v>11</v>
      </c>
      <c r="I16" s="5">
        <v>31</v>
      </c>
      <c r="J16" s="4">
        <v>2168</v>
      </c>
      <c r="K16" s="5">
        <v>17</v>
      </c>
      <c r="L16" s="4">
        <v>1188</v>
      </c>
    </row>
    <row r="17" spans="1:12" ht="17.25" thickBot="1">
      <c r="A17" s="3"/>
      <c r="B17" s="3" t="s">
        <v>1748</v>
      </c>
      <c r="C17" s="4">
        <v>2519</v>
      </c>
      <c r="D17" s="4">
        <v>1751</v>
      </c>
      <c r="E17" s="5">
        <v>930</v>
      </c>
      <c r="F17" s="5">
        <v>735</v>
      </c>
      <c r="G17" s="5">
        <v>29</v>
      </c>
      <c r="H17" s="5">
        <v>3</v>
      </c>
      <c r="I17" s="5">
        <v>32</v>
      </c>
      <c r="J17" s="4">
        <v>1729</v>
      </c>
      <c r="K17" s="5">
        <v>22</v>
      </c>
      <c r="L17" s="5">
        <v>768</v>
      </c>
    </row>
    <row r="18" spans="1:12" ht="17.25" thickBot="1">
      <c r="A18" s="3"/>
      <c r="B18" s="3" t="s">
        <v>1749</v>
      </c>
      <c r="C18" s="4">
        <v>2674</v>
      </c>
      <c r="D18" s="4">
        <v>1811</v>
      </c>
      <c r="E18" s="5">
        <v>965</v>
      </c>
      <c r="F18" s="5">
        <v>765</v>
      </c>
      <c r="G18" s="5">
        <v>23</v>
      </c>
      <c r="H18" s="5">
        <v>9</v>
      </c>
      <c r="I18" s="5">
        <v>31</v>
      </c>
      <c r="J18" s="4">
        <v>1793</v>
      </c>
      <c r="K18" s="5">
        <v>18</v>
      </c>
      <c r="L18" s="5">
        <v>863</v>
      </c>
    </row>
    <row r="19" spans="1:12" ht="17.25" thickBot="1">
      <c r="A19" s="3" t="s">
        <v>1750</v>
      </c>
      <c r="B19" s="3" t="s">
        <v>36</v>
      </c>
      <c r="C19" s="4">
        <v>18931</v>
      </c>
      <c r="D19" s="4">
        <v>12499</v>
      </c>
      <c r="E19" s="4">
        <v>7617</v>
      </c>
      <c r="F19" s="4">
        <v>4303</v>
      </c>
      <c r="G19" s="5">
        <v>178</v>
      </c>
      <c r="H19" s="5">
        <v>70</v>
      </c>
      <c r="I19" s="5">
        <v>191</v>
      </c>
      <c r="J19" s="4">
        <v>12359</v>
      </c>
      <c r="K19" s="5">
        <v>140</v>
      </c>
      <c r="L19" s="4">
        <v>6432</v>
      </c>
    </row>
    <row r="20" spans="1:12" ht="23.25" thickBot="1">
      <c r="A20" s="3"/>
      <c r="B20" s="3" t="s">
        <v>37</v>
      </c>
      <c r="C20" s="4">
        <v>5242</v>
      </c>
      <c r="D20" s="4">
        <v>5240</v>
      </c>
      <c r="E20" s="4">
        <v>3561</v>
      </c>
      <c r="F20" s="4">
        <v>1491</v>
      </c>
      <c r="G20" s="5">
        <v>68</v>
      </c>
      <c r="H20" s="5">
        <v>28</v>
      </c>
      <c r="I20" s="5">
        <v>56</v>
      </c>
      <c r="J20" s="4">
        <v>5204</v>
      </c>
      <c r="K20" s="5">
        <v>36</v>
      </c>
      <c r="L20" s="5">
        <v>2</v>
      </c>
    </row>
    <row r="21" spans="1:12" ht="23.25" thickBot="1">
      <c r="A21" s="3"/>
      <c r="B21" s="3" t="s">
        <v>1751</v>
      </c>
      <c r="C21" s="4">
        <v>3178</v>
      </c>
      <c r="D21" s="4">
        <v>1896</v>
      </c>
      <c r="E21" s="4">
        <v>1030</v>
      </c>
      <c r="F21" s="5">
        <v>768</v>
      </c>
      <c r="G21" s="5">
        <v>32</v>
      </c>
      <c r="H21" s="5">
        <v>5</v>
      </c>
      <c r="I21" s="5">
        <v>29</v>
      </c>
      <c r="J21" s="4">
        <v>1864</v>
      </c>
      <c r="K21" s="5">
        <v>32</v>
      </c>
      <c r="L21" s="4">
        <v>1282</v>
      </c>
    </row>
    <row r="22" spans="1:12" ht="23.25" thickBot="1">
      <c r="A22" s="3"/>
      <c r="B22" s="3" t="s">
        <v>1752</v>
      </c>
      <c r="C22" s="4">
        <v>3326</v>
      </c>
      <c r="D22" s="4">
        <v>1632</v>
      </c>
      <c r="E22" s="5">
        <v>827</v>
      </c>
      <c r="F22" s="5">
        <v>699</v>
      </c>
      <c r="G22" s="5">
        <v>22</v>
      </c>
      <c r="H22" s="5">
        <v>14</v>
      </c>
      <c r="I22" s="5">
        <v>38</v>
      </c>
      <c r="J22" s="4">
        <v>1600</v>
      </c>
      <c r="K22" s="5">
        <v>32</v>
      </c>
      <c r="L22" s="4">
        <v>1694</v>
      </c>
    </row>
    <row r="23" spans="1:12" ht="23.25" thickBot="1">
      <c r="A23" s="3"/>
      <c r="B23" s="3" t="s">
        <v>1753</v>
      </c>
      <c r="C23" s="4">
        <v>4092</v>
      </c>
      <c r="D23" s="4">
        <v>2098</v>
      </c>
      <c r="E23" s="4">
        <v>1268</v>
      </c>
      <c r="F23" s="5">
        <v>732</v>
      </c>
      <c r="G23" s="5">
        <v>27</v>
      </c>
      <c r="H23" s="5">
        <v>11</v>
      </c>
      <c r="I23" s="5">
        <v>36</v>
      </c>
      <c r="J23" s="4">
        <v>2074</v>
      </c>
      <c r="K23" s="5">
        <v>24</v>
      </c>
      <c r="L23" s="4">
        <v>1994</v>
      </c>
    </row>
    <row r="24" spans="1:12" ht="23.25" thickBot="1">
      <c r="A24" s="3"/>
      <c r="B24" s="3" t="s">
        <v>1754</v>
      </c>
      <c r="C24" s="4">
        <v>3093</v>
      </c>
      <c r="D24" s="4">
        <v>1633</v>
      </c>
      <c r="E24" s="5">
        <v>931</v>
      </c>
      <c r="F24" s="5">
        <v>613</v>
      </c>
      <c r="G24" s="5">
        <v>29</v>
      </c>
      <c r="H24" s="5">
        <v>12</v>
      </c>
      <c r="I24" s="5">
        <v>32</v>
      </c>
      <c r="J24" s="4">
        <v>1617</v>
      </c>
      <c r="K24" s="5">
        <v>16</v>
      </c>
      <c r="L24" s="4">
        <v>1460</v>
      </c>
    </row>
    <row r="25" spans="1:12" ht="17.25" thickBot="1">
      <c r="A25" s="3" t="s">
        <v>1755</v>
      </c>
      <c r="B25" s="3" t="s">
        <v>36</v>
      </c>
      <c r="C25" s="4">
        <v>17336</v>
      </c>
      <c r="D25" s="4">
        <v>11638</v>
      </c>
      <c r="E25" s="4">
        <v>6323</v>
      </c>
      <c r="F25" s="4">
        <v>4852</v>
      </c>
      <c r="G25" s="5">
        <v>138</v>
      </c>
      <c r="H25" s="5">
        <v>45</v>
      </c>
      <c r="I25" s="5">
        <v>156</v>
      </c>
      <c r="J25" s="4">
        <v>11514</v>
      </c>
      <c r="K25" s="5">
        <v>124</v>
      </c>
      <c r="L25" s="4">
        <v>5698</v>
      </c>
    </row>
    <row r="26" spans="1:12" ht="23.25" thickBot="1">
      <c r="A26" s="3"/>
      <c r="B26" s="3" t="s">
        <v>37</v>
      </c>
      <c r="C26" s="4">
        <v>4094</v>
      </c>
      <c r="D26" s="4">
        <v>4093</v>
      </c>
      <c r="E26" s="4">
        <v>2563</v>
      </c>
      <c r="F26" s="4">
        <v>1410</v>
      </c>
      <c r="G26" s="5">
        <v>40</v>
      </c>
      <c r="H26" s="5">
        <v>10</v>
      </c>
      <c r="I26" s="5">
        <v>42</v>
      </c>
      <c r="J26" s="4">
        <v>4065</v>
      </c>
      <c r="K26" s="5">
        <v>28</v>
      </c>
      <c r="L26" s="5">
        <v>1</v>
      </c>
    </row>
    <row r="27" spans="1:12" ht="23.25" thickBot="1">
      <c r="A27" s="3"/>
      <c r="B27" s="3" t="s">
        <v>1756</v>
      </c>
      <c r="C27" s="4">
        <v>3192</v>
      </c>
      <c r="D27" s="4">
        <v>1721</v>
      </c>
      <c r="E27" s="5">
        <v>936</v>
      </c>
      <c r="F27" s="5">
        <v>685</v>
      </c>
      <c r="G27" s="5">
        <v>28</v>
      </c>
      <c r="H27" s="5">
        <v>14</v>
      </c>
      <c r="I27" s="5">
        <v>33</v>
      </c>
      <c r="J27" s="4">
        <v>1696</v>
      </c>
      <c r="K27" s="5">
        <v>25</v>
      </c>
      <c r="L27" s="4">
        <v>1471</v>
      </c>
    </row>
    <row r="28" spans="1:12" ht="23.25" thickBot="1">
      <c r="A28" s="3"/>
      <c r="B28" s="3" t="s">
        <v>1757</v>
      </c>
      <c r="C28" s="4">
        <v>3676</v>
      </c>
      <c r="D28" s="4">
        <v>1938</v>
      </c>
      <c r="E28" s="4">
        <v>1061</v>
      </c>
      <c r="F28" s="5">
        <v>791</v>
      </c>
      <c r="G28" s="5">
        <v>25</v>
      </c>
      <c r="H28" s="5">
        <v>12</v>
      </c>
      <c r="I28" s="5">
        <v>27</v>
      </c>
      <c r="J28" s="4">
        <v>1916</v>
      </c>
      <c r="K28" s="5">
        <v>22</v>
      </c>
      <c r="L28" s="4">
        <v>1738</v>
      </c>
    </row>
    <row r="29" spans="1:12" ht="23.25" thickBot="1">
      <c r="A29" s="3"/>
      <c r="B29" s="3" t="s">
        <v>1758</v>
      </c>
      <c r="C29" s="4">
        <v>3181</v>
      </c>
      <c r="D29" s="4">
        <v>1676</v>
      </c>
      <c r="E29" s="5">
        <v>861</v>
      </c>
      <c r="F29" s="5">
        <v>731</v>
      </c>
      <c r="G29" s="5">
        <v>27</v>
      </c>
      <c r="H29" s="5">
        <v>5</v>
      </c>
      <c r="I29" s="5">
        <v>37</v>
      </c>
      <c r="J29" s="4">
        <v>1661</v>
      </c>
      <c r="K29" s="5">
        <v>15</v>
      </c>
      <c r="L29" s="4">
        <v>1505</v>
      </c>
    </row>
    <row r="30" spans="1:12" ht="23.25" thickBot="1">
      <c r="A30" s="3"/>
      <c r="B30" s="3" t="s">
        <v>1759</v>
      </c>
      <c r="C30" s="4">
        <v>3193</v>
      </c>
      <c r="D30" s="4">
        <v>2210</v>
      </c>
      <c r="E30" s="5">
        <v>902</v>
      </c>
      <c r="F30" s="4">
        <v>1235</v>
      </c>
      <c r="G30" s="5">
        <v>18</v>
      </c>
      <c r="H30" s="5">
        <v>4</v>
      </c>
      <c r="I30" s="5">
        <v>17</v>
      </c>
      <c r="J30" s="4">
        <v>2176</v>
      </c>
      <c r="K30" s="5">
        <v>34</v>
      </c>
      <c r="L30" s="5">
        <v>983</v>
      </c>
    </row>
    <row r="31" spans="1:12" ht="17.25" thickBot="1">
      <c r="A31" s="3" t="s">
        <v>1760</v>
      </c>
      <c r="B31" s="3" t="s">
        <v>36</v>
      </c>
      <c r="C31" s="4">
        <v>27880</v>
      </c>
      <c r="D31" s="4">
        <v>15754</v>
      </c>
      <c r="E31" s="4">
        <v>9648</v>
      </c>
      <c r="F31" s="4">
        <v>5191</v>
      </c>
      <c r="G31" s="5">
        <v>358</v>
      </c>
      <c r="H31" s="5">
        <v>109</v>
      </c>
      <c r="I31" s="5">
        <v>240</v>
      </c>
      <c r="J31" s="4">
        <v>15546</v>
      </c>
      <c r="K31" s="5">
        <v>208</v>
      </c>
      <c r="L31" s="4">
        <v>12126</v>
      </c>
    </row>
    <row r="32" spans="1:12" ht="23.25" thickBot="1">
      <c r="A32" s="3"/>
      <c r="B32" s="3" t="s">
        <v>37</v>
      </c>
      <c r="C32" s="4">
        <v>4890</v>
      </c>
      <c r="D32" s="4">
        <v>4890</v>
      </c>
      <c r="E32" s="4">
        <v>3413</v>
      </c>
      <c r="F32" s="4">
        <v>1274</v>
      </c>
      <c r="G32" s="5">
        <v>88</v>
      </c>
      <c r="H32" s="5">
        <v>25</v>
      </c>
      <c r="I32" s="5">
        <v>50</v>
      </c>
      <c r="J32" s="4">
        <v>4850</v>
      </c>
      <c r="K32" s="5">
        <v>40</v>
      </c>
      <c r="L32" s="5">
        <v>0</v>
      </c>
    </row>
    <row r="33" spans="1:12" ht="23.25" thickBot="1">
      <c r="A33" s="3"/>
      <c r="B33" s="3" t="s">
        <v>1761</v>
      </c>
      <c r="C33" s="4">
        <v>3857</v>
      </c>
      <c r="D33" s="4">
        <v>1701</v>
      </c>
      <c r="E33" s="4">
        <v>1010</v>
      </c>
      <c r="F33" s="5">
        <v>588</v>
      </c>
      <c r="G33" s="5">
        <v>44</v>
      </c>
      <c r="H33" s="5">
        <v>4</v>
      </c>
      <c r="I33" s="5">
        <v>33</v>
      </c>
      <c r="J33" s="4">
        <v>1679</v>
      </c>
      <c r="K33" s="5">
        <v>22</v>
      </c>
      <c r="L33" s="4">
        <v>2156</v>
      </c>
    </row>
    <row r="34" spans="1:12" ht="23.25" thickBot="1">
      <c r="A34" s="3"/>
      <c r="B34" s="3" t="s">
        <v>1762</v>
      </c>
      <c r="C34" s="4">
        <v>3907</v>
      </c>
      <c r="D34" s="4">
        <v>1578</v>
      </c>
      <c r="E34" s="5">
        <v>917</v>
      </c>
      <c r="F34" s="5">
        <v>575</v>
      </c>
      <c r="G34" s="5">
        <v>22</v>
      </c>
      <c r="H34" s="5">
        <v>8</v>
      </c>
      <c r="I34" s="5">
        <v>26</v>
      </c>
      <c r="J34" s="4">
        <v>1548</v>
      </c>
      <c r="K34" s="5">
        <v>30</v>
      </c>
      <c r="L34" s="4">
        <v>2329</v>
      </c>
    </row>
    <row r="35" spans="1:12" ht="23.25" thickBot="1">
      <c r="A35" s="3"/>
      <c r="B35" s="3" t="s">
        <v>1763</v>
      </c>
      <c r="C35" s="4">
        <v>4023</v>
      </c>
      <c r="D35" s="4">
        <v>1908</v>
      </c>
      <c r="E35" s="4">
        <v>1042</v>
      </c>
      <c r="F35" s="5">
        <v>735</v>
      </c>
      <c r="G35" s="5">
        <v>59</v>
      </c>
      <c r="H35" s="5">
        <v>19</v>
      </c>
      <c r="I35" s="5">
        <v>22</v>
      </c>
      <c r="J35" s="4">
        <v>1877</v>
      </c>
      <c r="K35" s="5">
        <v>31</v>
      </c>
      <c r="L35" s="4">
        <v>2115</v>
      </c>
    </row>
    <row r="36" spans="1:12" ht="23.25" thickBot="1">
      <c r="A36" s="3"/>
      <c r="B36" s="3" t="s">
        <v>1764</v>
      </c>
      <c r="C36" s="4">
        <v>3582</v>
      </c>
      <c r="D36" s="4">
        <v>1908</v>
      </c>
      <c r="E36" s="4">
        <v>1082</v>
      </c>
      <c r="F36" s="5">
        <v>698</v>
      </c>
      <c r="G36" s="5">
        <v>44</v>
      </c>
      <c r="H36" s="5">
        <v>11</v>
      </c>
      <c r="I36" s="5">
        <v>39</v>
      </c>
      <c r="J36" s="4">
        <v>1874</v>
      </c>
      <c r="K36" s="5">
        <v>34</v>
      </c>
      <c r="L36" s="4">
        <v>1674</v>
      </c>
    </row>
    <row r="37" spans="1:12" ht="23.25" thickBot="1">
      <c r="A37" s="3"/>
      <c r="B37" s="3" t="s">
        <v>1765</v>
      </c>
      <c r="C37" s="4">
        <v>3705</v>
      </c>
      <c r="D37" s="4">
        <v>1812</v>
      </c>
      <c r="E37" s="4">
        <v>1075</v>
      </c>
      <c r="F37" s="5">
        <v>611</v>
      </c>
      <c r="G37" s="5">
        <v>42</v>
      </c>
      <c r="H37" s="5">
        <v>21</v>
      </c>
      <c r="I37" s="5">
        <v>36</v>
      </c>
      <c r="J37" s="4">
        <v>1785</v>
      </c>
      <c r="K37" s="5">
        <v>27</v>
      </c>
      <c r="L37" s="4">
        <v>1893</v>
      </c>
    </row>
    <row r="38" spans="1:12" ht="23.25" thickBot="1">
      <c r="A38" s="3"/>
      <c r="B38" s="3" t="s">
        <v>1766</v>
      </c>
      <c r="C38" s="4">
        <v>3916</v>
      </c>
      <c r="D38" s="4">
        <v>1957</v>
      </c>
      <c r="E38" s="4">
        <v>1109</v>
      </c>
      <c r="F38" s="5">
        <v>710</v>
      </c>
      <c r="G38" s="5">
        <v>59</v>
      </c>
      <c r="H38" s="5">
        <v>21</v>
      </c>
      <c r="I38" s="5">
        <v>34</v>
      </c>
      <c r="J38" s="4">
        <v>1933</v>
      </c>
      <c r="K38" s="5">
        <v>24</v>
      </c>
      <c r="L38" s="4">
        <v>1959</v>
      </c>
    </row>
    <row r="39" spans="1:12" ht="17.25" thickBot="1">
      <c r="A39" s="3" t="s">
        <v>1767</v>
      </c>
      <c r="B39" s="3" t="s">
        <v>36</v>
      </c>
      <c r="C39" s="4">
        <v>18044</v>
      </c>
      <c r="D39" s="4">
        <v>10782</v>
      </c>
      <c r="E39" s="4">
        <v>6413</v>
      </c>
      <c r="F39" s="4">
        <v>3833</v>
      </c>
      <c r="G39" s="5">
        <v>143</v>
      </c>
      <c r="H39" s="5">
        <v>62</v>
      </c>
      <c r="I39" s="5">
        <v>198</v>
      </c>
      <c r="J39" s="4">
        <v>10649</v>
      </c>
      <c r="K39" s="5">
        <v>133</v>
      </c>
      <c r="L39" s="4">
        <v>7262</v>
      </c>
    </row>
    <row r="40" spans="1:12" ht="23.25" thickBot="1">
      <c r="A40" s="3"/>
      <c r="B40" s="3" t="s">
        <v>37</v>
      </c>
      <c r="C40" s="4">
        <v>4202</v>
      </c>
      <c r="D40" s="4">
        <v>4202</v>
      </c>
      <c r="E40" s="4">
        <v>2831</v>
      </c>
      <c r="F40" s="4">
        <v>1222</v>
      </c>
      <c r="G40" s="5">
        <v>40</v>
      </c>
      <c r="H40" s="5">
        <v>11</v>
      </c>
      <c r="I40" s="5">
        <v>68</v>
      </c>
      <c r="J40" s="4">
        <v>4172</v>
      </c>
      <c r="K40" s="5">
        <v>30</v>
      </c>
      <c r="L40" s="5">
        <v>0</v>
      </c>
    </row>
    <row r="41" spans="1:12" ht="23.25" thickBot="1">
      <c r="A41" s="3"/>
      <c r="B41" s="3" t="s">
        <v>1768</v>
      </c>
      <c r="C41" s="4">
        <v>2727</v>
      </c>
      <c r="D41" s="4">
        <v>1311</v>
      </c>
      <c r="E41" s="5">
        <v>653</v>
      </c>
      <c r="F41" s="5">
        <v>572</v>
      </c>
      <c r="G41" s="5">
        <v>20</v>
      </c>
      <c r="H41" s="5">
        <v>15</v>
      </c>
      <c r="I41" s="5">
        <v>30</v>
      </c>
      <c r="J41" s="4">
        <v>1290</v>
      </c>
      <c r="K41" s="5">
        <v>21</v>
      </c>
      <c r="L41" s="4">
        <v>1416</v>
      </c>
    </row>
    <row r="42" spans="1:12" ht="23.25" thickBot="1">
      <c r="A42" s="3"/>
      <c r="B42" s="3" t="s">
        <v>1769</v>
      </c>
      <c r="C42" s="4">
        <v>2686</v>
      </c>
      <c r="D42" s="4">
        <v>1256</v>
      </c>
      <c r="E42" s="5">
        <v>685</v>
      </c>
      <c r="F42" s="5">
        <v>507</v>
      </c>
      <c r="G42" s="5">
        <v>21</v>
      </c>
      <c r="H42" s="5">
        <v>7</v>
      </c>
      <c r="I42" s="5">
        <v>17</v>
      </c>
      <c r="J42" s="4">
        <v>1237</v>
      </c>
      <c r="K42" s="5">
        <v>19</v>
      </c>
      <c r="L42" s="4">
        <v>1430</v>
      </c>
    </row>
    <row r="43" spans="1:12" ht="23.25" thickBot="1">
      <c r="A43" s="3"/>
      <c r="B43" s="3" t="s">
        <v>1770</v>
      </c>
      <c r="C43" s="4">
        <v>3109</v>
      </c>
      <c r="D43" s="4">
        <v>1282</v>
      </c>
      <c r="E43" s="5">
        <v>734</v>
      </c>
      <c r="F43" s="5">
        <v>471</v>
      </c>
      <c r="G43" s="5">
        <v>19</v>
      </c>
      <c r="H43" s="5">
        <v>11</v>
      </c>
      <c r="I43" s="5">
        <v>29</v>
      </c>
      <c r="J43" s="4">
        <v>1264</v>
      </c>
      <c r="K43" s="5">
        <v>18</v>
      </c>
      <c r="L43" s="4">
        <v>1827</v>
      </c>
    </row>
    <row r="44" spans="1:12" ht="23.25" thickBot="1">
      <c r="A44" s="3"/>
      <c r="B44" s="3" t="s">
        <v>1771</v>
      </c>
      <c r="C44" s="4">
        <v>2356</v>
      </c>
      <c r="D44" s="4">
        <v>1152</v>
      </c>
      <c r="E44" s="5">
        <v>610</v>
      </c>
      <c r="F44" s="5">
        <v>463</v>
      </c>
      <c r="G44" s="5">
        <v>20</v>
      </c>
      <c r="H44" s="5">
        <v>10</v>
      </c>
      <c r="I44" s="5">
        <v>26</v>
      </c>
      <c r="J44" s="4">
        <v>1129</v>
      </c>
      <c r="K44" s="5">
        <v>23</v>
      </c>
      <c r="L44" s="4">
        <v>1204</v>
      </c>
    </row>
    <row r="45" spans="1:12" ht="23.25" thickBot="1">
      <c r="A45" s="3"/>
      <c r="B45" s="3" t="s">
        <v>1772</v>
      </c>
      <c r="C45" s="4">
        <v>2964</v>
      </c>
      <c r="D45" s="4">
        <v>1579</v>
      </c>
      <c r="E45" s="5">
        <v>900</v>
      </c>
      <c r="F45" s="5">
        <v>598</v>
      </c>
      <c r="G45" s="5">
        <v>23</v>
      </c>
      <c r="H45" s="5">
        <v>8</v>
      </c>
      <c r="I45" s="5">
        <v>28</v>
      </c>
      <c r="J45" s="4">
        <v>1557</v>
      </c>
      <c r="K45" s="5">
        <v>22</v>
      </c>
      <c r="L45" s="4">
        <v>1385</v>
      </c>
    </row>
    <row r="46" spans="1:12" ht="17.25" thickBot="1">
      <c r="A46" s="3" t="s">
        <v>1773</v>
      </c>
      <c r="B46" s="3" t="s">
        <v>36</v>
      </c>
      <c r="C46" s="4">
        <v>20978</v>
      </c>
      <c r="D46" s="4">
        <v>13422</v>
      </c>
      <c r="E46" s="4">
        <v>7291</v>
      </c>
      <c r="F46" s="4">
        <v>5570</v>
      </c>
      <c r="G46" s="5">
        <v>162</v>
      </c>
      <c r="H46" s="5">
        <v>70</v>
      </c>
      <c r="I46" s="5">
        <v>182</v>
      </c>
      <c r="J46" s="4">
        <v>13275</v>
      </c>
      <c r="K46" s="5">
        <v>147</v>
      </c>
      <c r="L46" s="4">
        <v>7556</v>
      </c>
    </row>
    <row r="47" spans="1:12" ht="23.25" thickBot="1">
      <c r="A47" s="3"/>
      <c r="B47" s="3" t="s">
        <v>37</v>
      </c>
      <c r="C47" s="4">
        <v>4511</v>
      </c>
      <c r="D47" s="4">
        <v>4511</v>
      </c>
      <c r="E47" s="4">
        <v>3026</v>
      </c>
      <c r="F47" s="4">
        <v>1334</v>
      </c>
      <c r="G47" s="5">
        <v>51</v>
      </c>
      <c r="H47" s="5">
        <v>17</v>
      </c>
      <c r="I47" s="5">
        <v>50</v>
      </c>
      <c r="J47" s="4">
        <v>4478</v>
      </c>
      <c r="K47" s="5">
        <v>33</v>
      </c>
      <c r="L47" s="5">
        <v>0</v>
      </c>
    </row>
    <row r="48" spans="1:12" ht="23.25" thickBot="1">
      <c r="A48" s="3"/>
      <c r="B48" s="3" t="s">
        <v>1774</v>
      </c>
      <c r="C48" s="4">
        <v>4101</v>
      </c>
      <c r="D48" s="4">
        <v>1805</v>
      </c>
      <c r="E48" s="5">
        <v>970</v>
      </c>
      <c r="F48" s="5">
        <v>733</v>
      </c>
      <c r="G48" s="5">
        <v>29</v>
      </c>
      <c r="H48" s="5">
        <v>12</v>
      </c>
      <c r="I48" s="5">
        <v>40</v>
      </c>
      <c r="J48" s="4">
        <v>1784</v>
      </c>
      <c r="K48" s="5">
        <v>21</v>
      </c>
      <c r="L48" s="4">
        <v>2296</v>
      </c>
    </row>
    <row r="49" spans="1:12" ht="23.25" thickBot="1">
      <c r="A49" s="3"/>
      <c r="B49" s="3" t="s">
        <v>1775</v>
      </c>
      <c r="C49" s="4">
        <v>2826</v>
      </c>
      <c r="D49" s="4">
        <v>1454</v>
      </c>
      <c r="E49" s="5">
        <v>728</v>
      </c>
      <c r="F49" s="5">
        <v>637</v>
      </c>
      <c r="G49" s="5">
        <v>27</v>
      </c>
      <c r="H49" s="5">
        <v>11</v>
      </c>
      <c r="I49" s="5">
        <v>27</v>
      </c>
      <c r="J49" s="4">
        <v>1430</v>
      </c>
      <c r="K49" s="5">
        <v>24</v>
      </c>
      <c r="L49" s="4">
        <v>1372</v>
      </c>
    </row>
    <row r="50" spans="1:12" ht="23.25" thickBot="1">
      <c r="A50" s="3"/>
      <c r="B50" s="3" t="s">
        <v>1776</v>
      </c>
      <c r="C50" s="4">
        <v>2772</v>
      </c>
      <c r="D50" s="4">
        <v>1527</v>
      </c>
      <c r="E50" s="5">
        <v>762</v>
      </c>
      <c r="F50" s="5">
        <v>712</v>
      </c>
      <c r="G50" s="5">
        <v>12</v>
      </c>
      <c r="H50" s="5">
        <v>7</v>
      </c>
      <c r="I50" s="5">
        <v>16</v>
      </c>
      <c r="J50" s="4">
        <v>1509</v>
      </c>
      <c r="K50" s="5">
        <v>18</v>
      </c>
      <c r="L50" s="4">
        <v>1245</v>
      </c>
    </row>
    <row r="51" spans="1:12" ht="23.25" thickBot="1">
      <c r="A51" s="3"/>
      <c r="B51" s="3" t="s">
        <v>1777</v>
      </c>
      <c r="C51" s="4">
        <v>4219</v>
      </c>
      <c r="D51" s="4">
        <v>2191</v>
      </c>
      <c r="E51" s="4">
        <v>1093</v>
      </c>
      <c r="F51" s="5">
        <v>998</v>
      </c>
      <c r="G51" s="5">
        <v>29</v>
      </c>
      <c r="H51" s="5">
        <v>16</v>
      </c>
      <c r="I51" s="5">
        <v>29</v>
      </c>
      <c r="J51" s="4">
        <v>2165</v>
      </c>
      <c r="K51" s="5">
        <v>26</v>
      </c>
      <c r="L51" s="4">
        <v>2028</v>
      </c>
    </row>
    <row r="52" spans="1:12" ht="23.25" thickBot="1">
      <c r="A52" s="3"/>
      <c r="B52" s="3" t="s">
        <v>1778</v>
      </c>
      <c r="C52" s="4">
        <v>2549</v>
      </c>
      <c r="D52" s="4">
        <v>1934</v>
      </c>
      <c r="E52" s="5">
        <v>712</v>
      </c>
      <c r="F52" s="4">
        <v>1156</v>
      </c>
      <c r="G52" s="5">
        <v>14</v>
      </c>
      <c r="H52" s="5">
        <v>7</v>
      </c>
      <c r="I52" s="5">
        <v>20</v>
      </c>
      <c r="J52" s="4">
        <v>1909</v>
      </c>
      <c r="K52" s="5">
        <v>25</v>
      </c>
      <c r="L52" s="5">
        <v>615</v>
      </c>
    </row>
    <row r="53" spans="1:12" ht="17.25" thickBot="1">
      <c r="A53" s="3" t="s">
        <v>1779</v>
      </c>
      <c r="B53" s="3" t="s">
        <v>36</v>
      </c>
      <c r="C53" s="4">
        <v>13978</v>
      </c>
      <c r="D53" s="4">
        <v>9529</v>
      </c>
      <c r="E53" s="4">
        <v>5440</v>
      </c>
      <c r="F53" s="4">
        <v>3654</v>
      </c>
      <c r="G53" s="5">
        <v>108</v>
      </c>
      <c r="H53" s="5">
        <v>44</v>
      </c>
      <c r="I53" s="5">
        <v>138</v>
      </c>
      <c r="J53" s="4">
        <v>9384</v>
      </c>
      <c r="K53" s="5">
        <v>145</v>
      </c>
      <c r="L53" s="4">
        <v>4449</v>
      </c>
    </row>
    <row r="54" spans="1:12" ht="23.25" thickBot="1">
      <c r="A54" s="3"/>
      <c r="B54" s="3" t="s">
        <v>37</v>
      </c>
      <c r="C54" s="4">
        <v>3776</v>
      </c>
      <c r="D54" s="4">
        <v>3775</v>
      </c>
      <c r="E54" s="4">
        <v>2507</v>
      </c>
      <c r="F54" s="4">
        <v>1151</v>
      </c>
      <c r="G54" s="5">
        <v>39</v>
      </c>
      <c r="H54" s="5">
        <v>12</v>
      </c>
      <c r="I54" s="5">
        <v>31</v>
      </c>
      <c r="J54" s="4">
        <v>3740</v>
      </c>
      <c r="K54" s="5">
        <v>35</v>
      </c>
      <c r="L54" s="5">
        <v>1</v>
      </c>
    </row>
    <row r="55" spans="1:12" ht="23.25" thickBot="1">
      <c r="A55" s="3"/>
      <c r="B55" s="3" t="s">
        <v>1780</v>
      </c>
      <c r="C55" s="4">
        <v>2200</v>
      </c>
      <c r="D55" s="4">
        <v>1271</v>
      </c>
      <c r="E55" s="5">
        <v>617</v>
      </c>
      <c r="F55" s="5">
        <v>588</v>
      </c>
      <c r="G55" s="5">
        <v>14</v>
      </c>
      <c r="H55" s="5">
        <v>8</v>
      </c>
      <c r="I55" s="5">
        <v>17</v>
      </c>
      <c r="J55" s="4">
        <v>1244</v>
      </c>
      <c r="K55" s="5">
        <v>27</v>
      </c>
      <c r="L55" s="5">
        <v>929</v>
      </c>
    </row>
    <row r="56" spans="1:12" ht="23.25" thickBot="1">
      <c r="A56" s="3"/>
      <c r="B56" s="3" t="s">
        <v>1781</v>
      </c>
      <c r="C56" s="4">
        <v>2331</v>
      </c>
      <c r="D56" s="4">
        <v>1196</v>
      </c>
      <c r="E56" s="5">
        <v>560</v>
      </c>
      <c r="F56" s="5">
        <v>543</v>
      </c>
      <c r="G56" s="5">
        <v>22</v>
      </c>
      <c r="H56" s="5">
        <v>8</v>
      </c>
      <c r="I56" s="5">
        <v>34</v>
      </c>
      <c r="J56" s="4">
        <v>1167</v>
      </c>
      <c r="K56" s="5">
        <v>29</v>
      </c>
      <c r="L56" s="4">
        <v>1135</v>
      </c>
    </row>
    <row r="57" spans="1:12" ht="23.25" thickBot="1">
      <c r="A57" s="3"/>
      <c r="B57" s="3" t="s">
        <v>1782</v>
      </c>
      <c r="C57" s="4">
        <v>2002</v>
      </c>
      <c r="D57" s="4">
        <v>1148</v>
      </c>
      <c r="E57" s="5">
        <v>627</v>
      </c>
      <c r="F57" s="5">
        <v>469</v>
      </c>
      <c r="G57" s="5">
        <v>13</v>
      </c>
      <c r="H57" s="5">
        <v>6</v>
      </c>
      <c r="I57" s="5">
        <v>18</v>
      </c>
      <c r="J57" s="4">
        <v>1133</v>
      </c>
      <c r="K57" s="5">
        <v>15</v>
      </c>
      <c r="L57" s="5">
        <v>854</v>
      </c>
    </row>
    <row r="58" spans="1:12" ht="23.25" thickBot="1">
      <c r="A58" s="3"/>
      <c r="B58" s="3" t="s">
        <v>1783</v>
      </c>
      <c r="C58" s="4">
        <v>1659</v>
      </c>
      <c r="D58" s="5">
        <v>825</v>
      </c>
      <c r="E58" s="5">
        <v>389</v>
      </c>
      <c r="F58" s="5">
        <v>376</v>
      </c>
      <c r="G58" s="5">
        <v>11</v>
      </c>
      <c r="H58" s="5">
        <v>6</v>
      </c>
      <c r="I58" s="5">
        <v>17</v>
      </c>
      <c r="J58" s="5">
        <v>799</v>
      </c>
      <c r="K58" s="5">
        <v>26</v>
      </c>
      <c r="L58" s="5">
        <v>834</v>
      </c>
    </row>
    <row r="59" spans="1:12" ht="23.25" thickBot="1">
      <c r="A59" s="3"/>
      <c r="B59" s="3" t="s">
        <v>1784</v>
      </c>
      <c r="C59" s="4">
        <v>2010</v>
      </c>
      <c r="D59" s="4">
        <v>1314</v>
      </c>
      <c r="E59" s="5">
        <v>740</v>
      </c>
      <c r="F59" s="5">
        <v>527</v>
      </c>
      <c r="G59" s="5">
        <v>9</v>
      </c>
      <c r="H59" s="5">
        <v>4</v>
      </c>
      <c r="I59" s="5">
        <v>21</v>
      </c>
      <c r="J59" s="4">
        <v>1301</v>
      </c>
      <c r="K59" s="5">
        <v>13</v>
      </c>
      <c r="L59" s="5">
        <v>696</v>
      </c>
    </row>
    <row r="60" spans="1:12" ht="23.25" thickBot="1">
      <c r="A60" s="3" t="s">
        <v>97</v>
      </c>
      <c r="B60" s="3"/>
      <c r="C60" s="5">
        <v>0</v>
      </c>
      <c r="D60" s="5">
        <v>5</v>
      </c>
      <c r="E60" s="5">
        <v>3</v>
      </c>
      <c r="F60" s="5">
        <v>1</v>
      </c>
      <c r="G60" s="5">
        <v>0</v>
      </c>
      <c r="H60" s="5">
        <v>0</v>
      </c>
      <c r="I60" s="5">
        <v>0</v>
      </c>
      <c r="J60" s="5">
        <v>4</v>
      </c>
      <c r="K60" s="5">
        <v>1</v>
      </c>
      <c r="L60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C1FE-CA80-4FE0-913A-E6F2D29C6AB0}">
  <dimension ref="A1:Y82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11</v>
      </c>
      <c r="I2" s="1" t="s">
        <v>13</v>
      </c>
      <c r="J2" s="1" t="s">
        <v>19</v>
      </c>
      <c r="K2" s="18" t="s">
        <v>29</v>
      </c>
      <c r="L2" s="1" t="s">
        <v>3</v>
      </c>
      <c r="M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1785</v>
      </c>
      <c r="F3" s="2" t="s">
        <v>1786</v>
      </c>
      <c r="G3" s="2" t="s">
        <v>1787</v>
      </c>
      <c r="H3" s="2" t="s">
        <v>1788</v>
      </c>
      <c r="I3" s="2" t="s">
        <v>1789</v>
      </c>
      <c r="J3" s="2" t="s">
        <v>1790</v>
      </c>
      <c r="K3" s="17"/>
      <c r="L3" s="2"/>
      <c r="M3" s="17"/>
      <c r="T3" s="10"/>
      <c r="U3" s="11" t="s">
        <v>2930</v>
      </c>
      <c r="V3" s="13" t="str">
        <f>E3</f>
        <v>이인영</v>
      </c>
      <c r="W3" s="14" t="str">
        <f>F3</f>
        <v>김재식</v>
      </c>
    </row>
    <row r="4" spans="1:25" ht="17.25" thickBot="1">
      <c r="A4" s="3" t="s">
        <v>30</v>
      </c>
      <c r="B4" s="3"/>
      <c r="C4" s="4">
        <v>205756</v>
      </c>
      <c r="D4" s="4">
        <v>142081</v>
      </c>
      <c r="E4" s="4">
        <v>75865</v>
      </c>
      <c r="F4" s="4">
        <v>55347</v>
      </c>
      <c r="G4" s="4">
        <v>6722</v>
      </c>
      <c r="H4" s="5">
        <v>576</v>
      </c>
      <c r="I4" s="4">
        <v>1539</v>
      </c>
      <c r="J4" s="5">
        <v>628</v>
      </c>
      <c r="K4" s="4">
        <v>140677</v>
      </c>
      <c r="L4" s="4">
        <v>1404</v>
      </c>
      <c r="M4" s="4">
        <v>63675</v>
      </c>
      <c r="T4" s="10" t="s">
        <v>2933</v>
      </c>
      <c r="U4" s="8">
        <f>D4</f>
        <v>142081</v>
      </c>
      <c r="V4" s="8">
        <f t="shared" ref="V4:W4" si="0">E4</f>
        <v>75865</v>
      </c>
      <c r="W4" s="8">
        <f t="shared" si="0"/>
        <v>55347</v>
      </c>
    </row>
    <row r="5" spans="1:25" ht="23.25" thickBot="1">
      <c r="A5" s="3" t="s">
        <v>31</v>
      </c>
      <c r="B5" s="3"/>
      <c r="C5" s="5">
        <v>376</v>
      </c>
      <c r="D5" s="5">
        <v>364</v>
      </c>
      <c r="E5" s="5">
        <v>172</v>
      </c>
      <c r="F5" s="5">
        <v>163</v>
      </c>
      <c r="G5" s="5">
        <v>8</v>
      </c>
      <c r="H5" s="5">
        <v>4</v>
      </c>
      <c r="I5" s="5">
        <v>2</v>
      </c>
      <c r="J5" s="5">
        <v>7</v>
      </c>
      <c r="K5" s="5">
        <v>356</v>
      </c>
      <c r="L5" s="5">
        <v>8</v>
      </c>
      <c r="M5" s="5">
        <v>12</v>
      </c>
      <c r="T5" s="10" t="s">
        <v>2934</v>
      </c>
      <c r="U5" s="9" t="s">
        <v>2935</v>
      </c>
      <c r="V5" s="9">
        <f>V4/U4</f>
        <v>0.53395598285485035</v>
      </c>
      <c r="W5" s="9">
        <f>W4/U4</f>
        <v>0.38954540015906419</v>
      </c>
      <c r="Y5" s="10" t="str" cm="1">
        <f t="array" aca="1" ref="Y5" ca="1">MID(CELL("filename",A1),FIND("]",CELL("filename",A1))+1,255)</f>
        <v>구로구갑</v>
      </c>
    </row>
    <row r="6" spans="1:25" ht="23.25" thickBot="1">
      <c r="A6" s="3" t="s">
        <v>32</v>
      </c>
      <c r="B6" s="3"/>
      <c r="C6" s="4">
        <v>12136</v>
      </c>
      <c r="D6" s="4">
        <v>12127</v>
      </c>
      <c r="E6" s="4">
        <v>7622</v>
      </c>
      <c r="F6" s="4">
        <v>3473</v>
      </c>
      <c r="G6" s="5">
        <v>589</v>
      </c>
      <c r="H6" s="5">
        <v>47</v>
      </c>
      <c r="I6" s="5">
        <v>161</v>
      </c>
      <c r="J6" s="5">
        <v>64</v>
      </c>
      <c r="K6" s="4">
        <v>11956</v>
      </c>
      <c r="L6" s="5">
        <v>171</v>
      </c>
      <c r="M6" s="5">
        <v>9</v>
      </c>
      <c r="T6" s="10" t="s">
        <v>2931</v>
      </c>
      <c r="U6" s="8">
        <f>U8+U7</f>
        <v>52175</v>
      </c>
      <c r="V6" s="8">
        <f t="shared" ref="V6:W6" si="1">V8+V7</f>
        <v>32295</v>
      </c>
      <c r="W6" s="8">
        <f t="shared" si="1"/>
        <v>16226</v>
      </c>
      <c r="Y6" s="8">
        <f>V6-W6</f>
        <v>16069</v>
      </c>
    </row>
    <row r="7" spans="1:25" ht="23.25" thickBot="1">
      <c r="A7" s="3" t="s">
        <v>33</v>
      </c>
      <c r="B7" s="3"/>
      <c r="C7" s="5">
        <v>819</v>
      </c>
      <c r="D7" s="5">
        <v>237</v>
      </c>
      <c r="E7" s="5">
        <v>159</v>
      </c>
      <c r="F7" s="5">
        <v>69</v>
      </c>
      <c r="G7" s="5">
        <v>4</v>
      </c>
      <c r="H7" s="5">
        <v>0</v>
      </c>
      <c r="I7" s="5">
        <v>3</v>
      </c>
      <c r="J7" s="5">
        <v>1</v>
      </c>
      <c r="K7" s="5">
        <v>236</v>
      </c>
      <c r="L7" s="5">
        <v>1</v>
      </c>
      <c r="M7" s="5">
        <v>582</v>
      </c>
      <c r="T7" s="10" t="s">
        <v>2928</v>
      </c>
      <c r="U7" s="7">
        <f>SUMIF($B:$B,"관내사전투표",D:D)</f>
        <v>40048</v>
      </c>
      <c r="V7" s="7">
        <f>SUMIF($B:$B,"관내사전투표",E:E)</f>
        <v>24673</v>
      </c>
      <c r="W7" s="7">
        <f>SUMIF($B:$B,"관내사전투표",F:F)</f>
        <v>12753</v>
      </c>
      <c r="Y7" s="7">
        <f>V7-W7</f>
        <v>11920</v>
      </c>
    </row>
    <row r="8" spans="1:25" ht="23.25" thickBot="1">
      <c r="A8" s="3" t="s">
        <v>34</v>
      </c>
      <c r="B8" s="3"/>
      <c r="C8" s="5">
        <v>0</v>
      </c>
      <c r="D8" s="5">
        <v>6</v>
      </c>
      <c r="E8" s="5">
        <v>1</v>
      </c>
      <c r="F8" s="5">
        <v>5</v>
      </c>
      <c r="G8" s="5">
        <v>0</v>
      </c>
      <c r="H8" s="5">
        <v>0</v>
      </c>
      <c r="I8" s="5">
        <v>0</v>
      </c>
      <c r="J8" s="5">
        <v>0</v>
      </c>
      <c r="K8" s="5">
        <v>6</v>
      </c>
      <c r="L8" s="5">
        <v>0</v>
      </c>
      <c r="M8" s="5">
        <v>-6</v>
      </c>
      <c r="T8" s="10" t="s">
        <v>2929</v>
      </c>
      <c r="U8" s="8">
        <f>D6</f>
        <v>12127</v>
      </c>
      <c r="V8" s="8">
        <f>E6</f>
        <v>7622</v>
      </c>
      <c r="W8" s="8">
        <f>F6</f>
        <v>3473</v>
      </c>
      <c r="Y8" s="8">
        <f>V8-W8</f>
        <v>4149</v>
      </c>
    </row>
    <row r="9" spans="1:25" ht="17.25" thickBot="1">
      <c r="A9" s="3" t="s">
        <v>1791</v>
      </c>
      <c r="B9" s="3" t="s">
        <v>36</v>
      </c>
      <c r="C9" s="4">
        <v>19658</v>
      </c>
      <c r="D9" s="4">
        <v>13402</v>
      </c>
      <c r="E9" s="4">
        <v>7081</v>
      </c>
      <c r="F9" s="4">
        <v>5513</v>
      </c>
      <c r="G9" s="5">
        <v>447</v>
      </c>
      <c r="H9" s="5">
        <v>51</v>
      </c>
      <c r="I9" s="5">
        <v>143</v>
      </c>
      <c r="J9" s="5">
        <v>48</v>
      </c>
      <c r="K9" s="4">
        <v>13283</v>
      </c>
      <c r="L9" s="5">
        <v>119</v>
      </c>
      <c r="M9" s="4">
        <v>6256</v>
      </c>
      <c r="T9" s="10" t="s">
        <v>2932</v>
      </c>
      <c r="U9" s="9">
        <f t="shared" ref="U9:W9" si="2">U8/U7</f>
        <v>0.30281162604874151</v>
      </c>
      <c r="V9" s="9">
        <f t="shared" si="2"/>
        <v>0.30892068252745919</v>
      </c>
      <c r="W9" s="9">
        <f t="shared" si="2"/>
        <v>0.2723280796675292</v>
      </c>
      <c r="Y9" s="9">
        <f>Y8/Y7</f>
        <v>0.34807046979865774</v>
      </c>
    </row>
    <row r="10" spans="1:25" ht="23.25" thickBot="1">
      <c r="A10" s="3"/>
      <c r="B10" s="3" t="s">
        <v>37</v>
      </c>
      <c r="C10" s="4">
        <v>4545</v>
      </c>
      <c r="D10" s="4">
        <v>4545</v>
      </c>
      <c r="E10" s="4">
        <v>2778</v>
      </c>
      <c r="F10" s="4">
        <v>1551</v>
      </c>
      <c r="G10" s="5">
        <v>114</v>
      </c>
      <c r="H10" s="5">
        <v>15</v>
      </c>
      <c r="I10" s="5">
        <v>51</v>
      </c>
      <c r="J10" s="5">
        <v>13</v>
      </c>
      <c r="K10" s="4">
        <v>4522</v>
      </c>
      <c r="L10" s="5">
        <v>23</v>
      </c>
      <c r="M10" s="5">
        <v>0</v>
      </c>
      <c r="T10" s="10" t="s">
        <v>2936</v>
      </c>
      <c r="U10" s="9">
        <f>U8/U6</f>
        <v>0.23242932438907524</v>
      </c>
      <c r="V10" s="9">
        <f t="shared" ref="V10:W10" si="3">V8/V6</f>
        <v>0.23601176652732622</v>
      </c>
      <c r="W10" s="9">
        <f t="shared" si="3"/>
        <v>0.21403919635153457</v>
      </c>
      <c r="Y10" s="9">
        <f>Y8/Y6</f>
        <v>0.25819901674030743</v>
      </c>
    </row>
    <row r="11" spans="1:25" ht="23.25" thickBot="1">
      <c r="A11" s="3"/>
      <c r="B11" s="3" t="s">
        <v>1792</v>
      </c>
      <c r="C11" s="4">
        <v>3108</v>
      </c>
      <c r="D11" s="4">
        <v>1807</v>
      </c>
      <c r="E11" s="5">
        <v>826</v>
      </c>
      <c r="F11" s="5">
        <v>854</v>
      </c>
      <c r="G11" s="5">
        <v>64</v>
      </c>
      <c r="H11" s="5">
        <v>10</v>
      </c>
      <c r="I11" s="5">
        <v>23</v>
      </c>
      <c r="J11" s="5">
        <v>5</v>
      </c>
      <c r="K11" s="4">
        <v>1782</v>
      </c>
      <c r="L11" s="5">
        <v>25</v>
      </c>
      <c r="M11" s="4">
        <v>1301</v>
      </c>
      <c r="T11" s="10" t="s">
        <v>2937</v>
      </c>
      <c r="U11" s="9">
        <f>U7/U6</f>
        <v>0.76757067561092474</v>
      </c>
      <c r="V11" s="9">
        <f t="shared" ref="V11:W11" si="4">V7/V6</f>
        <v>0.76398823347267375</v>
      </c>
      <c r="W11" s="9">
        <f t="shared" si="4"/>
        <v>0.78596080364846543</v>
      </c>
      <c r="Y11" s="9">
        <f>Y7/Y6</f>
        <v>0.74180098325969257</v>
      </c>
    </row>
    <row r="12" spans="1:25" ht="23.25" thickBot="1">
      <c r="A12" s="3"/>
      <c r="B12" s="3" t="s">
        <v>1793</v>
      </c>
      <c r="C12" s="4">
        <v>3164</v>
      </c>
      <c r="D12" s="4">
        <v>1776</v>
      </c>
      <c r="E12" s="5">
        <v>875</v>
      </c>
      <c r="F12" s="5">
        <v>797</v>
      </c>
      <c r="G12" s="5">
        <v>55</v>
      </c>
      <c r="H12" s="5">
        <v>8</v>
      </c>
      <c r="I12" s="5">
        <v>18</v>
      </c>
      <c r="J12" s="5">
        <v>10</v>
      </c>
      <c r="K12" s="4">
        <v>1763</v>
      </c>
      <c r="L12" s="5">
        <v>13</v>
      </c>
      <c r="M12" s="4">
        <v>1388</v>
      </c>
      <c r="T12" s="10" t="str">
        <f>A9&amp;" 
관내/관외"</f>
        <v>고척제1동 
관내/관외</v>
      </c>
      <c r="U12" s="9">
        <f>D10/D6</f>
        <v>0.37478354085923971</v>
      </c>
      <c r="V12" s="9">
        <f>E10/E6</f>
        <v>0.36447126738388874</v>
      </c>
      <c r="W12" s="9">
        <f>F10/F6</f>
        <v>0.44658796429599767</v>
      </c>
    </row>
    <row r="13" spans="1:25" ht="23.25" thickBot="1">
      <c r="A13" s="3"/>
      <c r="B13" s="3" t="s">
        <v>1794</v>
      </c>
      <c r="C13" s="4">
        <v>3643</v>
      </c>
      <c r="D13" s="4">
        <v>2199</v>
      </c>
      <c r="E13" s="4">
        <v>1113</v>
      </c>
      <c r="F13" s="5">
        <v>934</v>
      </c>
      <c r="G13" s="5">
        <v>104</v>
      </c>
      <c r="H13" s="5">
        <v>4</v>
      </c>
      <c r="I13" s="5">
        <v>17</v>
      </c>
      <c r="J13" s="5">
        <v>7</v>
      </c>
      <c r="K13" s="4">
        <v>2179</v>
      </c>
      <c r="L13" s="5">
        <v>20</v>
      </c>
      <c r="M13" s="4">
        <v>1444</v>
      </c>
    </row>
    <row r="14" spans="1:25" ht="23.25" thickBot="1">
      <c r="A14" s="3"/>
      <c r="B14" s="3" t="s">
        <v>1795</v>
      </c>
      <c r="C14" s="4">
        <v>2234</v>
      </c>
      <c r="D14" s="4">
        <v>1239</v>
      </c>
      <c r="E14" s="5">
        <v>576</v>
      </c>
      <c r="F14" s="5">
        <v>582</v>
      </c>
      <c r="G14" s="5">
        <v>43</v>
      </c>
      <c r="H14" s="5">
        <v>12</v>
      </c>
      <c r="I14" s="5">
        <v>11</v>
      </c>
      <c r="J14" s="5">
        <v>6</v>
      </c>
      <c r="K14" s="4">
        <v>1230</v>
      </c>
      <c r="L14" s="5">
        <v>9</v>
      </c>
      <c r="M14" s="5">
        <v>995</v>
      </c>
    </row>
    <row r="15" spans="1:25" ht="23.25" thickBot="1">
      <c r="A15" s="3"/>
      <c r="B15" s="3" t="s">
        <v>1796</v>
      </c>
      <c r="C15" s="4">
        <v>2964</v>
      </c>
      <c r="D15" s="4">
        <v>1836</v>
      </c>
      <c r="E15" s="5">
        <v>913</v>
      </c>
      <c r="F15" s="5">
        <v>795</v>
      </c>
      <c r="G15" s="5">
        <v>67</v>
      </c>
      <c r="H15" s="5">
        <v>2</v>
      </c>
      <c r="I15" s="5">
        <v>23</v>
      </c>
      <c r="J15" s="5">
        <v>7</v>
      </c>
      <c r="K15" s="4">
        <v>1807</v>
      </c>
      <c r="L15" s="5">
        <v>29</v>
      </c>
      <c r="M15" s="4">
        <v>1128</v>
      </c>
    </row>
    <row r="16" spans="1:25" ht="17.25" thickBot="1">
      <c r="A16" s="3" t="s">
        <v>1797</v>
      </c>
      <c r="B16" s="3" t="s">
        <v>36</v>
      </c>
      <c r="C16" s="4">
        <v>22364</v>
      </c>
      <c r="D16" s="4">
        <v>14453</v>
      </c>
      <c r="E16" s="4">
        <v>7851</v>
      </c>
      <c r="F16" s="4">
        <v>5747</v>
      </c>
      <c r="G16" s="5">
        <v>490</v>
      </c>
      <c r="H16" s="5">
        <v>56</v>
      </c>
      <c r="I16" s="5">
        <v>113</v>
      </c>
      <c r="J16" s="5">
        <v>50</v>
      </c>
      <c r="K16" s="4">
        <v>14307</v>
      </c>
      <c r="L16" s="5">
        <v>146</v>
      </c>
      <c r="M16" s="4">
        <v>7911</v>
      </c>
    </row>
    <row r="17" spans="1:13" ht="23.25" thickBot="1">
      <c r="A17" s="3"/>
      <c r="B17" s="3" t="s">
        <v>37</v>
      </c>
      <c r="C17" s="4">
        <v>4084</v>
      </c>
      <c r="D17" s="4">
        <v>4084</v>
      </c>
      <c r="E17" s="4">
        <v>2578</v>
      </c>
      <c r="F17" s="4">
        <v>1313</v>
      </c>
      <c r="G17" s="5">
        <v>108</v>
      </c>
      <c r="H17" s="5">
        <v>7</v>
      </c>
      <c r="I17" s="5">
        <v>31</v>
      </c>
      <c r="J17" s="5">
        <v>11</v>
      </c>
      <c r="K17" s="4">
        <v>4048</v>
      </c>
      <c r="L17" s="5">
        <v>36</v>
      </c>
      <c r="M17" s="5">
        <v>0</v>
      </c>
    </row>
    <row r="18" spans="1:13" ht="23.25" thickBot="1">
      <c r="A18" s="3"/>
      <c r="B18" s="3" t="s">
        <v>1798</v>
      </c>
      <c r="C18" s="4">
        <v>2771</v>
      </c>
      <c r="D18" s="4">
        <v>1506</v>
      </c>
      <c r="E18" s="5">
        <v>797</v>
      </c>
      <c r="F18" s="5">
        <v>616</v>
      </c>
      <c r="G18" s="5">
        <v>52</v>
      </c>
      <c r="H18" s="5">
        <v>3</v>
      </c>
      <c r="I18" s="5">
        <v>15</v>
      </c>
      <c r="J18" s="5">
        <v>5</v>
      </c>
      <c r="K18" s="4">
        <v>1488</v>
      </c>
      <c r="L18" s="5">
        <v>18</v>
      </c>
      <c r="M18" s="4">
        <v>1265</v>
      </c>
    </row>
    <row r="19" spans="1:13" ht="23.25" thickBot="1">
      <c r="A19" s="3"/>
      <c r="B19" s="3" t="s">
        <v>1799</v>
      </c>
      <c r="C19" s="4">
        <v>2805</v>
      </c>
      <c r="D19" s="4">
        <v>1747</v>
      </c>
      <c r="E19" s="5">
        <v>913</v>
      </c>
      <c r="F19" s="5">
        <v>717</v>
      </c>
      <c r="G19" s="5">
        <v>77</v>
      </c>
      <c r="H19" s="5">
        <v>10</v>
      </c>
      <c r="I19" s="5">
        <v>10</v>
      </c>
      <c r="J19" s="5">
        <v>1</v>
      </c>
      <c r="K19" s="4">
        <v>1728</v>
      </c>
      <c r="L19" s="5">
        <v>19</v>
      </c>
      <c r="M19" s="4">
        <v>1058</v>
      </c>
    </row>
    <row r="20" spans="1:13" ht="23.25" thickBot="1">
      <c r="A20" s="3"/>
      <c r="B20" s="3" t="s">
        <v>1800</v>
      </c>
      <c r="C20" s="4">
        <v>2877</v>
      </c>
      <c r="D20" s="4">
        <v>1564</v>
      </c>
      <c r="E20" s="5">
        <v>801</v>
      </c>
      <c r="F20" s="5">
        <v>641</v>
      </c>
      <c r="G20" s="5">
        <v>74</v>
      </c>
      <c r="H20" s="5">
        <v>8</v>
      </c>
      <c r="I20" s="5">
        <v>7</v>
      </c>
      <c r="J20" s="5">
        <v>14</v>
      </c>
      <c r="K20" s="4">
        <v>1545</v>
      </c>
      <c r="L20" s="5">
        <v>19</v>
      </c>
      <c r="M20" s="4">
        <v>1313</v>
      </c>
    </row>
    <row r="21" spans="1:13" ht="23.25" thickBot="1">
      <c r="A21" s="3"/>
      <c r="B21" s="3" t="s">
        <v>1801</v>
      </c>
      <c r="C21" s="4">
        <v>2344</v>
      </c>
      <c r="D21" s="4">
        <v>1170</v>
      </c>
      <c r="E21" s="5">
        <v>595</v>
      </c>
      <c r="F21" s="5">
        <v>492</v>
      </c>
      <c r="G21" s="5">
        <v>37</v>
      </c>
      <c r="H21" s="5">
        <v>6</v>
      </c>
      <c r="I21" s="5">
        <v>14</v>
      </c>
      <c r="J21" s="5">
        <v>7</v>
      </c>
      <c r="K21" s="4">
        <v>1151</v>
      </c>
      <c r="L21" s="5">
        <v>19</v>
      </c>
      <c r="M21" s="4">
        <v>1174</v>
      </c>
    </row>
    <row r="22" spans="1:13" ht="23.25" thickBot="1">
      <c r="A22" s="3"/>
      <c r="B22" s="3" t="s">
        <v>1802</v>
      </c>
      <c r="C22" s="4">
        <v>2334</v>
      </c>
      <c r="D22" s="4">
        <v>1240</v>
      </c>
      <c r="E22" s="5">
        <v>606</v>
      </c>
      <c r="F22" s="5">
        <v>556</v>
      </c>
      <c r="G22" s="5">
        <v>43</v>
      </c>
      <c r="H22" s="5">
        <v>7</v>
      </c>
      <c r="I22" s="5">
        <v>13</v>
      </c>
      <c r="J22" s="5">
        <v>5</v>
      </c>
      <c r="K22" s="4">
        <v>1230</v>
      </c>
      <c r="L22" s="5">
        <v>10</v>
      </c>
      <c r="M22" s="4">
        <v>1094</v>
      </c>
    </row>
    <row r="23" spans="1:13" ht="23.25" thickBot="1">
      <c r="A23" s="3"/>
      <c r="B23" s="3" t="s">
        <v>1803</v>
      </c>
      <c r="C23" s="4">
        <v>3158</v>
      </c>
      <c r="D23" s="4">
        <v>1943</v>
      </c>
      <c r="E23" s="5">
        <v>995</v>
      </c>
      <c r="F23" s="5">
        <v>853</v>
      </c>
      <c r="G23" s="5">
        <v>56</v>
      </c>
      <c r="H23" s="5">
        <v>9</v>
      </c>
      <c r="I23" s="5">
        <v>12</v>
      </c>
      <c r="J23" s="5">
        <v>3</v>
      </c>
      <c r="K23" s="4">
        <v>1928</v>
      </c>
      <c r="L23" s="5">
        <v>15</v>
      </c>
      <c r="M23" s="4">
        <v>1215</v>
      </c>
    </row>
    <row r="24" spans="1:13" ht="23.25" thickBot="1">
      <c r="A24" s="3"/>
      <c r="B24" s="3" t="s">
        <v>1804</v>
      </c>
      <c r="C24" s="4">
        <v>1991</v>
      </c>
      <c r="D24" s="4">
        <v>1199</v>
      </c>
      <c r="E24" s="5">
        <v>566</v>
      </c>
      <c r="F24" s="5">
        <v>559</v>
      </c>
      <c r="G24" s="5">
        <v>43</v>
      </c>
      <c r="H24" s="5">
        <v>6</v>
      </c>
      <c r="I24" s="5">
        <v>11</v>
      </c>
      <c r="J24" s="5">
        <v>4</v>
      </c>
      <c r="K24" s="4">
        <v>1189</v>
      </c>
      <c r="L24" s="5">
        <v>10</v>
      </c>
      <c r="M24" s="5">
        <v>792</v>
      </c>
    </row>
    <row r="25" spans="1:13" ht="17.25" thickBot="1">
      <c r="A25" s="3" t="s">
        <v>1805</v>
      </c>
      <c r="B25" s="3" t="s">
        <v>36</v>
      </c>
      <c r="C25" s="4">
        <v>26369</v>
      </c>
      <c r="D25" s="4">
        <v>16771</v>
      </c>
      <c r="E25" s="4">
        <v>8818</v>
      </c>
      <c r="F25" s="4">
        <v>6872</v>
      </c>
      <c r="G25" s="5">
        <v>548</v>
      </c>
      <c r="H25" s="5">
        <v>65</v>
      </c>
      <c r="I25" s="5">
        <v>194</v>
      </c>
      <c r="J25" s="5">
        <v>87</v>
      </c>
      <c r="K25" s="4">
        <v>16584</v>
      </c>
      <c r="L25" s="5">
        <v>187</v>
      </c>
      <c r="M25" s="4">
        <v>9598</v>
      </c>
    </row>
    <row r="26" spans="1:13" ht="23.25" thickBot="1">
      <c r="A26" s="3"/>
      <c r="B26" s="3" t="s">
        <v>37</v>
      </c>
      <c r="C26" s="4">
        <v>4782</v>
      </c>
      <c r="D26" s="4">
        <v>4782</v>
      </c>
      <c r="E26" s="4">
        <v>2879</v>
      </c>
      <c r="F26" s="4">
        <v>1633</v>
      </c>
      <c r="G26" s="5">
        <v>128</v>
      </c>
      <c r="H26" s="5">
        <v>19</v>
      </c>
      <c r="I26" s="5">
        <v>51</v>
      </c>
      <c r="J26" s="5">
        <v>26</v>
      </c>
      <c r="K26" s="4">
        <v>4736</v>
      </c>
      <c r="L26" s="5">
        <v>46</v>
      </c>
      <c r="M26" s="5">
        <v>0</v>
      </c>
    </row>
    <row r="27" spans="1:13" ht="23.25" thickBot="1">
      <c r="A27" s="3"/>
      <c r="B27" s="3" t="s">
        <v>1806</v>
      </c>
      <c r="C27" s="4">
        <v>2701</v>
      </c>
      <c r="D27" s="4">
        <v>1494</v>
      </c>
      <c r="E27" s="5">
        <v>743</v>
      </c>
      <c r="F27" s="5">
        <v>666</v>
      </c>
      <c r="G27" s="5">
        <v>36</v>
      </c>
      <c r="H27" s="5">
        <v>4</v>
      </c>
      <c r="I27" s="5">
        <v>17</v>
      </c>
      <c r="J27" s="5">
        <v>11</v>
      </c>
      <c r="K27" s="4">
        <v>1477</v>
      </c>
      <c r="L27" s="5">
        <v>17</v>
      </c>
      <c r="M27" s="4">
        <v>1207</v>
      </c>
    </row>
    <row r="28" spans="1:13" ht="23.25" thickBot="1">
      <c r="A28" s="3"/>
      <c r="B28" s="3" t="s">
        <v>1807</v>
      </c>
      <c r="C28" s="4">
        <v>2428</v>
      </c>
      <c r="D28" s="4">
        <v>1487</v>
      </c>
      <c r="E28" s="5">
        <v>720</v>
      </c>
      <c r="F28" s="5">
        <v>670</v>
      </c>
      <c r="G28" s="5">
        <v>47</v>
      </c>
      <c r="H28" s="5">
        <v>4</v>
      </c>
      <c r="I28" s="5">
        <v>20</v>
      </c>
      <c r="J28" s="5">
        <v>11</v>
      </c>
      <c r="K28" s="4">
        <v>1472</v>
      </c>
      <c r="L28" s="5">
        <v>15</v>
      </c>
      <c r="M28" s="5">
        <v>941</v>
      </c>
    </row>
    <row r="29" spans="1:13" ht="23.25" thickBot="1">
      <c r="A29" s="3"/>
      <c r="B29" s="3" t="s">
        <v>1808</v>
      </c>
      <c r="C29" s="4">
        <v>2295</v>
      </c>
      <c r="D29" s="4">
        <v>1086</v>
      </c>
      <c r="E29" s="5">
        <v>538</v>
      </c>
      <c r="F29" s="5">
        <v>469</v>
      </c>
      <c r="G29" s="5">
        <v>40</v>
      </c>
      <c r="H29" s="5">
        <v>7</v>
      </c>
      <c r="I29" s="5">
        <v>9</v>
      </c>
      <c r="J29" s="5">
        <v>7</v>
      </c>
      <c r="K29" s="4">
        <v>1070</v>
      </c>
      <c r="L29" s="5">
        <v>16</v>
      </c>
      <c r="M29" s="4">
        <v>1209</v>
      </c>
    </row>
    <row r="30" spans="1:13" ht="23.25" thickBot="1">
      <c r="A30" s="3"/>
      <c r="B30" s="3" t="s">
        <v>1809</v>
      </c>
      <c r="C30" s="4">
        <v>2272</v>
      </c>
      <c r="D30" s="4">
        <v>1326</v>
      </c>
      <c r="E30" s="5">
        <v>673</v>
      </c>
      <c r="F30" s="5">
        <v>539</v>
      </c>
      <c r="G30" s="5">
        <v>50</v>
      </c>
      <c r="H30" s="5">
        <v>8</v>
      </c>
      <c r="I30" s="5">
        <v>17</v>
      </c>
      <c r="J30" s="5">
        <v>9</v>
      </c>
      <c r="K30" s="4">
        <v>1296</v>
      </c>
      <c r="L30" s="5">
        <v>30</v>
      </c>
      <c r="M30" s="5">
        <v>946</v>
      </c>
    </row>
    <row r="31" spans="1:13" ht="23.25" thickBot="1">
      <c r="A31" s="3"/>
      <c r="B31" s="3" t="s">
        <v>1810</v>
      </c>
      <c r="C31" s="4">
        <v>3232</v>
      </c>
      <c r="D31" s="4">
        <v>1498</v>
      </c>
      <c r="E31" s="5">
        <v>728</v>
      </c>
      <c r="F31" s="5">
        <v>667</v>
      </c>
      <c r="G31" s="5">
        <v>54</v>
      </c>
      <c r="H31" s="5">
        <v>7</v>
      </c>
      <c r="I31" s="5">
        <v>19</v>
      </c>
      <c r="J31" s="5">
        <v>4</v>
      </c>
      <c r="K31" s="4">
        <v>1479</v>
      </c>
      <c r="L31" s="5">
        <v>19</v>
      </c>
      <c r="M31" s="4">
        <v>1734</v>
      </c>
    </row>
    <row r="32" spans="1:13" ht="23.25" thickBot="1">
      <c r="A32" s="3"/>
      <c r="B32" s="3" t="s">
        <v>1811</v>
      </c>
      <c r="C32" s="4">
        <v>2150</v>
      </c>
      <c r="D32" s="4">
        <v>1153</v>
      </c>
      <c r="E32" s="5">
        <v>550</v>
      </c>
      <c r="F32" s="5">
        <v>518</v>
      </c>
      <c r="G32" s="5">
        <v>43</v>
      </c>
      <c r="H32" s="5">
        <v>4</v>
      </c>
      <c r="I32" s="5">
        <v>15</v>
      </c>
      <c r="J32" s="5">
        <v>7</v>
      </c>
      <c r="K32" s="4">
        <v>1137</v>
      </c>
      <c r="L32" s="5">
        <v>16</v>
      </c>
      <c r="M32" s="5">
        <v>997</v>
      </c>
    </row>
    <row r="33" spans="1:13" ht="23.25" thickBot="1">
      <c r="A33" s="3"/>
      <c r="B33" s="3" t="s">
        <v>1812</v>
      </c>
      <c r="C33" s="4">
        <v>2487</v>
      </c>
      <c r="D33" s="4">
        <v>1388</v>
      </c>
      <c r="E33" s="5">
        <v>690</v>
      </c>
      <c r="F33" s="5">
        <v>608</v>
      </c>
      <c r="G33" s="5">
        <v>46</v>
      </c>
      <c r="H33" s="5">
        <v>6</v>
      </c>
      <c r="I33" s="5">
        <v>20</v>
      </c>
      <c r="J33" s="5">
        <v>7</v>
      </c>
      <c r="K33" s="4">
        <v>1377</v>
      </c>
      <c r="L33" s="5">
        <v>11</v>
      </c>
      <c r="M33" s="4">
        <v>1099</v>
      </c>
    </row>
    <row r="34" spans="1:13" ht="23.25" thickBot="1">
      <c r="A34" s="3"/>
      <c r="B34" s="3" t="s">
        <v>1813</v>
      </c>
      <c r="C34" s="4">
        <v>4022</v>
      </c>
      <c r="D34" s="4">
        <v>2557</v>
      </c>
      <c r="E34" s="4">
        <v>1297</v>
      </c>
      <c r="F34" s="4">
        <v>1102</v>
      </c>
      <c r="G34" s="5">
        <v>104</v>
      </c>
      <c r="H34" s="5">
        <v>6</v>
      </c>
      <c r="I34" s="5">
        <v>26</v>
      </c>
      <c r="J34" s="5">
        <v>5</v>
      </c>
      <c r="K34" s="4">
        <v>2540</v>
      </c>
      <c r="L34" s="5">
        <v>17</v>
      </c>
      <c r="M34" s="4">
        <v>1465</v>
      </c>
    </row>
    <row r="35" spans="1:13" ht="17.25" thickBot="1">
      <c r="A35" s="3" t="s">
        <v>1814</v>
      </c>
      <c r="B35" s="3" t="s">
        <v>36</v>
      </c>
      <c r="C35" s="4">
        <v>26419</v>
      </c>
      <c r="D35" s="4">
        <v>18318</v>
      </c>
      <c r="E35" s="4">
        <v>9890</v>
      </c>
      <c r="F35" s="4">
        <v>7388</v>
      </c>
      <c r="G35" s="5">
        <v>614</v>
      </c>
      <c r="H35" s="5">
        <v>81</v>
      </c>
      <c r="I35" s="5">
        <v>120</v>
      </c>
      <c r="J35" s="5">
        <v>72</v>
      </c>
      <c r="K35" s="4">
        <v>18165</v>
      </c>
      <c r="L35" s="5">
        <v>153</v>
      </c>
      <c r="M35" s="4">
        <v>8101</v>
      </c>
    </row>
    <row r="36" spans="1:13" ht="23.25" thickBot="1">
      <c r="A36" s="3"/>
      <c r="B36" s="3" t="s">
        <v>37</v>
      </c>
      <c r="C36" s="4">
        <v>5175</v>
      </c>
      <c r="D36" s="4">
        <v>5175</v>
      </c>
      <c r="E36" s="4">
        <v>3251</v>
      </c>
      <c r="F36" s="4">
        <v>1713</v>
      </c>
      <c r="G36" s="5">
        <v>120</v>
      </c>
      <c r="H36" s="5">
        <v>18</v>
      </c>
      <c r="I36" s="5">
        <v>35</v>
      </c>
      <c r="J36" s="5">
        <v>10</v>
      </c>
      <c r="K36" s="4">
        <v>5147</v>
      </c>
      <c r="L36" s="5">
        <v>28</v>
      </c>
      <c r="M36" s="5">
        <v>0</v>
      </c>
    </row>
    <row r="37" spans="1:13" ht="23.25" thickBot="1">
      <c r="A37" s="3"/>
      <c r="B37" s="3" t="s">
        <v>1815</v>
      </c>
      <c r="C37" s="4">
        <v>2888</v>
      </c>
      <c r="D37" s="4">
        <v>1501</v>
      </c>
      <c r="E37" s="5">
        <v>783</v>
      </c>
      <c r="F37" s="5">
        <v>593</v>
      </c>
      <c r="G37" s="5">
        <v>75</v>
      </c>
      <c r="H37" s="5">
        <v>10</v>
      </c>
      <c r="I37" s="5">
        <v>6</v>
      </c>
      <c r="J37" s="5">
        <v>10</v>
      </c>
      <c r="K37" s="4">
        <v>1477</v>
      </c>
      <c r="L37" s="5">
        <v>24</v>
      </c>
      <c r="M37" s="4">
        <v>1387</v>
      </c>
    </row>
    <row r="38" spans="1:13" ht="23.25" thickBot="1">
      <c r="A38" s="3"/>
      <c r="B38" s="3" t="s">
        <v>1816</v>
      </c>
      <c r="C38" s="4">
        <v>2658</v>
      </c>
      <c r="D38" s="4">
        <v>1478</v>
      </c>
      <c r="E38" s="5">
        <v>815</v>
      </c>
      <c r="F38" s="5">
        <v>567</v>
      </c>
      <c r="G38" s="5">
        <v>49</v>
      </c>
      <c r="H38" s="5">
        <v>6</v>
      </c>
      <c r="I38" s="5">
        <v>13</v>
      </c>
      <c r="J38" s="5">
        <v>8</v>
      </c>
      <c r="K38" s="4">
        <v>1458</v>
      </c>
      <c r="L38" s="5">
        <v>20</v>
      </c>
      <c r="M38" s="4">
        <v>1180</v>
      </c>
    </row>
    <row r="39" spans="1:13" ht="23.25" thickBot="1">
      <c r="A39" s="3"/>
      <c r="B39" s="3" t="s">
        <v>1817</v>
      </c>
      <c r="C39" s="4">
        <v>2530</v>
      </c>
      <c r="D39" s="4">
        <v>1768</v>
      </c>
      <c r="E39" s="5">
        <v>779</v>
      </c>
      <c r="F39" s="5">
        <v>877</v>
      </c>
      <c r="G39" s="5">
        <v>68</v>
      </c>
      <c r="H39" s="5">
        <v>12</v>
      </c>
      <c r="I39" s="5">
        <v>10</v>
      </c>
      <c r="J39" s="5">
        <v>5</v>
      </c>
      <c r="K39" s="4">
        <v>1751</v>
      </c>
      <c r="L39" s="5">
        <v>17</v>
      </c>
      <c r="M39" s="5">
        <v>762</v>
      </c>
    </row>
    <row r="40" spans="1:13" ht="23.25" thickBot="1">
      <c r="A40" s="3"/>
      <c r="B40" s="3" t="s">
        <v>1818</v>
      </c>
      <c r="C40" s="4">
        <v>2847</v>
      </c>
      <c r="D40" s="4">
        <v>1937</v>
      </c>
      <c r="E40" s="4">
        <v>1010</v>
      </c>
      <c r="F40" s="5">
        <v>806</v>
      </c>
      <c r="G40" s="5">
        <v>69</v>
      </c>
      <c r="H40" s="5">
        <v>10</v>
      </c>
      <c r="I40" s="5">
        <v>17</v>
      </c>
      <c r="J40" s="5">
        <v>7</v>
      </c>
      <c r="K40" s="4">
        <v>1919</v>
      </c>
      <c r="L40" s="5">
        <v>18</v>
      </c>
      <c r="M40" s="5">
        <v>910</v>
      </c>
    </row>
    <row r="41" spans="1:13" ht="23.25" thickBot="1">
      <c r="A41" s="3"/>
      <c r="B41" s="3" t="s">
        <v>1819</v>
      </c>
      <c r="C41" s="4">
        <v>2747</v>
      </c>
      <c r="D41" s="4">
        <v>1812</v>
      </c>
      <c r="E41" s="5">
        <v>859</v>
      </c>
      <c r="F41" s="5">
        <v>876</v>
      </c>
      <c r="G41" s="5">
        <v>50</v>
      </c>
      <c r="H41" s="5">
        <v>5</v>
      </c>
      <c r="I41" s="5">
        <v>8</v>
      </c>
      <c r="J41" s="5">
        <v>4</v>
      </c>
      <c r="K41" s="4">
        <v>1802</v>
      </c>
      <c r="L41" s="5">
        <v>10</v>
      </c>
      <c r="M41" s="5">
        <v>935</v>
      </c>
    </row>
    <row r="42" spans="1:13" ht="23.25" thickBot="1">
      <c r="A42" s="3"/>
      <c r="B42" s="3" t="s">
        <v>1820</v>
      </c>
      <c r="C42" s="4">
        <v>2655</v>
      </c>
      <c r="D42" s="4">
        <v>1719</v>
      </c>
      <c r="E42" s="5">
        <v>870</v>
      </c>
      <c r="F42" s="5">
        <v>743</v>
      </c>
      <c r="G42" s="5">
        <v>67</v>
      </c>
      <c r="H42" s="5">
        <v>9</v>
      </c>
      <c r="I42" s="5">
        <v>11</v>
      </c>
      <c r="J42" s="5">
        <v>7</v>
      </c>
      <c r="K42" s="4">
        <v>1707</v>
      </c>
      <c r="L42" s="5">
        <v>12</v>
      </c>
      <c r="M42" s="5">
        <v>936</v>
      </c>
    </row>
    <row r="43" spans="1:13" ht="23.25" thickBot="1">
      <c r="A43" s="3"/>
      <c r="B43" s="3" t="s">
        <v>1821</v>
      </c>
      <c r="C43" s="4">
        <v>2817</v>
      </c>
      <c r="D43" s="4">
        <v>1595</v>
      </c>
      <c r="E43" s="5">
        <v>878</v>
      </c>
      <c r="F43" s="5">
        <v>611</v>
      </c>
      <c r="G43" s="5">
        <v>56</v>
      </c>
      <c r="H43" s="5">
        <v>6</v>
      </c>
      <c r="I43" s="5">
        <v>14</v>
      </c>
      <c r="J43" s="5">
        <v>14</v>
      </c>
      <c r="K43" s="4">
        <v>1579</v>
      </c>
      <c r="L43" s="5">
        <v>16</v>
      </c>
      <c r="M43" s="4">
        <v>1222</v>
      </c>
    </row>
    <row r="44" spans="1:13" ht="23.25" thickBot="1">
      <c r="A44" s="3"/>
      <c r="B44" s="3" t="s">
        <v>1822</v>
      </c>
      <c r="C44" s="4">
        <v>2102</v>
      </c>
      <c r="D44" s="4">
        <v>1333</v>
      </c>
      <c r="E44" s="5">
        <v>645</v>
      </c>
      <c r="F44" s="5">
        <v>602</v>
      </c>
      <c r="G44" s="5">
        <v>60</v>
      </c>
      <c r="H44" s="5">
        <v>5</v>
      </c>
      <c r="I44" s="5">
        <v>6</v>
      </c>
      <c r="J44" s="5">
        <v>7</v>
      </c>
      <c r="K44" s="4">
        <v>1325</v>
      </c>
      <c r="L44" s="5">
        <v>8</v>
      </c>
      <c r="M44" s="5">
        <v>769</v>
      </c>
    </row>
    <row r="45" spans="1:13" ht="17.25" thickBot="1">
      <c r="A45" s="3" t="s">
        <v>1823</v>
      </c>
      <c r="B45" s="3" t="s">
        <v>36</v>
      </c>
      <c r="C45" s="4">
        <v>17735</v>
      </c>
      <c r="D45" s="4">
        <v>11587</v>
      </c>
      <c r="E45" s="4">
        <v>6445</v>
      </c>
      <c r="F45" s="4">
        <v>4430</v>
      </c>
      <c r="G45" s="5">
        <v>379</v>
      </c>
      <c r="H45" s="5">
        <v>61</v>
      </c>
      <c r="I45" s="5">
        <v>79</v>
      </c>
      <c r="J45" s="5">
        <v>69</v>
      </c>
      <c r="K45" s="4">
        <v>11463</v>
      </c>
      <c r="L45" s="5">
        <v>124</v>
      </c>
      <c r="M45" s="4">
        <v>6148</v>
      </c>
    </row>
    <row r="46" spans="1:13" ht="23.25" thickBot="1">
      <c r="A46" s="3"/>
      <c r="B46" s="3" t="s">
        <v>37</v>
      </c>
      <c r="C46" s="4">
        <v>4046</v>
      </c>
      <c r="D46" s="4">
        <v>4046</v>
      </c>
      <c r="E46" s="4">
        <v>2541</v>
      </c>
      <c r="F46" s="4">
        <v>1322</v>
      </c>
      <c r="G46" s="5">
        <v>100</v>
      </c>
      <c r="H46" s="5">
        <v>11</v>
      </c>
      <c r="I46" s="5">
        <v>22</v>
      </c>
      <c r="J46" s="5">
        <v>25</v>
      </c>
      <c r="K46" s="4">
        <v>4021</v>
      </c>
      <c r="L46" s="5">
        <v>25</v>
      </c>
      <c r="M46" s="5">
        <v>0</v>
      </c>
    </row>
    <row r="47" spans="1:13" ht="23.25" thickBot="1">
      <c r="A47" s="3"/>
      <c r="B47" s="3" t="s">
        <v>1824</v>
      </c>
      <c r="C47" s="4">
        <v>3141</v>
      </c>
      <c r="D47" s="4">
        <v>1695</v>
      </c>
      <c r="E47" s="5">
        <v>886</v>
      </c>
      <c r="F47" s="5">
        <v>681</v>
      </c>
      <c r="G47" s="5">
        <v>64</v>
      </c>
      <c r="H47" s="5">
        <v>13</v>
      </c>
      <c r="I47" s="5">
        <v>18</v>
      </c>
      <c r="J47" s="5">
        <v>15</v>
      </c>
      <c r="K47" s="4">
        <v>1677</v>
      </c>
      <c r="L47" s="5">
        <v>18</v>
      </c>
      <c r="M47" s="4">
        <v>1446</v>
      </c>
    </row>
    <row r="48" spans="1:13" ht="23.25" thickBot="1">
      <c r="A48" s="3"/>
      <c r="B48" s="3" t="s">
        <v>1825</v>
      </c>
      <c r="C48" s="4">
        <v>2861</v>
      </c>
      <c r="D48" s="4">
        <v>1486</v>
      </c>
      <c r="E48" s="5">
        <v>748</v>
      </c>
      <c r="F48" s="5">
        <v>631</v>
      </c>
      <c r="G48" s="5">
        <v>51</v>
      </c>
      <c r="H48" s="5">
        <v>11</v>
      </c>
      <c r="I48" s="5">
        <v>9</v>
      </c>
      <c r="J48" s="5">
        <v>9</v>
      </c>
      <c r="K48" s="4">
        <v>1459</v>
      </c>
      <c r="L48" s="5">
        <v>27</v>
      </c>
      <c r="M48" s="4">
        <v>1375</v>
      </c>
    </row>
    <row r="49" spans="1:13" ht="23.25" thickBot="1">
      <c r="A49" s="3"/>
      <c r="B49" s="3" t="s">
        <v>1826</v>
      </c>
      <c r="C49" s="4">
        <v>2870</v>
      </c>
      <c r="D49" s="4">
        <v>1384</v>
      </c>
      <c r="E49" s="5">
        <v>722</v>
      </c>
      <c r="F49" s="5">
        <v>547</v>
      </c>
      <c r="G49" s="5">
        <v>70</v>
      </c>
      <c r="H49" s="5">
        <v>9</v>
      </c>
      <c r="I49" s="5">
        <v>9</v>
      </c>
      <c r="J49" s="5">
        <v>6</v>
      </c>
      <c r="K49" s="4">
        <v>1363</v>
      </c>
      <c r="L49" s="5">
        <v>21</v>
      </c>
      <c r="M49" s="4">
        <v>1486</v>
      </c>
    </row>
    <row r="50" spans="1:13" ht="23.25" thickBot="1">
      <c r="A50" s="3"/>
      <c r="B50" s="3" t="s">
        <v>1827</v>
      </c>
      <c r="C50" s="4">
        <v>2481</v>
      </c>
      <c r="D50" s="4">
        <v>1695</v>
      </c>
      <c r="E50" s="5">
        <v>837</v>
      </c>
      <c r="F50" s="5">
        <v>766</v>
      </c>
      <c r="G50" s="5">
        <v>49</v>
      </c>
      <c r="H50" s="5">
        <v>7</v>
      </c>
      <c r="I50" s="5">
        <v>12</v>
      </c>
      <c r="J50" s="5">
        <v>7</v>
      </c>
      <c r="K50" s="4">
        <v>1678</v>
      </c>
      <c r="L50" s="5">
        <v>17</v>
      </c>
      <c r="M50" s="5">
        <v>786</v>
      </c>
    </row>
    <row r="51" spans="1:13" ht="23.25" thickBot="1">
      <c r="A51" s="3"/>
      <c r="B51" s="3" t="s">
        <v>1828</v>
      </c>
      <c r="C51" s="4">
        <v>2336</v>
      </c>
      <c r="D51" s="4">
        <v>1281</v>
      </c>
      <c r="E51" s="5">
        <v>711</v>
      </c>
      <c r="F51" s="5">
        <v>483</v>
      </c>
      <c r="G51" s="5">
        <v>45</v>
      </c>
      <c r="H51" s="5">
        <v>10</v>
      </c>
      <c r="I51" s="5">
        <v>9</v>
      </c>
      <c r="J51" s="5">
        <v>7</v>
      </c>
      <c r="K51" s="4">
        <v>1265</v>
      </c>
      <c r="L51" s="5">
        <v>16</v>
      </c>
      <c r="M51" s="4">
        <v>1055</v>
      </c>
    </row>
    <row r="52" spans="1:13" ht="17.25" thickBot="1">
      <c r="A52" s="3" t="s">
        <v>1829</v>
      </c>
      <c r="B52" s="3" t="s">
        <v>36</v>
      </c>
      <c r="C52" s="4">
        <v>19533</v>
      </c>
      <c r="D52" s="4">
        <v>12724</v>
      </c>
      <c r="E52" s="4">
        <v>6642</v>
      </c>
      <c r="F52" s="4">
        <v>5089</v>
      </c>
      <c r="G52" s="5">
        <v>593</v>
      </c>
      <c r="H52" s="5">
        <v>55</v>
      </c>
      <c r="I52" s="5">
        <v>143</v>
      </c>
      <c r="J52" s="5">
        <v>51</v>
      </c>
      <c r="K52" s="4">
        <v>12573</v>
      </c>
      <c r="L52" s="5">
        <v>151</v>
      </c>
      <c r="M52" s="4">
        <v>6809</v>
      </c>
    </row>
    <row r="53" spans="1:13" ht="23.25" thickBot="1">
      <c r="A53" s="3"/>
      <c r="B53" s="3" t="s">
        <v>37</v>
      </c>
      <c r="C53" s="4">
        <v>4559</v>
      </c>
      <c r="D53" s="4">
        <v>4559</v>
      </c>
      <c r="E53" s="4">
        <v>2825</v>
      </c>
      <c r="F53" s="4">
        <v>1418</v>
      </c>
      <c r="G53" s="5">
        <v>186</v>
      </c>
      <c r="H53" s="5">
        <v>14</v>
      </c>
      <c r="I53" s="5">
        <v>63</v>
      </c>
      <c r="J53" s="5">
        <v>10</v>
      </c>
      <c r="K53" s="4">
        <v>4516</v>
      </c>
      <c r="L53" s="5">
        <v>43</v>
      </c>
      <c r="M53" s="5">
        <v>0</v>
      </c>
    </row>
    <row r="54" spans="1:13" ht="23.25" thickBot="1">
      <c r="A54" s="3"/>
      <c r="B54" s="3" t="s">
        <v>1830</v>
      </c>
      <c r="C54" s="4">
        <v>3114</v>
      </c>
      <c r="D54" s="4">
        <v>1196</v>
      </c>
      <c r="E54" s="5">
        <v>629</v>
      </c>
      <c r="F54" s="5">
        <v>424</v>
      </c>
      <c r="G54" s="5">
        <v>86</v>
      </c>
      <c r="H54" s="5">
        <v>5</v>
      </c>
      <c r="I54" s="5">
        <v>26</v>
      </c>
      <c r="J54" s="5">
        <v>8</v>
      </c>
      <c r="K54" s="4">
        <v>1178</v>
      </c>
      <c r="L54" s="5">
        <v>18</v>
      </c>
      <c r="M54" s="4">
        <v>1918</v>
      </c>
    </row>
    <row r="55" spans="1:13" ht="23.25" thickBot="1">
      <c r="A55" s="3"/>
      <c r="B55" s="3" t="s">
        <v>1831</v>
      </c>
      <c r="C55" s="4">
        <v>2957</v>
      </c>
      <c r="D55" s="4">
        <v>1591</v>
      </c>
      <c r="E55" s="5">
        <v>704</v>
      </c>
      <c r="F55" s="5">
        <v>745</v>
      </c>
      <c r="G55" s="5">
        <v>85</v>
      </c>
      <c r="H55" s="5">
        <v>11</v>
      </c>
      <c r="I55" s="5">
        <v>11</v>
      </c>
      <c r="J55" s="5">
        <v>14</v>
      </c>
      <c r="K55" s="4">
        <v>1570</v>
      </c>
      <c r="L55" s="5">
        <v>21</v>
      </c>
      <c r="M55" s="4">
        <v>1366</v>
      </c>
    </row>
    <row r="56" spans="1:13" ht="23.25" thickBot="1">
      <c r="A56" s="3"/>
      <c r="B56" s="3" t="s">
        <v>1832</v>
      </c>
      <c r="C56" s="4">
        <v>3327</v>
      </c>
      <c r="D56" s="4">
        <v>1800</v>
      </c>
      <c r="E56" s="5">
        <v>700</v>
      </c>
      <c r="F56" s="5">
        <v>979</v>
      </c>
      <c r="G56" s="5">
        <v>71</v>
      </c>
      <c r="H56" s="5">
        <v>11</v>
      </c>
      <c r="I56" s="5">
        <v>14</v>
      </c>
      <c r="J56" s="5">
        <v>6</v>
      </c>
      <c r="K56" s="4">
        <v>1781</v>
      </c>
      <c r="L56" s="5">
        <v>19</v>
      </c>
      <c r="M56" s="4">
        <v>1527</v>
      </c>
    </row>
    <row r="57" spans="1:13" ht="23.25" thickBot="1">
      <c r="A57" s="3"/>
      <c r="B57" s="3" t="s">
        <v>1833</v>
      </c>
      <c r="C57" s="4">
        <v>2629</v>
      </c>
      <c r="D57" s="4">
        <v>1832</v>
      </c>
      <c r="E57" s="5">
        <v>853</v>
      </c>
      <c r="F57" s="5">
        <v>868</v>
      </c>
      <c r="G57" s="5">
        <v>67</v>
      </c>
      <c r="H57" s="5">
        <v>6</v>
      </c>
      <c r="I57" s="5">
        <v>13</v>
      </c>
      <c r="J57" s="5">
        <v>5</v>
      </c>
      <c r="K57" s="4">
        <v>1812</v>
      </c>
      <c r="L57" s="5">
        <v>20</v>
      </c>
      <c r="M57" s="5">
        <v>797</v>
      </c>
    </row>
    <row r="58" spans="1:13" ht="23.25" thickBot="1">
      <c r="A58" s="3"/>
      <c r="B58" s="3" t="s">
        <v>1834</v>
      </c>
      <c r="C58" s="4">
        <v>2947</v>
      </c>
      <c r="D58" s="4">
        <v>1746</v>
      </c>
      <c r="E58" s="5">
        <v>931</v>
      </c>
      <c r="F58" s="5">
        <v>655</v>
      </c>
      <c r="G58" s="5">
        <v>98</v>
      </c>
      <c r="H58" s="5">
        <v>8</v>
      </c>
      <c r="I58" s="5">
        <v>16</v>
      </c>
      <c r="J58" s="5">
        <v>8</v>
      </c>
      <c r="K58" s="4">
        <v>1716</v>
      </c>
      <c r="L58" s="5">
        <v>30</v>
      </c>
      <c r="M58" s="4">
        <v>1201</v>
      </c>
    </row>
    <row r="59" spans="1:13" ht="17.25" thickBot="1">
      <c r="A59" s="3" t="s">
        <v>1835</v>
      </c>
      <c r="B59" s="3" t="s">
        <v>36</v>
      </c>
      <c r="C59" s="4">
        <v>30050</v>
      </c>
      <c r="D59" s="4">
        <v>20563</v>
      </c>
      <c r="E59" s="4">
        <v>10886</v>
      </c>
      <c r="F59" s="4">
        <v>8021</v>
      </c>
      <c r="G59" s="4">
        <v>1152</v>
      </c>
      <c r="H59" s="5">
        <v>87</v>
      </c>
      <c r="I59" s="5">
        <v>174</v>
      </c>
      <c r="J59" s="5">
        <v>84</v>
      </c>
      <c r="K59" s="4">
        <v>20404</v>
      </c>
      <c r="L59" s="5">
        <v>159</v>
      </c>
      <c r="M59" s="4">
        <v>9487</v>
      </c>
    </row>
    <row r="60" spans="1:13" ht="23.25" thickBot="1">
      <c r="A60" s="3"/>
      <c r="B60" s="3" t="s">
        <v>37</v>
      </c>
      <c r="C60" s="4">
        <v>5853</v>
      </c>
      <c r="D60" s="4">
        <v>5853</v>
      </c>
      <c r="E60" s="4">
        <v>3697</v>
      </c>
      <c r="F60" s="4">
        <v>1734</v>
      </c>
      <c r="G60" s="5">
        <v>307</v>
      </c>
      <c r="H60" s="5">
        <v>19</v>
      </c>
      <c r="I60" s="5">
        <v>44</v>
      </c>
      <c r="J60" s="5">
        <v>20</v>
      </c>
      <c r="K60" s="4">
        <v>5821</v>
      </c>
      <c r="L60" s="5">
        <v>32</v>
      </c>
      <c r="M60" s="5">
        <v>0</v>
      </c>
    </row>
    <row r="61" spans="1:13" ht="23.25" thickBot="1">
      <c r="A61" s="3"/>
      <c r="B61" s="3" t="s">
        <v>1836</v>
      </c>
      <c r="C61" s="4">
        <v>3305</v>
      </c>
      <c r="D61" s="4">
        <v>1932</v>
      </c>
      <c r="E61" s="5">
        <v>864</v>
      </c>
      <c r="F61" s="5">
        <v>927</v>
      </c>
      <c r="G61" s="5">
        <v>74</v>
      </c>
      <c r="H61" s="5">
        <v>12</v>
      </c>
      <c r="I61" s="5">
        <v>15</v>
      </c>
      <c r="J61" s="5">
        <v>16</v>
      </c>
      <c r="K61" s="4">
        <v>1908</v>
      </c>
      <c r="L61" s="5">
        <v>24</v>
      </c>
      <c r="M61" s="4">
        <v>1373</v>
      </c>
    </row>
    <row r="62" spans="1:13" ht="23.25" thickBot="1">
      <c r="A62" s="3"/>
      <c r="B62" s="3" t="s">
        <v>1837</v>
      </c>
      <c r="C62" s="4">
        <v>3482</v>
      </c>
      <c r="D62" s="4">
        <v>1845</v>
      </c>
      <c r="E62" s="5">
        <v>769</v>
      </c>
      <c r="F62" s="5">
        <v>925</v>
      </c>
      <c r="G62" s="5">
        <v>96</v>
      </c>
      <c r="H62" s="5">
        <v>10</v>
      </c>
      <c r="I62" s="5">
        <v>24</v>
      </c>
      <c r="J62" s="5">
        <v>4</v>
      </c>
      <c r="K62" s="4">
        <v>1828</v>
      </c>
      <c r="L62" s="5">
        <v>17</v>
      </c>
      <c r="M62" s="4">
        <v>1637</v>
      </c>
    </row>
    <row r="63" spans="1:13" ht="23.25" thickBot="1">
      <c r="A63" s="3"/>
      <c r="B63" s="3" t="s">
        <v>1838</v>
      </c>
      <c r="C63" s="4">
        <v>3299</v>
      </c>
      <c r="D63" s="4">
        <v>2144</v>
      </c>
      <c r="E63" s="5">
        <v>993</v>
      </c>
      <c r="F63" s="4">
        <v>1023</v>
      </c>
      <c r="G63" s="5">
        <v>79</v>
      </c>
      <c r="H63" s="5">
        <v>11</v>
      </c>
      <c r="I63" s="5">
        <v>14</v>
      </c>
      <c r="J63" s="5">
        <v>12</v>
      </c>
      <c r="K63" s="4">
        <v>2132</v>
      </c>
      <c r="L63" s="5">
        <v>12</v>
      </c>
      <c r="M63" s="4">
        <v>1155</v>
      </c>
    </row>
    <row r="64" spans="1:13" ht="23.25" thickBot="1">
      <c r="A64" s="3"/>
      <c r="B64" s="3" t="s">
        <v>1839</v>
      </c>
      <c r="C64" s="4">
        <v>2473</v>
      </c>
      <c r="D64" s="4">
        <v>1469</v>
      </c>
      <c r="E64" s="5">
        <v>690</v>
      </c>
      <c r="F64" s="5">
        <v>628</v>
      </c>
      <c r="G64" s="5">
        <v>103</v>
      </c>
      <c r="H64" s="5">
        <v>9</v>
      </c>
      <c r="I64" s="5">
        <v>14</v>
      </c>
      <c r="J64" s="5">
        <v>12</v>
      </c>
      <c r="K64" s="4">
        <v>1456</v>
      </c>
      <c r="L64" s="5">
        <v>13</v>
      </c>
      <c r="M64" s="4">
        <v>1004</v>
      </c>
    </row>
    <row r="65" spans="1:13" ht="23.25" thickBot="1">
      <c r="A65" s="3"/>
      <c r="B65" s="3" t="s">
        <v>1840</v>
      </c>
      <c r="C65" s="4">
        <v>2245</v>
      </c>
      <c r="D65" s="4">
        <v>1339</v>
      </c>
      <c r="E65" s="5">
        <v>637</v>
      </c>
      <c r="F65" s="5">
        <v>602</v>
      </c>
      <c r="G65" s="5">
        <v>73</v>
      </c>
      <c r="H65" s="5">
        <v>3</v>
      </c>
      <c r="I65" s="5">
        <v>13</v>
      </c>
      <c r="J65" s="5">
        <v>3</v>
      </c>
      <c r="K65" s="4">
        <v>1331</v>
      </c>
      <c r="L65" s="5">
        <v>8</v>
      </c>
      <c r="M65" s="5">
        <v>906</v>
      </c>
    </row>
    <row r="66" spans="1:13" ht="23.25" thickBot="1">
      <c r="A66" s="3"/>
      <c r="B66" s="3" t="s">
        <v>1841</v>
      </c>
      <c r="C66" s="4">
        <v>3221</v>
      </c>
      <c r="D66" s="4">
        <v>2031</v>
      </c>
      <c r="E66" s="4">
        <v>1031</v>
      </c>
      <c r="F66" s="5">
        <v>808</v>
      </c>
      <c r="G66" s="5">
        <v>141</v>
      </c>
      <c r="H66" s="5">
        <v>10</v>
      </c>
      <c r="I66" s="5">
        <v>16</v>
      </c>
      <c r="J66" s="5">
        <v>6</v>
      </c>
      <c r="K66" s="4">
        <v>2012</v>
      </c>
      <c r="L66" s="5">
        <v>19</v>
      </c>
      <c r="M66" s="4">
        <v>1190</v>
      </c>
    </row>
    <row r="67" spans="1:13" ht="23.25" thickBot="1">
      <c r="A67" s="3"/>
      <c r="B67" s="3" t="s">
        <v>1842</v>
      </c>
      <c r="C67" s="4">
        <v>3451</v>
      </c>
      <c r="D67" s="4">
        <v>2226</v>
      </c>
      <c r="E67" s="4">
        <v>1259</v>
      </c>
      <c r="F67" s="5">
        <v>747</v>
      </c>
      <c r="G67" s="5">
        <v>167</v>
      </c>
      <c r="H67" s="5">
        <v>9</v>
      </c>
      <c r="I67" s="5">
        <v>21</v>
      </c>
      <c r="J67" s="5">
        <v>2</v>
      </c>
      <c r="K67" s="4">
        <v>2205</v>
      </c>
      <c r="L67" s="5">
        <v>21</v>
      </c>
      <c r="M67" s="4">
        <v>1225</v>
      </c>
    </row>
    <row r="68" spans="1:13" ht="23.25" thickBot="1">
      <c r="A68" s="3"/>
      <c r="B68" s="3" t="s">
        <v>1843</v>
      </c>
      <c r="C68" s="4">
        <v>2721</v>
      </c>
      <c r="D68" s="4">
        <v>1724</v>
      </c>
      <c r="E68" s="5">
        <v>946</v>
      </c>
      <c r="F68" s="5">
        <v>627</v>
      </c>
      <c r="G68" s="5">
        <v>112</v>
      </c>
      <c r="H68" s="5">
        <v>4</v>
      </c>
      <c r="I68" s="5">
        <v>13</v>
      </c>
      <c r="J68" s="5">
        <v>9</v>
      </c>
      <c r="K68" s="4">
        <v>1711</v>
      </c>
      <c r="L68" s="5">
        <v>13</v>
      </c>
      <c r="M68" s="5">
        <v>997</v>
      </c>
    </row>
    <row r="69" spans="1:13" ht="17.25" thickBot="1">
      <c r="A69" s="3" t="s">
        <v>1844</v>
      </c>
      <c r="B69" s="3" t="s">
        <v>36</v>
      </c>
      <c r="C69" s="4">
        <v>19889</v>
      </c>
      <c r="D69" s="4">
        <v>13666</v>
      </c>
      <c r="E69" s="4">
        <v>6557</v>
      </c>
      <c r="F69" s="4">
        <v>6245</v>
      </c>
      <c r="G69" s="5">
        <v>525</v>
      </c>
      <c r="H69" s="5">
        <v>51</v>
      </c>
      <c r="I69" s="5">
        <v>99</v>
      </c>
      <c r="J69" s="5">
        <v>63</v>
      </c>
      <c r="K69" s="4">
        <v>13540</v>
      </c>
      <c r="L69" s="5">
        <v>126</v>
      </c>
      <c r="M69" s="4">
        <v>6223</v>
      </c>
    </row>
    <row r="70" spans="1:13" ht="23.25" thickBot="1">
      <c r="A70" s="3"/>
      <c r="B70" s="3" t="s">
        <v>37</v>
      </c>
      <c r="C70" s="4">
        <v>3959</v>
      </c>
      <c r="D70" s="4">
        <v>3959</v>
      </c>
      <c r="E70" s="4">
        <v>2397</v>
      </c>
      <c r="F70" s="4">
        <v>1330</v>
      </c>
      <c r="G70" s="5">
        <v>148</v>
      </c>
      <c r="H70" s="5">
        <v>9</v>
      </c>
      <c r="I70" s="5">
        <v>25</v>
      </c>
      <c r="J70" s="5">
        <v>15</v>
      </c>
      <c r="K70" s="4">
        <v>3924</v>
      </c>
      <c r="L70" s="5">
        <v>35</v>
      </c>
      <c r="M70" s="5">
        <v>0</v>
      </c>
    </row>
    <row r="71" spans="1:13" ht="17.25" thickBot="1">
      <c r="A71" s="3"/>
      <c r="B71" s="3" t="s">
        <v>1845</v>
      </c>
      <c r="C71" s="4">
        <v>2876</v>
      </c>
      <c r="D71" s="4">
        <v>1654</v>
      </c>
      <c r="E71" s="5">
        <v>432</v>
      </c>
      <c r="F71" s="4">
        <v>1142</v>
      </c>
      <c r="G71" s="5">
        <v>51</v>
      </c>
      <c r="H71" s="5">
        <v>6</v>
      </c>
      <c r="I71" s="5">
        <v>10</v>
      </c>
      <c r="J71" s="5">
        <v>1</v>
      </c>
      <c r="K71" s="4">
        <v>1642</v>
      </c>
      <c r="L71" s="5">
        <v>12</v>
      </c>
      <c r="M71" s="4">
        <v>1222</v>
      </c>
    </row>
    <row r="72" spans="1:13" ht="17.25" thickBot="1">
      <c r="A72" s="3"/>
      <c r="B72" s="3" t="s">
        <v>1846</v>
      </c>
      <c r="C72" s="4">
        <v>2721</v>
      </c>
      <c r="D72" s="4">
        <v>1614</v>
      </c>
      <c r="E72" s="5">
        <v>680</v>
      </c>
      <c r="F72" s="5">
        <v>809</v>
      </c>
      <c r="G72" s="5">
        <v>78</v>
      </c>
      <c r="H72" s="5">
        <v>6</v>
      </c>
      <c r="I72" s="5">
        <v>13</v>
      </c>
      <c r="J72" s="5">
        <v>9</v>
      </c>
      <c r="K72" s="4">
        <v>1595</v>
      </c>
      <c r="L72" s="5">
        <v>19</v>
      </c>
      <c r="M72" s="4">
        <v>1107</v>
      </c>
    </row>
    <row r="73" spans="1:13" ht="17.25" thickBot="1">
      <c r="A73" s="3"/>
      <c r="B73" s="3" t="s">
        <v>1847</v>
      </c>
      <c r="C73" s="4">
        <v>3611</v>
      </c>
      <c r="D73" s="4">
        <v>2140</v>
      </c>
      <c r="E73" s="5">
        <v>947</v>
      </c>
      <c r="F73" s="4">
        <v>1064</v>
      </c>
      <c r="G73" s="5">
        <v>72</v>
      </c>
      <c r="H73" s="5">
        <v>13</v>
      </c>
      <c r="I73" s="5">
        <v>15</v>
      </c>
      <c r="J73" s="5">
        <v>8</v>
      </c>
      <c r="K73" s="4">
        <v>2119</v>
      </c>
      <c r="L73" s="5">
        <v>21</v>
      </c>
      <c r="M73" s="4">
        <v>1471</v>
      </c>
    </row>
    <row r="74" spans="1:13" ht="17.25" thickBot="1">
      <c r="A74" s="3"/>
      <c r="B74" s="3" t="s">
        <v>1848</v>
      </c>
      <c r="C74" s="4">
        <v>2511</v>
      </c>
      <c r="D74" s="4">
        <v>1776</v>
      </c>
      <c r="E74" s="5">
        <v>862</v>
      </c>
      <c r="F74" s="5">
        <v>803</v>
      </c>
      <c r="G74" s="5">
        <v>64</v>
      </c>
      <c r="H74" s="5">
        <v>5</v>
      </c>
      <c r="I74" s="5">
        <v>14</v>
      </c>
      <c r="J74" s="5">
        <v>15</v>
      </c>
      <c r="K74" s="4">
        <v>1763</v>
      </c>
      <c r="L74" s="5">
        <v>13</v>
      </c>
      <c r="M74" s="5">
        <v>735</v>
      </c>
    </row>
    <row r="75" spans="1:13" ht="17.25" thickBot="1">
      <c r="A75" s="3"/>
      <c r="B75" s="3" t="s">
        <v>1849</v>
      </c>
      <c r="C75" s="4">
        <v>2984</v>
      </c>
      <c r="D75" s="4">
        <v>1739</v>
      </c>
      <c r="E75" s="5">
        <v>882</v>
      </c>
      <c r="F75" s="5">
        <v>737</v>
      </c>
      <c r="G75" s="5">
        <v>70</v>
      </c>
      <c r="H75" s="5">
        <v>5</v>
      </c>
      <c r="I75" s="5">
        <v>15</v>
      </c>
      <c r="J75" s="5">
        <v>11</v>
      </c>
      <c r="K75" s="4">
        <v>1720</v>
      </c>
      <c r="L75" s="5">
        <v>19</v>
      </c>
      <c r="M75" s="4">
        <v>1245</v>
      </c>
    </row>
    <row r="76" spans="1:13" ht="17.25" thickBot="1">
      <c r="A76" s="3"/>
      <c r="B76" s="3" t="s">
        <v>1850</v>
      </c>
      <c r="C76" s="4">
        <v>1227</v>
      </c>
      <c r="D76" s="5">
        <v>784</v>
      </c>
      <c r="E76" s="5">
        <v>357</v>
      </c>
      <c r="F76" s="5">
        <v>360</v>
      </c>
      <c r="G76" s="5">
        <v>42</v>
      </c>
      <c r="H76" s="5">
        <v>7</v>
      </c>
      <c r="I76" s="5">
        <v>7</v>
      </c>
      <c r="J76" s="5">
        <v>4</v>
      </c>
      <c r="K76" s="5">
        <v>777</v>
      </c>
      <c r="L76" s="5">
        <v>7</v>
      </c>
      <c r="M76" s="5">
        <v>443</v>
      </c>
    </row>
    <row r="77" spans="1:13" ht="17.25" thickBot="1">
      <c r="A77" s="3" t="s">
        <v>1851</v>
      </c>
      <c r="B77" s="3" t="s">
        <v>36</v>
      </c>
      <c r="C77" s="4">
        <v>10408</v>
      </c>
      <c r="D77" s="4">
        <v>7861</v>
      </c>
      <c r="E77" s="4">
        <v>3741</v>
      </c>
      <c r="F77" s="4">
        <v>2330</v>
      </c>
      <c r="G77" s="4">
        <v>1373</v>
      </c>
      <c r="H77" s="5">
        <v>18</v>
      </c>
      <c r="I77" s="5">
        <v>308</v>
      </c>
      <c r="J77" s="5">
        <v>32</v>
      </c>
      <c r="K77" s="4">
        <v>7802</v>
      </c>
      <c r="L77" s="5">
        <v>59</v>
      </c>
      <c r="M77" s="4">
        <v>2547</v>
      </c>
    </row>
    <row r="78" spans="1:13" ht="23.25" thickBot="1">
      <c r="A78" s="3"/>
      <c r="B78" s="3" t="s">
        <v>37</v>
      </c>
      <c r="C78" s="4">
        <v>3046</v>
      </c>
      <c r="D78" s="4">
        <v>3045</v>
      </c>
      <c r="E78" s="4">
        <v>1727</v>
      </c>
      <c r="F78" s="5">
        <v>739</v>
      </c>
      <c r="G78" s="5">
        <v>436</v>
      </c>
      <c r="H78" s="5">
        <v>8</v>
      </c>
      <c r="I78" s="5">
        <v>105</v>
      </c>
      <c r="J78" s="5">
        <v>9</v>
      </c>
      <c r="K78" s="4">
        <v>3024</v>
      </c>
      <c r="L78" s="5">
        <v>21</v>
      </c>
      <c r="M78" s="5">
        <v>1</v>
      </c>
    </row>
    <row r="79" spans="1:13" ht="17.25" thickBot="1">
      <c r="A79" s="3"/>
      <c r="B79" s="3" t="s">
        <v>1852</v>
      </c>
      <c r="C79" s="4">
        <v>3299</v>
      </c>
      <c r="D79" s="4">
        <v>2207</v>
      </c>
      <c r="E79" s="5">
        <v>864</v>
      </c>
      <c r="F79" s="5">
        <v>797</v>
      </c>
      <c r="G79" s="5">
        <v>440</v>
      </c>
      <c r="H79" s="5">
        <v>6</v>
      </c>
      <c r="I79" s="5">
        <v>70</v>
      </c>
      <c r="J79" s="5">
        <v>9</v>
      </c>
      <c r="K79" s="4">
        <v>2186</v>
      </c>
      <c r="L79" s="5">
        <v>21</v>
      </c>
      <c r="M79" s="4">
        <v>1092</v>
      </c>
    </row>
    <row r="80" spans="1:13" ht="17.25" thickBot="1">
      <c r="A80" s="3"/>
      <c r="B80" s="3" t="s">
        <v>1853</v>
      </c>
      <c r="C80" s="4">
        <v>2702</v>
      </c>
      <c r="D80" s="4">
        <v>1769</v>
      </c>
      <c r="E80" s="5">
        <v>771</v>
      </c>
      <c r="F80" s="5">
        <v>530</v>
      </c>
      <c r="G80" s="5">
        <v>364</v>
      </c>
      <c r="H80" s="5">
        <v>2</v>
      </c>
      <c r="I80" s="5">
        <v>81</v>
      </c>
      <c r="J80" s="5">
        <v>11</v>
      </c>
      <c r="K80" s="4">
        <v>1759</v>
      </c>
      <c r="L80" s="5">
        <v>10</v>
      </c>
      <c r="M80" s="5">
        <v>933</v>
      </c>
    </row>
    <row r="81" spans="1:13" ht="17.25" thickBot="1">
      <c r="A81" s="3"/>
      <c r="B81" s="3" t="s">
        <v>1854</v>
      </c>
      <c r="C81" s="4">
        <v>1361</v>
      </c>
      <c r="D81" s="5">
        <v>840</v>
      </c>
      <c r="E81" s="5">
        <v>379</v>
      </c>
      <c r="F81" s="5">
        <v>264</v>
      </c>
      <c r="G81" s="5">
        <v>133</v>
      </c>
      <c r="H81" s="5">
        <v>2</v>
      </c>
      <c r="I81" s="5">
        <v>52</v>
      </c>
      <c r="J81" s="5">
        <v>3</v>
      </c>
      <c r="K81" s="5">
        <v>833</v>
      </c>
      <c r="L81" s="5">
        <v>7</v>
      </c>
      <c r="M81" s="5">
        <v>521</v>
      </c>
    </row>
    <row r="82" spans="1:13" ht="23.25" thickBot="1">
      <c r="A82" s="3" t="s">
        <v>97</v>
      </c>
      <c r="B82" s="3"/>
      <c r="C82" s="5">
        <v>0</v>
      </c>
      <c r="D82" s="5">
        <v>2</v>
      </c>
      <c r="E82" s="5">
        <v>0</v>
      </c>
      <c r="F82" s="5">
        <v>2</v>
      </c>
      <c r="G82" s="5">
        <v>0</v>
      </c>
      <c r="H82" s="5">
        <v>0</v>
      </c>
      <c r="I82" s="5">
        <v>0</v>
      </c>
      <c r="J82" s="5">
        <v>0</v>
      </c>
      <c r="K82" s="5">
        <v>2</v>
      </c>
      <c r="L82" s="5">
        <v>0</v>
      </c>
      <c r="M82" s="5">
        <v>-2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A612-06C7-45B0-992F-EF37EE55CB1C}">
  <dimension ref="A1:Y67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" t="s">
        <v>27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1855</v>
      </c>
      <c r="F3" s="2" t="s">
        <v>1856</v>
      </c>
      <c r="G3" s="2" t="s">
        <v>1857</v>
      </c>
      <c r="H3" s="2" t="s">
        <v>1858</v>
      </c>
      <c r="I3" s="17"/>
      <c r="J3" s="2"/>
      <c r="K3" s="17"/>
      <c r="T3" s="10"/>
      <c r="U3" s="11" t="s">
        <v>2930</v>
      </c>
      <c r="V3" s="13" t="str">
        <f>E3</f>
        <v>윤건영</v>
      </c>
      <c r="W3" s="14" t="str">
        <f>F3</f>
        <v>김용태</v>
      </c>
    </row>
    <row r="4" spans="1:25" ht="17.25" thickBot="1">
      <c r="A4" s="3" t="s">
        <v>30</v>
      </c>
      <c r="B4" s="3"/>
      <c r="C4" s="4">
        <v>146644</v>
      </c>
      <c r="D4" s="4">
        <v>99398</v>
      </c>
      <c r="E4" s="4">
        <v>56065</v>
      </c>
      <c r="F4" s="4">
        <v>37018</v>
      </c>
      <c r="G4" s="5">
        <v>638</v>
      </c>
      <c r="H4" s="4">
        <v>4558</v>
      </c>
      <c r="I4" s="4">
        <v>98279</v>
      </c>
      <c r="J4" s="4">
        <v>1119</v>
      </c>
      <c r="K4" s="4">
        <v>47246</v>
      </c>
      <c r="T4" s="10" t="s">
        <v>2933</v>
      </c>
      <c r="U4" s="8">
        <f>D4</f>
        <v>99398</v>
      </c>
      <c r="V4" s="8">
        <f t="shared" ref="V4:W4" si="0">E4</f>
        <v>56065</v>
      </c>
      <c r="W4" s="8">
        <f t="shared" si="0"/>
        <v>37018</v>
      </c>
    </row>
    <row r="5" spans="1:25" ht="23.25" thickBot="1">
      <c r="A5" s="3" t="s">
        <v>31</v>
      </c>
      <c r="B5" s="3"/>
      <c r="C5" s="5">
        <v>176</v>
      </c>
      <c r="D5" s="5">
        <v>162</v>
      </c>
      <c r="E5" s="5">
        <v>81</v>
      </c>
      <c r="F5" s="5">
        <v>45</v>
      </c>
      <c r="G5" s="5">
        <v>4</v>
      </c>
      <c r="H5" s="5">
        <v>29</v>
      </c>
      <c r="I5" s="5">
        <v>159</v>
      </c>
      <c r="J5" s="5">
        <v>3</v>
      </c>
      <c r="K5" s="5">
        <v>14</v>
      </c>
      <c r="T5" s="10" t="s">
        <v>2934</v>
      </c>
      <c r="U5" s="9" t="s">
        <v>2935</v>
      </c>
      <c r="V5" s="9">
        <f>V4/U4</f>
        <v>0.56404555423650371</v>
      </c>
      <c r="W5" s="9">
        <f>W4/U4</f>
        <v>0.37242198032153562</v>
      </c>
      <c r="Y5" s="10" t="str" cm="1">
        <f t="array" aca="1" ref="Y5" ca="1">MID(CELL("filename",A1),FIND("]",CELL("filename",A1))+1,255)</f>
        <v>구로구을</v>
      </c>
    </row>
    <row r="6" spans="1:25" ht="23.25" thickBot="1">
      <c r="A6" s="3" t="s">
        <v>32</v>
      </c>
      <c r="B6" s="3"/>
      <c r="C6" s="4">
        <v>9867</v>
      </c>
      <c r="D6" s="4">
        <v>9855</v>
      </c>
      <c r="E6" s="4">
        <v>6247</v>
      </c>
      <c r="F6" s="4">
        <v>2956</v>
      </c>
      <c r="G6" s="5">
        <v>81</v>
      </c>
      <c r="H6" s="5">
        <v>438</v>
      </c>
      <c r="I6" s="4">
        <v>9722</v>
      </c>
      <c r="J6" s="5">
        <v>133</v>
      </c>
      <c r="K6" s="5">
        <v>12</v>
      </c>
      <c r="T6" s="10" t="s">
        <v>2931</v>
      </c>
      <c r="U6" s="8">
        <f>U8+U7</f>
        <v>40777</v>
      </c>
      <c r="V6" s="8">
        <f t="shared" ref="V6:W6" si="1">V8+V7</f>
        <v>26131</v>
      </c>
      <c r="W6" s="8">
        <f t="shared" si="1"/>
        <v>12498</v>
      </c>
      <c r="Y6" s="8">
        <f>V6-W6</f>
        <v>13633</v>
      </c>
    </row>
    <row r="7" spans="1:25" ht="23.25" thickBot="1">
      <c r="A7" s="3" t="s">
        <v>33</v>
      </c>
      <c r="B7" s="3"/>
      <c r="C7" s="5">
        <v>726</v>
      </c>
      <c r="D7" s="5">
        <v>219</v>
      </c>
      <c r="E7" s="5">
        <v>158</v>
      </c>
      <c r="F7" s="5">
        <v>58</v>
      </c>
      <c r="G7" s="5">
        <v>0</v>
      </c>
      <c r="H7" s="5">
        <v>3</v>
      </c>
      <c r="I7" s="5">
        <v>219</v>
      </c>
      <c r="J7" s="5">
        <v>0</v>
      </c>
      <c r="K7" s="5">
        <v>507</v>
      </c>
      <c r="T7" s="10" t="s">
        <v>2928</v>
      </c>
      <c r="U7" s="7">
        <f>SUMIF($B:$B,"관내사전투표",D:D)</f>
        <v>30922</v>
      </c>
      <c r="V7" s="7">
        <f>SUMIF($B:$B,"관내사전투표",E:E)</f>
        <v>19884</v>
      </c>
      <c r="W7" s="7">
        <f>SUMIF($B:$B,"관내사전투표",F:F)</f>
        <v>9542</v>
      </c>
      <c r="Y7" s="7">
        <f>V7-W7</f>
        <v>10342</v>
      </c>
    </row>
    <row r="8" spans="1:25" ht="23.25" thickBot="1">
      <c r="A8" s="3" t="s">
        <v>34</v>
      </c>
      <c r="B8" s="3"/>
      <c r="C8" s="5">
        <v>0</v>
      </c>
      <c r="D8" s="5">
        <v>6</v>
      </c>
      <c r="E8" s="5">
        <v>1</v>
      </c>
      <c r="F8" s="5">
        <v>5</v>
      </c>
      <c r="G8" s="5">
        <v>0</v>
      </c>
      <c r="H8" s="5">
        <v>0</v>
      </c>
      <c r="I8" s="5">
        <v>6</v>
      </c>
      <c r="J8" s="5">
        <v>0</v>
      </c>
      <c r="K8" s="5">
        <v>-6</v>
      </c>
      <c r="T8" s="10" t="s">
        <v>2929</v>
      </c>
      <c r="U8" s="8">
        <f>D6</f>
        <v>9855</v>
      </c>
      <c r="V8" s="8">
        <f>E6</f>
        <v>6247</v>
      </c>
      <c r="W8" s="8">
        <f>F6</f>
        <v>2956</v>
      </c>
      <c r="Y8" s="8">
        <f>V8-W8</f>
        <v>3291</v>
      </c>
    </row>
    <row r="9" spans="1:25" ht="17.25" thickBot="1">
      <c r="A9" s="3" t="s">
        <v>1859</v>
      </c>
      <c r="B9" s="3" t="s">
        <v>36</v>
      </c>
      <c r="C9" s="4">
        <v>28061</v>
      </c>
      <c r="D9" s="4">
        <v>20749</v>
      </c>
      <c r="E9" s="4">
        <v>10650</v>
      </c>
      <c r="F9" s="4">
        <v>9089</v>
      </c>
      <c r="G9" s="5">
        <v>79</v>
      </c>
      <c r="H9" s="5">
        <v>765</v>
      </c>
      <c r="I9" s="4">
        <v>20583</v>
      </c>
      <c r="J9" s="5">
        <v>166</v>
      </c>
      <c r="K9" s="4">
        <v>7312</v>
      </c>
      <c r="T9" s="10" t="s">
        <v>2932</v>
      </c>
      <c r="U9" s="9">
        <f t="shared" ref="U9:W9" si="2">U8/U7</f>
        <v>0.3187051290343445</v>
      </c>
      <c r="V9" s="9">
        <f t="shared" si="2"/>
        <v>0.31417219875276603</v>
      </c>
      <c r="W9" s="9">
        <f t="shared" si="2"/>
        <v>0.30978830433871307</v>
      </c>
      <c r="Y9" s="9">
        <f>Y8/Y7</f>
        <v>0.31821697930767745</v>
      </c>
    </row>
    <row r="10" spans="1:25" ht="23.25" thickBot="1">
      <c r="A10" s="3"/>
      <c r="B10" s="3" t="s">
        <v>37</v>
      </c>
      <c r="C10" s="4">
        <v>6564</v>
      </c>
      <c r="D10" s="4">
        <v>6564</v>
      </c>
      <c r="E10" s="4">
        <v>4044</v>
      </c>
      <c r="F10" s="4">
        <v>2286</v>
      </c>
      <c r="G10" s="5">
        <v>13</v>
      </c>
      <c r="H10" s="5">
        <v>174</v>
      </c>
      <c r="I10" s="4">
        <v>6517</v>
      </c>
      <c r="J10" s="5">
        <v>47</v>
      </c>
      <c r="K10" s="5">
        <v>0</v>
      </c>
      <c r="T10" s="10" t="s">
        <v>2936</v>
      </c>
      <c r="U10" s="9">
        <f>U8/U6</f>
        <v>0.24168035902592147</v>
      </c>
      <c r="V10" s="9">
        <f t="shared" ref="V10:W10" si="3">V8/V6</f>
        <v>0.23906471241054686</v>
      </c>
      <c r="W10" s="9">
        <f t="shared" si="3"/>
        <v>0.23651784285485677</v>
      </c>
      <c r="Y10" s="9">
        <f>Y8/Y6</f>
        <v>0.24139954522115456</v>
      </c>
    </row>
    <row r="11" spans="1:25" ht="23.25" thickBot="1">
      <c r="A11" s="3"/>
      <c r="B11" s="3" t="s">
        <v>1860</v>
      </c>
      <c r="C11" s="4">
        <v>2609</v>
      </c>
      <c r="D11" s="4">
        <v>1494</v>
      </c>
      <c r="E11" s="5">
        <v>734</v>
      </c>
      <c r="F11" s="5">
        <v>676</v>
      </c>
      <c r="G11" s="5">
        <v>9</v>
      </c>
      <c r="H11" s="5">
        <v>57</v>
      </c>
      <c r="I11" s="4">
        <v>1476</v>
      </c>
      <c r="J11" s="5">
        <v>18</v>
      </c>
      <c r="K11" s="4">
        <v>1115</v>
      </c>
      <c r="T11" s="10" t="s">
        <v>2937</v>
      </c>
      <c r="U11" s="9">
        <f>U7/U6</f>
        <v>0.75831964097407856</v>
      </c>
      <c r="V11" s="9">
        <f t="shared" ref="V11:W11" si="4">V7/V6</f>
        <v>0.76093528758945317</v>
      </c>
      <c r="W11" s="9">
        <f t="shared" si="4"/>
        <v>0.76348215714514323</v>
      </c>
      <c r="Y11" s="9">
        <f>Y7/Y6</f>
        <v>0.75860045477884541</v>
      </c>
    </row>
    <row r="12" spans="1:25" ht="23.25" thickBot="1">
      <c r="A12" s="3"/>
      <c r="B12" s="3" t="s">
        <v>1861</v>
      </c>
      <c r="C12" s="4">
        <v>2471</v>
      </c>
      <c r="D12" s="4">
        <v>1855</v>
      </c>
      <c r="E12" s="5">
        <v>889</v>
      </c>
      <c r="F12" s="5">
        <v>886</v>
      </c>
      <c r="G12" s="5">
        <v>10</v>
      </c>
      <c r="H12" s="5">
        <v>59</v>
      </c>
      <c r="I12" s="4">
        <v>1844</v>
      </c>
      <c r="J12" s="5">
        <v>11</v>
      </c>
      <c r="K12" s="5">
        <v>616</v>
      </c>
      <c r="T12" s="10" t="str">
        <f>A9&amp;" 
관내/관외"</f>
        <v>신도림동 
관내/관외</v>
      </c>
      <c r="U12" s="9">
        <f>D10/D6</f>
        <v>0.66605783866057844</v>
      </c>
      <c r="V12" s="9">
        <f>E10/E6</f>
        <v>0.64735072834960783</v>
      </c>
      <c r="W12" s="9">
        <f>F10/F6</f>
        <v>0.77334235453315292</v>
      </c>
    </row>
    <row r="13" spans="1:25" ht="23.25" thickBot="1">
      <c r="A13" s="3"/>
      <c r="B13" s="3" t="s">
        <v>1862</v>
      </c>
      <c r="C13" s="4">
        <v>2211</v>
      </c>
      <c r="D13" s="4">
        <v>1533</v>
      </c>
      <c r="E13" s="5">
        <v>771</v>
      </c>
      <c r="F13" s="5">
        <v>676</v>
      </c>
      <c r="G13" s="5">
        <v>10</v>
      </c>
      <c r="H13" s="5">
        <v>65</v>
      </c>
      <c r="I13" s="4">
        <v>1522</v>
      </c>
      <c r="J13" s="5">
        <v>11</v>
      </c>
      <c r="K13" s="5">
        <v>678</v>
      </c>
    </row>
    <row r="14" spans="1:25" ht="23.25" thickBot="1">
      <c r="A14" s="3"/>
      <c r="B14" s="3" t="s">
        <v>1863</v>
      </c>
      <c r="C14" s="4">
        <v>2572</v>
      </c>
      <c r="D14" s="4">
        <v>1535</v>
      </c>
      <c r="E14" s="5">
        <v>754</v>
      </c>
      <c r="F14" s="5">
        <v>684</v>
      </c>
      <c r="G14" s="5">
        <v>12</v>
      </c>
      <c r="H14" s="5">
        <v>75</v>
      </c>
      <c r="I14" s="4">
        <v>1525</v>
      </c>
      <c r="J14" s="5">
        <v>10</v>
      </c>
      <c r="K14" s="4">
        <v>1037</v>
      </c>
    </row>
    <row r="15" spans="1:25" ht="23.25" thickBot="1">
      <c r="A15" s="3"/>
      <c r="B15" s="3" t="s">
        <v>1864</v>
      </c>
      <c r="C15" s="4">
        <v>2835</v>
      </c>
      <c r="D15" s="4">
        <v>1948</v>
      </c>
      <c r="E15" s="5">
        <v>980</v>
      </c>
      <c r="F15" s="5">
        <v>843</v>
      </c>
      <c r="G15" s="5">
        <v>8</v>
      </c>
      <c r="H15" s="5">
        <v>108</v>
      </c>
      <c r="I15" s="4">
        <v>1939</v>
      </c>
      <c r="J15" s="5">
        <v>9</v>
      </c>
      <c r="K15" s="5">
        <v>887</v>
      </c>
    </row>
    <row r="16" spans="1:25" ht="23.25" thickBot="1">
      <c r="A16" s="3"/>
      <c r="B16" s="3" t="s">
        <v>1865</v>
      </c>
      <c r="C16" s="4">
        <v>2735</v>
      </c>
      <c r="D16" s="4">
        <v>1897</v>
      </c>
      <c r="E16" s="5">
        <v>862</v>
      </c>
      <c r="F16" s="5">
        <v>926</v>
      </c>
      <c r="G16" s="5">
        <v>7</v>
      </c>
      <c r="H16" s="5">
        <v>91</v>
      </c>
      <c r="I16" s="4">
        <v>1886</v>
      </c>
      <c r="J16" s="5">
        <v>11</v>
      </c>
      <c r="K16" s="5">
        <v>838</v>
      </c>
    </row>
    <row r="17" spans="1:11" ht="23.25" thickBot="1">
      <c r="A17" s="3"/>
      <c r="B17" s="3" t="s">
        <v>1866</v>
      </c>
      <c r="C17" s="4">
        <v>3219</v>
      </c>
      <c r="D17" s="4">
        <v>1999</v>
      </c>
      <c r="E17" s="5">
        <v>869</v>
      </c>
      <c r="F17" s="4">
        <v>1017</v>
      </c>
      <c r="G17" s="5">
        <v>7</v>
      </c>
      <c r="H17" s="5">
        <v>85</v>
      </c>
      <c r="I17" s="4">
        <v>1978</v>
      </c>
      <c r="J17" s="5">
        <v>21</v>
      </c>
      <c r="K17" s="4">
        <v>1220</v>
      </c>
    </row>
    <row r="18" spans="1:11" ht="23.25" thickBot="1">
      <c r="A18" s="3"/>
      <c r="B18" s="3" t="s">
        <v>1867</v>
      </c>
      <c r="C18" s="4">
        <v>2845</v>
      </c>
      <c r="D18" s="4">
        <v>1924</v>
      </c>
      <c r="E18" s="5">
        <v>747</v>
      </c>
      <c r="F18" s="4">
        <v>1095</v>
      </c>
      <c r="G18" s="5">
        <v>3</v>
      </c>
      <c r="H18" s="5">
        <v>51</v>
      </c>
      <c r="I18" s="4">
        <v>1896</v>
      </c>
      <c r="J18" s="5">
        <v>28</v>
      </c>
      <c r="K18" s="5">
        <v>921</v>
      </c>
    </row>
    <row r="19" spans="1:11" ht="17.25" thickBot="1">
      <c r="A19" s="3" t="s">
        <v>1868</v>
      </c>
      <c r="B19" s="3" t="s">
        <v>36</v>
      </c>
      <c r="C19" s="4">
        <v>16603</v>
      </c>
      <c r="D19" s="4">
        <v>12255</v>
      </c>
      <c r="E19" s="4">
        <v>6885</v>
      </c>
      <c r="F19" s="4">
        <v>4584</v>
      </c>
      <c r="G19" s="5">
        <v>53</v>
      </c>
      <c r="H19" s="5">
        <v>639</v>
      </c>
      <c r="I19" s="4">
        <v>12161</v>
      </c>
      <c r="J19" s="5">
        <v>94</v>
      </c>
      <c r="K19" s="4">
        <v>4348</v>
      </c>
    </row>
    <row r="20" spans="1:11" ht="23.25" thickBot="1">
      <c r="A20" s="3"/>
      <c r="B20" s="3" t="s">
        <v>37</v>
      </c>
      <c r="C20" s="4">
        <v>5204</v>
      </c>
      <c r="D20" s="4">
        <v>5203</v>
      </c>
      <c r="E20" s="4">
        <v>3329</v>
      </c>
      <c r="F20" s="4">
        <v>1623</v>
      </c>
      <c r="G20" s="5">
        <v>17</v>
      </c>
      <c r="H20" s="5">
        <v>200</v>
      </c>
      <c r="I20" s="4">
        <v>5169</v>
      </c>
      <c r="J20" s="5">
        <v>34</v>
      </c>
      <c r="K20" s="5">
        <v>1</v>
      </c>
    </row>
    <row r="21" spans="1:11" ht="23.25" thickBot="1">
      <c r="A21" s="3"/>
      <c r="B21" s="3" t="s">
        <v>1869</v>
      </c>
      <c r="C21" s="4">
        <v>2211</v>
      </c>
      <c r="D21" s="4">
        <v>1328</v>
      </c>
      <c r="E21" s="5">
        <v>633</v>
      </c>
      <c r="F21" s="5">
        <v>586</v>
      </c>
      <c r="G21" s="5">
        <v>5</v>
      </c>
      <c r="H21" s="5">
        <v>93</v>
      </c>
      <c r="I21" s="4">
        <v>1317</v>
      </c>
      <c r="J21" s="5">
        <v>11</v>
      </c>
      <c r="K21" s="5">
        <v>883</v>
      </c>
    </row>
    <row r="22" spans="1:11" ht="23.25" thickBot="1">
      <c r="A22" s="3"/>
      <c r="B22" s="3" t="s">
        <v>1870</v>
      </c>
      <c r="C22" s="4">
        <v>2036</v>
      </c>
      <c r="D22" s="4">
        <v>1319</v>
      </c>
      <c r="E22" s="5">
        <v>628</v>
      </c>
      <c r="F22" s="5">
        <v>586</v>
      </c>
      <c r="G22" s="5">
        <v>12</v>
      </c>
      <c r="H22" s="5">
        <v>81</v>
      </c>
      <c r="I22" s="4">
        <v>1307</v>
      </c>
      <c r="J22" s="5">
        <v>12</v>
      </c>
      <c r="K22" s="5">
        <v>717</v>
      </c>
    </row>
    <row r="23" spans="1:11" ht="23.25" thickBot="1">
      <c r="A23" s="3"/>
      <c r="B23" s="3" t="s">
        <v>1871</v>
      </c>
      <c r="C23" s="4">
        <v>2103</v>
      </c>
      <c r="D23" s="4">
        <v>1337</v>
      </c>
      <c r="E23" s="5">
        <v>644</v>
      </c>
      <c r="F23" s="5">
        <v>596</v>
      </c>
      <c r="G23" s="5">
        <v>3</v>
      </c>
      <c r="H23" s="5">
        <v>83</v>
      </c>
      <c r="I23" s="4">
        <v>1326</v>
      </c>
      <c r="J23" s="5">
        <v>11</v>
      </c>
      <c r="K23" s="5">
        <v>766</v>
      </c>
    </row>
    <row r="24" spans="1:11" ht="23.25" thickBot="1">
      <c r="A24" s="3"/>
      <c r="B24" s="3" t="s">
        <v>1872</v>
      </c>
      <c r="C24" s="4">
        <v>2196</v>
      </c>
      <c r="D24" s="4">
        <v>1351</v>
      </c>
      <c r="E24" s="5">
        <v>673</v>
      </c>
      <c r="F24" s="5">
        <v>582</v>
      </c>
      <c r="G24" s="5">
        <v>8</v>
      </c>
      <c r="H24" s="5">
        <v>76</v>
      </c>
      <c r="I24" s="4">
        <v>1339</v>
      </c>
      <c r="J24" s="5">
        <v>12</v>
      </c>
      <c r="K24" s="5">
        <v>845</v>
      </c>
    </row>
    <row r="25" spans="1:11" ht="23.25" thickBot="1">
      <c r="A25" s="3"/>
      <c r="B25" s="3" t="s">
        <v>1873</v>
      </c>
      <c r="C25" s="4">
        <v>2853</v>
      </c>
      <c r="D25" s="4">
        <v>1717</v>
      </c>
      <c r="E25" s="5">
        <v>978</v>
      </c>
      <c r="F25" s="5">
        <v>611</v>
      </c>
      <c r="G25" s="5">
        <v>8</v>
      </c>
      <c r="H25" s="5">
        <v>106</v>
      </c>
      <c r="I25" s="4">
        <v>1703</v>
      </c>
      <c r="J25" s="5">
        <v>14</v>
      </c>
      <c r="K25" s="4">
        <v>1136</v>
      </c>
    </row>
    <row r="26" spans="1:11" ht="17.25" thickBot="1">
      <c r="A26" s="3" t="s">
        <v>1874</v>
      </c>
      <c r="B26" s="3" t="s">
        <v>36</v>
      </c>
      <c r="C26" s="4">
        <v>20941</v>
      </c>
      <c r="D26" s="4">
        <v>12032</v>
      </c>
      <c r="E26" s="4">
        <v>6468</v>
      </c>
      <c r="F26" s="4">
        <v>4649</v>
      </c>
      <c r="G26" s="5">
        <v>86</v>
      </c>
      <c r="H26" s="5">
        <v>672</v>
      </c>
      <c r="I26" s="4">
        <v>11875</v>
      </c>
      <c r="J26" s="5">
        <v>157</v>
      </c>
      <c r="K26" s="4">
        <v>8909</v>
      </c>
    </row>
    <row r="27" spans="1:11" ht="23.25" thickBot="1">
      <c r="A27" s="3"/>
      <c r="B27" s="3" t="s">
        <v>37</v>
      </c>
      <c r="C27" s="4">
        <v>3707</v>
      </c>
      <c r="D27" s="4">
        <v>3707</v>
      </c>
      <c r="E27" s="4">
        <v>2285</v>
      </c>
      <c r="F27" s="4">
        <v>1203</v>
      </c>
      <c r="G27" s="5">
        <v>15</v>
      </c>
      <c r="H27" s="5">
        <v>163</v>
      </c>
      <c r="I27" s="4">
        <v>3666</v>
      </c>
      <c r="J27" s="5">
        <v>41</v>
      </c>
      <c r="K27" s="5">
        <v>0</v>
      </c>
    </row>
    <row r="28" spans="1:11" ht="23.25" thickBot="1">
      <c r="A28" s="3"/>
      <c r="B28" s="3" t="s">
        <v>1875</v>
      </c>
      <c r="C28" s="4">
        <v>2231</v>
      </c>
      <c r="D28" s="5">
        <v>856</v>
      </c>
      <c r="E28" s="5">
        <v>436</v>
      </c>
      <c r="F28" s="5">
        <v>338</v>
      </c>
      <c r="G28" s="5">
        <v>10</v>
      </c>
      <c r="H28" s="5">
        <v>61</v>
      </c>
      <c r="I28" s="5">
        <v>845</v>
      </c>
      <c r="J28" s="5">
        <v>11</v>
      </c>
      <c r="K28" s="4">
        <v>1375</v>
      </c>
    </row>
    <row r="29" spans="1:11" ht="23.25" thickBot="1">
      <c r="A29" s="3"/>
      <c r="B29" s="3" t="s">
        <v>1876</v>
      </c>
      <c r="C29" s="4">
        <v>1498</v>
      </c>
      <c r="D29" s="5">
        <v>725</v>
      </c>
      <c r="E29" s="5">
        <v>356</v>
      </c>
      <c r="F29" s="5">
        <v>310</v>
      </c>
      <c r="G29" s="5">
        <v>4</v>
      </c>
      <c r="H29" s="5">
        <v>42</v>
      </c>
      <c r="I29" s="5">
        <v>712</v>
      </c>
      <c r="J29" s="5">
        <v>13</v>
      </c>
      <c r="K29" s="5">
        <v>773</v>
      </c>
    </row>
    <row r="30" spans="1:11" ht="23.25" thickBot="1">
      <c r="A30" s="3"/>
      <c r="B30" s="3" t="s">
        <v>1877</v>
      </c>
      <c r="C30" s="4">
        <v>1793</v>
      </c>
      <c r="D30" s="5">
        <v>792</v>
      </c>
      <c r="E30" s="5">
        <v>380</v>
      </c>
      <c r="F30" s="5">
        <v>347</v>
      </c>
      <c r="G30" s="5">
        <v>8</v>
      </c>
      <c r="H30" s="5">
        <v>38</v>
      </c>
      <c r="I30" s="5">
        <v>773</v>
      </c>
      <c r="J30" s="5">
        <v>19</v>
      </c>
      <c r="K30" s="4">
        <v>1001</v>
      </c>
    </row>
    <row r="31" spans="1:11" ht="23.25" thickBot="1">
      <c r="A31" s="3"/>
      <c r="B31" s="3" t="s">
        <v>1878</v>
      </c>
      <c r="C31" s="4">
        <v>2212</v>
      </c>
      <c r="D31" s="5">
        <v>958</v>
      </c>
      <c r="E31" s="5">
        <v>517</v>
      </c>
      <c r="F31" s="5">
        <v>363</v>
      </c>
      <c r="G31" s="5">
        <v>5</v>
      </c>
      <c r="H31" s="5">
        <v>62</v>
      </c>
      <c r="I31" s="5">
        <v>947</v>
      </c>
      <c r="J31" s="5">
        <v>11</v>
      </c>
      <c r="K31" s="4">
        <v>1254</v>
      </c>
    </row>
    <row r="32" spans="1:11" ht="23.25" thickBot="1">
      <c r="A32" s="3"/>
      <c r="B32" s="3" t="s">
        <v>1879</v>
      </c>
      <c r="C32" s="4">
        <v>1694</v>
      </c>
      <c r="D32" s="5">
        <v>888</v>
      </c>
      <c r="E32" s="5">
        <v>477</v>
      </c>
      <c r="F32" s="5">
        <v>350</v>
      </c>
      <c r="G32" s="5">
        <v>5</v>
      </c>
      <c r="H32" s="5">
        <v>45</v>
      </c>
      <c r="I32" s="5">
        <v>877</v>
      </c>
      <c r="J32" s="5">
        <v>11</v>
      </c>
      <c r="K32" s="5">
        <v>806</v>
      </c>
    </row>
    <row r="33" spans="1:11" ht="23.25" thickBot="1">
      <c r="A33" s="3"/>
      <c r="B33" s="3" t="s">
        <v>1880</v>
      </c>
      <c r="C33" s="4">
        <v>3040</v>
      </c>
      <c r="D33" s="4">
        <v>1778</v>
      </c>
      <c r="E33" s="5">
        <v>912</v>
      </c>
      <c r="F33" s="5">
        <v>725</v>
      </c>
      <c r="G33" s="5">
        <v>14</v>
      </c>
      <c r="H33" s="5">
        <v>102</v>
      </c>
      <c r="I33" s="4">
        <v>1753</v>
      </c>
      <c r="J33" s="5">
        <v>25</v>
      </c>
      <c r="K33" s="4">
        <v>1262</v>
      </c>
    </row>
    <row r="34" spans="1:11" ht="23.25" thickBot="1">
      <c r="A34" s="3"/>
      <c r="B34" s="3" t="s">
        <v>1881</v>
      </c>
      <c r="C34" s="4">
        <v>1724</v>
      </c>
      <c r="D34" s="5">
        <v>759</v>
      </c>
      <c r="E34" s="5">
        <v>367</v>
      </c>
      <c r="F34" s="5">
        <v>320</v>
      </c>
      <c r="G34" s="5">
        <v>6</v>
      </c>
      <c r="H34" s="5">
        <v>62</v>
      </c>
      <c r="I34" s="5">
        <v>755</v>
      </c>
      <c r="J34" s="5">
        <v>4</v>
      </c>
      <c r="K34" s="5">
        <v>965</v>
      </c>
    </row>
    <row r="35" spans="1:11" ht="23.25" thickBot="1">
      <c r="A35" s="3"/>
      <c r="B35" s="3" t="s">
        <v>1882</v>
      </c>
      <c r="C35" s="4">
        <v>2158</v>
      </c>
      <c r="D35" s="4">
        <v>1127</v>
      </c>
      <c r="E35" s="5">
        <v>529</v>
      </c>
      <c r="F35" s="5">
        <v>501</v>
      </c>
      <c r="G35" s="5">
        <v>12</v>
      </c>
      <c r="H35" s="5">
        <v>67</v>
      </c>
      <c r="I35" s="4">
        <v>1109</v>
      </c>
      <c r="J35" s="5">
        <v>18</v>
      </c>
      <c r="K35" s="4">
        <v>1031</v>
      </c>
    </row>
    <row r="36" spans="1:11" ht="23.25" thickBot="1">
      <c r="A36" s="3"/>
      <c r="B36" s="3" t="s">
        <v>1883</v>
      </c>
      <c r="C36" s="5">
        <v>884</v>
      </c>
      <c r="D36" s="5">
        <v>442</v>
      </c>
      <c r="E36" s="5">
        <v>209</v>
      </c>
      <c r="F36" s="5">
        <v>192</v>
      </c>
      <c r="G36" s="5">
        <v>7</v>
      </c>
      <c r="H36" s="5">
        <v>30</v>
      </c>
      <c r="I36" s="5">
        <v>438</v>
      </c>
      <c r="J36" s="5">
        <v>4</v>
      </c>
      <c r="K36" s="5">
        <v>442</v>
      </c>
    </row>
    <row r="37" spans="1:11" ht="17.25" thickBot="1">
      <c r="A37" s="3" t="s">
        <v>1884</v>
      </c>
      <c r="B37" s="3" t="s">
        <v>36</v>
      </c>
      <c r="C37" s="4">
        <v>20216</v>
      </c>
      <c r="D37" s="4">
        <v>12951</v>
      </c>
      <c r="E37" s="4">
        <v>8204</v>
      </c>
      <c r="F37" s="4">
        <v>3908</v>
      </c>
      <c r="G37" s="5">
        <v>99</v>
      </c>
      <c r="H37" s="5">
        <v>585</v>
      </c>
      <c r="I37" s="4">
        <v>12796</v>
      </c>
      <c r="J37" s="5">
        <v>155</v>
      </c>
      <c r="K37" s="4">
        <v>7265</v>
      </c>
    </row>
    <row r="38" spans="1:11" ht="23.25" thickBot="1">
      <c r="A38" s="3"/>
      <c r="B38" s="3" t="s">
        <v>37</v>
      </c>
      <c r="C38" s="4">
        <v>5004</v>
      </c>
      <c r="D38" s="4">
        <v>5002</v>
      </c>
      <c r="E38" s="4">
        <v>3578</v>
      </c>
      <c r="F38" s="4">
        <v>1174</v>
      </c>
      <c r="G38" s="5">
        <v>24</v>
      </c>
      <c r="H38" s="5">
        <v>186</v>
      </c>
      <c r="I38" s="4">
        <v>4962</v>
      </c>
      <c r="J38" s="5">
        <v>40</v>
      </c>
      <c r="K38" s="5">
        <v>2</v>
      </c>
    </row>
    <row r="39" spans="1:11" ht="23.25" thickBot="1">
      <c r="A39" s="3"/>
      <c r="B39" s="3" t="s">
        <v>1885</v>
      </c>
      <c r="C39" s="4">
        <v>1800</v>
      </c>
      <c r="D39" s="5">
        <v>734</v>
      </c>
      <c r="E39" s="5">
        <v>433</v>
      </c>
      <c r="F39" s="5">
        <v>253</v>
      </c>
      <c r="G39" s="5">
        <v>5</v>
      </c>
      <c r="H39" s="5">
        <v>33</v>
      </c>
      <c r="I39" s="5">
        <v>724</v>
      </c>
      <c r="J39" s="5">
        <v>10</v>
      </c>
      <c r="K39" s="4">
        <v>1066</v>
      </c>
    </row>
    <row r="40" spans="1:11" ht="23.25" thickBot="1">
      <c r="A40" s="3"/>
      <c r="B40" s="3" t="s">
        <v>1886</v>
      </c>
      <c r="C40" s="4">
        <v>1912</v>
      </c>
      <c r="D40" s="5">
        <v>950</v>
      </c>
      <c r="E40" s="5">
        <v>537</v>
      </c>
      <c r="F40" s="5">
        <v>335</v>
      </c>
      <c r="G40" s="5">
        <v>15</v>
      </c>
      <c r="H40" s="5">
        <v>48</v>
      </c>
      <c r="I40" s="5">
        <v>935</v>
      </c>
      <c r="J40" s="5">
        <v>15</v>
      </c>
      <c r="K40" s="5">
        <v>962</v>
      </c>
    </row>
    <row r="41" spans="1:11" ht="23.25" thickBot="1">
      <c r="A41" s="3"/>
      <c r="B41" s="3" t="s">
        <v>1887</v>
      </c>
      <c r="C41" s="4">
        <v>2215</v>
      </c>
      <c r="D41" s="4">
        <v>1319</v>
      </c>
      <c r="E41" s="5">
        <v>694</v>
      </c>
      <c r="F41" s="5">
        <v>525</v>
      </c>
      <c r="G41" s="5">
        <v>8</v>
      </c>
      <c r="H41" s="5">
        <v>77</v>
      </c>
      <c r="I41" s="4">
        <v>1304</v>
      </c>
      <c r="J41" s="5">
        <v>15</v>
      </c>
      <c r="K41" s="5">
        <v>896</v>
      </c>
    </row>
    <row r="42" spans="1:11" ht="23.25" thickBot="1">
      <c r="A42" s="3"/>
      <c r="B42" s="3" t="s">
        <v>1888</v>
      </c>
      <c r="C42" s="4">
        <v>2346</v>
      </c>
      <c r="D42" s="4">
        <v>1290</v>
      </c>
      <c r="E42" s="5">
        <v>751</v>
      </c>
      <c r="F42" s="5">
        <v>452</v>
      </c>
      <c r="G42" s="5">
        <v>13</v>
      </c>
      <c r="H42" s="5">
        <v>60</v>
      </c>
      <c r="I42" s="4">
        <v>1276</v>
      </c>
      <c r="J42" s="5">
        <v>14</v>
      </c>
      <c r="K42" s="4">
        <v>1056</v>
      </c>
    </row>
    <row r="43" spans="1:11" ht="23.25" thickBot="1">
      <c r="A43" s="3"/>
      <c r="B43" s="3" t="s">
        <v>1889</v>
      </c>
      <c r="C43" s="4">
        <v>1821</v>
      </c>
      <c r="D43" s="5">
        <v>966</v>
      </c>
      <c r="E43" s="5">
        <v>602</v>
      </c>
      <c r="F43" s="5">
        <v>297</v>
      </c>
      <c r="G43" s="5">
        <v>10</v>
      </c>
      <c r="H43" s="5">
        <v>43</v>
      </c>
      <c r="I43" s="5">
        <v>952</v>
      </c>
      <c r="J43" s="5">
        <v>14</v>
      </c>
      <c r="K43" s="5">
        <v>855</v>
      </c>
    </row>
    <row r="44" spans="1:11" ht="23.25" thickBot="1">
      <c r="A44" s="3"/>
      <c r="B44" s="3" t="s">
        <v>1890</v>
      </c>
      <c r="C44" s="4">
        <v>1952</v>
      </c>
      <c r="D44" s="4">
        <v>1239</v>
      </c>
      <c r="E44" s="5">
        <v>668</v>
      </c>
      <c r="F44" s="5">
        <v>487</v>
      </c>
      <c r="G44" s="5">
        <v>10</v>
      </c>
      <c r="H44" s="5">
        <v>60</v>
      </c>
      <c r="I44" s="4">
        <v>1225</v>
      </c>
      <c r="J44" s="5">
        <v>14</v>
      </c>
      <c r="K44" s="5">
        <v>713</v>
      </c>
    </row>
    <row r="45" spans="1:11" ht="23.25" thickBot="1">
      <c r="A45" s="3"/>
      <c r="B45" s="3" t="s">
        <v>1891</v>
      </c>
      <c r="C45" s="4">
        <v>3166</v>
      </c>
      <c r="D45" s="4">
        <v>1451</v>
      </c>
      <c r="E45" s="5">
        <v>941</v>
      </c>
      <c r="F45" s="5">
        <v>385</v>
      </c>
      <c r="G45" s="5">
        <v>14</v>
      </c>
      <c r="H45" s="5">
        <v>78</v>
      </c>
      <c r="I45" s="4">
        <v>1418</v>
      </c>
      <c r="J45" s="5">
        <v>33</v>
      </c>
      <c r="K45" s="4">
        <v>1715</v>
      </c>
    </row>
    <row r="46" spans="1:11" ht="17.25" thickBot="1">
      <c r="A46" s="3" t="s">
        <v>1892</v>
      </c>
      <c r="B46" s="3" t="s">
        <v>36</v>
      </c>
      <c r="C46" s="4">
        <v>17293</v>
      </c>
      <c r="D46" s="4">
        <v>10594</v>
      </c>
      <c r="E46" s="4">
        <v>5972</v>
      </c>
      <c r="F46" s="4">
        <v>3860</v>
      </c>
      <c r="G46" s="5">
        <v>92</v>
      </c>
      <c r="H46" s="5">
        <v>512</v>
      </c>
      <c r="I46" s="4">
        <v>10436</v>
      </c>
      <c r="J46" s="5">
        <v>158</v>
      </c>
      <c r="K46" s="4">
        <v>6699</v>
      </c>
    </row>
    <row r="47" spans="1:11" ht="23.25" thickBot="1">
      <c r="A47" s="3"/>
      <c r="B47" s="3" t="s">
        <v>37</v>
      </c>
      <c r="C47" s="4">
        <v>3465</v>
      </c>
      <c r="D47" s="4">
        <v>3465</v>
      </c>
      <c r="E47" s="4">
        <v>2157</v>
      </c>
      <c r="F47" s="4">
        <v>1117</v>
      </c>
      <c r="G47" s="5">
        <v>23</v>
      </c>
      <c r="H47" s="5">
        <v>136</v>
      </c>
      <c r="I47" s="4">
        <v>3433</v>
      </c>
      <c r="J47" s="5">
        <v>32</v>
      </c>
      <c r="K47" s="5">
        <v>0</v>
      </c>
    </row>
    <row r="48" spans="1:11" ht="23.25" thickBot="1">
      <c r="A48" s="3"/>
      <c r="B48" s="3" t="s">
        <v>1893</v>
      </c>
      <c r="C48" s="4">
        <v>2441</v>
      </c>
      <c r="D48" s="4">
        <v>1203</v>
      </c>
      <c r="E48" s="5">
        <v>651</v>
      </c>
      <c r="F48" s="5">
        <v>462</v>
      </c>
      <c r="G48" s="5">
        <v>12</v>
      </c>
      <c r="H48" s="5">
        <v>56</v>
      </c>
      <c r="I48" s="4">
        <v>1181</v>
      </c>
      <c r="J48" s="5">
        <v>22</v>
      </c>
      <c r="K48" s="4">
        <v>1238</v>
      </c>
    </row>
    <row r="49" spans="1:11" ht="23.25" thickBot="1">
      <c r="A49" s="3"/>
      <c r="B49" s="3" t="s">
        <v>1894</v>
      </c>
      <c r="C49" s="4">
        <v>1970</v>
      </c>
      <c r="D49" s="4">
        <v>1055</v>
      </c>
      <c r="E49" s="5">
        <v>512</v>
      </c>
      <c r="F49" s="5">
        <v>433</v>
      </c>
      <c r="G49" s="5">
        <v>13</v>
      </c>
      <c r="H49" s="5">
        <v>75</v>
      </c>
      <c r="I49" s="4">
        <v>1033</v>
      </c>
      <c r="J49" s="5">
        <v>22</v>
      </c>
      <c r="K49" s="5">
        <v>915</v>
      </c>
    </row>
    <row r="50" spans="1:11" ht="23.25" thickBot="1">
      <c r="A50" s="3"/>
      <c r="B50" s="3" t="s">
        <v>1895</v>
      </c>
      <c r="C50" s="4">
        <v>2594</v>
      </c>
      <c r="D50" s="4">
        <v>1486</v>
      </c>
      <c r="E50" s="5">
        <v>847</v>
      </c>
      <c r="F50" s="5">
        <v>530</v>
      </c>
      <c r="G50" s="5">
        <v>11</v>
      </c>
      <c r="H50" s="5">
        <v>76</v>
      </c>
      <c r="I50" s="4">
        <v>1464</v>
      </c>
      <c r="J50" s="5">
        <v>22</v>
      </c>
      <c r="K50" s="4">
        <v>1108</v>
      </c>
    </row>
    <row r="51" spans="1:11" ht="23.25" thickBot="1">
      <c r="A51" s="3"/>
      <c r="B51" s="3" t="s">
        <v>1896</v>
      </c>
      <c r="C51" s="4">
        <v>1881</v>
      </c>
      <c r="D51" s="5">
        <v>805</v>
      </c>
      <c r="E51" s="5">
        <v>404</v>
      </c>
      <c r="F51" s="5">
        <v>335</v>
      </c>
      <c r="G51" s="5">
        <v>9</v>
      </c>
      <c r="H51" s="5">
        <v>43</v>
      </c>
      <c r="I51" s="5">
        <v>791</v>
      </c>
      <c r="J51" s="5">
        <v>14</v>
      </c>
      <c r="K51" s="4">
        <v>1076</v>
      </c>
    </row>
    <row r="52" spans="1:11" ht="23.25" thickBot="1">
      <c r="A52" s="3"/>
      <c r="B52" s="3" t="s">
        <v>1897</v>
      </c>
      <c r="C52" s="4">
        <v>3242</v>
      </c>
      <c r="D52" s="4">
        <v>1662</v>
      </c>
      <c r="E52" s="5">
        <v>930</v>
      </c>
      <c r="F52" s="5">
        <v>588</v>
      </c>
      <c r="G52" s="5">
        <v>16</v>
      </c>
      <c r="H52" s="5">
        <v>92</v>
      </c>
      <c r="I52" s="4">
        <v>1626</v>
      </c>
      <c r="J52" s="5">
        <v>36</v>
      </c>
      <c r="K52" s="4">
        <v>1580</v>
      </c>
    </row>
    <row r="53" spans="1:11" ht="23.25" thickBot="1">
      <c r="A53" s="3"/>
      <c r="B53" s="3" t="s">
        <v>1898</v>
      </c>
      <c r="C53" s="4">
        <v>1700</v>
      </c>
      <c r="D53" s="5">
        <v>918</v>
      </c>
      <c r="E53" s="5">
        <v>471</v>
      </c>
      <c r="F53" s="5">
        <v>395</v>
      </c>
      <c r="G53" s="5">
        <v>8</v>
      </c>
      <c r="H53" s="5">
        <v>34</v>
      </c>
      <c r="I53" s="5">
        <v>908</v>
      </c>
      <c r="J53" s="5">
        <v>10</v>
      </c>
      <c r="K53" s="5">
        <v>782</v>
      </c>
    </row>
    <row r="54" spans="1:11" ht="17.25" thickBot="1">
      <c r="A54" s="3" t="s">
        <v>1899</v>
      </c>
      <c r="B54" s="3" t="s">
        <v>36</v>
      </c>
      <c r="C54" s="4">
        <v>24806</v>
      </c>
      <c r="D54" s="4">
        <v>16429</v>
      </c>
      <c r="E54" s="4">
        <v>9191</v>
      </c>
      <c r="F54" s="4">
        <v>6234</v>
      </c>
      <c r="G54" s="5">
        <v>100</v>
      </c>
      <c r="H54" s="5">
        <v>728</v>
      </c>
      <c r="I54" s="4">
        <v>16253</v>
      </c>
      <c r="J54" s="5">
        <v>176</v>
      </c>
      <c r="K54" s="4">
        <v>8377</v>
      </c>
    </row>
    <row r="55" spans="1:11" ht="23.25" thickBot="1">
      <c r="A55" s="3"/>
      <c r="B55" s="3" t="s">
        <v>37</v>
      </c>
      <c r="C55" s="4">
        <v>5488</v>
      </c>
      <c r="D55" s="4">
        <v>5487</v>
      </c>
      <c r="E55" s="4">
        <v>3580</v>
      </c>
      <c r="F55" s="4">
        <v>1645</v>
      </c>
      <c r="G55" s="5">
        <v>24</v>
      </c>
      <c r="H55" s="5">
        <v>192</v>
      </c>
      <c r="I55" s="4">
        <v>5441</v>
      </c>
      <c r="J55" s="5">
        <v>46</v>
      </c>
      <c r="K55" s="5">
        <v>1</v>
      </c>
    </row>
    <row r="56" spans="1:11" ht="23.25" thickBot="1">
      <c r="A56" s="3"/>
      <c r="B56" s="3" t="s">
        <v>1900</v>
      </c>
      <c r="C56" s="4">
        <v>2659</v>
      </c>
      <c r="D56" s="4">
        <v>1505</v>
      </c>
      <c r="E56" s="5">
        <v>742</v>
      </c>
      <c r="F56" s="5">
        <v>627</v>
      </c>
      <c r="G56" s="5">
        <v>13</v>
      </c>
      <c r="H56" s="5">
        <v>107</v>
      </c>
      <c r="I56" s="4">
        <v>1489</v>
      </c>
      <c r="J56" s="5">
        <v>16</v>
      </c>
      <c r="K56" s="4">
        <v>1154</v>
      </c>
    </row>
    <row r="57" spans="1:11" ht="23.25" thickBot="1">
      <c r="A57" s="3"/>
      <c r="B57" s="3" t="s">
        <v>1901</v>
      </c>
      <c r="C57" s="4">
        <v>3078</v>
      </c>
      <c r="D57" s="4">
        <v>1885</v>
      </c>
      <c r="E57" s="5">
        <v>931</v>
      </c>
      <c r="F57" s="5">
        <v>847</v>
      </c>
      <c r="G57" s="5">
        <v>6</v>
      </c>
      <c r="H57" s="5">
        <v>82</v>
      </c>
      <c r="I57" s="4">
        <v>1866</v>
      </c>
      <c r="J57" s="5">
        <v>19</v>
      </c>
      <c r="K57" s="4">
        <v>1193</v>
      </c>
    </row>
    <row r="58" spans="1:11" ht="23.25" thickBot="1">
      <c r="A58" s="3"/>
      <c r="B58" s="3" t="s">
        <v>1902</v>
      </c>
      <c r="C58" s="4">
        <v>2994</v>
      </c>
      <c r="D58" s="4">
        <v>1471</v>
      </c>
      <c r="E58" s="5">
        <v>783</v>
      </c>
      <c r="F58" s="5">
        <v>594</v>
      </c>
      <c r="G58" s="5">
        <v>12</v>
      </c>
      <c r="H58" s="5">
        <v>67</v>
      </c>
      <c r="I58" s="4">
        <v>1456</v>
      </c>
      <c r="J58" s="5">
        <v>15</v>
      </c>
      <c r="K58" s="4">
        <v>1523</v>
      </c>
    </row>
    <row r="59" spans="1:11" ht="23.25" thickBot="1">
      <c r="A59" s="3"/>
      <c r="B59" s="3" t="s">
        <v>1903</v>
      </c>
      <c r="C59" s="4">
        <v>3349</v>
      </c>
      <c r="D59" s="4">
        <v>1527</v>
      </c>
      <c r="E59" s="5">
        <v>870</v>
      </c>
      <c r="F59" s="5">
        <v>513</v>
      </c>
      <c r="G59" s="5">
        <v>17</v>
      </c>
      <c r="H59" s="5">
        <v>99</v>
      </c>
      <c r="I59" s="4">
        <v>1499</v>
      </c>
      <c r="J59" s="5">
        <v>28</v>
      </c>
      <c r="K59" s="4">
        <v>1822</v>
      </c>
    </row>
    <row r="60" spans="1:11" ht="23.25" thickBot="1">
      <c r="A60" s="3"/>
      <c r="B60" s="3" t="s">
        <v>1904</v>
      </c>
      <c r="C60" s="4">
        <v>4069</v>
      </c>
      <c r="D60" s="4">
        <v>2303</v>
      </c>
      <c r="E60" s="4">
        <v>1269</v>
      </c>
      <c r="F60" s="5">
        <v>886</v>
      </c>
      <c r="G60" s="5">
        <v>17</v>
      </c>
      <c r="H60" s="5">
        <v>101</v>
      </c>
      <c r="I60" s="4">
        <v>2273</v>
      </c>
      <c r="J60" s="5">
        <v>30</v>
      </c>
      <c r="K60" s="4">
        <v>1766</v>
      </c>
    </row>
    <row r="61" spans="1:11" ht="23.25" thickBot="1">
      <c r="A61" s="3"/>
      <c r="B61" s="3" t="s">
        <v>1905</v>
      </c>
      <c r="C61" s="4">
        <v>3169</v>
      </c>
      <c r="D61" s="4">
        <v>2251</v>
      </c>
      <c r="E61" s="4">
        <v>1016</v>
      </c>
      <c r="F61" s="4">
        <v>1122</v>
      </c>
      <c r="G61" s="5">
        <v>11</v>
      </c>
      <c r="H61" s="5">
        <v>80</v>
      </c>
      <c r="I61" s="4">
        <v>2229</v>
      </c>
      <c r="J61" s="5">
        <v>22</v>
      </c>
      <c r="K61" s="5">
        <v>918</v>
      </c>
    </row>
    <row r="62" spans="1:11" ht="17.25" thickBot="1">
      <c r="A62" s="3" t="s">
        <v>1906</v>
      </c>
      <c r="B62" s="3" t="s">
        <v>36</v>
      </c>
      <c r="C62" s="4">
        <v>7955</v>
      </c>
      <c r="D62" s="4">
        <v>4144</v>
      </c>
      <c r="E62" s="4">
        <v>2208</v>
      </c>
      <c r="F62" s="4">
        <v>1628</v>
      </c>
      <c r="G62" s="5">
        <v>44</v>
      </c>
      <c r="H62" s="5">
        <v>187</v>
      </c>
      <c r="I62" s="4">
        <v>4067</v>
      </c>
      <c r="J62" s="5">
        <v>77</v>
      </c>
      <c r="K62" s="4">
        <v>3811</v>
      </c>
    </row>
    <row r="63" spans="1:11" ht="23.25" thickBot="1">
      <c r="A63" s="3"/>
      <c r="B63" s="3" t="s">
        <v>37</v>
      </c>
      <c r="C63" s="4">
        <v>1494</v>
      </c>
      <c r="D63" s="4">
        <v>1494</v>
      </c>
      <c r="E63" s="5">
        <v>911</v>
      </c>
      <c r="F63" s="5">
        <v>494</v>
      </c>
      <c r="G63" s="5">
        <v>12</v>
      </c>
      <c r="H63" s="5">
        <v>58</v>
      </c>
      <c r="I63" s="4">
        <v>1475</v>
      </c>
      <c r="J63" s="5">
        <v>19</v>
      </c>
      <c r="K63" s="5">
        <v>0</v>
      </c>
    </row>
    <row r="64" spans="1:11" ht="23.25" thickBot="1">
      <c r="A64" s="3"/>
      <c r="B64" s="3" t="s">
        <v>1907</v>
      </c>
      <c r="C64" s="4">
        <v>1999</v>
      </c>
      <c r="D64" s="5">
        <v>717</v>
      </c>
      <c r="E64" s="5">
        <v>343</v>
      </c>
      <c r="F64" s="5">
        <v>308</v>
      </c>
      <c r="G64" s="5">
        <v>11</v>
      </c>
      <c r="H64" s="5">
        <v>40</v>
      </c>
      <c r="I64" s="5">
        <v>702</v>
      </c>
      <c r="J64" s="5">
        <v>15</v>
      </c>
      <c r="K64" s="4">
        <v>1282</v>
      </c>
    </row>
    <row r="65" spans="1:11" ht="23.25" thickBot="1">
      <c r="A65" s="3"/>
      <c r="B65" s="3" t="s">
        <v>1908</v>
      </c>
      <c r="C65" s="4">
        <v>2517</v>
      </c>
      <c r="D65" s="4">
        <v>1027</v>
      </c>
      <c r="E65" s="5">
        <v>493</v>
      </c>
      <c r="F65" s="5">
        <v>459</v>
      </c>
      <c r="G65" s="5">
        <v>13</v>
      </c>
      <c r="H65" s="5">
        <v>40</v>
      </c>
      <c r="I65" s="4">
        <v>1005</v>
      </c>
      <c r="J65" s="5">
        <v>22</v>
      </c>
      <c r="K65" s="4">
        <v>1490</v>
      </c>
    </row>
    <row r="66" spans="1:11" ht="23.25" thickBot="1">
      <c r="A66" s="3"/>
      <c r="B66" s="3" t="s">
        <v>1909</v>
      </c>
      <c r="C66" s="4">
        <v>1945</v>
      </c>
      <c r="D66" s="5">
        <v>906</v>
      </c>
      <c r="E66" s="5">
        <v>461</v>
      </c>
      <c r="F66" s="5">
        <v>367</v>
      </c>
      <c r="G66" s="5">
        <v>8</v>
      </c>
      <c r="H66" s="5">
        <v>49</v>
      </c>
      <c r="I66" s="5">
        <v>885</v>
      </c>
      <c r="J66" s="5">
        <v>21</v>
      </c>
      <c r="K66" s="4">
        <v>1039</v>
      </c>
    </row>
    <row r="67" spans="1:11" ht="23.25" thickBot="1">
      <c r="A67" s="3" t="s">
        <v>97</v>
      </c>
      <c r="B67" s="3"/>
      <c r="C67" s="5">
        <v>0</v>
      </c>
      <c r="D67" s="5">
        <v>2</v>
      </c>
      <c r="E67" s="5">
        <v>0</v>
      </c>
      <c r="F67" s="5">
        <v>2</v>
      </c>
      <c r="G67" s="5">
        <v>0</v>
      </c>
      <c r="H67" s="5">
        <v>0</v>
      </c>
      <c r="I67" s="5">
        <v>2</v>
      </c>
      <c r="J67" s="5">
        <v>0</v>
      </c>
      <c r="K67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B1B8-CF01-4EED-BF98-2A2B3EC93F14}">
  <dimension ref="A1:Y8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" t="s">
        <v>27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1910</v>
      </c>
      <c r="F3" s="2" t="s">
        <v>1911</v>
      </c>
      <c r="G3" s="2" t="s">
        <v>1912</v>
      </c>
      <c r="H3" s="2" t="s">
        <v>1913</v>
      </c>
      <c r="I3" s="17"/>
      <c r="J3" s="2"/>
      <c r="K3" s="17"/>
      <c r="T3" s="10"/>
      <c r="U3" s="11" t="s">
        <v>2930</v>
      </c>
      <c r="V3" s="13" t="str">
        <f>E3</f>
        <v>최기상</v>
      </c>
      <c r="W3" s="14" t="str">
        <f>F3</f>
        <v>강성만</v>
      </c>
    </row>
    <row r="4" spans="1:25" ht="17.25" thickBot="1">
      <c r="A4" s="3" t="s">
        <v>30</v>
      </c>
      <c r="B4" s="3"/>
      <c r="C4" s="4">
        <v>207730</v>
      </c>
      <c r="D4" s="4">
        <v>132177</v>
      </c>
      <c r="E4" s="4">
        <v>64735</v>
      </c>
      <c r="F4" s="4">
        <v>46278</v>
      </c>
      <c r="G4" s="4">
        <v>1057</v>
      </c>
      <c r="H4" s="4">
        <v>18365</v>
      </c>
      <c r="I4" s="4">
        <v>130435</v>
      </c>
      <c r="J4" s="4">
        <v>1742</v>
      </c>
      <c r="K4" s="4">
        <v>75553</v>
      </c>
      <c r="T4" s="10" t="s">
        <v>2933</v>
      </c>
      <c r="U4" s="8">
        <f>D4</f>
        <v>132177</v>
      </c>
      <c r="V4" s="8">
        <f t="shared" ref="V4:W4" si="0">E4</f>
        <v>64735</v>
      </c>
      <c r="W4" s="8">
        <f t="shared" si="0"/>
        <v>46278</v>
      </c>
    </row>
    <row r="5" spans="1:25" ht="23.25" thickBot="1">
      <c r="A5" s="3" t="s">
        <v>31</v>
      </c>
      <c r="B5" s="3"/>
      <c r="C5" s="5">
        <v>302</v>
      </c>
      <c r="D5" s="5">
        <v>282</v>
      </c>
      <c r="E5" s="5">
        <v>106</v>
      </c>
      <c r="F5" s="5">
        <v>98</v>
      </c>
      <c r="G5" s="5">
        <v>14</v>
      </c>
      <c r="H5" s="5">
        <v>54</v>
      </c>
      <c r="I5" s="5">
        <v>272</v>
      </c>
      <c r="J5" s="5">
        <v>10</v>
      </c>
      <c r="K5" s="5">
        <v>20</v>
      </c>
      <c r="T5" s="10" t="s">
        <v>2934</v>
      </c>
      <c r="U5" s="9" t="s">
        <v>2935</v>
      </c>
      <c r="V5" s="9">
        <f>V4/U4</f>
        <v>0.48975994310659193</v>
      </c>
      <c r="W5" s="9">
        <f>W4/U4</f>
        <v>0.35012142808506774</v>
      </c>
      <c r="Y5" s="10" t="str" cm="1">
        <f t="array" aca="1" ref="Y5" ca="1">MID(CELL("filename",A1),FIND("]",CELL("filename",A1))+1,255)</f>
        <v>금천구</v>
      </c>
    </row>
    <row r="6" spans="1:25" ht="23.25" thickBot="1">
      <c r="A6" s="3" t="s">
        <v>32</v>
      </c>
      <c r="B6" s="3"/>
      <c r="C6" s="4">
        <v>12226</v>
      </c>
      <c r="D6" s="4">
        <v>12223</v>
      </c>
      <c r="E6" s="4">
        <v>7270</v>
      </c>
      <c r="F6" s="4">
        <v>3156</v>
      </c>
      <c r="G6" s="5">
        <v>99</v>
      </c>
      <c r="H6" s="4">
        <v>1514</v>
      </c>
      <c r="I6" s="4">
        <v>12039</v>
      </c>
      <c r="J6" s="5">
        <v>184</v>
      </c>
      <c r="K6" s="5">
        <v>3</v>
      </c>
      <c r="T6" s="10" t="s">
        <v>2931</v>
      </c>
      <c r="U6" s="8">
        <f>U8+U7</f>
        <v>52137</v>
      </c>
      <c r="V6" s="8">
        <f t="shared" ref="V6:W6" si="1">V8+V7</f>
        <v>28982</v>
      </c>
      <c r="W6" s="8">
        <f t="shared" si="1"/>
        <v>15168</v>
      </c>
      <c r="Y6" s="8">
        <f>V6-W6</f>
        <v>13814</v>
      </c>
    </row>
    <row r="7" spans="1:25" ht="23.25" thickBot="1">
      <c r="A7" s="3" t="s">
        <v>33</v>
      </c>
      <c r="B7" s="3"/>
      <c r="C7" s="5">
        <v>657</v>
      </c>
      <c r="D7" s="5">
        <v>178</v>
      </c>
      <c r="E7" s="5">
        <v>128</v>
      </c>
      <c r="F7" s="5">
        <v>36</v>
      </c>
      <c r="G7" s="5">
        <v>2</v>
      </c>
      <c r="H7" s="5">
        <v>11</v>
      </c>
      <c r="I7" s="5">
        <v>177</v>
      </c>
      <c r="J7" s="5">
        <v>1</v>
      </c>
      <c r="K7" s="5">
        <v>479</v>
      </c>
      <c r="T7" s="10" t="s">
        <v>2928</v>
      </c>
      <c r="U7" s="7">
        <f>SUMIF($B:$B,"관내사전투표",D:D)</f>
        <v>39914</v>
      </c>
      <c r="V7" s="7">
        <f>SUMIF($B:$B,"관내사전투표",E:E)</f>
        <v>21712</v>
      </c>
      <c r="W7" s="7">
        <f>SUMIF($B:$B,"관내사전투표",F:F)</f>
        <v>12012</v>
      </c>
      <c r="Y7" s="7">
        <f>V7-W7</f>
        <v>9700</v>
      </c>
    </row>
    <row r="8" spans="1:25" ht="23.25" thickBot="1">
      <c r="A8" s="3" t="s">
        <v>34</v>
      </c>
      <c r="B8" s="3"/>
      <c r="C8" s="5">
        <v>0</v>
      </c>
      <c r="D8" s="5">
        <v>7</v>
      </c>
      <c r="E8" s="5">
        <v>3</v>
      </c>
      <c r="F8" s="5">
        <v>3</v>
      </c>
      <c r="G8" s="5">
        <v>0</v>
      </c>
      <c r="H8" s="5">
        <v>0</v>
      </c>
      <c r="I8" s="5">
        <v>6</v>
      </c>
      <c r="J8" s="5">
        <v>1</v>
      </c>
      <c r="K8" s="5">
        <v>-7</v>
      </c>
      <c r="T8" s="10" t="s">
        <v>2929</v>
      </c>
      <c r="U8" s="8">
        <f>D6</f>
        <v>12223</v>
      </c>
      <c r="V8" s="8">
        <f>E6</f>
        <v>7270</v>
      </c>
      <c r="W8" s="8">
        <f>F6</f>
        <v>3156</v>
      </c>
      <c r="Y8" s="8">
        <f>V8-W8</f>
        <v>4114</v>
      </c>
    </row>
    <row r="9" spans="1:25" ht="17.25" thickBot="1">
      <c r="A9" s="3" t="s">
        <v>1914</v>
      </c>
      <c r="B9" s="3" t="s">
        <v>36</v>
      </c>
      <c r="C9" s="4">
        <v>18625</v>
      </c>
      <c r="D9" s="4">
        <v>10788</v>
      </c>
      <c r="E9" s="4">
        <v>5839</v>
      </c>
      <c r="F9" s="4">
        <v>3353</v>
      </c>
      <c r="G9" s="5">
        <v>99</v>
      </c>
      <c r="H9" s="4">
        <v>1331</v>
      </c>
      <c r="I9" s="4">
        <v>10622</v>
      </c>
      <c r="J9" s="5">
        <v>166</v>
      </c>
      <c r="K9" s="4">
        <v>7837</v>
      </c>
      <c r="T9" s="10" t="s">
        <v>2932</v>
      </c>
      <c r="U9" s="9">
        <f t="shared" ref="U9:W9" si="2">U8/U7</f>
        <v>0.30623340181389991</v>
      </c>
      <c r="V9" s="9">
        <f t="shared" si="2"/>
        <v>0.33483787767133383</v>
      </c>
      <c r="W9" s="9">
        <f t="shared" si="2"/>
        <v>0.26273726273726272</v>
      </c>
      <c r="Y9" s="9">
        <f>Y8/Y7</f>
        <v>0.42412371134020621</v>
      </c>
    </row>
    <row r="10" spans="1:25" ht="23.25" thickBot="1">
      <c r="A10" s="3"/>
      <c r="B10" s="3" t="s">
        <v>37</v>
      </c>
      <c r="C10" s="4">
        <v>3701</v>
      </c>
      <c r="D10" s="4">
        <v>3700</v>
      </c>
      <c r="E10" s="4">
        <v>2308</v>
      </c>
      <c r="F10" s="5">
        <v>898</v>
      </c>
      <c r="G10" s="5">
        <v>30</v>
      </c>
      <c r="H10" s="5">
        <v>420</v>
      </c>
      <c r="I10" s="4">
        <v>3656</v>
      </c>
      <c r="J10" s="5">
        <v>44</v>
      </c>
      <c r="K10" s="5">
        <v>1</v>
      </c>
      <c r="T10" s="10" t="s">
        <v>2936</v>
      </c>
      <c r="U10" s="9">
        <f>U8/U6</f>
        <v>0.2344400329900071</v>
      </c>
      <c r="V10" s="9">
        <f t="shared" ref="V10:W10" si="3">V8/V6</f>
        <v>0.25084535228762678</v>
      </c>
      <c r="W10" s="9">
        <f t="shared" si="3"/>
        <v>0.20806962025316456</v>
      </c>
      <c r="Y10" s="9">
        <f>Y8/Y6</f>
        <v>0.29781381207470681</v>
      </c>
    </row>
    <row r="11" spans="1:25" ht="23.25" thickBot="1">
      <c r="A11" s="3"/>
      <c r="B11" s="3" t="s">
        <v>1915</v>
      </c>
      <c r="C11" s="4">
        <v>3569</v>
      </c>
      <c r="D11" s="4">
        <v>1402</v>
      </c>
      <c r="E11" s="5">
        <v>685</v>
      </c>
      <c r="F11" s="5">
        <v>491</v>
      </c>
      <c r="G11" s="5">
        <v>13</v>
      </c>
      <c r="H11" s="5">
        <v>187</v>
      </c>
      <c r="I11" s="4">
        <v>1376</v>
      </c>
      <c r="J11" s="5">
        <v>26</v>
      </c>
      <c r="K11" s="4">
        <v>2167</v>
      </c>
      <c r="T11" s="10" t="s">
        <v>2937</v>
      </c>
      <c r="U11" s="9">
        <f>U7/U6</f>
        <v>0.76555996700999296</v>
      </c>
      <c r="V11" s="9">
        <f t="shared" ref="V11:W11" si="4">V7/V6</f>
        <v>0.74915464771237317</v>
      </c>
      <c r="W11" s="9">
        <f t="shared" si="4"/>
        <v>0.79193037974683544</v>
      </c>
      <c r="Y11" s="9">
        <f>Y7/Y6</f>
        <v>0.70218618792529319</v>
      </c>
    </row>
    <row r="12" spans="1:25" ht="23.25" thickBot="1">
      <c r="A12" s="3"/>
      <c r="B12" s="3" t="s">
        <v>1916</v>
      </c>
      <c r="C12" s="4">
        <v>2461</v>
      </c>
      <c r="D12" s="4">
        <v>1112</v>
      </c>
      <c r="E12" s="5">
        <v>579</v>
      </c>
      <c r="F12" s="5">
        <v>357</v>
      </c>
      <c r="G12" s="5">
        <v>14</v>
      </c>
      <c r="H12" s="5">
        <v>134</v>
      </c>
      <c r="I12" s="4">
        <v>1084</v>
      </c>
      <c r="J12" s="5">
        <v>28</v>
      </c>
      <c r="K12" s="4">
        <v>1349</v>
      </c>
      <c r="T12" s="10" t="str">
        <f>A9&amp;" 
관내/관외"</f>
        <v>가산동 
관내/관외</v>
      </c>
      <c r="U12" s="9">
        <f>D10/D6</f>
        <v>0.30270800949030519</v>
      </c>
      <c r="V12" s="9">
        <f>E10/E6</f>
        <v>0.31746905089408528</v>
      </c>
      <c r="W12" s="9">
        <f>F10/F6</f>
        <v>0.28453738910012677</v>
      </c>
    </row>
    <row r="13" spans="1:25" ht="17.25" thickBot="1">
      <c r="A13" s="3"/>
      <c r="B13" s="3" t="s">
        <v>1917</v>
      </c>
      <c r="C13" s="4">
        <v>2836</v>
      </c>
      <c r="D13" s="4">
        <v>1698</v>
      </c>
      <c r="E13" s="5">
        <v>760</v>
      </c>
      <c r="F13" s="5">
        <v>709</v>
      </c>
      <c r="G13" s="5">
        <v>8</v>
      </c>
      <c r="H13" s="5">
        <v>209</v>
      </c>
      <c r="I13" s="4">
        <v>1686</v>
      </c>
      <c r="J13" s="5">
        <v>12</v>
      </c>
      <c r="K13" s="4">
        <v>1138</v>
      </c>
    </row>
    <row r="14" spans="1:25" ht="17.25" thickBot="1">
      <c r="A14" s="3"/>
      <c r="B14" s="3" t="s">
        <v>1918</v>
      </c>
      <c r="C14" s="4">
        <v>3140</v>
      </c>
      <c r="D14" s="4">
        <v>1506</v>
      </c>
      <c r="E14" s="5">
        <v>777</v>
      </c>
      <c r="F14" s="5">
        <v>464</v>
      </c>
      <c r="G14" s="5">
        <v>13</v>
      </c>
      <c r="H14" s="5">
        <v>226</v>
      </c>
      <c r="I14" s="4">
        <v>1480</v>
      </c>
      <c r="J14" s="5">
        <v>26</v>
      </c>
      <c r="K14" s="4">
        <v>1634</v>
      </c>
    </row>
    <row r="15" spans="1:25" ht="17.25" thickBot="1">
      <c r="A15" s="3"/>
      <c r="B15" s="3" t="s">
        <v>1919</v>
      </c>
      <c r="C15" s="4">
        <v>1012</v>
      </c>
      <c r="D15" s="5">
        <v>502</v>
      </c>
      <c r="E15" s="5">
        <v>234</v>
      </c>
      <c r="F15" s="5">
        <v>205</v>
      </c>
      <c r="G15" s="5">
        <v>8</v>
      </c>
      <c r="H15" s="5">
        <v>46</v>
      </c>
      <c r="I15" s="5">
        <v>493</v>
      </c>
      <c r="J15" s="5">
        <v>9</v>
      </c>
      <c r="K15" s="5">
        <v>510</v>
      </c>
    </row>
    <row r="16" spans="1:25" ht="17.25" thickBot="1">
      <c r="A16" s="3"/>
      <c r="B16" s="3" t="s">
        <v>1920</v>
      </c>
      <c r="C16" s="4">
        <v>1906</v>
      </c>
      <c r="D16" s="5">
        <v>868</v>
      </c>
      <c r="E16" s="5">
        <v>496</v>
      </c>
      <c r="F16" s="5">
        <v>229</v>
      </c>
      <c r="G16" s="5">
        <v>13</v>
      </c>
      <c r="H16" s="5">
        <v>109</v>
      </c>
      <c r="I16" s="5">
        <v>847</v>
      </c>
      <c r="J16" s="5">
        <v>21</v>
      </c>
      <c r="K16" s="4">
        <v>1038</v>
      </c>
    </row>
    <row r="17" spans="1:11" ht="17.25" thickBot="1">
      <c r="A17" s="3" t="s">
        <v>1921</v>
      </c>
      <c r="B17" s="3" t="s">
        <v>36</v>
      </c>
      <c r="C17" s="4">
        <v>33416</v>
      </c>
      <c r="D17" s="4">
        <v>20734</v>
      </c>
      <c r="E17" s="4">
        <v>9999</v>
      </c>
      <c r="F17" s="4">
        <v>7276</v>
      </c>
      <c r="G17" s="5">
        <v>147</v>
      </c>
      <c r="H17" s="4">
        <v>3067</v>
      </c>
      <c r="I17" s="4">
        <v>20489</v>
      </c>
      <c r="J17" s="5">
        <v>245</v>
      </c>
      <c r="K17" s="4">
        <v>12682</v>
      </c>
    </row>
    <row r="18" spans="1:11" ht="23.25" thickBot="1">
      <c r="A18" s="3"/>
      <c r="B18" s="3" t="s">
        <v>37</v>
      </c>
      <c r="C18" s="4">
        <v>4656</v>
      </c>
      <c r="D18" s="4">
        <v>4656</v>
      </c>
      <c r="E18" s="4">
        <v>2663</v>
      </c>
      <c r="F18" s="4">
        <v>1208</v>
      </c>
      <c r="G18" s="5">
        <v>27</v>
      </c>
      <c r="H18" s="5">
        <v>719</v>
      </c>
      <c r="I18" s="4">
        <v>4617</v>
      </c>
      <c r="J18" s="5">
        <v>39</v>
      </c>
      <c r="K18" s="5">
        <v>0</v>
      </c>
    </row>
    <row r="19" spans="1:11" ht="23.25" thickBot="1">
      <c r="A19" s="3"/>
      <c r="B19" s="3" t="s">
        <v>1922</v>
      </c>
      <c r="C19" s="4">
        <v>3811</v>
      </c>
      <c r="D19" s="4">
        <v>1615</v>
      </c>
      <c r="E19" s="5">
        <v>745</v>
      </c>
      <c r="F19" s="5">
        <v>556</v>
      </c>
      <c r="G19" s="5">
        <v>12</v>
      </c>
      <c r="H19" s="5">
        <v>277</v>
      </c>
      <c r="I19" s="4">
        <v>1590</v>
      </c>
      <c r="J19" s="5">
        <v>25</v>
      </c>
      <c r="K19" s="4">
        <v>2196</v>
      </c>
    </row>
    <row r="20" spans="1:11" ht="23.25" thickBot="1">
      <c r="A20" s="3"/>
      <c r="B20" s="3" t="s">
        <v>1923</v>
      </c>
      <c r="C20" s="4">
        <v>2651</v>
      </c>
      <c r="D20" s="4">
        <v>1227</v>
      </c>
      <c r="E20" s="5">
        <v>610</v>
      </c>
      <c r="F20" s="5">
        <v>416</v>
      </c>
      <c r="G20" s="5">
        <v>12</v>
      </c>
      <c r="H20" s="5">
        <v>162</v>
      </c>
      <c r="I20" s="4">
        <v>1200</v>
      </c>
      <c r="J20" s="5">
        <v>27</v>
      </c>
      <c r="K20" s="4">
        <v>1424</v>
      </c>
    </row>
    <row r="21" spans="1:11" ht="23.25" thickBot="1">
      <c r="A21" s="3"/>
      <c r="B21" s="3" t="s">
        <v>1924</v>
      </c>
      <c r="C21" s="4">
        <v>5236</v>
      </c>
      <c r="D21" s="4">
        <v>2423</v>
      </c>
      <c r="E21" s="4">
        <v>1201</v>
      </c>
      <c r="F21" s="5">
        <v>802</v>
      </c>
      <c r="G21" s="5">
        <v>20</v>
      </c>
      <c r="H21" s="5">
        <v>369</v>
      </c>
      <c r="I21" s="4">
        <v>2392</v>
      </c>
      <c r="J21" s="5">
        <v>31</v>
      </c>
      <c r="K21" s="4">
        <v>2813</v>
      </c>
    </row>
    <row r="22" spans="1:11" ht="23.25" thickBot="1">
      <c r="A22" s="3"/>
      <c r="B22" s="3" t="s">
        <v>1925</v>
      </c>
      <c r="C22" s="4">
        <v>3576</v>
      </c>
      <c r="D22" s="4">
        <v>2290</v>
      </c>
      <c r="E22" s="4">
        <v>1089</v>
      </c>
      <c r="F22" s="5">
        <v>879</v>
      </c>
      <c r="G22" s="5">
        <v>13</v>
      </c>
      <c r="H22" s="5">
        <v>287</v>
      </c>
      <c r="I22" s="4">
        <v>2268</v>
      </c>
      <c r="J22" s="5">
        <v>22</v>
      </c>
      <c r="K22" s="4">
        <v>1286</v>
      </c>
    </row>
    <row r="23" spans="1:11" ht="23.25" thickBot="1">
      <c r="A23" s="3"/>
      <c r="B23" s="3" t="s">
        <v>1926</v>
      </c>
      <c r="C23" s="4">
        <v>2903</v>
      </c>
      <c r="D23" s="4">
        <v>1686</v>
      </c>
      <c r="E23" s="5">
        <v>771</v>
      </c>
      <c r="F23" s="5">
        <v>602</v>
      </c>
      <c r="G23" s="5">
        <v>23</v>
      </c>
      <c r="H23" s="5">
        <v>239</v>
      </c>
      <c r="I23" s="4">
        <v>1635</v>
      </c>
      <c r="J23" s="5">
        <v>51</v>
      </c>
      <c r="K23" s="4">
        <v>1217</v>
      </c>
    </row>
    <row r="24" spans="1:11" ht="23.25" thickBot="1">
      <c r="A24" s="3"/>
      <c r="B24" s="3" t="s">
        <v>1927</v>
      </c>
      <c r="C24" s="4">
        <v>3667</v>
      </c>
      <c r="D24" s="4">
        <v>2337</v>
      </c>
      <c r="E24" s="5">
        <v>942</v>
      </c>
      <c r="F24" s="4">
        <v>1015</v>
      </c>
      <c r="G24" s="5">
        <v>18</v>
      </c>
      <c r="H24" s="5">
        <v>337</v>
      </c>
      <c r="I24" s="4">
        <v>2312</v>
      </c>
      <c r="J24" s="5">
        <v>25</v>
      </c>
      <c r="K24" s="4">
        <v>1330</v>
      </c>
    </row>
    <row r="25" spans="1:11" ht="23.25" thickBot="1">
      <c r="A25" s="3"/>
      <c r="B25" s="3" t="s">
        <v>1928</v>
      </c>
      <c r="C25" s="4">
        <v>4026</v>
      </c>
      <c r="D25" s="4">
        <v>2661</v>
      </c>
      <c r="E25" s="4">
        <v>1147</v>
      </c>
      <c r="F25" s="4">
        <v>1132</v>
      </c>
      <c r="G25" s="5">
        <v>13</v>
      </c>
      <c r="H25" s="5">
        <v>354</v>
      </c>
      <c r="I25" s="4">
        <v>2646</v>
      </c>
      <c r="J25" s="5">
        <v>15</v>
      </c>
      <c r="K25" s="4">
        <v>1365</v>
      </c>
    </row>
    <row r="26" spans="1:11" ht="23.25" thickBot="1">
      <c r="A26" s="3"/>
      <c r="B26" s="3" t="s">
        <v>1929</v>
      </c>
      <c r="C26" s="4">
        <v>2890</v>
      </c>
      <c r="D26" s="4">
        <v>1839</v>
      </c>
      <c r="E26" s="5">
        <v>831</v>
      </c>
      <c r="F26" s="5">
        <v>666</v>
      </c>
      <c r="G26" s="5">
        <v>9</v>
      </c>
      <c r="H26" s="5">
        <v>323</v>
      </c>
      <c r="I26" s="4">
        <v>1829</v>
      </c>
      <c r="J26" s="5">
        <v>10</v>
      </c>
      <c r="K26" s="4">
        <v>1051</v>
      </c>
    </row>
    <row r="27" spans="1:11" ht="17.25" thickBot="1">
      <c r="A27" s="3" t="s">
        <v>1930</v>
      </c>
      <c r="B27" s="3" t="s">
        <v>36</v>
      </c>
      <c r="C27" s="4">
        <v>16589</v>
      </c>
      <c r="D27" s="4">
        <v>9822</v>
      </c>
      <c r="E27" s="4">
        <v>4724</v>
      </c>
      <c r="F27" s="4">
        <v>3470</v>
      </c>
      <c r="G27" s="5">
        <v>99</v>
      </c>
      <c r="H27" s="4">
        <v>1419</v>
      </c>
      <c r="I27" s="4">
        <v>9712</v>
      </c>
      <c r="J27" s="5">
        <v>110</v>
      </c>
      <c r="K27" s="4">
        <v>6767</v>
      </c>
    </row>
    <row r="28" spans="1:11" ht="23.25" thickBot="1">
      <c r="A28" s="3"/>
      <c r="B28" s="3" t="s">
        <v>37</v>
      </c>
      <c r="C28" s="4">
        <v>3657</v>
      </c>
      <c r="D28" s="4">
        <v>3656</v>
      </c>
      <c r="E28" s="4">
        <v>2006</v>
      </c>
      <c r="F28" s="4">
        <v>1093</v>
      </c>
      <c r="G28" s="5">
        <v>34</v>
      </c>
      <c r="H28" s="5">
        <v>498</v>
      </c>
      <c r="I28" s="4">
        <v>3631</v>
      </c>
      <c r="J28" s="5">
        <v>25</v>
      </c>
      <c r="K28" s="5">
        <v>1</v>
      </c>
    </row>
    <row r="29" spans="1:11" ht="23.25" thickBot="1">
      <c r="A29" s="3"/>
      <c r="B29" s="3" t="s">
        <v>1931</v>
      </c>
      <c r="C29" s="4">
        <v>2232</v>
      </c>
      <c r="D29" s="4">
        <v>1059</v>
      </c>
      <c r="E29" s="5">
        <v>453</v>
      </c>
      <c r="F29" s="5">
        <v>407</v>
      </c>
      <c r="G29" s="5">
        <v>15</v>
      </c>
      <c r="H29" s="5">
        <v>166</v>
      </c>
      <c r="I29" s="4">
        <v>1041</v>
      </c>
      <c r="J29" s="5">
        <v>18</v>
      </c>
      <c r="K29" s="4">
        <v>1173</v>
      </c>
    </row>
    <row r="30" spans="1:11" ht="23.25" thickBot="1">
      <c r="A30" s="3"/>
      <c r="B30" s="3" t="s">
        <v>1932</v>
      </c>
      <c r="C30" s="4">
        <v>2134</v>
      </c>
      <c r="D30" s="5">
        <v>979</v>
      </c>
      <c r="E30" s="5">
        <v>423</v>
      </c>
      <c r="F30" s="5">
        <v>390</v>
      </c>
      <c r="G30" s="5">
        <v>8</v>
      </c>
      <c r="H30" s="5">
        <v>140</v>
      </c>
      <c r="I30" s="5">
        <v>961</v>
      </c>
      <c r="J30" s="5">
        <v>18</v>
      </c>
      <c r="K30" s="4">
        <v>1155</v>
      </c>
    </row>
    <row r="31" spans="1:11" ht="23.25" thickBot="1">
      <c r="A31" s="3"/>
      <c r="B31" s="3" t="s">
        <v>1933</v>
      </c>
      <c r="C31" s="4">
        <v>2026</v>
      </c>
      <c r="D31" s="5">
        <v>991</v>
      </c>
      <c r="E31" s="5">
        <v>463</v>
      </c>
      <c r="F31" s="5">
        <v>362</v>
      </c>
      <c r="G31" s="5">
        <v>13</v>
      </c>
      <c r="H31" s="5">
        <v>140</v>
      </c>
      <c r="I31" s="5">
        <v>978</v>
      </c>
      <c r="J31" s="5">
        <v>13</v>
      </c>
      <c r="K31" s="4">
        <v>1035</v>
      </c>
    </row>
    <row r="32" spans="1:11" ht="23.25" thickBot="1">
      <c r="A32" s="3"/>
      <c r="B32" s="3" t="s">
        <v>1934</v>
      </c>
      <c r="C32" s="4">
        <v>2043</v>
      </c>
      <c r="D32" s="4">
        <v>1078</v>
      </c>
      <c r="E32" s="5">
        <v>447</v>
      </c>
      <c r="F32" s="5">
        <v>454</v>
      </c>
      <c r="G32" s="5">
        <v>14</v>
      </c>
      <c r="H32" s="5">
        <v>157</v>
      </c>
      <c r="I32" s="4">
        <v>1072</v>
      </c>
      <c r="J32" s="5">
        <v>6</v>
      </c>
      <c r="K32" s="5">
        <v>965</v>
      </c>
    </row>
    <row r="33" spans="1:11" ht="23.25" thickBot="1">
      <c r="A33" s="3"/>
      <c r="B33" s="3" t="s">
        <v>1935</v>
      </c>
      <c r="C33" s="4">
        <v>2124</v>
      </c>
      <c r="D33" s="5">
        <v>904</v>
      </c>
      <c r="E33" s="5">
        <v>418</v>
      </c>
      <c r="F33" s="5">
        <v>324</v>
      </c>
      <c r="G33" s="5">
        <v>7</v>
      </c>
      <c r="H33" s="5">
        <v>140</v>
      </c>
      <c r="I33" s="5">
        <v>889</v>
      </c>
      <c r="J33" s="5">
        <v>15</v>
      </c>
      <c r="K33" s="4">
        <v>1220</v>
      </c>
    </row>
    <row r="34" spans="1:11" ht="23.25" thickBot="1">
      <c r="A34" s="3"/>
      <c r="B34" s="3" t="s">
        <v>1936</v>
      </c>
      <c r="C34" s="4">
        <v>2373</v>
      </c>
      <c r="D34" s="4">
        <v>1155</v>
      </c>
      <c r="E34" s="5">
        <v>514</v>
      </c>
      <c r="F34" s="5">
        <v>440</v>
      </c>
      <c r="G34" s="5">
        <v>8</v>
      </c>
      <c r="H34" s="5">
        <v>178</v>
      </c>
      <c r="I34" s="4">
        <v>1140</v>
      </c>
      <c r="J34" s="5">
        <v>15</v>
      </c>
      <c r="K34" s="4">
        <v>1218</v>
      </c>
    </row>
    <row r="35" spans="1:11" ht="17.25" thickBot="1">
      <c r="A35" s="3" t="s">
        <v>1937</v>
      </c>
      <c r="B35" s="3" t="s">
        <v>36</v>
      </c>
      <c r="C35" s="4">
        <v>21558</v>
      </c>
      <c r="D35" s="4">
        <v>12530</v>
      </c>
      <c r="E35" s="4">
        <v>6310</v>
      </c>
      <c r="F35" s="4">
        <v>4458</v>
      </c>
      <c r="G35" s="5">
        <v>100</v>
      </c>
      <c r="H35" s="4">
        <v>1485</v>
      </c>
      <c r="I35" s="4">
        <v>12353</v>
      </c>
      <c r="J35" s="5">
        <v>177</v>
      </c>
      <c r="K35" s="4">
        <v>9028</v>
      </c>
    </row>
    <row r="36" spans="1:11" ht="23.25" thickBot="1">
      <c r="A36" s="3"/>
      <c r="B36" s="3" t="s">
        <v>37</v>
      </c>
      <c r="C36" s="4">
        <v>4499</v>
      </c>
      <c r="D36" s="4">
        <v>4498</v>
      </c>
      <c r="E36" s="4">
        <v>2523</v>
      </c>
      <c r="F36" s="4">
        <v>1372</v>
      </c>
      <c r="G36" s="5">
        <v>26</v>
      </c>
      <c r="H36" s="5">
        <v>519</v>
      </c>
      <c r="I36" s="4">
        <v>4440</v>
      </c>
      <c r="J36" s="5">
        <v>58</v>
      </c>
      <c r="K36" s="5">
        <v>1</v>
      </c>
    </row>
    <row r="37" spans="1:11" ht="23.25" thickBot="1">
      <c r="A37" s="3"/>
      <c r="B37" s="3" t="s">
        <v>1938</v>
      </c>
      <c r="C37" s="4">
        <v>3042</v>
      </c>
      <c r="D37" s="4">
        <v>1490</v>
      </c>
      <c r="E37" s="5">
        <v>703</v>
      </c>
      <c r="F37" s="5">
        <v>591</v>
      </c>
      <c r="G37" s="5">
        <v>18</v>
      </c>
      <c r="H37" s="5">
        <v>154</v>
      </c>
      <c r="I37" s="4">
        <v>1466</v>
      </c>
      <c r="J37" s="5">
        <v>24</v>
      </c>
      <c r="K37" s="4">
        <v>1552</v>
      </c>
    </row>
    <row r="38" spans="1:11" ht="23.25" thickBot="1">
      <c r="A38" s="3"/>
      <c r="B38" s="3" t="s">
        <v>1939</v>
      </c>
      <c r="C38" s="4">
        <v>3030</v>
      </c>
      <c r="D38" s="4">
        <v>1577</v>
      </c>
      <c r="E38" s="5">
        <v>741</v>
      </c>
      <c r="F38" s="5">
        <v>636</v>
      </c>
      <c r="G38" s="5">
        <v>10</v>
      </c>
      <c r="H38" s="5">
        <v>162</v>
      </c>
      <c r="I38" s="4">
        <v>1549</v>
      </c>
      <c r="J38" s="5">
        <v>28</v>
      </c>
      <c r="K38" s="4">
        <v>1453</v>
      </c>
    </row>
    <row r="39" spans="1:11" ht="23.25" thickBot="1">
      <c r="A39" s="3"/>
      <c r="B39" s="3" t="s">
        <v>1940</v>
      </c>
      <c r="C39" s="4">
        <v>3099</v>
      </c>
      <c r="D39" s="4">
        <v>1431</v>
      </c>
      <c r="E39" s="5">
        <v>655</v>
      </c>
      <c r="F39" s="5">
        <v>548</v>
      </c>
      <c r="G39" s="5">
        <v>18</v>
      </c>
      <c r="H39" s="5">
        <v>191</v>
      </c>
      <c r="I39" s="4">
        <v>1412</v>
      </c>
      <c r="J39" s="5">
        <v>19</v>
      </c>
      <c r="K39" s="4">
        <v>1668</v>
      </c>
    </row>
    <row r="40" spans="1:11" ht="23.25" thickBot="1">
      <c r="A40" s="3"/>
      <c r="B40" s="3" t="s">
        <v>1941</v>
      </c>
      <c r="C40" s="4">
        <v>2700</v>
      </c>
      <c r="D40" s="5">
        <v>986</v>
      </c>
      <c r="E40" s="5">
        <v>459</v>
      </c>
      <c r="F40" s="5">
        <v>364</v>
      </c>
      <c r="G40" s="5">
        <v>10</v>
      </c>
      <c r="H40" s="5">
        <v>133</v>
      </c>
      <c r="I40" s="5">
        <v>966</v>
      </c>
      <c r="J40" s="5">
        <v>20</v>
      </c>
      <c r="K40" s="4">
        <v>1714</v>
      </c>
    </row>
    <row r="41" spans="1:11" ht="23.25" thickBot="1">
      <c r="A41" s="3"/>
      <c r="B41" s="3" t="s">
        <v>1942</v>
      </c>
      <c r="C41" s="4">
        <v>2409</v>
      </c>
      <c r="D41" s="4">
        <v>1158</v>
      </c>
      <c r="E41" s="5">
        <v>566</v>
      </c>
      <c r="F41" s="5">
        <v>423</v>
      </c>
      <c r="G41" s="5">
        <v>7</v>
      </c>
      <c r="H41" s="5">
        <v>157</v>
      </c>
      <c r="I41" s="4">
        <v>1153</v>
      </c>
      <c r="J41" s="5">
        <v>5</v>
      </c>
      <c r="K41" s="4">
        <v>1251</v>
      </c>
    </row>
    <row r="42" spans="1:11" ht="23.25" thickBot="1">
      <c r="A42" s="3"/>
      <c r="B42" s="3" t="s">
        <v>1943</v>
      </c>
      <c r="C42" s="4">
        <v>2779</v>
      </c>
      <c r="D42" s="4">
        <v>1390</v>
      </c>
      <c r="E42" s="5">
        <v>663</v>
      </c>
      <c r="F42" s="5">
        <v>524</v>
      </c>
      <c r="G42" s="5">
        <v>11</v>
      </c>
      <c r="H42" s="5">
        <v>169</v>
      </c>
      <c r="I42" s="4">
        <v>1367</v>
      </c>
      <c r="J42" s="5">
        <v>23</v>
      </c>
      <c r="K42" s="4">
        <v>1389</v>
      </c>
    </row>
    <row r="43" spans="1:11" ht="17.25" thickBot="1">
      <c r="A43" s="3" t="s">
        <v>1944</v>
      </c>
      <c r="B43" s="3" t="s">
        <v>36</v>
      </c>
      <c r="C43" s="4">
        <v>14028</v>
      </c>
      <c r="D43" s="4">
        <v>8420</v>
      </c>
      <c r="E43" s="4">
        <v>4187</v>
      </c>
      <c r="F43" s="4">
        <v>2867</v>
      </c>
      <c r="G43" s="5">
        <v>57</v>
      </c>
      <c r="H43" s="4">
        <v>1194</v>
      </c>
      <c r="I43" s="4">
        <v>8305</v>
      </c>
      <c r="J43" s="5">
        <v>115</v>
      </c>
      <c r="K43" s="4">
        <v>5608</v>
      </c>
    </row>
    <row r="44" spans="1:11" ht="23.25" thickBot="1">
      <c r="A44" s="3"/>
      <c r="B44" s="3" t="s">
        <v>37</v>
      </c>
      <c r="C44" s="4">
        <v>3713</v>
      </c>
      <c r="D44" s="4">
        <v>3713</v>
      </c>
      <c r="E44" s="4">
        <v>2023</v>
      </c>
      <c r="F44" s="4">
        <v>1099</v>
      </c>
      <c r="G44" s="5">
        <v>18</v>
      </c>
      <c r="H44" s="5">
        <v>533</v>
      </c>
      <c r="I44" s="4">
        <v>3673</v>
      </c>
      <c r="J44" s="5">
        <v>40</v>
      </c>
      <c r="K44" s="5">
        <v>0</v>
      </c>
    </row>
    <row r="45" spans="1:11" ht="23.25" thickBot="1">
      <c r="A45" s="3"/>
      <c r="B45" s="3" t="s">
        <v>1945</v>
      </c>
      <c r="C45" s="4">
        <v>2688</v>
      </c>
      <c r="D45" s="4">
        <v>1104</v>
      </c>
      <c r="E45" s="5">
        <v>546</v>
      </c>
      <c r="F45" s="5">
        <v>386</v>
      </c>
      <c r="G45" s="5">
        <v>19</v>
      </c>
      <c r="H45" s="5">
        <v>133</v>
      </c>
      <c r="I45" s="4">
        <v>1084</v>
      </c>
      <c r="J45" s="5">
        <v>20</v>
      </c>
      <c r="K45" s="4">
        <v>1584</v>
      </c>
    </row>
    <row r="46" spans="1:11" ht="23.25" thickBot="1">
      <c r="A46" s="3"/>
      <c r="B46" s="3" t="s">
        <v>1946</v>
      </c>
      <c r="C46" s="4">
        <v>2670</v>
      </c>
      <c r="D46" s="4">
        <v>1232</v>
      </c>
      <c r="E46" s="5">
        <v>531</v>
      </c>
      <c r="F46" s="5">
        <v>500</v>
      </c>
      <c r="G46" s="5">
        <v>8</v>
      </c>
      <c r="H46" s="5">
        <v>181</v>
      </c>
      <c r="I46" s="4">
        <v>1220</v>
      </c>
      <c r="J46" s="5">
        <v>12</v>
      </c>
      <c r="K46" s="4">
        <v>1438</v>
      </c>
    </row>
    <row r="47" spans="1:11" ht="23.25" thickBot="1">
      <c r="A47" s="3"/>
      <c r="B47" s="3" t="s">
        <v>1947</v>
      </c>
      <c r="C47" s="4">
        <v>2127</v>
      </c>
      <c r="D47" s="5">
        <v>930</v>
      </c>
      <c r="E47" s="5">
        <v>406</v>
      </c>
      <c r="F47" s="5">
        <v>358</v>
      </c>
      <c r="G47" s="5">
        <v>3</v>
      </c>
      <c r="H47" s="5">
        <v>143</v>
      </c>
      <c r="I47" s="5">
        <v>910</v>
      </c>
      <c r="J47" s="5">
        <v>20</v>
      </c>
      <c r="K47" s="4">
        <v>1197</v>
      </c>
    </row>
    <row r="48" spans="1:11" ht="23.25" thickBot="1">
      <c r="A48" s="3"/>
      <c r="B48" s="3" t="s">
        <v>1948</v>
      </c>
      <c r="C48" s="4">
        <v>2830</v>
      </c>
      <c r="D48" s="4">
        <v>1441</v>
      </c>
      <c r="E48" s="5">
        <v>681</v>
      </c>
      <c r="F48" s="5">
        <v>524</v>
      </c>
      <c r="G48" s="5">
        <v>9</v>
      </c>
      <c r="H48" s="5">
        <v>204</v>
      </c>
      <c r="I48" s="4">
        <v>1418</v>
      </c>
      <c r="J48" s="5">
        <v>23</v>
      </c>
      <c r="K48" s="4">
        <v>1389</v>
      </c>
    </row>
    <row r="49" spans="1:11" ht="17.25" thickBot="1">
      <c r="A49" s="3" t="s">
        <v>1949</v>
      </c>
      <c r="B49" s="3" t="s">
        <v>36</v>
      </c>
      <c r="C49" s="4">
        <v>27870</v>
      </c>
      <c r="D49" s="4">
        <v>16347</v>
      </c>
      <c r="E49" s="4">
        <v>7554</v>
      </c>
      <c r="F49" s="4">
        <v>6243</v>
      </c>
      <c r="G49" s="5">
        <v>133</v>
      </c>
      <c r="H49" s="4">
        <v>2198</v>
      </c>
      <c r="I49" s="4">
        <v>16128</v>
      </c>
      <c r="J49" s="5">
        <v>219</v>
      </c>
      <c r="K49" s="4">
        <v>11523</v>
      </c>
    </row>
    <row r="50" spans="1:11" ht="23.25" thickBot="1">
      <c r="A50" s="3"/>
      <c r="B50" s="3" t="s">
        <v>37</v>
      </c>
      <c r="C50" s="4">
        <v>4794</v>
      </c>
      <c r="D50" s="4">
        <v>4793</v>
      </c>
      <c r="E50" s="4">
        <v>2506</v>
      </c>
      <c r="F50" s="4">
        <v>1587</v>
      </c>
      <c r="G50" s="5">
        <v>26</v>
      </c>
      <c r="H50" s="5">
        <v>622</v>
      </c>
      <c r="I50" s="4">
        <v>4741</v>
      </c>
      <c r="J50" s="5">
        <v>52</v>
      </c>
      <c r="K50" s="5">
        <v>1</v>
      </c>
    </row>
    <row r="51" spans="1:11" ht="23.25" thickBot="1">
      <c r="A51" s="3"/>
      <c r="B51" s="3" t="s">
        <v>1950</v>
      </c>
      <c r="C51" s="4">
        <v>2677</v>
      </c>
      <c r="D51" s="4">
        <v>1498</v>
      </c>
      <c r="E51" s="5">
        <v>682</v>
      </c>
      <c r="F51" s="5">
        <v>579</v>
      </c>
      <c r="G51" s="5">
        <v>17</v>
      </c>
      <c r="H51" s="5">
        <v>198</v>
      </c>
      <c r="I51" s="4">
        <v>1476</v>
      </c>
      <c r="J51" s="5">
        <v>22</v>
      </c>
      <c r="K51" s="4">
        <v>1179</v>
      </c>
    </row>
    <row r="52" spans="1:11" ht="23.25" thickBot="1">
      <c r="A52" s="3"/>
      <c r="B52" s="3" t="s">
        <v>1951</v>
      </c>
      <c r="C52" s="4">
        <v>3536</v>
      </c>
      <c r="D52" s="4">
        <v>1949</v>
      </c>
      <c r="E52" s="5">
        <v>811</v>
      </c>
      <c r="F52" s="5">
        <v>800</v>
      </c>
      <c r="G52" s="5">
        <v>14</v>
      </c>
      <c r="H52" s="5">
        <v>296</v>
      </c>
      <c r="I52" s="4">
        <v>1921</v>
      </c>
      <c r="J52" s="5">
        <v>28</v>
      </c>
      <c r="K52" s="4">
        <v>1587</v>
      </c>
    </row>
    <row r="53" spans="1:11" ht="23.25" thickBot="1">
      <c r="A53" s="3"/>
      <c r="B53" s="3" t="s">
        <v>1952</v>
      </c>
      <c r="C53" s="4">
        <v>4666</v>
      </c>
      <c r="D53" s="4">
        <v>2547</v>
      </c>
      <c r="E53" s="4">
        <v>1149</v>
      </c>
      <c r="F53" s="4">
        <v>1126</v>
      </c>
      <c r="G53" s="5">
        <v>6</v>
      </c>
      <c r="H53" s="5">
        <v>244</v>
      </c>
      <c r="I53" s="4">
        <v>2525</v>
      </c>
      <c r="J53" s="5">
        <v>22</v>
      </c>
      <c r="K53" s="4">
        <v>2119</v>
      </c>
    </row>
    <row r="54" spans="1:11" ht="23.25" thickBot="1">
      <c r="A54" s="3"/>
      <c r="B54" s="3" t="s">
        <v>1953</v>
      </c>
      <c r="C54" s="4">
        <v>2253</v>
      </c>
      <c r="D54" s="5">
        <v>898</v>
      </c>
      <c r="E54" s="5">
        <v>425</v>
      </c>
      <c r="F54" s="5">
        <v>309</v>
      </c>
      <c r="G54" s="5">
        <v>11</v>
      </c>
      <c r="H54" s="5">
        <v>132</v>
      </c>
      <c r="I54" s="5">
        <v>877</v>
      </c>
      <c r="J54" s="5">
        <v>21</v>
      </c>
      <c r="K54" s="4">
        <v>1355</v>
      </c>
    </row>
    <row r="55" spans="1:11" ht="23.25" thickBot="1">
      <c r="A55" s="3"/>
      <c r="B55" s="3" t="s">
        <v>1954</v>
      </c>
      <c r="C55" s="4">
        <v>2481</v>
      </c>
      <c r="D55" s="4">
        <v>1161</v>
      </c>
      <c r="E55" s="5">
        <v>465</v>
      </c>
      <c r="F55" s="5">
        <v>482</v>
      </c>
      <c r="G55" s="5">
        <v>12</v>
      </c>
      <c r="H55" s="5">
        <v>178</v>
      </c>
      <c r="I55" s="4">
        <v>1137</v>
      </c>
      <c r="J55" s="5">
        <v>24</v>
      </c>
      <c r="K55" s="4">
        <v>1320</v>
      </c>
    </row>
    <row r="56" spans="1:11" ht="23.25" thickBot="1">
      <c r="A56" s="3"/>
      <c r="B56" s="3" t="s">
        <v>1955</v>
      </c>
      <c r="C56" s="4">
        <v>2262</v>
      </c>
      <c r="D56" s="4">
        <v>1157</v>
      </c>
      <c r="E56" s="5">
        <v>521</v>
      </c>
      <c r="F56" s="5">
        <v>434</v>
      </c>
      <c r="G56" s="5">
        <v>20</v>
      </c>
      <c r="H56" s="5">
        <v>167</v>
      </c>
      <c r="I56" s="4">
        <v>1142</v>
      </c>
      <c r="J56" s="5">
        <v>15</v>
      </c>
      <c r="K56" s="4">
        <v>1105</v>
      </c>
    </row>
    <row r="57" spans="1:11" ht="23.25" thickBot="1">
      <c r="A57" s="3"/>
      <c r="B57" s="3" t="s">
        <v>1956</v>
      </c>
      <c r="C57" s="4">
        <v>2183</v>
      </c>
      <c r="D57" s="4">
        <v>1145</v>
      </c>
      <c r="E57" s="5">
        <v>485</v>
      </c>
      <c r="F57" s="5">
        <v>445</v>
      </c>
      <c r="G57" s="5">
        <v>15</v>
      </c>
      <c r="H57" s="5">
        <v>183</v>
      </c>
      <c r="I57" s="4">
        <v>1128</v>
      </c>
      <c r="J57" s="5">
        <v>17</v>
      </c>
      <c r="K57" s="4">
        <v>1038</v>
      </c>
    </row>
    <row r="58" spans="1:11" ht="23.25" thickBot="1">
      <c r="A58" s="3"/>
      <c r="B58" s="3" t="s">
        <v>1957</v>
      </c>
      <c r="C58" s="4">
        <v>3018</v>
      </c>
      <c r="D58" s="4">
        <v>1199</v>
      </c>
      <c r="E58" s="5">
        <v>510</v>
      </c>
      <c r="F58" s="5">
        <v>481</v>
      </c>
      <c r="G58" s="5">
        <v>12</v>
      </c>
      <c r="H58" s="5">
        <v>178</v>
      </c>
      <c r="I58" s="4">
        <v>1181</v>
      </c>
      <c r="J58" s="5">
        <v>18</v>
      </c>
      <c r="K58" s="4">
        <v>1819</v>
      </c>
    </row>
    <row r="59" spans="1:11" ht="17.25" thickBot="1">
      <c r="A59" s="3" t="s">
        <v>1958</v>
      </c>
      <c r="B59" s="3" t="s">
        <v>36</v>
      </c>
      <c r="C59" s="4">
        <v>17784</v>
      </c>
      <c r="D59" s="4">
        <v>12481</v>
      </c>
      <c r="E59" s="4">
        <v>5579</v>
      </c>
      <c r="F59" s="4">
        <v>4733</v>
      </c>
      <c r="G59" s="5">
        <v>64</v>
      </c>
      <c r="H59" s="4">
        <v>1978</v>
      </c>
      <c r="I59" s="4">
        <v>12354</v>
      </c>
      <c r="J59" s="5">
        <v>127</v>
      </c>
      <c r="K59" s="4">
        <v>5303</v>
      </c>
    </row>
    <row r="60" spans="1:11" ht="23.25" thickBot="1">
      <c r="A60" s="3"/>
      <c r="B60" s="3" t="s">
        <v>37</v>
      </c>
      <c r="C60" s="4">
        <v>3988</v>
      </c>
      <c r="D60" s="4">
        <v>3988</v>
      </c>
      <c r="E60" s="4">
        <v>2066</v>
      </c>
      <c r="F60" s="4">
        <v>1241</v>
      </c>
      <c r="G60" s="5">
        <v>17</v>
      </c>
      <c r="H60" s="5">
        <v>621</v>
      </c>
      <c r="I60" s="4">
        <v>3945</v>
      </c>
      <c r="J60" s="5">
        <v>43</v>
      </c>
      <c r="K60" s="5">
        <v>0</v>
      </c>
    </row>
    <row r="61" spans="1:11" ht="23.25" thickBot="1">
      <c r="A61" s="3"/>
      <c r="B61" s="3" t="s">
        <v>1959</v>
      </c>
      <c r="C61" s="4">
        <v>2103</v>
      </c>
      <c r="D61" s="5">
        <v>906</v>
      </c>
      <c r="E61" s="5">
        <v>344</v>
      </c>
      <c r="F61" s="5">
        <v>354</v>
      </c>
      <c r="G61" s="5">
        <v>5</v>
      </c>
      <c r="H61" s="5">
        <v>189</v>
      </c>
      <c r="I61" s="5">
        <v>892</v>
      </c>
      <c r="J61" s="5">
        <v>14</v>
      </c>
      <c r="K61" s="4">
        <v>1197</v>
      </c>
    </row>
    <row r="62" spans="1:11" ht="23.25" thickBot="1">
      <c r="A62" s="3"/>
      <c r="B62" s="3" t="s">
        <v>1960</v>
      </c>
      <c r="C62" s="4">
        <v>2297</v>
      </c>
      <c r="D62" s="4">
        <v>1420</v>
      </c>
      <c r="E62" s="5">
        <v>573</v>
      </c>
      <c r="F62" s="5">
        <v>593</v>
      </c>
      <c r="G62" s="5">
        <v>12</v>
      </c>
      <c r="H62" s="5">
        <v>227</v>
      </c>
      <c r="I62" s="4">
        <v>1405</v>
      </c>
      <c r="J62" s="5">
        <v>15</v>
      </c>
      <c r="K62" s="5">
        <v>877</v>
      </c>
    </row>
    <row r="63" spans="1:11" ht="23.25" thickBot="1">
      <c r="A63" s="3"/>
      <c r="B63" s="3" t="s">
        <v>1961</v>
      </c>
      <c r="C63" s="4">
        <v>2588</v>
      </c>
      <c r="D63" s="4">
        <v>1766</v>
      </c>
      <c r="E63" s="5">
        <v>621</v>
      </c>
      <c r="F63" s="5">
        <v>891</v>
      </c>
      <c r="G63" s="5">
        <v>8</v>
      </c>
      <c r="H63" s="5">
        <v>231</v>
      </c>
      <c r="I63" s="4">
        <v>1751</v>
      </c>
      <c r="J63" s="5">
        <v>15</v>
      </c>
      <c r="K63" s="5">
        <v>822</v>
      </c>
    </row>
    <row r="64" spans="1:11" ht="23.25" thickBot="1">
      <c r="A64" s="3"/>
      <c r="B64" s="3" t="s">
        <v>1962</v>
      </c>
      <c r="C64" s="4">
        <v>2724</v>
      </c>
      <c r="D64" s="4">
        <v>1960</v>
      </c>
      <c r="E64" s="5">
        <v>809</v>
      </c>
      <c r="F64" s="5">
        <v>810</v>
      </c>
      <c r="G64" s="5">
        <v>10</v>
      </c>
      <c r="H64" s="5">
        <v>318</v>
      </c>
      <c r="I64" s="4">
        <v>1947</v>
      </c>
      <c r="J64" s="5">
        <v>13</v>
      </c>
      <c r="K64" s="5">
        <v>764</v>
      </c>
    </row>
    <row r="65" spans="1:11" ht="23.25" thickBot="1">
      <c r="A65" s="3"/>
      <c r="B65" s="3" t="s">
        <v>1963</v>
      </c>
      <c r="C65" s="4">
        <v>2472</v>
      </c>
      <c r="D65" s="4">
        <v>1606</v>
      </c>
      <c r="E65" s="5">
        <v>785</v>
      </c>
      <c r="F65" s="5">
        <v>528</v>
      </c>
      <c r="G65" s="5">
        <v>5</v>
      </c>
      <c r="H65" s="5">
        <v>273</v>
      </c>
      <c r="I65" s="4">
        <v>1591</v>
      </c>
      <c r="J65" s="5">
        <v>15</v>
      </c>
      <c r="K65" s="5">
        <v>866</v>
      </c>
    </row>
    <row r="66" spans="1:11" ht="23.25" thickBot="1">
      <c r="A66" s="3"/>
      <c r="B66" s="3" t="s">
        <v>1964</v>
      </c>
      <c r="C66" s="4">
        <v>1612</v>
      </c>
      <c r="D66" s="5">
        <v>835</v>
      </c>
      <c r="E66" s="5">
        <v>381</v>
      </c>
      <c r="F66" s="5">
        <v>316</v>
      </c>
      <c r="G66" s="5">
        <v>7</v>
      </c>
      <c r="H66" s="5">
        <v>119</v>
      </c>
      <c r="I66" s="5">
        <v>823</v>
      </c>
      <c r="J66" s="5">
        <v>12</v>
      </c>
      <c r="K66" s="5">
        <v>777</v>
      </c>
    </row>
    <row r="67" spans="1:11" ht="17.25" thickBot="1">
      <c r="A67" s="3" t="s">
        <v>1965</v>
      </c>
      <c r="B67" s="3" t="s">
        <v>36</v>
      </c>
      <c r="C67" s="4">
        <v>9770</v>
      </c>
      <c r="D67" s="4">
        <v>6671</v>
      </c>
      <c r="E67" s="4">
        <v>3134</v>
      </c>
      <c r="F67" s="4">
        <v>2473</v>
      </c>
      <c r="G67" s="5">
        <v>59</v>
      </c>
      <c r="H67" s="5">
        <v>934</v>
      </c>
      <c r="I67" s="4">
        <v>6600</v>
      </c>
      <c r="J67" s="5">
        <v>71</v>
      </c>
      <c r="K67" s="4">
        <v>3099</v>
      </c>
    </row>
    <row r="68" spans="1:11" ht="23.25" thickBot="1">
      <c r="A68" s="3"/>
      <c r="B68" s="3" t="s">
        <v>37</v>
      </c>
      <c r="C68" s="4">
        <v>2848</v>
      </c>
      <c r="D68" s="4">
        <v>2848</v>
      </c>
      <c r="E68" s="4">
        <v>1480</v>
      </c>
      <c r="F68" s="5">
        <v>899</v>
      </c>
      <c r="G68" s="5">
        <v>26</v>
      </c>
      <c r="H68" s="5">
        <v>423</v>
      </c>
      <c r="I68" s="4">
        <v>2828</v>
      </c>
      <c r="J68" s="5">
        <v>20</v>
      </c>
      <c r="K68" s="5">
        <v>0</v>
      </c>
    </row>
    <row r="69" spans="1:11" ht="23.25" thickBot="1">
      <c r="A69" s="3"/>
      <c r="B69" s="3" t="s">
        <v>1966</v>
      </c>
      <c r="C69" s="4">
        <v>2385</v>
      </c>
      <c r="D69" s="4">
        <v>1220</v>
      </c>
      <c r="E69" s="5">
        <v>531</v>
      </c>
      <c r="F69" s="5">
        <v>495</v>
      </c>
      <c r="G69" s="5">
        <v>11</v>
      </c>
      <c r="H69" s="5">
        <v>167</v>
      </c>
      <c r="I69" s="4">
        <v>1204</v>
      </c>
      <c r="J69" s="5">
        <v>16</v>
      </c>
      <c r="K69" s="4">
        <v>1165</v>
      </c>
    </row>
    <row r="70" spans="1:11" ht="23.25" thickBot="1">
      <c r="A70" s="3"/>
      <c r="B70" s="3" t="s">
        <v>1967</v>
      </c>
      <c r="C70" s="4">
        <v>1661</v>
      </c>
      <c r="D70" s="5">
        <v>901</v>
      </c>
      <c r="E70" s="5">
        <v>400</v>
      </c>
      <c r="F70" s="5">
        <v>338</v>
      </c>
      <c r="G70" s="5">
        <v>7</v>
      </c>
      <c r="H70" s="5">
        <v>145</v>
      </c>
      <c r="I70" s="5">
        <v>890</v>
      </c>
      <c r="J70" s="5">
        <v>11</v>
      </c>
      <c r="K70" s="5">
        <v>760</v>
      </c>
    </row>
    <row r="71" spans="1:11" ht="23.25" thickBot="1">
      <c r="A71" s="3"/>
      <c r="B71" s="3" t="s">
        <v>1968</v>
      </c>
      <c r="C71" s="4">
        <v>1715</v>
      </c>
      <c r="D71" s="5">
        <v>925</v>
      </c>
      <c r="E71" s="5">
        <v>392</v>
      </c>
      <c r="F71" s="5">
        <v>398</v>
      </c>
      <c r="G71" s="5">
        <v>6</v>
      </c>
      <c r="H71" s="5">
        <v>117</v>
      </c>
      <c r="I71" s="5">
        <v>913</v>
      </c>
      <c r="J71" s="5">
        <v>12</v>
      </c>
      <c r="K71" s="5">
        <v>790</v>
      </c>
    </row>
    <row r="72" spans="1:11" ht="23.25" thickBot="1">
      <c r="A72" s="3"/>
      <c r="B72" s="3" t="s">
        <v>1969</v>
      </c>
      <c r="C72" s="4">
        <v>1161</v>
      </c>
      <c r="D72" s="5">
        <v>777</v>
      </c>
      <c r="E72" s="5">
        <v>331</v>
      </c>
      <c r="F72" s="5">
        <v>343</v>
      </c>
      <c r="G72" s="5">
        <v>9</v>
      </c>
      <c r="H72" s="5">
        <v>82</v>
      </c>
      <c r="I72" s="5">
        <v>765</v>
      </c>
      <c r="J72" s="5">
        <v>12</v>
      </c>
      <c r="K72" s="5">
        <v>384</v>
      </c>
    </row>
    <row r="73" spans="1:11" ht="17.25" thickBot="1">
      <c r="A73" s="3" t="s">
        <v>1970</v>
      </c>
      <c r="B73" s="3" t="s">
        <v>36</v>
      </c>
      <c r="C73" s="4">
        <v>17760</v>
      </c>
      <c r="D73" s="4">
        <v>10980</v>
      </c>
      <c r="E73" s="4">
        <v>5129</v>
      </c>
      <c r="F73" s="4">
        <v>4107</v>
      </c>
      <c r="G73" s="5">
        <v>99</v>
      </c>
      <c r="H73" s="4">
        <v>1496</v>
      </c>
      <c r="I73" s="4">
        <v>10831</v>
      </c>
      <c r="J73" s="5">
        <v>149</v>
      </c>
      <c r="K73" s="4">
        <v>6780</v>
      </c>
    </row>
    <row r="74" spans="1:11" ht="23.25" thickBot="1">
      <c r="A74" s="3"/>
      <c r="B74" s="3" t="s">
        <v>37</v>
      </c>
      <c r="C74" s="4">
        <v>4062</v>
      </c>
      <c r="D74" s="4">
        <v>4062</v>
      </c>
      <c r="E74" s="4">
        <v>2148</v>
      </c>
      <c r="F74" s="4">
        <v>1303</v>
      </c>
      <c r="G74" s="5">
        <v>27</v>
      </c>
      <c r="H74" s="5">
        <v>539</v>
      </c>
      <c r="I74" s="4">
        <v>4017</v>
      </c>
      <c r="J74" s="5">
        <v>45</v>
      </c>
      <c r="K74" s="5">
        <v>0</v>
      </c>
    </row>
    <row r="75" spans="1:11" ht="23.25" thickBot="1">
      <c r="A75" s="3"/>
      <c r="B75" s="3" t="s">
        <v>1971</v>
      </c>
      <c r="C75" s="4">
        <v>2622</v>
      </c>
      <c r="D75" s="4">
        <v>1352</v>
      </c>
      <c r="E75" s="5">
        <v>594</v>
      </c>
      <c r="F75" s="5">
        <v>535</v>
      </c>
      <c r="G75" s="5">
        <v>9</v>
      </c>
      <c r="H75" s="5">
        <v>201</v>
      </c>
      <c r="I75" s="4">
        <v>1339</v>
      </c>
      <c r="J75" s="5">
        <v>13</v>
      </c>
      <c r="K75" s="4">
        <v>1270</v>
      </c>
    </row>
    <row r="76" spans="1:11" ht="23.25" thickBot="1">
      <c r="A76" s="3"/>
      <c r="B76" s="3" t="s">
        <v>1972</v>
      </c>
      <c r="C76" s="4">
        <v>2114</v>
      </c>
      <c r="D76" s="5">
        <v>806</v>
      </c>
      <c r="E76" s="5">
        <v>356</v>
      </c>
      <c r="F76" s="5">
        <v>319</v>
      </c>
      <c r="G76" s="5">
        <v>13</v>
      </c>
      <c r="H76" s="5">
        <v>99</v>
      </c>
      <c r="I76" s="5">
        <v>787</v>
      </c>
      <c r="J76" s="5">
        <v>19</v>
      </c>
      <c r="K76" s="4">
        <v>1308</v>
      </c>
    </row>
    <row r="77" spans="1:11" ht="23.25" thickBot="1">
      <c r="A77" s="3"/>
      <c r="B77" s="3" t="s">
        <v>1973</v>
      </c>
      <c r="C77" s="4">
        <v>1832</v>
      </c>
      <c r="D77" s="5">
        <v>926</v>
      </c>
      <c r="E77" s="5">
        <v>380</v>
      </c>
      <c r="F77" s="5">
        <v>410</v>
      </c>
      <c r="G77" s="5">
        <v>14</v>
      </c>
      <c r="H77" s="5">
        <v>110</v>
      </c>
      <c r="I77" s="5">
        <v>914</v>
      </c>
      <c r="J77" s="5">
        <v>12</v>
      </c>
      <c r="K77" s="5">
        <v>906</v>
      </c>
    </row>
    <row r="78" spans="1:11" ht="23.25" thickBot="1">
      <c r="A78" s="3"/>
      <c r="B78" s="3" t="s">
        <v>1974</v>
      </c>
      <c r="C78" s="4">
        <v>2375</v>
      </c>
      <c r="D78" s="4">
        <v>1400</v>
      </c>
      <c r="E78" s="5">
        <v>614</v>
      </c>
      <c r="F78" s="5">
        <v>552</v>
      </c>
      <c r="G78" s="5">
        <v>9</v>
      </c>
      <c r="H78" s="5">
        <v>208</v>
      </c>
      <c r="I78" s="4">
        <v>1383</v>
      </c>
      <c r="J78" s="5">
        <v>17</v>
      </c>
      <c r="K78" s="5">
        <v>975</v>
      </c>
    </row>
    <row r="79" spans="1:11" ht="23.25" thickBot="1">
      <c r="A79" s="3"/>
      <c r="B79" s="3" t="s">
        <v>1975</v>
      </c>
      <c r="C79" s="4">
        <v>2369</v>
      </c>
      <c r="D79" s="4">
        <v>1143</v>
      </c>
      <c r="E79" s="5">
        <v>473</v>
      </c>
      <c r="F79" s="5">
        <v>489</v>
      </c>
      <c r="G79" s="5">
        <v>8</v>
      </c>
      <c r="H79" s="5">
        <v>151</v>
      </c>
      <c r="I79" s="4">
        <v>1121</v>
      </c>
      <c r="J79" s="5">
        <v>22</v>
      </c>
      <c r="K79" s="4">
        <v>1226</v>
      </c>
    </row>
    <row r="80" spans="1:11" ht="23.25" thickBot="1">
      <c r="A80" s="3"/>
      <c r="B80" s="3" t="s">
        <v>1976</v>
      </c>
      <c r="C80" s="4">
        <v>2386</v>
      </c>
      <c r="D80" s="4">
        <v>1291</v>
      </c>
      <c r="E80" s="5">
        <v>564</v>
      </c>
      <c r="F80" s="5">
        <v>499</v>
      </c>
      <c r="G80" s="5">
        <v>19</v>
      </c>
      <c r="H80" s="5">
        <v>188</v>
      </c>
      <c r="I80" s="4">
        <v>1270</v>
      </c>
      <c r="J80" s="5">
        <v>21</v>
      </c>
      <c r="K80" s="4">
        <v>1095</v>
      </c>
    </row>
    <row r="81" spans="1:11" ht="17.25" thickBot="1">
      <c r="A81" s="3" t="s">
        <v>1977</v>
      </c>
      <c r="B81" s="3" t="s">
        <v>36</v>
      </c>
      <c r="C81" s="4">
        <v>17145</v>
      </c>
      <c r="D81" s="4">
        <v>10713</v>
      </c>
      <c r="E81" s="4">
        <v>4772</v>
      </c>
      <c r="F81" s="4">
        <v>4005</v>
      </c>
      <c r="G81" s="5">
        <v>85</v>
      </c>
      <c r="H81" s="4">
        <v>1684</v>
      </c>
      <c r="I81" s="4">
        <v>10546</v>
      </c>
      <c r="J81" s="5">
        <v>167</v>
      </c>
      <c r="K81" s="4">
        <v>6432</v>
      </c>
    </row>
    <row r="82" spans="1:11" ht="23.25" thickBot="1">
      <c r="A82" s="3"/>
      <c r="B82" s="3" t="s">
        <v>37</v>
      </c>
      <c r="C82" s="4">
        <v>4000</v>
      </c>
      <c r="D82" s="4">
        <v>4000</v>
      </c>
      <c r="E82" s="4">
        <v>1989</v>
      </c>
      <c r="F82" s="4">
        <v>1312</v>
      </c>
      <c r="G82" s="5">
        <v>32</v>
      </c>
      <c r="H82" s="5">
        <v>609</v>
      </c>
      <c r="I82" s="4">
        <v>3942</v>
      </c>
      <c r="J82" s="5">
        <v>58</v>
      </c>
      <c r="K82" s="5">
        <v>0</v>
      </c>
    </row>
    <row r="83" spans="1:11" ht="23.25" thickBot="1">
      <c r="A83" s="3"/>
      <c r="B83" s="3" t="s">
        <v>1978</v>
      </c>
      <c r="C83" s="4">
        <v>2315</v>
      </c>
      <c r="D83" s="4">
        <v>1181</v>
      </c>
      <c r="E83" s="5">
        <v>448</v>
      </c>
      <c r="F83" s="5">
        <v>464</v>
      </c>
      <c r="G83" s="5">
        <v>13</v>
      </c>
      <c r="H83" s="5">
        <v>237</v>
      </c>
      <c r="I83" s="4">
        <v>1162</v>
      </c>
      <c r="J83" s="5">
        <v>19</v>
      </c>
      <c r="K83" s="4">
        <v>1134</v>
      </c>
    </row>
    <row r="84" spans="1:11" ht="23.25" thickBot="1">
      <c r="A84" s="3"/>
      <c r="B84" s="3" t="s">
        <v>1979</v>
      </c>
      <c r="C84" s="4">
        <v>3064</v>
      </c>
      <c r="D84" s="4">
        <v>1439</v>
      </c>
      <c r="E84" s="5">
        <v>622</v>
      </c>
      <c r="F84" s="5">
        <v>560</v>
      </c>
      <c r="G84" s="5">
        <v>10</v>
      </c>
      <c r="H84" s="5">
        <v>214</v>
      </c>
      <c r="I84" s="4">
        <v>1406</v>
      </c>
      <c r="J84" s="5">
        <v>33</v>
      </c>
      <c r="K84" s="4">
        <v>1625</v>
      </c>
    </row>
    <row r="85" spans="1:11" ht="23.25" thickBot="1">
      <c r="A85" s="3"/>
      <c r="B85" s="3" t="s">
        <v>1980</v>
      </c>
      <c r="C85" s="4">
        <v>2980</v>
      </c>
      <c r="D85" s="4">
        <v>1663</v>
      </c>
      <c r="E85" s="5">
        <v>718</v>
      </c>
      <c r="F85" s="5">
        <v>666</v>
      </c>
      <c r="G85" s="5">
        <v>5</v>
      </c>
      <c r="H85" s="5">
        <v>248</v>
      </c>
      <c r="I85" s="4">
        <v>1637</v>
      </c>
      <c r="J85" s="5">
        <v>26</v>
      </c>
      <c r="K85" s="4">
        <v>1317</v>
      </c>
    </row>
    <row r="86" spans="1:11" ht="23.25" thickBot="1">
      <c r="A86" s="3"/>
      <c r="B86" s="3" t="s">
        <v>1981</v>
      </c>
      <c r="C86" s="4">
        <v>2481</v>
      </c>
      <c r="D86" s="4">
        <v>1206</v>
      </c>
      <c r="E86" s="5">
        <v>476</v>
      </c>
      <c r="F86" s="5">
        <v>488</v>
      </c>
      <c r="G86" s="5">
        <v>14</v>
      </c>
      <c r="H86" s="5">
        <v>207</v>
      </c>
      <c r="I86" s="4">
        <v>1185</v>
      </c>
      <c r="J86" s="5">
        <v>21</v>
      </c>
      <c r="K86" s="4">
        <v>1275</v>
      </c>
    </row>
    <row r="87" spans="1:11" ht="23.25" thickBot="1">
      <c r="A87" s="3"/>
      <c r="B87" s="3" t="s">
        <v>1982</v>
      </c>
      <c r="C87" s="4">
        <v>2305</v>
      </c>
      <c r="D87" s="4">
        <v>1224</v>
      </c>
      <c r="E87" s="5">
        <v>519</v>
      </c>
      <c r="F87" s="5">
        <v>515</v>
      </c>
      <c r="G87" s="5">
        <v>11</v>
      </c>
      <c r="H87" s="5">
        <v>169</v>
      </c>
      <c r="I87" s="4">
        <v>1214</v>
      </c>
      <c r="J87" s="5">
        <v>10</v>
      </c>
      <c r="K87" s="4">
        <v>1081</v>
      </c>
    </row>
    <row r="88" spans="1:11" ht="23.25" thickBot="1">
      <c r="A88" s="3" t="s">
        <v>97</v>
      </c>
      <c r="B88" s="3"/>
      <c r="C88" s="5">
        <v>0</v>
      </c>
      <c r="D88" s="5">
        <v>1</v>
      </c>
      <c r="E88" s="5">
        <v>1</v>
      </c>
      <c r="F88" s="5">
        <v>0</v>
      </c>
      <c r="G88" s="5">
        <v>0</v>
      </c>
      <c r="H88" s="5">
        <v>0</v>
      </c>
      <c r="I88" s="5">
        <v>1</v>
      </c>
      <c r="J88" s="5">
        <v>0</v>
      </c>
      <c r="K88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2E50-40E9-4534-B1BB-CB0FE1A75E66}">
  <dimension ref="A1:Y77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1983</v>
      </c>
      <c r="F3" s="2" t="s">
        <v>1984</v>
      </c>
      <c r="G3" s="2" t="s">
        <v>1985</v>
      </c>
      <c r="H3" s="2" t="s">
        <v>1986</v>
      </c>
      <c r="I3" s="17"/>
      <c r="J3" s="2"/>
      <c r="K3" s="17"/>
      <c r="T3" s="10"/>
      <c r="U3" s="11" t="s">
        <v>2930</v>
      </c>
      <c r="V3" s="13" t="str">
        <f>E3</f>
        <v>김영주</v>
      </c>
      <c r="W3" s="14" t="str">
        <f>F3</f>
        <v>문병호</v>
      </c>
    </row>
    <row r="4" spans="1:25" ht="17.25" thickBot="1">
      <c r="A4" s="3" t="s">
        <v>30</v>
      </c>
      <c r="B4" s="3"/>
      <c r="C4" s="4">
        <v>187997</v>
      </c>
      <c r="D4" s="4">
        <v>130099</v>
      </c>
      <c r="E4" s="4">
        <v>72445</v>
      </c>
      <c r="F4" s="4">
        <v>49292</v>
      </c>
      <c r="G4" s="4">
        <v>6267</v>
      </c>
      <c r="H4" s="5">
        <v>760</v>
      </c>
      <c r="I4" s="4">
        <v>128764</v>
      </c>
      <c r="J4" s="4">
        <v>1335</v>
      </c>
      <c r="K4" s="4">
        <v>57898</v>
      </c>
      <c r="T4" s="10" t="s">
        <v>2933</v>
      </c>
      <c r="U4" s="8">
        <f>D4</f>
        <v>130099</v>
      </c>
      <c r="V4" s="8">
        <f t="shared" ref="V4:W4" si="0">E4</f>
        <v>72445</v>
      </c>
      <c r="W4" s="8">
        <f t="shared" si="0"/>
        <v>49292</v>
      </c>
    </row>
    <row r="5" spans="1:25" ht="23.25" thickBot="1">
      <c r="A5" s="3" t="s">
        <v>31</v>
      </c>
      <c r="B5" s="3"/>
      <c r="C5" s="5">
        <v>238</v>
      </c>
      <c r="D5" s="5">
        <v>229</v>
      </c>
      <c r="E5" s="5">
        <v>129</v>
      </c>
      <c r="F5" s="5">
        <v>65</v>
      </c>
      <c r="G5" s="5">
        <v>17</v>
      </c>
      <c r="H5" s="5">
        <v>7</v>
      </c>
      <c r="I5" s="5">
        <v>218</v>
      </c>
      <c r="J5" s="5">
        <v>11</v>
      </c>
      <c r="K5" s="5">
        <v>9</v>
      </c>
      <c r="T5" s="10" t="s">
        <v>2934</v>
      </c>
      <c r="U5" s="9" t="s">
        <v>2935</v>
      </c>
      <c r="V5" s="9">
        <f>V4/U4</f>
        <v>0.5568451717538182</v>
      </c>
      <c r="W5" s="9">
        <f>W4/U4</f>
        <v>0.37888069854495421</v>
      </c>
      <c r="Y5" s="10" t="str" cm="1">
        <f t="array" aca="1" ref="Y5" ca="1">MID(CELL("filename",A1),FIND("]",CELL("filename",A1))+1,255)</f>
        <v>영등포구갑</v>
      </c>
    </row>
    <row r="6" spans="1:25" ht="23.25" thickBot="1">
      <c r="A6" s="3" t="s">
        <v>32</v>
      </c>
      <c r="B6" s="3"/>
      <c r="C6" s="4">
        <v>13901</v>
      </c>
      <c r="D6" s="4">
        <v>13886</v>
      </c>
      <c r="E6" s="4">
        <v>8792</v>
      </c>
      <c r="F6" s="4">
        <v>4096</v>
      </c>
      <c r="G6" s="5">
        <v>688</v>
      </c>
      <c r="H6" s="5">
        <v>88</v>
      </c>
      <c r="I6" s="4">
        <v>13664</v>
      </c>
      <c r="J6" s="5">
        <v>222</v>
      </c>
      <c r="K6" s="5">
        <v>15</v>
      </c>
      <c r="T6" s="10" t="s">
        <v>2931</v>
      </c>
      <c r="U6" s="8">
        <f>U8+U7</f>
        <v>52728</v>
      </c>
      <c r="V6" s="8">
        <f t="shared" ref="V6:W6" si="1">V8+V7</f>
        <v>33624</v>
      </c>
      <c r="W6" s="8">
        <f t="shared" si="1"/>
        <v>16057</v>
      </c>
      <c r="Y6" s="8">
        <f>V6-W6</f>
        <v>17567</v>
      </c>
    </row>
    <row r="7" spans="1:25" ht="23.25" thickBot="1">
      <c r="A7" s="3" t="s">
        <v>33</v>
      </c>
      <c r="B7" s="3"/>
      <c r="C7" s="4">
        <v>1039</v>
      </c>
      <c r="D7" s="5">
        <v>273</v>
      </c>
      <c r="E7" s="5">
        <v>192</v>
      </c>
      <c r="F7" s="5">
        <v>67</v>
      </c>
      <c r="G7" s="5">
        <v>12</v>
      </c>
      <c r="H7" s="5">
        <v>0</v>
      </c>
      <c r="I7" s="5">
        <v>271</v>
      </c>
      <c r="J7" s="5">
        <v>2</v>
      </c>
      <c r="K7" s="5">
        <v>766</v>
      </c>
      <c r="T7" s="10" t="s">
        <v>2928</v>
      </c>
      <c r="U7" s="7">
        <f>SUMIF($B:$B,"관내사전투표",D:D)</f>
        <v>38842</v>
      </c>
      <c r="V7" s="7">
        <f>SUMIF($B:$B,"관내사전투표",E:E)</f>
        <v>24832</v>
      </c>
      <c r="W7" s="7">
        <f>SUMIF($B:$B,"관내사전투표",F:F)</f>
        <v>11961</v>
      </c>
      <c r="Y7" s="7">
        <f>V7-W7</f>
        <v>12871</v>
      </c>
    </row>
    <row r="8" spans="1:25" ht="23.25" thickBot="1">
      <c r="A8" s="3" t="s">
        <v>34</v>
      </c>
      <c r="B8" s="3"/>
      <c r="C8" s="5">
        <v>0</v>
      </c>
      <c r="D8" s="5">
        <v>15</v>
      </c>
      <c r="E8" s="5">
        <v>12</v>
      </c>
      <c r="F8" s="5">
        <v>3</v>
      </c>
      <c r="G8" s="5">
        <v>0</v>
      </c>
      <c r="H8" s="5">
        <v>0</v>
      </c>
      <c r="I8" s="5">
        <v>15</v>
      </c>
      <c r="J8" s="5">
        <v>0</v>
      </c>
      <c r="K8" s="5">
        <v>-15</v>
      </c>
      <c r="T8" s="10" t="s">
        <v>2929</v>
      </c>
      <c r="U8" s="8">
        <f>D6</f>
        <v>13886</v>
      </c>
      <c r="V8" s="8">
        <f>E6</f>
        <v>8792</v>
      </c>
      <c r="W8" s="8">
        <f>F6</f>
        <v>4096</v>
      </c>
      <c r="Y8" s="8">
        <f>V8-W8</f>
        <v>4696</v>
      </c>
    </row>
    <row r="9" spans="1:25" ht="17.25" thickBot="1">
      <c r="A9" s="3" t="s">
        <v>1987</v>
      </c>
      <c r="B9" s="3" t="s">
        <v>36</v>
      </c>
      <c r="C9" s="4">
        <v>18085</v>
      </c>
      <c r="D9" s="4">
        <v>12125</v>
      </c>
      <c r="E9" s="4">
        <v>6556</v>
      </c>
      <c r="F9" s="4">
        <v>4871</v>
      </c>
      <c r="G9" s="5">
        <v>487</v>
      </c>
      <c r="H9" s="5">
        <v>82</v>
      </c>
      <c r="I9" s="4">
        <v>11996</v>
      </c>
      <c r="J9" s="5">
        <v>129</v>
      </c>
      <c r="K9" s="4">
        <v>5960</v>
      </c>
      <c r="T9" s="10" t="s">
        <v>2932</v>
      </c>
      <c r="U9" s="9">
        <f t="shared" ref="U9:W9" si="2">U8/U7</f>
        <v>0.35749961382009166</v>
      </c>
      <c r="V9" s="9">
        <f t="shared" si="2"/>
        <v>0.35405927835051548</v>
      </c>
      <c r="W9" s="9">
        <f t="shared" si="2"/>
        <v>0.34244628375553882</v>
      </c>
      <c r="Y9" s="9">
        <f>Y8/Y7</f>
        <v>0.36485121591173958</v>
      </c>
    </row>
    <row r="10" spans="1:25" ht="23.25" thickBot="1">
      <c r="A10" s="3"/>
      <c r="B10" s="3" t="s">
        <v>37</v>
      </c>
      <c r="C10" s="4">
        <v>4108</v>
      </c>
      <c r="D10" s="4">
        <v>4108</v>
      </c>
      <c r="E10" s="4">
        <v>2517</v>
      </c>
      <c r="F10" s="4">
        <v>1410</v>
      </c>
      <c r="G10" s="5">
        <v>121</v>
      </c>
      <c r="H10" s="5">
        <v>22</v>
      </c>
      <c r="I10" s="4">
        <v>4070</v>
      </c>
      <c r="J10" s="5">
        <v>38</v>
      </c>
      <c r="K10" s="5">
        <v>0</v>
      </c>
      <c r="T10" s="10" t="s">
        <v>2936</v>
      </c>
      <c r="U10" s="9">
        <f>U8/U6</f>
        <v>0.26335153997875893</v>
      </c>
      <c r="V10" s="9">
        <f t="shared" ref="V10:W10" si="3">V8/V6</f>
        <v>0.26147989531287175</v>
      </c>
      <c r="W10" s="9">
        <f t="shared" si="3"/>
        <v>0.25509123746652551</v>
      </c>
      <c r="Y10" s="9">
        <f>Y8/Y6</f>
        <v>0.26731940570387658</v>
      </c>
    </row>
    <row r="11" spans="1:25" ht="23.25" thickBot="1">
      <c r="A11" s="3"/>
      <c r="B11" s="3" t="s">
        <v>1988</v>
      </c>
      <c r="C11" s="4">
        <v>2342</v>
      </c>
      <c r="D11" s="4">
        <v>1393</v>
      </c>
      <c r="E11" s="5">
        <v>669</v>
      </c>
      <c r="F11" s="5">
        <v>627</v>
      </c>
      <c r="G11" s="5">
        <v>70</v>
      </c>
      <c r="H11" s="5">
        <v>10</v>
      </c>
      <c r="I11" s="4">
        <v>1376</v>
      </c>
      <c r="J11" s="5">
        <v>17</v>
      </c>
      <c r="K11" s="5">
        <v>949</v>
      </c>
      <c r="T11" s="10" t="s">
        <v>2937</v>
      </c>
      <c r="U11" s="9">
        <f>U7/U6</f>
        <v>0.73664846002124107</v>
      </c>
      <c r="V11" s="9">
        <f t="shared" ref="V11:W11" si="4">V7/V6</f>
        <v>0.73852010468712825</v>
      </c>
      <c r="W11" s="9">
        <f t="shared" si="4"/>
        <v>0.74490876253347449</v>
      </c>
      <c r="Y11" s="9">
        <f>Y7/Y6</f>
        <v>0.73268059429612342</v>
      </c>
    </row>
    <row r="12" spans="1:25" ht="23.25" thickBot="1">
      <c r="A12" s="3"/>
      <c r="B12" s="3" t="s">
        <v>1989</v>
      </c>
      <c r="C12" s="4">
        <v>1915</v>
      </c>
      <c r="D12" s="4">
        <v>1030</v>
      </c>
      <c r="E12" s="5">
        <v>470</v>
      </c>
      <c r="F12" s="5">
        <v>486</v>
      </c>
      <c r="G12" s="5">
        <v>46</v>
      </c>
      <c r="H12" s="5">
        <v>18</v>
      </c>
      <c r="I12" s="4">
        <v>1020</v>
      </c>
      <c r="J12" s="5">
        <v>10</v>
      </c>
      <c r="K12" s="5">
        <v>885</v>
      </c>
      <c r="T12" s="10" t="str">
        <f>A9&amp;" 
관내/관외"</f>
        <v>영등포본동 
관내/관외</v>
      </c>
      <c r="U12" s="9">
        <f>D10/D6</f>
        <v>0.29583753420711506</v>
      </c>
      <c r="V12" s="9">
        <f>E10/E6</f>
        <v>0.28628298453139217</v>
      </c>
      <c r="W12" s="9">
        <f>F10/F6</f>
        <v>0.34423828125</v>
      </c>
    </row>
    <row r="13" spans="1:25" ht="23.25" thickBot="1">
      <c r="A13" s="3"/>
      <c r="B13" s="3" t="s">
        <v>1990</v>
      </c>
      <c r="C13" s="4">
        <v>1392</v>
      </c>
      <c r="D13" s="5">
        <v>627</v>
      </c>
      <c r="E13" s="5">
        <v>284</v>
      </c>
      <c r="F13" s="5">
        <v>297</v>
      </c>
      <c r="G13" s="5">
        <v>26</v>
      </c>
      <c r="H13" s="5">
        <v>8</v>
      </c>
      <c r="I13" s="5">
        <v>615</v>
      </c>
      <c r="J13" s="5">
        <v>12</v>
      </c>
      <c r="K13" s="5">
        <v>765</v>
      </c>
    </row>
    <row r="14" spans="1:25" ht="23.25" thickBot="1">
      <c r="A14" s="3"/>
      <c r="B14" s="3" t="s">
        <v>1991</v>
      </c>
      <c r="C14" s="4">
        <v>1906</v>
      </c>
      <c r="D14" s="5">
        <v>786</v>
      </c>
      <c r="E14" s="5">
        <v>355</v>
      </c>
      <c r="F14" s="5">
        <v>378</v>
      </c>
      <c r="G14" s="5">
        <v>38</v>
      </c>
      <c r="H14" s="5">
        <v>4</v>
      </c>
      <c r="I14" s="5">
        <v>775</v>
      </c>
      <c r="J14" s="5">
        <v>11</v>
      </c>
      <c r="K14" s="4">
        <v>1120</v>
      </c>
    </row>
    <row r="15" spans="1:25" ht="23.25" thickBot="1">
      <c r="A15" s="3"/>
      <c r="B15" s="3" t="s">
        <v>1992</v>
      </c>
      <c r="C15" s="4">
        <v>1187</v>
      </c>
      <c r="D15" s="5">
        <v>601</v>
      </c>
      <c r="E15" s="5">
        <v>287</v>
      </c>
      <c r="F15" s="5">
        <v>284</v>
      </c>
      <c r="G15" s="5">
        <v>16</v>
      </c>
      <c r="H15" s="5">
        <v>4</v>
      </c>
      <c r="I15" s="5">
        <v>591</v>
      </c>
      <c r="J15" s="5">
        <v>10</v>
      </c>
      <c r="K15" s="5">
        <v>586</v>
      </c>
    </row>
    <row r="16" spans="1:25" ht="23.25" thickBot="1">
      <c r="A16" s="3"/>
      <c r="B16" s="3" t="s">
        <v>1993</v>
      </c>
      <c r="C16" s="4">
        <v>2394</v>
      </c>
      <c r="D16" s="4">
        <v>1660</v>
      </c>
      <c r="E16" s="5">
        <v>883</v>
      </c>
      <c r="F16" s="5">
        <v>673</v>
      </c>
      <c r="G16" s="5">
        <v>79</v>
      </c>
      <c r="H16" s="5">
        <v>8</v>
      </c>
      <c r="I16" s="4">
        <v>1643</v>
      </c>
      <c r="J16" s="5">
        <v>17</v>
      </c>
      <c r="K16" s="5">
        <v>734</v>
      </c>
    </row>
    <row r="17" spans="1:11" ht="23.25" thickBot="1">
      <c r="A17" s="3"/>
      <c r="B17" s="3" t="s">
        <v>1994</v>
      </c>
      <c r="C17" s="4">
        <v>2841</v>
      </c>
      <c r="D17" s="4">
        <v>1920</v>
      </c>
      <c r="E17" s="4">
        <v>1091</v>
      </c>
      <c r="F17" s="5">
        <v>716</v>
      </c>
      <c r="G17" s="5">
        <v>91</v>
      </c>
      <c r="H17" s="5">
        <v>8</v>
      </c>
      <c r="I17" s="4">
        <v>1906</v>
      </c>
      <c r="J17" s="5">
        <v>14</v>
      </c>
      <c r="K17" s="5">
        <v>921</v>
      </c>
    </row>
    <row r="18" spans="1:11" ht="17.25" thickBot="1">
      <c r="A18" s="3" t="s">
        <v>1995</v>
      </c>
      <c r="B18" s="3" t="s">
        <v>36</v>
      </c>
      <c r="C18" s="4">
        <v>21525</v>
      </c>
      <c r="D18" s="4">
        <v>12340</v>
      </c>
      <c r="E18" s="4">
        <v>6600</v>
      </c>
      <c r="F18" s="4">
        <v>4888</v>
      </c>
      <c r="G18" s="5">
        <v>612</v>
      </c>
      <c r="H18" s="5">
        <v>99</v>
      </c>
      <c r="I18" s="4">
        <v>12199</v>
      </c>
      <c r="J18" s="5">
        <v>141</v>
      </c>
      <c r="K18" s="4">
        <v>9185</v>
      </c>
    </row>
    <row r="19" spans="1:11" ht="23.25" thickBot="1">
      <c r="A19" s="3"/>
      <c r="B19" s="3" t="s">
        <v>37</v>
      </c>
      <c r="C19" s="4">
        <v>3195</v>
      </c>
      <c r="D19" s="4">
        <v>3195</v>
      </c>
      <c r="E19" s="4">
        <v>2000</v>
      </c>
      <c r="F19" s="5">
        <v>997</v>
      </c>
      <c r="G19" s="5">
        <v>144</v>
      </c>
      <c r="H19" s="5">
        <v>24</v>
      </c>
      <c r="I19" s="4">
        <v>3165</v>
      </c>
      <c r="J19" s="5">
        <v>30</v>
      </c>
      <c r="K19" s="5">
        <v>0</v>
      </c>
    </row>
    <row r="20" spans="1:11" ht="23.25" thickBot="1">
      <c r="A20" s="3"/>
      <c r="B20" s="3" t="s">
        <v>1996</v>
      </c>
      <c r="C20" s="4">
        <v>3624</v>
      </c>
      <c r="D20" s="4">
        <v>1587</v>
      </c>
      <c r="E20" s="5">
        <v>885</v>
      </c>
      <c r="F20" s="5">
        <v>553</v>
      </c>
      <c r="G20" s="5">
        <v>106</v>
      </c>
      <c r="H20" s="5">
        <v>17</v>
      </c>
      <c r="I20" s="4">
        <v>1561</v>
      </c>
      <c r="J20" s="5">
        <v>26</v>
      </c>
      <c r="K20" s="4">
        <v>2037</v>
      </c>
    </row>
    <row r="21" spans="1:11" ht="23.25" thickBot="1">
      <c r="A21" s="3"/>
      <c r="B21" s="3" t="s">
        <v>1997</v>
      </c>
      <c r="C21" s="4">
        <v>3228</v>
      </c>
      <c r="D21" s="4">
        <v>1191</v>
      </c>
      <c r="E21" s="5">
        <v>605</v>
      </c>
      <c r="F21" s="5">
        <v>499</v>
      </c>
      <c r="G21" s="5">
        <v>48</v>
      </c>
      <c r="H21" s="5">
        <v>20</v>
      </c>
      <c r="I21" s="4">
        <v>1172</v>
      </c>
      <c r="J21" s="5">
        <v>19</v>
      </c>
      <c r="K21" s="4">
        <v>2037</v>
      </c>
    </row>
    <row r="22" spans="1:11" ht="23.25" thickBot="1">
      <c r="A22" s="3"/>
      <c r="B22" s="3" t="s">
        <v>1998</v>
      </c>
      <c r="C22" s="4">
        <v>2980</v>
      </c>
      <c r="D22" s="4">
        <v>1725</v>
      </c>
      <c r="E22" s="5">
        <v>853</v>
      </c>
      <c r="F22" s="5">
        <v>755</v>
      </c>
      <c r="G22" s="5">
        <v>75</v>
      </c>
      <c r="H22" s="5">
        <v>18</v>
      </c>
      <c r="I22" s="4">
        <v>1701</v>
      </c>
      <c r="J22" s="5">
        <v>24</v>
      </c>
      <c r="K22" s="4">
        <v>1255</v>
      </c>
    </row>
    <row r="23" spans="1:11" ht="23.25" thickBot="1">
      <c r="A23" s="3"/>
      <c r="B23" s="3" t="s">
        <v>1999</v>
      </c>
      <c r="C23" s="4">
        <v>3079</v>
      </c>
      <c r="D23" s="4">
        <v>1228</v>
      </c>
      <c r="E23" s="5">
        <v>732</v>
      </c>
      <c r="F23" s="5">
        <v>396</v>
      </c>
      <c r="G23" s="5">
        <v>82</v>
      </c>
      <c r="H23" s="5">
        <v>7</v>
      </c>
      <c r="I23" s="4">
        <v>1217</v>
      </c>
      <c r="J23" s="5">
        <v>11</v>
      </c>
      <c r="K23" s="4">
        <v>1851</v>
      </c>
    </row>
    <row r="24" spans="1:11" ht="23.25" thickBot="1">
      <c r="A24" s="3"/>
      <c r="B24" s="3" t="s">
        <v>2000</v>
      </c>
      <c r="C24" s="4">
        <v>3092</v>
      </c>
      <c r="D24" s="4">
        <v>1709</v>
      </c>
      <c r="E24" s="5">
        <v>799</v>
      </c>
      <c r="F24" s="5">
        <v>791</v>
      </c>
      <c r="G24" s="5">
        <v>89</v>
      </c>
      <c r="H24" s="5">
        <v>10</v>
      </c>
      <c r="I24" s="4">
        <v>1689</v>
      </c>
      <c r="J24" s="5">
        <v>20</v>
      </c>
      <c r="K24" s="4">
        <v>1383</v>
      </c>
    </row>
    <row r="25" spans="1:11" ht="23.25" thickBot="1">
      <c r="A25" s="3"/>
      <c r="B25" s="3" t="s">
        <v>2001</v>
      </c>
      <c r="C25" s="4">
        <v>2327</v>
      </c>
      <c r="D25" s="4">
        <v>1705</v>
      </c>
      <c r="E25" s="5">
        <v>726</v>
      </c>
      <c r="F25" s="5">
        <v>897</v>
      </c>
      <c r="G25" s="5">
        <v>68</v>
      </c>
      <c r="H25" s="5">
        <v>3</v>
      </c>
      <c r="I25" s="4">
        <v>1694</v>
      </c>
      <c r="J25" s="5">
        <v>11</v>
      </c>
      <c r="K25" s="5">
        <v>622</v>
      </c>
    </row>
    <row r="26" spans="1:11" ht="17.25" thickBot="1">
      <c r="A26" s="3" t="s">
        <v>2002</v>
      </c>
      <c r="B26" s="3" t="s">
        <v>36</v>
      </c>
      <c r="C26" s="4">
        <v>18750</v>
      </c>
      <c r="D26" s="4">
        <v>12875</v>
      </c>
      <c r="E26" s="4">
        <v>7048</v>
      </c>
      <c r="F26" s="4">
        <v>4950</v>
      </c>
      <c r="G26" s="5">
        <v>696</v>
      </c>
      <c r="H26" s="5">
        <v>72</v>
      </c>
      <c r="I26" s="4">
        <v>12766</v>
      </c>
      <c r="J26" s="5">
        <v>109</v>
      </c>
      <c r="K26" s="4">
        <v>5875</v>
      </c>
    </row>
    <row r="27" spans="1:11" ht="23.25" thickBot="1">
      <c r="A27" s="3"/>
      <c r="B27" s="3" t="s">
        <v>37</v>
      </c>
      <c r="C27" s="4">
        <v>5107</v>
      </c>
      <c r="D27" s="4">
        <v>5107</v>
      </c>
      <c r="E27" s="4">
        <v>3353</v>
      </c>
      <c r="F27" s="4">
        <v>1470</v>
      </c>
      <c r="G27" s="5">
        <v>233</v>
      </c>
      <c r="H27" s="5">
        <v>22</v>
      </c>
      <c r="I27" s="4">
        <v>5078</v>
      </c>
      <c r="J27" s="5">
        <v>29</v>
      </c>
      <c r="K27" s="5">
        <v>0</v>
      </c>
    </row>
    <row r="28" spans="1:11" ht="23.25" thickBot="1">
      <c r="A28" s="3"/>
      <c r="B28" s="3" t="s">
        <v>2003</v>
      </c>
      <c r="C28" s="4">
        <v>1741</v>
      </c>
      <c r="D28" s="5">
        <v>972</v>
      </c>
      <c r="E28" s="5">
        <v>514</v>
      </c>
      <c r="F28" s="5">
        <v>376</v>
      </c>
      <c r="G28" s="5">
        <v>55</v>
      </c>
      <c r="H28" s="5">
        <v>10</v>
      </c>
      <c r="I28" s="5">
        <v>955</v>
      </c>
      <c r="J28" s="5">
        <v>17</v>
      </c>
      <c r="K28" s="5">
        <v>769</v>
      </c>
    </row>
    <row r="29" spans="1:11" ht="23.25" thickBot="1">
      <c r="A29" s="3"/>
      <c r="B29" s="3" t="s">
        <v>2004</v>
      </c>
      <c r="C29" s="4">
        <v>2861</v>
      </c>
      <c r="D29" s="4">
        <v>1596</v>
      </c>
      <c r="E29" s="5">
        <v>782</v>
      </c>
      <c r="F29" s="5">
        <v>702</v>
      </c>
      <c r="G29" s="5">
        <v>92</v>
      </c>
      <c r="H29" s="5">
        <v>7</v>
      </c>
      <c r="I29" s="4">
        <v>1583</v>
      </c>
      <c r="J29" s="5">
        <v>13</v>
      </c>
      <c r="K29" s="4">
        <v>1265</v>
      </c>
    </row>
    <row r="30" spans="1:11" ht="23.25" thickBot="1">
      <c r="A30" s="3"/>
      <c r="B30" s="3" t="s">
        <v>2005</v>
      </c>
      <c r="C30" s="4">
        <v>2843</v>
      </c>
      <c r="D30" s="4">
        <v>1809</v>
      </c>
      <c r="E30" s="5">
        <v>849</v>
      </c>
      <c r="F30" s="5">
        <v>822</v>
      </c>
      <c r="G30" s="5">
        <v>117</v>
      </c>
      <c r="H30" s="5">
        <v>5</v>
      </c>
      <c r="I30" s="4">
        <v>1793</v>
      </c>
      <c r="J30" s="5">
        <v>16</v>
      </c>
      <c r="K30" s="4">
        <v>1034</v>
      </c>
    </row>
    <row r="31" spans="1:11" ht="23.25" thickBot="1">
      <c r="A31" s="3"/>
      <c r="B31" s="3" t="s">
        <v>2006</v>
      </c>
      <c r="C31" s="4">
        <v>3662</v>
      </c>
      <c r="D31" s="4">
        <v>1897</v>
      </c>
      <c r="E31" s="5">
        <v>837</v>
      </c>
      <c r="F31" s="5">
        <v>915</v>
      </c>
      <c r="G31" s="5">
        <v>110</v>
      </c>
      <c r="H31" s="5">
        <v>17</v>
      </c>
      <c r="I31" s="4">
        <v>1879</v>
      </c>
      <c r="J31" s="5">
        <v>18</v>
      </c>
      <c r="K31" s="4">
        <v>1765</v>
      </c>
    </row>
    <row r="32" spans="1:11" ht="23.25" thickBot="1">
      <c r="A32" s="3"/>
      <c r="B32" s="3" t="s">
        <v>2007</v>
      </c>
      <c r="C32" s="4">
        <v>2536</v>
      </c>
      <c r="D32" s="4">
        <v>1494</v>
      </c>
      <c r="E32" s="5">
        <v>713</v>
      </c>
      <c r="F32" s="5">
        <v>665</v>
      </c>
      <c r="G32" s="5">
        <v>89</v>
      </c>
      <c r="H32" s="5">
        <v>11</v>
      </c>
      <c r="I32" s="4">
        <v>1478</v>
      </c>
      <c r="J32" s="5">
        <v>16</v>
      </c>
      <c r="K32" s="4">
        <v>1042</v>
      </c>
    </row>
    <row r="33" spans="1:11" ht="17.25" thickBot="1">
      <c r="A33" s="3" t="s">
        <v>2008</v>
      </c>
      <c r="B33" s="3" t="s">
        <v>36</v>
      </c>
      <c r="C33" s="4">
        <v>28528</v>
      </c>
      <c r="D33" s="4">
        <v>19773</v>
      </c>
      <c r="E33" s="4">
        <v>10240</v>
      </c>
      <c r="F33" s="4">
        <v>8290</v>
      </c>
      <c r="G33" s="5">
        <v>985</v>
      </c>
      <c r="H33" s="5">
        <v>85</v>
      </c>
      <c r="I33" s="4">
        <v>19600</v>
      </c>
      <c r="J33" s="5">
        <v>173</v>
      </c>
      <c r="K33" s="4">
        <v>8755</v>
      </c>
    </row>
    <row r="34" spans="1:11" ht="23.25" thickBot="1">
      <c r="A34" s="3"/>
      <c r="B34" s="3" t="s">
        <v>37</v>
      </c>
      <c r="C34" s="4">
        <v>6425</v>
      </c>
      <c r="D34" s="4">
        <v>6423</v>
      </c>
      <c r="E34" s="4">
        <v>3946</v>
      </c>
      <c r="F34" s="4">
        <v>2126</v>
      </c>
      <c r="G34" s="5">
        <v>291</v>
      </c>
      <c r="H34" s="5">
        <v>20</v>
      </c>
      <c r="I34" s="4">
        <v>6383</v>
      </c>
      <c r="J34" s="5">
        <v>40</v>
      </c>
      <c r="K34" s="5">
        <v>2</v>
      </c>
    </row>
    <row r="35" spans="1:11" ht="23.25" thickBot="1">
      <c r="A35" s="3"/>
      <c r="B35" s="3" t="s">
        <v>2009</v>
      </c>
      <c r="C35" s="4">
        <v>3949</v>
      </c>
      <c r="D35" s="4">
        <v>2142</v>
      </c>
      <c r="E35" s="4">
        <v>1125</v>
      </c>
      <c r="F35" s="5">
        <v>813</v>
      </c>
      <c r="G35" s="5">
        <v>166</v>
      </c>
      <c r="H35" s="5">
        <v>13</v>
      </c>
      <c r="I35" s="4">
        <v>2117</v>
      </c>
      <c r="J35" s="5">
        <v>25</v>
      </c>
      <c r="K35" s="4">
        <v>1807</v>
      </c>
    </row>
    <row r="36" spans="1:11" ht="23.25" thickBot="1">
      <c r="A36" s="3"/>
      <c r="B36" s="3" t="s">
        <v>2010</v>
      </c>
      <c r="C36" s="4">
        <v>3426</v>
      </c>
      <c r="D36" s="4">
        <v>1785</v>
      </c>
      <c r="E36" s="5">
        <v>799</v>
      </c>
      <c r="F36" s="5">
        <v>868</v>
      </c>
      <c r="G36" s="5">
        <v>93</v>
      </c>
      <c r="H36" s="5">
        <v>9</v>
      </c>
      <c r="I36" s="4">
        <v>1769</v>
      </c>
      <c r="J36" s="5">
        <v>16</v>
      </c>
      <c r="K36" s="4">
        <v>1641</v>
      </c>
    </row>
    <row r="37" spans="1:11" ht="23.25" thickBot="1">
      <c r="A37" s="3"/>
      <c r="B37" s="3" t="s">
        <v>2011</v>
      </c>
      <c r="C37" s="4">
        <v>3822</v>
      </c>
      <c r="D37" s="4">
        <v>2352</v>
      </c>
      <c r="E37" s="4">
        <v>1152</v>
      </c>
      <c r="F37" s="4">
        <v>1058</v>
      </c>
      <c r="G37" s="5">
        <v>112</v>
      </c>
      <c r="H37" s="5">
        <v>8</v>
      </c>
      <c r="I37" s="4">
        <v>2330</v>
      </c>
      <c r="J37" s="5">
        <v>22</v>
      </c>
      <c r="K37" s="4">
        <v>1470</v>
      </c>
    </row>
    <row r="38" spans="1:11" ht="23.25" thickBot="1">
      <c r="A38" s="3"/>
      <c r="B38" s="3" t="s">
        <v>2012</v>
      </c>
      <c r="C38" s="4">
        <v>2572</v>
      </c>
      <c r="D38" s="4">
        <v>1645</v>
      </c>
      <c r="E38" s="5">
        <v>767</v>
      </c>
      <c r="F38" s="5">
        <v>783</v>
      </c>
      <c r="G38" s="5">
        <v>71</v>
      </c>
      <c r="H38" s="5">
        <v>6</v>
      </c>
      <c r="I38" s="4">
        <v>1627</v>
      </c>
      <c r="J38" s="5">
        <v>18</v>
      </c>
      <c r="K38" s="5">
        <v>927</v>
      </c>
    </row>
    <row r="39" spans="1:11" ht="23.25" thickBot="1">
      <c r="A39" s="3"/>
      <c r="B39" s="3" t="s">
        <v>2013</v>
      </c>
      <c r="C39" s="4">
        <v>3150</v>
      </c>
      <c r="D39" s="4">
        <v>2166</v>
      </c>
      <c r="E39" s="5">
        <v>751</v>
      </c>
      <c r="F39" s="4">
        <v>1331</v>
      </c>
      <c r="G39" s="5">
        <v>63</v>
      </c>
      <c r="H39" s="5">
        <v>8</v>
      </c>
      <c r="I39" s="4">
        <v>2153</v>
      </c>
      <c r="J39" s="5">
        <v>13</v>
      </c>
      <c r="K39" s="5">
        <v>984</v>
      </c>
    </row>
    <row r="40" spans="1:11" ht="23.25" thickBot="1">
      <c r="A40" s="3"/>
      <c r="B40" s="3" t="s">
        <v>2014</v>
      </c>
      <c r="C40" s="4">
        <v>3243</v>
      </c>
      <c r="D40" s="4">
        <v>2139</v>
      </c>
      <c r="E40" s="4">
        <v>1044</v>
      </c>
      <c r="F40" s="5">
        <v>967</v>
      </c>
      <c r="G40" s="5">
        <v>103</v>
      </c>
      <c r="H40" s="5">
        <v>6</v>
      </c>
      <c r="I40" s="4">
        <v>2120</v>
      </c>
      <c r="J40" s="5">
        <v>19</v>
      </c>
      <c r="K40" s="4">
        <v>1104</v>
      </c>
    </row>
    <row r="41" spans="1:11" ht="23.25" thickBot="1">
      <c r="A41" s="3"/>
      <c r="B41" s="3" t="s">
        <v>2015</v>
      </c>
      <c r="C41" s="4">
        <v>1941</v>
      </c>
      <c r="D41" s="4">
        <v>1121</v>
      </c>
      <c r="E41" s="5">
        <v>656</v>
      </c>
      <c r="F41" s="5">
        <v>344</v>
      </c>
      <c r="G41" s="5">
        <v>86</v>
      </c>
      <c r="H41" s="5">
        <v>15</v>
      </c>
      <c r="I41" s="4">
        <v>1101</v>
      </c>
      <c r="J41" s="5">
        <v>20</v>
      </c>
      <c r="K41" s="5">
        <v>820</v>
      </c>
    </row>
    <row r="42" spans="1:11" ht="17.25" thickBot="1">
      <c r="A42" s="3" t="s">
        <v>2016</v>
      </c>
      <c r="B42" s="3" t="s">
        <v>36</v>
      </c>
      <c r="C42" s="4">
        <v>15433</v>
      </c>
      <c r="D42" s="4">
        <v>9703</v>
      </c>
      <c r="E42" s="4">
        <v>5572</v>
      </c>
      <c r="F42" s="4">
        <v>3542</v>
      </c>
      <c r="G42" s="5">
        <v>422</v>
      </c>
      <c r="H42" s="5">
        <v>75</v>
      </c>
      <c r="I42" s="4">
        <v>9611</v>
      </c>
      <c r="J42" s="5">
        <v>92</v>
      </c>
      <c r="K42" s="4">
        <v>5730</v>
      </c>
    </row>
    <row r="43" spans="1:11" ht="23.25" thickBot="1">
      <c r="A43" s="3"/>
      <c r="B43" s="3" t="s">
        <v>37</v>
      </c>
      <c r="C43" s="4">
        <v>3639</v>
      </c>
      <c r="D43" s="4">
        <v>3639</v>
      </c>
      <c r="E43" s="4">
        <v>2403</v>
      </c>
      <c r="F43" s="4">
        <v>1061</v>
      </c>
      <c r="G43" s="5">
        <v>129</v>
      </c>
      <c r="H43" s="5">
        <v>16</v>
      </c>
      <c r="I43" s="4">
        <v>3609</v>
      </c>
      <c r="J43" s="5">
        <v>30</v>
      </c>
      <c r="K43" s="5">
        <v>0</v>
      </c>
    </row>
    <row r="44" spans="1:11" ht="17.25" thickBot="1">
      <c r="A44" s="3"/>
      <c r="B44" s="3" t="s">
        <v>2017</v>
      </c>
      <c r="C44" s="4">
        <v>3067</v>
      </c>
      <c r="D44" s="4">
        <v>1603</v>
      </c>
      <c r="E44" s="5">
        <v>785</v>
      </c>
      <c r="F44" s="5">
        <v>709</v>
      </c>
      <c r="G44" s="5">
        <v>75</v>
      </c>
      <c r="H44" s="5">
        <v>22</v>
      </c>
      <c r="I44" s="4">
        <v>1591</v>
      </c>
      <c r="J44" s="5">
        <v>12</v>
      </c>
      <c r="K44" s="4">
        <v>1464</v>
      </c>
    </row>
    <row r="45" spans="1:11" ht="17.25" thickBot="1">
      <c r="A45" s="3"/>
      <c r="B45" s="3" t="s">
        <v>2018</v>
      </c>
      <c r="C45" s="4">
        <v>2666</v>
      </c>
      <c r="D45" s="4">
        <v>1355</v>
      </c>
      <c r="E45" s="5">
        <v>687</v>
      </c>
      <c r="F45" s="5">
        <v>569</v>
      </c>
      <c r="G45" s="5">
        <v>67</v>
      </c>
      <c r="H45" s="5">
        <v>13</v>
      </c>
      <c r="I45" s="4">
        <v>1336</v>
      </c>
      <c r="J45" s="5">
        <v>19</v>
      </c>
      <c r="K45" s="4">
        <v>1311</v>
      </c>
    </row>
    <row r="46" spans="1:11" ht="17.25" thickBot="1">
      <c r="A46" s="3"/>
      <c r="B46" s="3" t="s">
        <v>2019</v>
      </c>
      <c r="C46" s="4">
        <v>3129</v>
      </c>
      <c r="D46" s="4">
        <v>1489</v>
      </c>
      <c r="E46" s="5">
        <v>853</v>
      </c>
      <c r="F46" s="5">
        <v>535</v>
      </c>
      <c r="G46" s="5">
        <v>71</v>
      </c>
      <c r="H46" s="5">
        <v>10</v>
      </c>
      <c r="I46" s="4">
        <v>1469</v>
      </c>
      <c r="J46" s="5">
        <v>20</v>
      </c>
      <c r="K46" s="4">
        <v>1640</v>
      </c>
    </row>
    <row r="47" spans="1:11" ht="17.25" thickBot="1">
      <c r="A47" s="3"/>
      <c r="B47" s="3" t="s">
        <v>2020</v>
      </c>
      <c r="C47" s="4">
        <v>2932</v>
      </c>
      <c r="D47" s="4">
        <v>1617</v>
      </c>
      <c r="E47" s="5">
        <v>844</v>
      </c>
      <c r="F47" s="5">
        <v>668</v>
      </c>
      <c r="G47" s="5">
        <v>80</v>
      </c>
      <c r="H47" s="5">
        <v>14</v>
      </c>
      <c r="I47" s="4">
        <v>1606</v>
      </c>
      <c r="J47" s="5">
        <v>11</v>
      </c>
      <c r="K47" s="4">
        <v>1315</v>
      </c>
    </row>
    <row r="48" spans="1:11" ht="17.25" thickBot="1">
      <c r="A48" s="3" t="s">
        <v>2021</v>
      </c>
      <c r="B48" s="3" t="s">
        <v>36</v>
      </c>
      <c r="C48" s="4">
        <v>24618</v>
      </c>
      <c r="D48" s="4">
        <v>17864</v>
      </c>
      <c r="E48" s="4">
        <v>9709</v>
      </c>
      <c r="F48" s="4">
        <v>7092</v>
      </c>
      <c r="G48" s="5">
        <v>853</v>
      </c>
      <c r="H48" s="5">
        <v>79</v>
      </c>
      <c r="I48" s="4">
        <v>17733</v>
      </c>
      <c r="J48" s="5">
        <v>131</v>
      </c>
      <c r="K48" s="4">
        <v>6754</v>
      </c>
    </row>
    <row r="49" spans="1:11" ht="23.25" thickBot="1">
      <c r="A49" s="3"/>
      <c r="B49" s="3" t="s">
        <v>37</v>
      </c>
      <c r="C49" s="4">
        <v>5544</v>
      </c>
      <c r="D49" s="4">
        <v>5543</v>
      </c>
      <c r="E49" s="4">
        <v>3510</v>
      </c>
      <c r="F49" s="4">
        <v>1756</v>
      </c>
      <c r="G49" s="5">
        <v>222</v>
      </c>
      <c r="H49" s="5">
        <v>18</v>
      </c>
      <c r="I49" s="4">
        <v>5506</v>
      </c>
      <c r="J49" s="5">
        <v>37</v>
      </c>
      <c r="K49" s="5">
        <v>1</v>
      </c>
    </row>
    <row r="50" spans="1:11" ht="17.25" thickBot="1">
      <c r="A50" s="3"/>
      <c r="B50" s="3" t="s">
        <v>2022</v>
      </c>
      <c r="C50" s="4">
        <v>1912</v>
      </c>
      <c r="D50" s="5">
        <v>746</v>
      </c>
      <c r="E50" s="5">
        <v>359</v>
      </c>
      <c r="F50" s="5">
        <v>341</v>
      </c>
      <c r="G50" s="5">
        <v>26</v>
      </c>
      <c r="H50" s="5">
        <v>9</v>
      </c>
      <c r="I50" s="5">
        <v>735</v>
      </c>
      <c r="J50" s="5">
        <v>11</v>
      </c>
      <c r="K50" s="4">
        <v>1166</v>
      </c>
    </row>
    <row r="51" spans="1:11" ht="17.25" thickBot="1">
      <c r="A51" s="3"/>
      <c r="B51" s="3" t="s">
        <v>2023</v>
      </c>
      <c r="C51" s="4">
        <v>2105</v>
      </c>
      <c r="D51" s="4">
        <v>1565</v>
      </c>
      <c r="E51" s="5">
        <v>698</v>
      </c>
      <c r="F51" s="5">
        <v>778</v>
      </c>
      <c r="G51" s="5">
        <v>78</v>
      </c>
      <c r="H51" s="5">
        <v>3</v>
      </c>
      <c r="I51" s="4">
        <v>1557</v>
      </c>
      <c r="J51" s="5">
        <v>8</v>
      </c>
      <c r="K51" s="5">
        <v>540</v>
      </c>
    </row>
    <row r="52" spans="1:11" ht="17.25" thickBot="1">
      <c r="A52" s="3"/>
      <c r="B52" s="3" t="s">
        <v>2024</v>
      </c>
      <c r="C52" s="4">
        <v>2979</v>
      </c>
      <c r="D52" s="4">
        <v>1832</v>
      </c>
      <c r="E52" s="5">
        <v>948</v>
      </c>
      <c r="F52" s="5">
        <v>747</v>
      </c>
      <c r="G52" s="5">
        <v>105</v>
      </c>
      <c r="H52" s="5">
        <v>12</v>
      </c>
      <c r="I52" s="4">
        <v>1812</v>
      </c>
      <c r="J52" s="5">
        <v>20</v>
      </c>
      <c r="K52" s="4">
        <v>1147</v>
      </c>
    </row>
    <row r="53" spans="1:11" ht="17.25" thickBot="1">
      <c r="A53" s="3"/>
      <c r="B53" s="3" t="s">
        <v>2025</v>
      </c>
      <c r="C53" s="4">
        <v>2320</v>
      </c>
      <c r="D53" s="4">
        <v>1723</v>
      </c>
      <c r="E53" s="5">
        <v>595</v>
      </c>
      <c r="F53" s="4">
        <v>1058</v>
      </c>
      <c r="G53" s="5">
        <v>53</v>
      </c>
      <c r="H53" s="5">
        <v>9</v>
      </c>
      <c r="I53" s="4">
        <v>1715</v>
      </c>
      <c r="J53" s="5">
        <v>8</v>
      </c>
      <c r="K53" s="5">
        <v>597</v>
      </c>
    </row>
    <row r="54" spans="1:11" ht="17.25" thickBot="1">
      <c r="A54" s="3"/>
      <c r="B54" s="3" t="s">
        <v>2026</v>
      </c>
      <c r="C54" s="4">
        <v>3520</v>
      </c>
      <c r="D54" s="4">
        <v>2168</v>
      </c>
      <c r="E54" s="4">
        <v>1085</v>
      </c>
      <c r="F54" s="5">
        <v>924</v>
      </c>
      <c r="G54" s="5">
        <v>135</v>
      </c>
      <c r="H54" s="5">
        <v>8</v>
      </c>
      <c r="I54" s="4">
        <v>2152</v>
      </c>
      <c r="J54" s="5">
        <v>16</v>
      </c>
      <c r="K54" s="4">
        <v>1352</v>
      </c>
    </row>
    <row r="55" spans="1:11" ht="17.25" thickBot="1">
      <c r="A55" s="3"/>
      <c r="B55" s="3" t="s">
        <v>2027</v>
      </c>
      <c r="C55" s="4">
        <v>3221</v>
      </c>
      <c r="D55" s="4">
        <v>2163</v>
      </c>
      <c r="E55" s="4">
        <v>1330</v>
      </c>
      <c r="F55" s="5">
        <v>696</v>
      </c>
      <c r="G55" s="5">
        <v>112</v>
      </c>
      <c r="H55" s="5">
        <v>10</v>
      </c>
      <c r="I55" s="4">
        <v>2148</v>
      </c>
      <c r="J55" s="5">
        <v>15</v>
      </c>
      <c r="K55" s="4">
        <v>1058</v>
      </c>
    </row>
    <row r="56" spans="1:11" ht="17.25" thickBot="1">
      <c r="A56" s="3"/>
      <c r="B56" s="3" t="s">
        <v>2028</v>
      </c>
      <c r="C56" s="4">
        <v>3017</v>
      </c>
      <c r="D56" s="4">
        <v>2124</v>
      </c>
      <c r="E56" s="4">
        <v>1184</v>
      </c>
      <c r="F56" s="5">
        <v>792</v>
      </c>
      <c r="G56" s="5">
        <v>122</v>
      </c>
      <c r="H56" s="5">
        <v>10</v>
      </c>
      <c r="I56" s="4">
        <v>2108</v>
      </c>
      <c r="J56" s="5">
        <v>16</v>
      </c>
      <c r="K56" s="5">
        <v>893</v>
      </c>
    </row>
    <row r="57" spans="1:11" ht="17.25" thickBot="1">
      <c r="A57" s="3" t="s">
        <v>2029</v>
      </c>
      <c r="B57" s="3" t="s">
        <v>36</v>
      </c>
      <c r="C57" s="4">
        <v>14758</v>
      </c>
      <c r="D57" s="4">
        <v>10000</v>
      </c>
      <c r="E57" s="4">
        <v>5803</v>
      </c>
      <c r="F57" s="4">
        <v>3496</v>
      </c>
      <c r="G57" s="5">
        <v>562</v>
      </c>
      <c r="H57" s="5">
        <v>45</v>
      </c>
      <c r="I57" s="4">
        <v>9906</v>
      </c>
      <c r="J57" s="5">
        <v>94</v>
      </c>
      <c r="K57" s="4">
        <v>4758</v>
      </c>
    </row>
    <row r="58" spans="1:11" ht="23.25" thickBot="1">
      <c r="A58" s="3"/>
      <c r="B58" s="3" t="s">
        <v>37</v>
      </c>
      <c r="C58" s="4">
        <v>4011</v>
      </c>
      <c r="D58" s="4">
        <v>4010</v>
      </c>
      <c r="E58" s="4">
        <v>2618</v>
      </c>
      <c r="F58" s="4">
        <v>1167</v>
      </c>
      <c r="G58" s="5">
        <v>185</v>
      </c>
      <c r="H58" s="5">
        <v>13</v>
      </c>
      <c r="I58" s="4">
        <v>3983</v>
      </c>
      <c r="J58" s="5">
        <v>27</v>
      </c>
      <c r="K58" s="5">
        <v>1</v>
      </c>
    </row>
    <row r="59" spans="1:11" ht="23.25" thickBot="1">
      <c r="A59" s="3"/>
      <c r="B59" s="3" t="s">
        <v>2030</v>
      </c>
      <c r="C59" s="4">
        <v>2448</v>
      </c>
      <c r="D59" s="4">
        <v>1287</v>
      </c>
      <c r="E59" s="5">
        <v>628</v>
      </c>
      <c r="F59" s="5">
        <v>568</v>
      </c>
      <c r="G59" s="5">
        <v>61</v>
      </c>
      <c r="H59" s="5">
        <v>10</v>
      </c>
      <c r="I59" s="4">
        <v>1267</v>
      </c>
      <c r="J59" s="5">
        <v>20</v>
      </c>
      <c r="K59" s="4">
        <v>1161</v>
      </c>
    </row>
    <row r="60" spans="1:11" ht="23.25" thickBot="1">
      <c r="A60" s="3"/>
      <c r="B60" s="3" t="s">
        <v>2031</v>
      </c>
      <c r="C60" s="4">
        <v>3057</v>
      </c>
      <c r="D60" s="4">
        <v>1824</v>
      </c>
      <c r="E60" s="4">
        <v>1047</v>
      </c>
      <c r="F60" s="5">
        <v>655</v>
      </c>
      <c r="G60" s="5">
        <v>108</v>
      </c>
      <c r="H60" s="5">
        <v>6</v>
      </c>
      <c r="I60" s="4">
        <v>1816</v>
      </c>
      <c r="J60" s="5">
        <v>8</v>
      </c>
      <c r="K60" s="4">
        <v>1233</v>
      </c>
    </row>
    <row r="61" spans="1:11" ht="23.25" thickBot="1">
      <c r="A61" s="3"/>
      <c r="B61" s="3" t="s">
        <v>2032</v>
      </c>
      <c r="C61" s="4">
        <v>2977</v>
      </c>
      <c r="D61" s="4">
        <v>1545</v>
      </c>
      <c r="E61" s="5">
        <v>805</v>
      </c>
      <c r="F61" s="5">
        <v>603</v>
      </c>
      <c r="G61" s="5">
        <v>101</v>
      </c>
      <c r="H61" s="5">
        <v>15</v>
      </c>
      <c r="I61" s="4">
        <v>1524</v>
      </c>
      <c r="J61" s="5">
        <v>21</v>
      </c>
      <c r="K61" s="4">
        <v>1432</v>
      </c>
    </row>
    <row r="62" spans="1:11" ht="23.25" thickBot="1">
      <c r="A62" s="3"/>
      <c r="B62" s="3" t="s">
        <v>2033</v>
      </c>
      <c r="C62" s="4">
        <v>2265</v>
      </c>
      <c r="D62" s="4">
        <v>1334</v>
      </c>
      <c r="E62" s="5">
        <v>705</v>
      </c>
      <c r="F62" s="5">
        <v>503</v>
      </c>
      <c r="G62" s="5">
        <v>107</v>
      </c>
      <c r="H62" s="5">
        <v>1</v>
      </c>
      <c r="I62" s="4">
        <v>1316</v>
      </c>
      <c r="J62" s="5">
        <v>18</v>
      </c>
      <c r="K62" s="5">
        <v>931</v>
      </c>
    </row>
    <row r="63" spans="1:11" ht="17.25" thickBot="1">
      <c r="A63" s="3" t="s">
        <v>2034</v>
      </c>
      <c r="B63" s="3" t="s">
        <v>36</v>
      </c>
      <c r="C63" s="4">
        <v>17610</v>
      </c>
      <c r="D63" s="4">
        <v>12329</v>
      </c>
      <c r="E63" s="4">
        <v>7201</v>
      </c>
      <c r="F63" s="4">
        <v>4344</v>
      </c>
      <c r="G63" s="5">
        <v>614</v>
      </c>
      <c r="H63" s="5">
        <v>64</v>
      </c>
      <c r="I63" s="4">
        <v>12223</v>
      </c>
      <c r="J63" s="5">
        <v>106</v>
      </c>
      <c r="K63" s="4">
        <v>5281</v>
      </c>
    </row>
    <row r="64" spans="1:11" ht="23.25" thickBot="1">
      <c r="A64" s="3"/>
      <c r="B64" s="3" t="s">
        <v>37</v>
      </c>
      <c r="C64" s="4">
        <v>4290</v>
      </c>
      <c r="D64" s="4">
        <v>4289</v>
      </c>
      <c r="E64" s="4">
        <v>2910</v>
      </c>
      <c r="F64" s="4">
        <v>1154</v>
      </c>
      <c r="G64" s="5">
        <v>185</v>
      </c>
      <c r="H64" s="5">
        <v>15</v>
      </c>
      <c r="I64" s="4">
        <v>4264</v>
      </c>
      <c r="J64" s="5">
        <v>25</v>
      </c>
      <c r="K64" s="5">
        <v>1</v>
      </c>
    </row>
    <row r="65" spans="1:11" ht="23.25" thickBot="1">
      <c r="A65" s="3"/>
      <c r="B65" s="3" t="s">
        <v>2035</v>
      </c>
      <c r="C65" s="4">
        <v>2545</v>
      </c>
      <c r="D65" s="4">
        <v>1692</v>
      </c>
      <c r="E65" s="5">
        <v>932</v>
      </c>
      <c r="F65" s="5">
        <v>661</v>
      </c>
      <c r="G65" s="5">
        <v>80</v>
      </c>
      <c r="H65" s="5">
        <v>4</v>
      </c>
      <c r="I65" s="4">
        <v>1677</v>
      </c>
      <c r="J65" s="5">
        <v>15</v>
      </c>
      <c r="K65" s="5">
        <v>853</v>
      </c>
    </row>
    <row r="66" spans="1:11" ht="23.25" thickBot="1">
      <c r="A66" s="3"/>
      <c r="B66" s="3" t="s">
        <v>2036</v>
      </c>
      <c r="C66" s="4">
        <v>2529</v>
      </c>
      <c r="D66" s="4">
        <v>1534</v>
      </c>
      <c r="E66" s="5">
        <v>754</v>
      </c>
      <c r="F66" s="5">
        <v>661</v>
      </c>
      <c r="G66" s="5">
        <v>90</v>
      </c>
      <c r="H66" s="5">
        <v>13</v>
      </c>
      <c r="I66" s="4">
        <v>1518</v>
      </c>
      <c r="J66" s="5">
        <v>16</v>
      </c>
      <c r="K66" s="5">
        <v>995</v>
      </c>
    </row>
    <row r="67" spans="1:11" ht="23.25" thickBot="1">
      <c r="A67" s="3"/>
      <c r="B67" s="3" t="s">
        <v>2037</v>
      </c>
      <c r="C67" s="4">
        <v>2591</v>
      </c>
      <c r="D67" s="4">
        <v>1274</v>
      </c>
      <c r="E67" s="5">
        <v>687</v>
      </c>
      <c r="F67" s="5">
        <v>492</v>
      </c>
      <c r="G67" s="5">
        <v>66</v>
      </c>
      <c r="H67" s="5">
        <v>11</v>
      </c>
      <c r="I67" s="4">
        <v>1256</v>
      </c>
      <c r="J67" s="5">
        <v>18</v>
      </c>
      <c r="K67" s="4">
        <v>1317</v>
      </c>
    </row>
    <row r="68" spans="1:11" ht="23.25" thickBot="1">
      <c r="A68" s="3"/>
      <c r="B68" s="3" t="s">
        <v>2038</v>
      </c>
      <c r="C68" s="4">
        <v>2604</v>
      </c>
      <c r="D68" s="4">
        <v>1844</v>
      </c>
      <c r="E68" s="5">
        <v>968</v>
      </c>
      <c r="F68" s="5">
        <v>728</v>
      </c>
      <c r="G68" s="5">
        <v>123</v>
      </c>
      <c r="H68" s="5">
        <v>9</v>
      </c>
      <c r="I68" s="4">
        <v>1828</v>
      </c>
      <c r="J68" s="5">
        <v>16</v>
      </c>
      <c r="K68" s="5">
        <v>760</v>
      </c>
    </row>
    <row r="69" spans="1:11" ht="23.25" thickBot="1">
      <c r="A69" s="3"/>
      <c r="B69" s="3" t="s">
        <v>2039</v>
      </c>
      <c r="C69" s="4">
        <v>3051</v>
      </c>
      <c r="D69" s="4">
        <v>1696</v>
      </c>
      <c r="E69" s="5">
        <v>950</v>
      </c>
      <c r="F69" s="5">
        <v>648</v>
      </c>
      <c r="G69" s="5">
        <v>70</v>
      </c>
      <c r="H69" s="5">
        <v>12</v>
      </c>
      <c r="I69" s="4">
        <v>1680</v>
      </c>
      <c r="J69" s="5">
        <v>16</v>
      </c>
      <c r="K69" s="4">
        <v>1355</v>
      </c>
    </row>
    <row r="70" spans="1:11" ht="17.25" thickBot="1">
      <c r="A70" s="3" t="s">
        <v>2040</v>
      </c>
      <c r="B70" s="3" t="s">
        <v>36</v>
      </c>
      <c r="C70" s="4">
        <v>13512</v>
      </c>
      <c r="D70" s="4">
        <v>8676</v>
      </c>
      <c r="E70" s="4">
        <v>4584</v>
      </c>
      <c r="F70" s="4">
        <v>3586</v>
      </c>
      <c r="G70" s="5">
        <v>318</v>
      </c>
      <c r="H70" s="5">
        <v>64</v>
      </c>
      <c r="I70" s="4">
        <v>8552</v>
      </c>
      <c r="J70" s="5">
        <v>124</v>
      </c>
      <c r="K70" s="4">
        <v>4836</v>
      </c>
    </row>
    <row r="71" spans="1:11" ht="23.25" thickBot="1">
      <c r="A71" s="3"/>
      <c r="B71" s="3" t="s">
        <v>37</v>
      </c>
      <c r="C71" s="4">
        <v>2528</v>
      </c>
      <c r="D71" s="4">
        <v>2528</v>
      </c>
      <c r="E71" s="4">
        <v>1575</v>
      </c>
      <c r="F71" s="5">
        <v>820</v>
      </c>
      <c r="G71" s="5">
        <v>79</v>
      </c>
      <c r="H71" s="5">
        <v>17</v>
      </c>
      <c r="I71" s="4">
        <v>2491</v>
      </c>
      <c r="J71" s="5">
        <v>37</v>
      </c>
      <c r="K71" s="5">
        <v>0</v>
      </c>
    </row>
    <row r="72" spans="1:11" ht="23.25" thickBot="1">
      <c r="A72" s="3"/>
      <c r="B72" s="3" t="s">
        <v>2041</v>
      </c>
      <c r="C72" s="4">
        <v>2010</v>
      </c>
      <c r="D72" s="5">
        <v>969</v>
      </c>
      <c r="E72" s="5">
        <v>473</v>
      </c>
      <c r="F72" s="5">
        <v>430</v>
      </c>
      <c r="G72" s="5">
        <v>35</v>
      </c>
      <c r="H72" s="5">
        <v>10</v>
      </c>
      <c r="I72" s="5">
        <v>948</v>
      </c>
      <c r="J72" s="5">
        <v>21</v>
      </c>
      <c r="K72" s="4">
        <v>1041</v>
      </c>
    </row>
    <row r="73" spans="1:11" ht="23.25" thickBot="1">
      <c r="A73" s="3"/>
      <c r="B73" s="3" t="s">
        <v>2042</v>
      </c>
      <c r="C73" s="4">
        <v>2341</v>
      </c>
      <c r="D73" s="4">
        <v>1125</v>
      </c>
      <c r="E73" s="5">
        <v>537</v>
      </c>
      <c r="F73" s="5">
        <v>514</v>
      </c>
      <c r="G73" s="5">
        <v>49</v>
      </c>
      <c r="H73" s="5">
        <v>11</v>
      </c>
      <c r="I73" s="4">
        <v>1111</v>
      </c>
      <c r="J73" s="5">
        <v>14</v>
      </c>
      <c r="K73" s="4">
        <v>1216</v>
      </c>
    </row>
    <row r="74" spans="1:11" ht="23.25" thickBot="1">
      <c r="A74" s="3"/>
      <c r="B74" s="3" t="s">
        <v>2043</v>
      </c>
      <c r="C74" s="4">
        <v>2244</v>
      </c>
      <c r="D74" s="4">
        <v>1503</v>
      </c>
      <c r="E74" s="5">
        <v>736</v>
      </c>
      <c r="F74" s="5">
        <v>670</v>
      </c>
      <c r="G74" s="5">
        <v>67</v>
      </c>
      <c r="H74" s="5">
        <v>12</v>
      </c>
      <c r="I74" s="4">
        <v>1485</v>
      </c>
      <c r="J74" s="5">
        <v>18</v>
      </c>
      <c r="K74" s="5">
        <v>741</v>
      </c>
    </row>
    <row r="75" spans="1:11" ht="23.25" thickBot="1">
      <c r="A75" s="3"/>
      <c r="B75" s="3" t="s">
        <v>2044</v>
      </c>
      <c r="C75" s="4">
        <v>2345</v>
      </c>
      <c r="D75" s="4">
        <v>1321</v>
      </c>
      <c r="E75" s="5">
        <v>638</v>
      </c>
      <c r="F75" s="5">
        <v>601</v>
      </c>
      <c r="G75" s="5">
        <v>51</v>
      </c>
      <c r="H75" s="5">
        <v>10</v>
      </c>
      <c r="I75" s="4">
        <v>1300</v>
      </c>
      <c r="J75" s="5">
        <v>21</v>
      </c>
      <c r="K75" s="4">
        <v>1024</v>
      </c>
    </row>
    <row r="76" spans="1:11" ht="23.25" thickBot="1">
      <c r="A76" s="3"/>
      <c r="B76" s="3" t="s">
        <v>2045</v>
      </c>
      <c r="C76" s="4">
        <v>2044</v>
      </c>
      <c r="D76" s="4">
        <v>1230</v>
      </c>
      <c r="E76" s="5">
        <v>625</v>
      </c>
      <c r="F76" s="5">
        <v>551</v>
      </c>
      <c r="G76" s="5">
        <v>37</v>
      </c>
      <c r="H76" s="5">
        <v>4</v>
      </c>
      <c r="I76" s="4">
        <v>1217</v>
      </c>
      <c r="J76" s="5">
        <v>13</v>
      </c>
      <c r="K76" s="5">
        <v>814</v>
      </c>
    </row>
    <row r="77" spans="1:11" ht="23.25" thickBot="1">
      <c r="A77" s="3" t="s">
        <v>97</v>
      </c>
      <c r="B77" s="3"/>
      <c r="C77" s="5">
        <v>0</v>
      </c>
      <c r="D77" s="5">
        <v>11</v>
      </c>
      <c r="E77" s="5">
        <v>7</v>
      </c>
      <c r="F77" s="5">
        <v>2</v>
      </c>
      <c r="G77" s="5">
        <v>1</v>
      </c>
      <c r="H77" s="5">
        <v>0</v>
      </c>
      <c r="I77" s="5">
        <v>10</v>
      </c>
      <c r="J77" s="5">
        <v>1</v>
      </c>
      <c r="K77" s="5">
        <v>-11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BC10-ACD7-4A7E-860C-5F7272E47B06}">
  <dimension ref="A1:Y73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19</v>
      </c>
      <c r="I2" s="1" t="s">
        <v>27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2046</v>
      </c>
      <c r="F3" s="2" t="s">
        <v>2047</v>
      </c>
      <c r="G3" s="2" t="s">
        <v>2048</v>
      </c>
      <c r="H3" s="2" t="s">
        <v>2049</v>
      </c>
      <c r="I3" s="2" t="s">
        <v>2050</v>
      </c>
      <c r="J3" s="17"/>
      <c r="K3" s="2"/>
      <c r="L3" s="17"/>
      <c r="T3" s="10"/>
      <c r="U3" s="11" t="s">
        <v>2930</v>
      </c>
      <c r="V3" s="13" t="str">
        <f>E3</f>
        <v>김민석</v>
      </c>
      <c r="W3" s="14" t="str">
        <f>F3</f>
        <v>박용찬</v>
      </c>
    </row>
    <row r="4" spans="1:25" ht="17.25" thickBot="1">
      <c r="A4" s="3" t="s">
        <v>30</v>
      </c>
      <c r="B4" s="3"/>
      <c r="C4" s="4">
        <v>139384</v>
      </c>
      <c r="D4" s="4">
        <v>94810</v>
      </c>
      <c r="E4" s="4">
        <v>47075</v>
      </c>
      <c r="F4" s="4">
        <v>41537</v>
      </c>
      <c r="G4" s="4">
        <v>1278</v>
      </c>
      <c r="H4" s="5">
        <v>456</v>
      </c>
      <c r="I4" s="4">
        <v>3311</v>
      </c>
      <c r="J4" s="4">
        <v>93657</v>
      </c>
      <c r="K4" s="4">
        <v>1153</v>
      </c>
      <c r="L4" s="4">
        <v>44574</v>
      </c>
      <c r="T4" s="10" t="s">
        <v>2933</v>
      </c>
      <c r="U4" s="8">
        <f>D4</f>
        <v>94810</v>
      </c>
      <c r="V4" s="8">
        <f t="shared" ref="V4:W4" si="0">E4</f>
        <v>47075</v>
      </c>
      <c r="W4" s="8">
        <f t="shared" si="0"/>
        <v>41537</v>
      </c>
    </row>
    <row r="5" spans="1:25" ht="23.25" thickBot="1">
      <c r="A5" s="3" t="s">
        <v>31</v>
      </c>
      <c r="B5" s="3"/>
      <c r="C5" s="5">
        <v>192</v>
      </c>
      <c r="D5" s="5">
        <v>183</v>
      </c>
      <c r="E5" s="5">
        <v>83</v>
      </c>
      <c r="F5" s="5">
        <v>73</v>
      </c>
      <c r="G5" s="5">
        <v>7</v>
      </c>
      <c r="H5" s="5">
        <v>3</v>
      </c>
      <c r="I5" s="5">
        <v>5</v>
      </c>
      <c r="J5" s="5">
        <v>171</v>
      </c>
      <c r="K5" s="5">
        <v>12</v>
      </c>
      <c r="L5" s="5">
        <v>9</v>
      </c>
      <c r="T5" s="10" t="s">
        <v>2934</v>
      </c>
      <c r="U5" s="9" t="s">
        <v>2935</v>
      </c>
      <c r="V5" s="9">
        <f>V4/U4</f>
        <v>0.49651935449847062</v>
      </c>
      <c r="W5" s="9">
        <f>W4/U4</f>
        <v>0.43810779453644133</v>
      </c>
      <c r="Y5" s="10" t="str" cm="1">
        <f t="array" aca="1" ref="Y5" ca="1">MID(CELL("filename",A1),FIND("]",CELL("filename",A1))+1,255)</f>
        <v>영등포구을</v>
      </c>
    </row>
    <row r="6" spans="1:25" ht="23.25" thickBot="1">
      <c r="A6" s="3" t="s">
        <v>32</v>
      </c>
      <c r="B6" s="3"/>
      <c r="C6" s="4">
        <v>10036</v>
      </c>
      <c r="D6" s="4">
        <v>10030</v>
      </c>
      <c r="E6" s="4">
        <v>5933</v>
      </c>
      <c r="F6" s="4">
        <v>3393</v>
      </c>
      <c r="G6" s="5">
        <v>136</v>
      </c>
      <c r="H6" s="5">
        <v>61</v>
      </c>
      <c r="I6" s="5">
        <v>332</v>
      </c>
      <c r="J6" s="4">
        <v>9855</v>
      </c>
      <c r="K6" s="5">
        <v>175</v>
      </c>
      <c r="L6" s="5">
        <v>6</v>
      </c>
      <c r="T6" s="10" t="s">
        <v>2931</v>
      </c>
      <c r="U6" s="8">
        <f>U8+U7</f>
        <v>39478</v>
      </c>
      <c r="V6" s="8">
        <f t="shared" ref="V6:W6" si="1">V8+V7</f>
        <v>22925</v>
      </c>
      <c r="W6" s="8">
        <f t="shared" si="1"/>
        <v>14214</v>
      </c>
      <c r="Y6" s="8">
        <f>V6-W6</f>
        <v>8711</v>
      </c>
    </row>
    <row r="7" spans="1:25" ht="23.25" thickBot="1">
      <c r="A7" s="3" t="s">
        <v>33</v>
      </c>
      <c r="B7" s="3"/>
      <c r="C7" s="5">
        <v>880</v>
      </c>
      <c r="D7" s="5">
        <v>200</v>
      </c>
      <c r="E7" s="5">
        <v>136</v>
      </c>
      <c r="F7" s="5">
        <v>58</v>
      </c>
      <c r="G7" s="5">
        <v>0</v>
      </c>
      <c r="H7" s="5">
        <v>0</v>
      </c>
      <c r="I7" s="5">
        <v>4</v>
      </c>
      <c r="J7" s="5">
        <v>198</v>
      </c>
      <c r="K7" s="5">
        <v>2</v>
      </c>
      <c r="L7" s="5">
        <v>680</v>
      </c>
      <c r="T7" s="10" t="s">
        <v>2928</v>
      </c>
      <c r="U7" s="7">
        <f>SUMIF($B:$B,"관내사전투표",D:D)</f>
        <v>29448</v>
      </c>
      <c r="V7" s="7">
        <f>SUMIF($B:$B,"관내사전투표",E:E)</f>
        <v>16992</v>
      </c>
      <c r="W7" s="7">
        <f>SUMIF($B:$B,"관내사전투표",F:F)</f>
        <v>10821</v>
      </c>
      <c r="Y7" s="7">
        <f>V7-W7</f>
        <v>6171</v>
      </c>
    </row>
    <row r="8" spans="1:25" ht="23.25" thickBot="1">
      <c r="A8" s="3" t="s">
        <v>34</v>
      </c>
      <c r="B8" s="3"/>
      <c r="C8" s="5">
        <v>0</v>
      </c>
      <c r="D8" s="5">
        <v>15</v>
      </c>
      <c r="E8" s="5">
        <v>6</v>
      </c>
      <c r="F8" s="5">
        <v>9</v>
      </c>
      <c r="G8" s="5">
        <v>0</v>
      </c>
      <c r="H8" s="5">
        <v>0</v>
      </c>
      <c r="I8" s="5">
        <v>0</v>
      </c>
      <c r="J8" s="5">
        <v>15</v>
      </c>
      <c r="K8" s="5">
        <v>0</v>
      </c>
      <c r="L8" s="5">
        <v>-15</v>
      </c>
      <c r="T8" s="10" t="s">
        <v>2929</v>
      </c>
      <c r="U8" s="8">
        <f>D6</f>
        <v>10030</v>
      </c>
      <c r="V8" s="8">
        <f>E6</f>
        <v>5933</v>
      </c>
      <c r="W8" s="8">
        <f>F6</f>
        <v>3393</v>
      </c>
      <c r="Y8" s="8">
        <f>V8-W8</f>
        <v>2540</v>
      </c>
    </row>
    <row r="9" spans="1:25" ht="17.25" thickBot="1">
      <c r="A9" s="3" t="s">
        <v>2051</v>
      </c>
      <c r="B9" s="3" t="s">
        <v>36</v>
      </c>
      <c r="C9" s="4">
        <v>26822</v>
      </c>
      <c r="D9" s="4">
        <v>19064</v>
      </c>
      <c r="E9" s="4">
        <v>6067</v>
      </c>
      <c r="F9" s="4">
        <v>12291</v>
      </c>
      <c r="G9" s="5">
        <v>148</v>
      </c>
      <c r="H9" s="5">
        <v>31</v>
      </c>
      <c r="I9" s="5">
        <v>384</v>
      </c>
      <c r="J9" s="4">
        <v>18921</v>
      </c>
      <c r="K9" s="5">
        <v>143</v>
      </c>
      <c r="L9" s="4">
        <v>7758</v>
      </c>
      <c r="T9" s="10" t="s">
        <v>2932</v>
      </c>
      <c r="U9" s="9">
        <f t="shared" ref="U9:W9" si="2">U8/U7</f>
        <v>0.3406003803314317</v>
      </c>
      <c r="V9" s="9">
        <f t="shared" si="2"/>
        <v>0.34916431261770242</v>
      </c>
      <c r="W9" s="9">
        <f t="shared" si="2"/>
        <v>0.31355697255336845</v>
      </c>
      <c r="Y9" s="9">
        <f>Y8/Y7</f>
        <v>0.41160265759196241</v>
      </c>
    </row>
    <row r="10" spans="1:25" ht="23.25" thickBot="1">
      <c r="A10" s="3"/>
      <c r="B10" s="3" t="s">
        <v>37</v>
      </c>
      <c r="C10" s="4">
        <v>5575</v>
      </c>
      <c r="D10" s="4">
        <v>5574</v>
      </c>
      <c r="E10" s="4">
        <v>2376</v>
      </c>
      <c r="F10" s="4">
        <v>3020</v>
      </c>
      <c r="G10" s="5">
        <v>34</v>
      </c>
      <c r="H10" s="5">
        <v>14</v>
      </c>
      <c r="I10" s="5">
        <v>96</v>
      </c>
      <c r="J10" s="4">
        <v>5540</v>
      </c>
      <c r="K10" s="5">
        <v>34</v>
      </c>
      <c r="L10" s="5">
        <v>1</v>
      </c>
      <c r="T10" s="10" t="s">
        <v>2936</v>
      </c>
      <c r="U10" s="9">
        <f>U8/U6</f>
        <v>0.25406555549926541</v>
      </c>
      <c r="V10" s="9">
        <f t="shared" ref="V10:W10" si="3">V8/V6</f>
        <v>0.25880043620501636</v>
      </c>
      <c r="W10" s="9">
        <f t="shared" si="3"/>
        <v>0.23870831574504009</v>
      </c>
      <c r="Y10" s="9">
        <f>Y8/Y6</f>
        <v>0.29158535185397771</v>
      </c>
    </row>
    <row r="11" spans="1:25" ht="23.25" thickBot="1">
      <c r="A11" s="3"/>
      <c r="B11" s="3" t="s">
        <v>2052</v>
      </c>
      <c r="C11" s="4">
        <v>2567</v>
      </c>
      <c r="D11" s="4">
        <v>1715</v>
      </c>
      <c r="E11" s="5">
        <v>497</v>
      </c>
      <c r="F11" s="4">
        <v>1136</v>
      </c>
      <c r="G11" s="5">
        <v>14</v>
      </c>
      <c r="H11" s="5">
        <v>3</v>
      </c>
      <c r="I11" s="5">
        <v>50</v>
      </c>
      <c r="J11" s="4">
        <v>1700</v>
      </c>
      <c r="K11" s="5">
        <v>15</v>
      </c>
      <c r="L11" s="5">
        <v>852</v>
      </c>
      <c r="T11" s="10" t="s">
        <v>2937</v>
      </c>
      <c r="U11" s="9">
        <f>U7/U6</f>
        <v>0.74593444450073454</v>
      </c>
      <c r="V11" s="9">
        <f t="shared" ref="V11:W11" si="4">V7/V6</f>
        <v>0.74119956379498364</v>
      </c>
      <c r="W11" s="9">
        <f t="shared" si="4"/>
        <v>0.76129168425495986</v>
      </c>
      <c r="Y11" s="9">
        <f>Y7/Y6</f>
        <v>0.70841464814602229</v>
      </c>
    </row>
    <row r="12" spans="1:25" ht="23.25" thickBot="1">
      <c r="A12" s="3"/>
      <c r="B12" s="3" t="s">
        <v>2053</v>
      </c>
      <c r="C12" s="4">
        <v>3137</v>
      </c>
      <c r="D12" s="4">
        <v>1617</v>
      </c>
      <c r="E12" s="5">
        <v>392</v>
      </c>
      <c r="F12" s="4">
        <v>1160</v>
      </c>
      <c r="G12" s="5">
        <v>11</v>
      </c>
      <c r="H12" s="5">
        <v>3</v>
      </c>
      <c r="I12" s="5">
        <v>37</v>
      </c>
      <c r="J12" s="4">
        <v>1603</v>
      </c>
      <c r="K12" s="5">
        <v>14</v>
      </c>
      <c r="L12" s="4">
        <v>1520</v>
      </c>
      <c r="T12" s="10" t="str">
        <f>A9&amp;" 
관내/관외"</f>
        <v>여의동 
관내/관외</v>
      </c>
      <c r="U12" s="9">
        <f>D10/D6</f>
        <v>0.55573280159521432</v>
      </c>
      <c r="V12" s="9">
        <f>E10/E6</f>
        <v>0.40047193662565311</v>
      </c>
      <c r="W12" s="9">
        <f>F10/F6</f>
        <v>0.8900677866195108</v>
      </c>
    </row>
    <row r="13" spans="1:25" ht="17.25" thickBot="1">
      <c r="A13" s="3"/>
      <c r="B13" s="3" t="s">
        <v>2054</v>
      </c>
      <c r="C13" s="4">
        <v>2563</v>
      </c>
      <c r="D13" s="4">
        <v>1719</v>
      </c>
      <c r="E13" s="5">
        <v>480</v>
      </c>
      <c r="F13" s="4">
        <v>1182</v>
      </c>
      <c r="G13" s="5">
        <v>14</v>
      </c>
      <c r="H13" s="5">
        <v>2</v>
      </c>
      <c r="I13" s="5">
        <v>29</v>
      </c>
      <c r="J13" s="4">
        <v>1707</v>
      </c>
      <c r="K13" s="5">
        <v>12</v>
      </c>
      <c r="L13" s="5">
        <v>844</v>
      </c>
    </row>
    <row r="14" spans="1:25" ht="17.25" thickBot="1">
      <c r="A14" s="3"/>
      <c r="B14" s="3" t="s">
        <v>2055</v>
      </c>
      <c r="C14" s="4">
        <v>2433</v>
      </c>
      <c r="D14" s="4">
        <v>1545</v>
      </c>
      <c r="E14" s="5">
        <v>367</v>
      </c>
      <c r="F14" s="4">
        <v>1127</v>
      </c>
      <c r="G14" s="5">
        <v>15</v>
      </c>
      <c r="H14" s="5">
        <v>1</v>
      </c>
      <c r="I14" s="5">
        <v>25</v>
      </c>
      <c r="J14" s="4">
        <v>1535</v>
      </c>
      <c r="K14" s="5">
        <v>10</v>
      </c>
      <c r="L14" s="5">
        <v>888</v>
      </c>
    </row>
    <row r="15" spans="1:25" ht="17.25" thickBot="1">
      <c r="A15" s="3"/>
      <c r="B15" s="3" t="s">
        <v>2056</v>
      </c>
      <c r="C15" s="4">
        <v>2587</v>
      </c>
      <c r="D15" s="4">
        <v>1745</v>
      </c>
      <c r="E15" s="5">
        <v>534</v>
      </c>
      <c r="F15" s="4">
        <v>1153</v>
      </c>
      <c r="G15" s="5">
        <v>10</v>
      </c>
      <c r="H15" s="5">
        <v>0</v>
      </c>
      <c r="I15" s="5">
        <v>35</v>
      </c>
      <c r="J15" s="4">
        <v>1732</v>
      </c>
      <c r="K15" s="5">
        <v>13</v>
      </c>
      <c r="L15" s="5">
        <v>842</v>
      </c>
    </row>
    <row r="16" spans="1:25" ht="17.25" thickBot="1">
      <c r="A16" s="3"/>
      <c r="B16" s="3" t="s">
        <v>2057</v>
      </c>
      <c r="C16" s="4">
        <v>2816</v>
      </c>
      <c r="D16" s="4">
        <v>1882</v>
      </c>
      <c r="E16" s="5">
        <v>496</v>
      </c>
      <c r="F16" s="4">
        <v>1310</v>
      </c>
      <c r="G16" s="5">
        <v>23</v>
      </c>
      <c r="H16" s="5">
        <v>2</v>
      </c>
      <c r="I16" s="5">
        <v>40</v>
      </c>
      <c r="J16" s="4">
        <v>1871</v>
      </c>
      <c r="K16" s="5">
        <v>11</v>
      </c>
      <c r="L16" s="5">
        <v>934</v>
      </c>
    </row>
    <row r="17" spans="1:12" ht="17.25" thickBot="1">
      <c r="A17" s="3"/>
      <c r="B17" s="3" t="s">
        <v>2058</v>
      </c>
      <c r="C17" s="4">
        <v>3244</v>
      </c>
      <c r="D17" s="4">
        <v>2081</v>
      </c>
      <c r="E17" s="5">
        <v>434</v>
      </c>
      <c r="F17" s="4">
        <v>1585</v>
      </c>
      <c r="G17" s="5">
        <v>9</v>
      </c>
      <c r="H17" s="5">
        <v>1</v>
      </c>
      <c r="I17" s="5">
        <v>33</v>
      </c>
      <c r="J17" s="4">
        <v>2062</v>
      </c>
      <c r="K17" s="5">
        <v>19</v>
      </c>
      <c r="L17" s="4">
        <v>1163</v>
      </c>
    </row>
    <row r="18" spans="1:12" ht="17.25" thickBot="1">
      <c r="A18" s="3"/>
      <c r="B18" s="3" t="s">
        <v>2059</v>
      </c>
      <c r="C18" s="4">
        <v>1900</v>
      </c>
      <c r="D18" s="4">
        <v>1186</v>
      </c>
      <c r="E18" s="5">
        <v>491</v>
      </c>
      <c r="F18" s="5">
        <v>618</v>
      </c>
      <c r="G18" s="5">
        <v>18</v>
      </c>
      <c r="H18" s="5">
        <v>5</v>
      </c>
      <c r="I18" s="5">
        <v>39</v>
      </c>
      <c r="J18" s="4">
        <v>1171</v>
      </c>
      <c r="K18" s="5">
        <v>15</v>
      </c>
      <c r="L18" s="5">
        <v>714</v>
      </c>
    </row>
    <row r="19" spans="1:12" ht="17.25" thickBot="1">
      <c r="A19" s="3" t="s">
        <v>2060</v>
      </c>
      <c r="B19" s="3" t="s">
        <v>36</v>
      </c>
      <c r="C19" s="4">
        <v>14693</v>
      </c>
      <c r="D19" s="4">
        <v>8936</v>
      </c>
      <c r="E19" s="4">
        <v>4920</v>
      </c>
      <c r="F19" s="4">
        <v>3300</v>
      </c>
      <c r="G19" s="5">
        <v>160</v>
      </c>
      <c r="H19" s="5">
        <v>62</v>
      </c>
      <c r="I19" s="5">
        <v>363</v>
      </c>
      <c r="J19" s="4">
        <v>8805</v>
      </c>
      <c r="K19" s="5">
        <v>131</v>
      </c>
      <c r="L19" s="4">
        <v>5757</v>
      </c>
    </row>
    <row r="20" spans="1:12" ht="23.25" thickBot="1">
      <c r="A20" s="3"/>
      <c r="B20" s="3" t="s">
        <v>37</v>
      </c>
      <c r="C20" s="4">
        <v>3218</v>
      </c>
      <c r="D20" s="4">
        <v>3218</v>
      </c>
      <c r="E20" s="4">
        <v>2065</v>
      </c>
      <c r="F20" s="5">
        <v>927</v>
      </c>
      <c r="G20" s="5">
        <v>57</v>
      </c>
      <c r="H20" s="5">
        <v>17</v>
      </c>
      <c r="I20" s="5">
        <v>119</v>
      </c>
      <c r="J20" s="4">
        <v>3185</v>
      </c>
      <c r="K20" s="5">
        <v>33</v>
      </c>
      <c r="L20" s="5">
        <v>0</v>
      </c>
    </row>
    <row r="21" spans="1:12" ht="23.25" thickBot="1">
      <c r="A21" s="3"/>
      <c r="B21" s="3" t="s">
        <v>2061</v>
      </c>
      <c r="C21" s="4">
        <v>2867</v>
      </c>
      <c r="D21" s="4">
        <v>1495</v>
      </c>
      <c r="E21" s="5">
        <v>799</v>
      </c>
      <c r="F21" s="5">
        <v>589</v>
      </c>
      <c r="G21" s="5">
        <v>30</v>
      </c>
      <c r="H21" s="5">
        <v>10</v>
      </c>
      <c r="I21" s="5">
        <v>46</v>
      </c>
      <c r="J21" s="4">
        <v>1474</v>
      </c>
      <c r="K21" s="5">
        <v>21</v>
      </c>
      <c r="L21" s="4">
        <v>1372</v>
      </c>
    </row>
    <row r="22" spans="1:12" ht="23.25" thickBot="1">
      <c r="A22" s="3"/>
      <c r="B22" s="3" t="s">
        <v>2062</v>
      </c>
      <c r="C22" s="4">
        <v>2313</v>
      </c>
      <c r="D22" s="4">
        <v>1103</v>
      </c>
      <c r="E22" s="5">
        <v>532</v>
      </c>
      <c r="F22" s="5">
        <v>472</v>
      </c>
      <c r="G22" s="5">
        <v>21</v>
      </c>
      <c r="H22" s="5">
        <v>7</v>
      </c>
      <c r="I22" s="5">
        <v>50</v>
      </c>
      <c r="J22" s="4">
        <v>1082</v>
      </c>
      <c r="K22" s="5">
        <v>21</v>
      </c>
      <c r="L22" s="4">
        <v>1210</v>
      </c>
    </row>
    <row r="23" spans="1:12" ht="23.25" thickBot="1">
      <c r="A23" s="3"/>
      <c r="B23" s="3" t="s">
        <v>2063</v>
      </c>
      <c r="C23" s="4">
        <v>2693</v>
      </c>
      <c r="D23" s="4">
        <v>1153</v>
      </c>
      <c r="E23" s="5">
        <v>559</v>
      </c>
      <c r="F23" s="5">
        <v>467</v>
      </c>
      <c r="G23" s="5">
        <v>22</v>
      </c>
      <c r="H23" s="5">
        <v>14</v>
      </c>
      <c r="I23" s="5">
        <v>63</v>
      </c>
      <c r="J23" s="4">
        <v>1125</v>
      </c>
      <c r="K23" s="5">
        <v>28</v>
      </c>
      <c r="L23" s="4">
        <v>1540</v>
      </c>
    </row>
    <row r="24" spans="1:12" ht="23.25" thickBot="1">
      <c r="A24" s="3"/>
      <c r="B24" s="3" t="s">
        <v>2064</v>
      </c>
      <c r="C24" s="4">
        <v>2506</v>
      </c>
      <c r="D24" s="4">
        <v>1352</v>
      </c>
      <c r="E24" s="5">
        <v>660</v>
      </c>
      <c r="F24" s="5">
        <v>576</v>
      </c>
      <c r="G24" s="5">
        <v>23</v>
      </c>
      <c r="H24" s="5">
        <v>10</v>
      </c>
      <c r="I24" s="5">
        <v>61</v>
      </c>
      <c r="J24" s="4">
        <v>1330</v>
      </c>
      <c r="K24" s="5">
        <v>22</v>
      </c>
      <c r="L24" s="4">
        <v>1154</v>
      </c>
    </row>
    <row r="25" spans="1:12" ht="23.25" thickBot="1">
      <c r="A25" s="3"/>
      <c r="B25" s="3" t="s">
        <v>2065</v>
      </c>
      <c r="C25" s="4">
        <v>1096</v>
      </c>
      <c r="D25" s="5">
        <v>615</v>
      </c>
      <c r="E25" s="5">
        <v>305</v>
      </c>
      <c r="F25" s="5">
        <v>269</v>
      </c>
      <c r="G25" s="5">
        <v>7</v>
      </c>
      <c r="H25" s="5">
        <v>4</v>
      </c>
      <c r="I25" s="5">
        <v>24</v>
      </c>
      <c r="J25" s="5">
        <v>609</v>
      </c>
      <c r="K25" s="5">
        <v>6</v>
      </c>
      <c r="L25" s="5">
        <v>481</v>
      </c>
    </row>
    <row r="26" spans="1:12" ht="17.25" thickBot="1">
      <c r="A26" s="3" t="s">
        <v>2066</v>
      </c>
      <c r="B26" s="3" t="s">
        <v>36</v>
      </c>
      <c r="C26" s="4">
        <v>7627</v>
      </c>
      <c r="D26" s="4">
        <v>4880</v>
      </c>
      <c r="E26" s="4">
        <v>2606</v>
      </c>
      <c r="F26" s="4">
        <v>1985</v>
      </c>
      <c r="G26" s="5">
        <v>66</v>
      </c>
      <c r="H26" s="5">
        <v>24</v>
      </c>
      <c r="I26" s="5">
        <v>128</v>
      </c>
      <c r="J26" s="4">
        <v>4809</v>
      </c>
      <c r="K26" s="5">
        <v>71</v>
      </c>
      <c r="L26" s="4">
        <v>2747</v>
      </c>
    </row>
    <row r="27" spans="1:12" ht="23.25" thickBot="1">
      <c r="A27" s="3"/>
      <c r="B27" s="3" t="s">
        <v>37</v>
      </c>
      <c r="C27" s="4">
        <v>1869</v>
      </c>
      <c r="D27" s="4">
        <v>1869</v>
      </c>
      <c r="E27" s="4">
        <v>1170</v>
      </c>
      <c r="F27" s="5">
        <v>603</v>
      </c>
      <c r="G27" s="5">
        <v>23</v>
      </c>
      <c r="H27" s="5">
        <v>8</v>
      </c>
      <c r="I27" s="5">
        <v>43</v>
      </c>
      <c r="J27" s="4">
        <v>1847</v>
      </c>
      <c r="K27" s="5">
        <v>22</v>
      </c>
      <c r="L27" s="5">
        <v>0</v>
      </c>
    </row>
    <row r="28" spans="1:12" ht="23.25" thickBot="1">
      <c r="A28" s="3"/>
      <c r="B28" s="3" t="s">
        <v>2067</v>
      </c>
      <c r="C28" s="4">
        <v>1930</v>
      </c>
      <c r="D28" s="5">
        <v>817</v>
      </c>
      <c r="E28" s="5">
        <v>411</v>
      </c>
      <c r="F28" s="5">
        <v>356</v>
      </c>
      <c r="G28" s="5">
        <v>10</v>
      </c>
      <c r="H28" s="5">
        <v>4</v>
      </c>
      <c r="I28" s="5">
        <v>24</v>
      </c>
      <c r="J28" s="5">
        <v>805</v>
      </c>
      <c r="K28" s="5">
        <v>12</v>
      </c>
      <c r="L28" s="4">
        <v>1113</v>
      </c>
    </row>
    <row r="29" spans="1:12" ht="23.25" thickBot="1">
      <c r="A29" s="3"/>
      <c r="B29" s="3" t="s">
        <v>2068</v>
      </c>
      <c r="C29" s="4">
        <v>1777</v>
      </c>
      <c r="D29" s="5">
        <v>810</v>
      </c>
      <c r="E29" s="5">
        <v>368</v>
      </c>
      <c r="F29" s="5">
        <v>378</v>
      </c>
      <c r="G29" s="5">
        <v>14</v>
      </c>
      <c r="H29" s="5">
        <v>10</v>
      </c>
      <c r="I29" s="5">
        <v>21</v>
      </c>
      <c r="J29" s="5">
        <v>791</v>
      </c>
      <c r="K29" s="5">
        <v>19</v>
      </c>
      <c r="L29" s="5">
        <v>967</v>
      </c>
    </row>
    <row r="30" spans="1:12" ht="23.25" thickBot="1">
      <c r="A30" s="3"/>
      <c r="B30" s="3" t="s">
        <v>2069</v>
      </c>
      <c r="C30" s="4">
        <v>2051</v>
      </c>
      <c r="D30" s="4">
        <v>1384</v>
      </c>
      <c r="E30" s="5">
        <v>657</v>
      </c>
      <c r="F30" s="5">
        <v>648</v>
      </c>
      <c r="G30" s="5">
        <v>19</v>
      </c>
      <c r="H30" s="5">
        <v>2</v>
      </c>
      <c r="I30" s="5">
        <v>40</v>
      </c>
      <c r="J30" s="4">
        <v>1366</v>
      </c>
      <c r="K30" s="5">
        <v>18</v>
      </c>
      <c r="L30" s="5">
        <v>667</v>
      </c>
    </row>
    <row r="31" spans="1:12" ht="17.25" thickBot="1">
      <c r="A31" s="3" t="s">
        <v>2070</v>
      </c>
      <c r="B31" s="3" t="s">
        <v>36</v>
      </c>
      <c r="C31" s="4">
        <v>8305</v>
      </c>
      <c r="D31" s="4">
        <v>5306</v>
      </c>
      <c r="E31" s="4">
        <v>2844</v>
      </c>
      <c r="F31" s="4">
        <v>2116</v>
      </c>
      <c r="G31" s="5">
        <v>77</v>
      </c>
      <c r="H31" s="5">
        <v>24</v>
      </c>
      <c r="I31" s="5">
        <v>191</v>
      </c>
      <c r="J31" s="4">
        <v>5252</v>
      </c>
      <c r="K31" s="5">
        <v>54</v>
      </c>
      <c r="L31" s="4">
        <v>2999</v>
      </c>
    </row>
    <row r="32" spans="1:12" ht="23.25" thickBot="1">
      <c r="A32" s="3"/>
      <c r="B32" s="3" t="s">
        <v>37</v>
      </c>
      <c r="C32" s="4">
        <v>2072</v>
      </c>
      <c r="D32" s="4">
        <v>2072</v>
      </c>
      <c r="E32" s="4">
        <v>1273</v>
      </c>
      <c r="F32" s="5">
        <v>682</v>
      </c>
      <c r="G32" s="5">
        <v>22</v>
      </c>
      <c r="H32" s="5">
        <v>8</v>
      </c>
      <c r="I32" s="5">
        <v>68</v>
      </c>
      <c r="J32" s="4">
        <v>2053</v>
      </c>
      <c r="K32" s="5">
        <v>19</v>
      </c>
      <c r="L32" s="5">
        <v>0</v>
      </c>
    </row>
    <row r="33" spans="1:12" ht="23.25" thickBot="1">
      <c r="A33" s="3"/>
      <c r="B33" s="3" t="s">
        <v>2071</v>
      </c>
      <c r="C33" s="4">
        <v>1522</v>
      </c>
      <c r="D33" s="5">
        <v>651</v>
      </c>
      <c r="E33" s="5">
        <v>333</v>
      </c>
      <c r="F33" s="5">
        <v>279</v>
      </c>
      <c r="G33" s="5">
        <v>8</v>
      </c>
      <c r="H33" s="5">
        <v>3</v>
      </c>
      <c r="I33" s="5">
        <v>19</v>
      </c>
      <c r="J33" s="5">
        <v>642</v>
      </c>
      <c r="K33" s="5">
        <v>9</v>
      </c>
      <c r="L33" s="5">
        <v>871</v>
      </c>
    </row>
    <row r="34" spans="1:12" ht="23.25" thickBot="1">
      <c r="A34" s="3"/>
      <c r="B34" s="3" t="s">
        <v>2072</v>
      </c>
      <c r="C34" s="4">
        <v>1143</v>
      </c>
      <c r="D34" s="5">
        <v>746</v>
      </c>
      <c r="E34" s="5">
        <v>322</v>
      </c>
      <c r="F34" s="5">
        <v>377</v>
      </c>
      <c r="G34" s="5">
        <v>9</v>
      </c>
      <c r="H34" s="5">
        <v>4</v>
      </c>
      <c r="I34" s="5">
        <v>28</v>
      </c>
      <c r="J34" s="5">
        <v>740</v>
      </c>
      <c r="K34" s="5">
        <v>6</v>
      </c>
      <c r="L34" s="5">
        <v>397</v>
      </c>
    </row>
    <row r="35" spans="1:12" ht="23.25" thickBot="1">
      <c r="A35" s="3"/>
      <c r="B35" s="3" t="s">
        <v>2073</v>
      </c>
      <c r="C35" s="4">
        <v>1878</v>
      </c>
      <c r="D35" s="5">
        <v>972</v>
      </c>
      <c r="E35" s="5">
        <v>471</v>
      </c>
      <c r="F35" s="5">
        <v>430</v>
      </c>
      <c r="G35" s="5">
        <v>17</v>
      </c>
      <c r="H35" s="5">
        <v>7</v>
      </c>
      <c r="I35" s="5">
        <v>35</v>
      </c>
      <c r="J35" s="5">
        <v>960</v>
      </c>
      <c r="K35" s="5">
        <v>12</v>
      </c>
      <c r="L35" s="5">
        <v>906</v>
      </c>
    </row>
    <row r="36" spans="1:12" ht="23.25" thickBot="1">
      <c r="A36" s="3"/>
      <c r="B36" s="3" t="s">
        <v>2074</v>
      </c>
      <c r="C36" s="4">
        <v>1690</v>
      </c>
      <c r="D36" s="5">
        <v>865</v>
      </c>
      <c r="E36" s="5">
        <v>445</v>
      </c>
      <c r="F36" s="5">
        <v>348</v>
      </c>
      <c r="G36" s="5">
        <v>21</v>
      </c>
      <c r="H36" s="5">
        <v>2</v>
      </c>
      <c r="I36" s="5">
        <v>41</v>
      </c>
      <c r="J36" s="5">
        <v>857</v>
      </c>
      <c r="K36" s="5">
        <v>8</v>
      </c>
      <c r="L36" s="5">
        <v>825</v>
      </c>
    </row>
    <row r="37" spans="1:12" ht="17.25" thickBot="1">
      <c r="A37" s="3" t="s">
        <v>2075</v>
      </c>
      <c r="B37" s="3" t="s">
        <v>36</v>
      </c>
      <c r="C37" s="4">
        <v>15606</v>
      </c>
      <c r="D37" s="4">
        <v>10623</v>
      </c>
      <c r="E37" s="4">
        <v>5658</v>
      </c>
      <c r="F37" s="4">
        <v>4253</v>
      </c>
      <c r="G37" s="5">
        <v>148</v>
      </c>
      <c r="H37" s="5">
        <v>56</v>
      </c>
      <c r="I37" s="5">
        <v>375</v>
      </c>
      <c r="J37" s="4">
        <v>10490</v>
      </c>
      <c r="K37" s="5">
        <v>133</v>
      </c>
      <c r="L37" s="4">
        <v>4983</v>
      </c>
    </row>
    <row r="38" spans="1:12" ht="23.25" thickBot="1">
      <c r="A38" s="3"/>
      <c r="B38" s="3" t="s">
        <v>37</v>
      </c>
      <c r="C38" s="4">
        <v>4788</v>
      </c>
      <c r="D38" s="4">
        <v>4787</v>
      </c>
      <c r="E38" s="4">
        <v>2872</v>
      </c>
      <c r="F38" s="4">
        <v>1635</v>
      </c>
      <c r="G38" s="5">
        <v>53</v>
      </c>
      <c r="H38" s="5">
        <v>15</v>
      </c>
      <c r="I38" s="5">
        <v>161</v>
      </c>
      <c r="J38" s="4">
        <v>4736</v>
      </c>
      <c r="K38" s="5">
        <v>51</v>
      </c>
      <c r="L38" s="5">
        <v>1</v>
      </c>
    </row>
    <row r="39" spans="1:12" ht="23.25" thickBot="1">
      <c r="A39" s="3"/>
      <c r="B39" s="3" t="s">
        <v>2076</v>
      </c>
      <c r="C39" s="4">
        <v>1437</v>
      </c>
      <c r="D39" s="5">
        <v>533</v>
      </c>
      <c r="E39" s="5">
        <v>229</v>
      </c>
      <c r="F39" s="5">
        <v>253</v>
      </c>
      <c r="G39" s="5">
        <v>13</v>
      </c>
      <c r="H39" s="5">
        <v>5</v>
      </c>
      <c r="I39" s="5">
        <v>21</v>
      </c>
      <c r="J39" s="5">
        <v>521</v>
      </c>
      <c r="K39" s="5">
        <v>12</v>
      </c>
      <c r="L39" s="5">
        <v>904</v>
      </c>
    </row>
    <row r="40" spans="1:12" ht="23.25" thickBot="1">
      <c r="A40" s="3"/>
      <c r="B40" s="3" t="s">
        <v>2077</v>
      </c>
      <c r="C40" s="4">
        <v>2136</v>
      </c>
      <c r="D40" s="4">
        <v>1296</v>
      </c>
      <c r="E40" s="5">
        <v>597</v>
      </c>
      <c r="F40" s="5">
        <v>600</v>
      </c>
      <c r="G40" s="5">
        <v>15</v>
      </c>
      <c r="H40" s="5">
        <v>2</v>
      </c>
      <c r="I40" s="5">
        <v>66</v>
      </c>
      <c r="J40" s="4">
        <v>1280</v>
      </c>
      <c r="K40" s="5">
        <v>16</v>
      </c>
      <c r="L40" s="5">
        <v>840</v>
      </c>
    </row>
    <row r="41" spans="1:12" ht="23.25" thickBot="1">
      <c r="A41" s="3"/>
      <c r="B41" s="3" t="s">
        <v>2078</v>
      </c>
      <c r="C41" s="4">
        <v>2369</v>
      </c>
      <c r="D41" s="4">
        <v>1476</v>
      </c>
      <c r="E41" s="5">
        <v>704</v>
      </c>
      <c r="F41" s="5">
        <v>676</v>
      </c>
      <c r="G41" s="5">
        <v>24</v>
      </c>
      <c r="H41" s="5">
        <v>10</v>
      </c>
      <c r="I41" s="5">
        <v>49</v>
      </c>
      <c r="J41" s="4">
        <v>1463</v>
      </c>
      <c r="K41" s="5">
        <v>13</v>
      </c>
      <c r="L41" s="5">
        <v>893</v>
      </c>
    </row>
    <row r="42" spans="1:12" ht="23.25" thickBot="1">
      <c r="A42" s="3"/>
      <c r="B42" s="3" t="s">
        <v>2079</v>
      </c>
      <c r="C42" s="4">
        <v>2782</v>
      </c>
      <c r="D42" s="4">
        <v>1435</v>
      </c>
      <c r="E42" s="5">
        <v>740</v>
      </c>
      <c r="F42" s="5">
        <v>594</v>
      </c>
      <c r="G42" s="5">
        <v>25</v>
      </c>
      <c r="H42" s="5">
        <v>12</v>
      </c>
      <c r="I42" s="5">
        <v>43</v>
      </c>
      <c r="J42" s="4">
        <v>1414</v>
      </c>
      <c r="K42" s="5">
        <v>21</v>
      </c>
      <c r="L42" s="4">
        <v>1347</v>
      </c>
    </row>
    <row r="43" spans="1:12" ht="23.25" thickBot="1">
      <c r="A43" s="3"/>
      <c r="B43" s="3" t="s">
        <v>2080</v>
      </c>
      <c r="C43" s="4">
        <v>2094</v>
      </c>
      <c r="D43" s="4">
        <v>1096</v>
      </c>
      <c r="E43" s="5">
        <v>516</v>
      </c>
      <c r="F43" s="5">
        <v>495</v>
      </c>
      <c r="G43" s="5">
        <v>18</v>
      </c>
      <c r="H43" s="5">
        <v>12</v>
      </c>
      <c r="I43" s="5">
        <v>35</v>
      </c>
      <c r="J43" s="4">
        <v>1076</v>
      </c>
      <c r="K43" s="5">
        <v>20</v>
      </c>
      <c r="L43" s="5">
        <v>998</v>
      </c>
    </row>
    <row r="44" spans="1:12" ht="17.25" thickBot="1">
      <c r="A44" s="3" t="s">
        <v>2081</v>
      </c>
      <c r="B44" s="3" t="s">
        <v>36</v>
      </c>
      <c r="C44" s="4">
        <v>14295</v>
      </c>
      <c r="D44" s="4">
        <v>9993</v>
      </c>
      <c r="E44" s="4">
        <v>4756</v>
      </c>
      <c r="F44" s="4">
        <v>4517</v>
      </c>
      <c r="G44" s="5">
        <v>131</v>
      </c>
      <c r="H44" s="5">
        <v>42</v>
      </c>
      <c r="I44" s="5">
        <v>458</v>
      </c>
      <c r="J44" s="4">
        <v>9904</v>
      </c>
      <c r="K44" s="5">
        <v>89</v>
      </c>
      <c r="L44" s="4">
        <v>4302</v>
      </c>
    </row>
    <row r="45" spans="1:12" ht="23.25" thickBot="1">
      <c r="A45" s="3"/>
      <c r="B45" s="3" t="s">
        <v>37</v>
      </c>
      <c r="C45" s="4">
        <v>3003</v>
      </c>
      <c r="D45" s="4">
        <v>3003</v>
      </c>
      <c r="E45" s="4">
        <v>1651</v>
      </c>
      <c r="F45" s="4">
        <v>1195</v>
      </c>
      <c r="G45" s="5">
        <v>35</v>
      </c>
      <c r="H45" s="5">
        <v>7</v>
      </c>
      <c r="I45" s="5">
        <v>101</v>
      </c>
      <c r="J45" s="4">
        <v>2989</v>
      </c>
      <c r="K45" s="5">
        <v>14</v>
      </c>
      <c r="L45" s="5">
        <v>0</v>
      </c>
    </row>
    <row r="46" spans="1:12" ht="23.25" thickBot="1">
      <c r="A46" s="3"/>
      <c r="B46" s="3" t="s">
        <v>2082</v>
      </c>
      <c r="C46" s="4">
        <v>3022</v>
      </c>
      <c r="D46" s="4">
        <v>2064</v>
      </c>
      <c r="E46" s="5">
        <v>960</v>
      </c>
      <c r="F46" s="5">
        <v>969</v>
      </c>
      <c r="G46" s="5">
        <v>14</v>
      </c>
      <c r="H46" s="5">
        <v>8</v>
      </c>
      <c r="I46" s="5">
        <v>95</v>
      </c>
      <c r="J46" s="4">
        <v>2046</v>
      </c>
      <c r="K46" s="5">
        <v>18</v>
      </c>
      <c r="L46" s="5">
        <v>958</v>
      </c>
    </row>
    <row r="47" spans="1:12" ht="23.25" thickBot="1">
      <c r="A47" s="3"/>
      <c r="B47" s="3" t="s">
        <v>2083</v>
      </c>
      <c r="C47" s="4">
        <v>2804</v>
      </c>
      <c r="D47" s="4">
        <v>1825</v>
      </c>
      <c r="E47" s="5">
        <v>836</v>
      </c>
      <c r="F47" s="5">
        <v>823</v>
      </c>
      <c r="G47" s="5">
        <v>36</v>
      </c>
      <c r="H47" s="5">
        <v>9</v>
      </c>
      <c r="I47" s="5">
        <v>101</v>
      </c>
      <c r="J47" s="4">
        <v>1805</v>
      </c>
      <c r="K47" s="5">
        <v>20</v>
      </c>
      <c r="L47" s="5">
        <v>979</v>
      </c>
    </row>
    <row r="48" spans="1:12" ht="23.25" thickBot="1">
      <c r="A48" s="3"/>
      <c r="B48" s="3" t="s">
        <v>2084</v>
      </c>
      <c r="C48" s="4">
        <v>2913</v>
      </c>
      <c r="D48" s="4">
        <v>1428</v>
      </c>
      <c r="E48" s="5">
        <v>644</v>
      </c>
      <c r="F48" s="5">
        <v>671</v>
      </c>
      <c r="G48" s="5">
        <v>16</v>
      </c>
      <c r="H48" s="5">
        <v>11</v>
      </c>
      <c r="I48" s="5">
        <v>64</v>
      </c>
      <c r="J48" s="4">
        <v>1406</v>
      </c>
      <c r="K48" s="5">
        <v>22</v>
      </c>
      <c r="L48" s="4">
        <v>1485</v>
      </c>
    </row>
    <row r="49" spans="1:12" ht="23.25" thickBot="1">
      <c r="A49" s="3"/>
      <c r="B49" s="3" t="s">
        <v>2085</v>
      </c>
      <c r="C49" s="4">
        <v>2553</v>
      </c>
      <c r="D49" s="4">
        <v>1673</v>
      </c>
      <c r="E49" s="5">
        <v>665</v>
      </c>
      <c r="F49" s="5">
        <v>859</v>
      </c>
      <c r="G49" s="5">
        <v>30</v>
      </c>
      <c r="H49" s="5">
        <v>7</v>
      </c>
      <c r="I49" s="5">
        <v>97</v>
      </c>
      <c r="J49" s="4">
        <v>1658</v>
      </c>
      <c r="K49" s="5">
        <v>15</v>
      </c>
      <c r="L49" s="5">
        <v>880</v>
      </c>
    </row>
    <row r="50" spans="1:12" ht="17.25" thickBot="1">
      <c r="A50" s="3" t="s">
        <v>2086</v>
      </c>
      <c r="B50" s="3" t="s">
        <v>36</v>
      </c>
      <c r="C50" s="4">
        <v>11023</v>
      </c>
      <c r="D50" s="4">
        <v>6759</v>
      </c>
      <c r="E50" s="4">
        <v>3708</v>
      </c>
      <c r="F50" s="4">
        <v>2578</v>
      </c>
      <c r="G50" s="5">
        <v>88</v>
      </c>
      <c r="H50" s="5">
        <v>30</v>
      </c>
      <c r="I50" s="5">
        <v>272</v>
      </c>
      <c r="J50" s="4">
        <v>6676</v>
      </c>
      <c r="K50" s="5">
        <v>83</v>
      </c>
      <c r="L50" s="4">
        <v>4264</v>
      </c>
    </row>
    <row r="51" spans="1:12" ht="23.25" thickBot="1">
      <c r="A51" s="3"/>
      <c r="B51" s="3" t="s">
        <v>37</v>
      </c>
      <c r="C51" s="4">
        <v>2681</v>
      </c>
      <c r="D51" s="4">
        <v>2681</v>
      </c>
      <c r="E51" s="4">
        <v>1640</v>
      </c>
      <c r="F51" s="5">
        <v>883</v>
      </c>
      <c r="G51" s="5">
        <v>24</v>
      </c>
      <c r="H51" s="5">
        <v>11</v>
      </c>
      <c r="I51" s="5">
        <v>90</v>
      </c>
      <c r="J51" s="4">
        <v>2648</v>
      </c>
      <c r="K51" s="5">
        <v>33</v>
      </c>
      <c r="L51" s="5">
        <v>0</v>
      </c>
    </row>
    <row r="52" spans="1:12" ht="23.25" thickBot="1">
      <c r="A52" s="3"/>
      <c r="B52" s="3" t="s">
        <v>2087</v>
      </c>
      <c r="C52" s="4">
        <v>2026</v>
      </c>
      <c r="D52" s="5">
        <v>871</v>
      </c>
      <c r="E52" s="5">
        <v>420</v>
      </c>
      <c r="F52" s="5">
        <v>381</v>
      </c>
      <c r="G52" s="5">
        <v>8</v>
      </c>
      <c r="H52" s="5">
        <v>4</v>
      </c>
      <c r="I52" s="5">
        <v>41</v>
      </c>
      <c r="J52" s="5">
        <v>854</v>
      </c>
      <c r="K52" s="5">
        <v>17</v>
      </c>
      <c r="L52" s="4">
        <v>1155</v>
      </c>
    </row>
    <row r="53" spans="1:12" ht="23.25" thickBot="1">
      <c r="A53" s="3"/>
      <c r="B53" s="3" t="s">
        <v>2088</v>
      </c>
      <c r="C53" s="4">
        <v>2006</v>
      </c>
      <c r="D53" s="5">
        <v>993</v>
      </c>
      <c r="E53" s="5">
        <v>480</v>
      </c>
      <c r="F53" s="5">
        <v>434</v>
      </c>
      <c r="G53" s="5">
        <v>14</v>
      </c>
      <c r="H53" s="5">
        <v>4</v>
      </c>
      <c r="I53" s="5">
        <v>50</v>
      </c>
      <c r="J53" s="5">
        <v>982</v>
      </c>
      <c r="K53" s="5">
        <v>11</v>
      </c>
      <c r="L53" s="4">
        <v>1013</v>
      </c>
    </row>
    <row r="54" spans="1:12" ht="23.25" thickBot="1">
      <c r="A54" s="3"/>
      <c r="B54" s="3" t="s">
        <v>2089</v>
      </c>
      <c r="C54" s="5">
        <v>739</v>
      </c>
      <c r="D54" s="5">
        <v>452</v>
      </c>
      <c r="E54" s="5">
        <v>238</v>
      </c>
      <c r="F54" s="5">
        <v>181</v>
      </c>
      <c r="G54" s="5">
        <v>11</v>
      </c>
      <c r="H54" s="5">
        <v>1</v>
      </c>
      <c r="I54" s="5">
        <v>18</v>
      </c>
      <c r="J54" s="5">
        <v>449</v>
      </c>
      <c r="K54" s="5">
        <v>3</v>
      </c>
      <c r="L54" s="5">
        <v>287</v>
      </c>
    </row>
    <row r="55" spans="1:12" ht="23.25" thickBot="1">
      <c r="A55" s="3"/>
      <c r="B55" s="3" t="s">
        <v>2090</v>
      </c>
      <c r="C55" s="4">
        <v>2130</v>
      </c>
      <c r="D55" s="4">
        <v>1118</v>
      </c>
      <c r="E55" s="5">
        <v>591</v>
      </c>
      <c r="F55" s="5">
        <v>451</v>
      </c>
      <c r="G55" s="5">
        <v>18</v>
      </c>
      <c r="H55" s="5">
        <v>8</v>
      </c>
      <c r="I55" s="5">
        <v>40</v>
      </c>
      <c r="J55" s="4">
        <v>1108</v>
      </c>
      <c r="K55" s="5">
        <v>10</v>
      </c>
      <c r="L55" s="4">
        <v>1012</v>
      </c>
    </row>
    <row r="56" spans="1:12" ht="23.25" thickBot="1">
      <c r="A56" s="3"/>
      <c r="B56" s="3" t="s">
        <v>2091</v>
      </c>
      <c r="C56" s="4">
        <v>1441</v>
      </c>
      <c r="D56" s="5">
        <v>644</v>
      </c>
      <c r="E56" s="5">
        <v>339</v>
      </c>
      <c r="F56" s="5">
        <v>248</v>
      </c>
      <c r="G56" s="5">
        <v>13</v>
      </c>
      <c r="H56" s="5">
        <v>2</v>
      </c>
      <c r="I56" s="5">
        <v>33</v>
      </c>
      <c r="J56" s="5">
        <v>635</v>
      </c>
      <c r="K56" s="5">
        <v>9</v>
      </c>
      <c r="L56" s="5">
        <v>797</v>
      </c>
    </row>
    <row r="57" spans="1:12" ht="17.25" thickBot="1">
      <c r="A57" s="3" t="s">
        <v>2092</v>
      </c>
      <c r="B57" s="3" t="s">
        <v>36</v>
      </c>
      <c r="C57" s="4">
        <v>10926</v>
      </c>
      <c r="D57" s="4">
        <v>6569</v>
      </c>
      <c r="E57" s="4">
        <v>3623</v>
      </c>
      <c r="F57" s="4">
        <v>2432</v>
      </c>
      <c r="G57" s="5">
        <v>124</v>
      </c>
      <c r="H57" s="5">
        <v>56</v>
      </c>
      <c r="I57" s="5">
        <v>226</v>
      </c>
      <c r="J57" s="4">
        <v>6461</v>
      </c>
      <c r="K57" s="5">
        <v>108</v>
      </c>
      <c r="L57" s="4">
        <v>4357</v>
      </c>
    </row>
    <row r="58" spans="1:12" ht="23.25" thickBot="1">
      <c r="A58" s="3"/>
      <c r="B58" s="3" t="s">
        <v>37</v>
      </c>
      <c r="C58" s="4">
        <v>2331</v>
      </c>
      <c r="D58" s="4">
        <v>2331</v>
      </c>
      <c r="E58" s="4">
        <v>1464</v>
      </c>
      <c r="F58" s="5">
        <v>710</v>
      </c>
      <c r="G58" s="5">
        <v>28</v>
      </c>
      <c r="H58" s="5">
        <v>16</v>
      </c>
      <c r="I58" s="5">
        <v>82</v>
      </c>
      <c r="J58" s="4">
        <v>2300</v>
      </c>
      <c r="K58" s="5">
        <v>31</v>
      </c>
      <c r="L58" s="5">
        <v>0</v>
      </c>
    </row>
    <row r="59" spans="1:12" ht="23.25" thickBot="1">
      <c r="A59" s="3"/>
      <c r="B59" s="3" t="s">
        <v>2093</v>
      </c>
      <c r="C59" s="4">
        <v>1116</v>
      </c>
      <c r="D59" s="5">
        <v>404</v>
      </c>
      <c r="E59" s="5">
        <v>197</v>
      </c>
      <c r="F59" s="5">
        <v>175</v>
      </c>
      <c r="G59" s="5">
        <v>9</v>
      </c>
      <c r="H59" s="5">
        <v>4</v>
      </c>
      <c r="I59" s="5">
        <v>13</v>
      </c>
      <c r="J59" s="5">
        <v>398</v>
      </c>
      <c r="K59" s="5">
        <v>6</v>
      </c>
      <c r="L59" s="5">
        <v>712</v>
      </c>
    </row>
    <row r="60" spans="1:12" ht="23.25" thickBot="1">
      <c r="A60" s="3"/>
      <c r="B60" s="3" t="s">
        <v>2094</v>
      </c>
      <c r="C60" s="4">
        <v>1085</v>
      </c>
      <c r="D60" s="5">
        <v>499</v>
      </c>
      <c r="E60" s="5">
        <v>243</v>
      </c>
      <c r="F60" s="5">
        <v>217</v>
      </c>
      <c r="G60" s="5">
        <v>11</v>
      </c>
      <c r="H60" s="5">
        <v>4</v>
      </c>
      <c r="I60" s="5">
        <v>16</v>
      </c>
      <c r="J60" s="5">
        <v>491</v>
      </c>
      <c r="K60" s="5">
        <v>8</v>
      </c>
      <c r="L60" s="5">
        <v>586</v>
      </c>
    </row>
    <row r="61" spans="1:12" ht="23.25" thickBot="1">
      <c r="A61" s="3"/>
      <c r="B61" s="3" t="s">
        <v>2095</v>
      </c>
      <c r="C61" s="4">
        <v>2397</v>
      </c>
      <c r="D61" s="4">
        <v>1244</v>
      </c>
      <c r="E61" s="5">
        <v>619</v>
      </c>
      <c r="F61" s="5">
        <v>516</v>
      </c>
      <c r="G61" s="5">
        <v>33</v>
      </c>
      <c r="H61" s="5">
        <v>16</v>
      </c>
      <c r="I61" s="5">
        <v>34</v>
      </c>
      <c r="J61" s="4">
        <v>1218</v>
      </c>
      <c r="K61" s="5">
        <v>26</v>
      </c>
      <c r="L61" s="4">
        <v>1153</v>
      </c>
    </row>
    <row r="62" spans="1:12" ht="23.25" thickBot="1">
      <c r="A62" s="3"/>
      <c r="B62" s="3" t="s">
        <v>2096</v>
      </c>
      <c r="C62" s="4">
        <v>2634</v>
      </c>
      <c r="D62" s="4">
        <v>1477</v>
      </c>
      <c r="E62" s="5">
        <v>805</v>
      </c>
      <c r="F62" s="5">
        <v>553</v>
      </c>
      <c r="G62" s="5">
        <v>31</v>
      </c>
      <c r="H62" s="5">
        <v>12</v>
      </c>
      <c r="I62" s="5">
        <v>52</v>
      </c>
      <c r="J62" s="4">
        <v>1453</v>
      </c>
      <c r="K62" s="5">
        <v>24</v>
      </c>
      <c r="L62" s="4">
        <v>1157</v>
      </c>
    </row>
    <row r="63" spans="1:12" ht="23.25" thickBot="1">
      <c r="A63" s="3"/>
      <c r="B63" s="3" t="s">
        <v>2097</v>
      </c>
      <c r="C63" s="4">
        <v>1363</v>
      </c>
      <c r="D63" s="5">
        <v>614</v>
      </c>
      <c r="E63" s="5">
        <v>295</v>
      </c>
      <c r="F63" s="5">
        <v>261</v>
      </c>
      <c r="G63" s="5">
        <v>12</v>
      </c>
      <c r="H63" s="5">
        <v>4</v>
      </c>
      <c r="I63" s="5">
        <v>29</v>
      </c>
      <c r="J63" s="5">
        <v>601</v>
      </c>
      <c r="K63" s="5">
        <v>13</v>
      </c>
      <c r="L63" s="5">
        <v>749</v>
      </c>
    </row>
    <row r="64" spans="1:12" ht="17.25" thickBot="1">
      <c r="A64" s="3" t="s">
        <v>2098</v>
      </c>
      <c r="B64" s="3" t="s">
        <v>36</v>
      </c>
      <c r="C64" s="4">
        <v>18979</v>
      </c>
      <c r="D64" s="4">
        <v>12249</v>
      </c>
      <c r="E64" s="4">
        <v>6733</v>
      </c>
      <c r="F64" s="4">
        <v>4531</v>
      </c>
      <c r="G64" s="5">
        <v>193</v>
      </c>
      <c r="H64" s="5">
        <v>67</v>
      </c>
      <c r="I64" s="5">
        <v>573</v>
      </c>
      <c r="J64" s="4">
        <v>12097</v>
      </c>
      <c r="K64" s="5">
        <v>152</v>
      </c>
      <c r="L64" s="4">
        <v>6730</v>
      </c>
    </row>
    <row r="65" spans="1:12" ht="23.25" thickBot="1">
      <c r="A65" s="3"/>
      <c r="B65" s="3" t="s">
        <v>37</v>
      </c>
      <c r="C65" s="4">
        <v>3913</v>
      </c>
      <c r="D65" s="4">
        <v>3913</v>
      </c>
      <c r="E65" s="4">
        <v>2481</v>
      </c>
      <c r="F65" s="4">
        <v>1166</v>
      </c>
      <c r="G65" s="5">
        <v>54</v>
      </c>
      <c r="H65" s="5">
        <v>18</v>
      </c>
      <c r="I65" s="5">
        <v>154</v>
      </c>
      <c r="J65" s="4">
        <v>3873</v>
      </c>
      <c r="K65" s="5">
        <v>40</v>
      </c>
      <c r="L65" s="5">
        <v>0</v>
      </c>
    </row>
    <row r="66" spans="1:12" ht="23.25" thickBot="1">
      <c r="A66" s="3"/>
      <c r="B66" s="3" t="s">
        <v>2099</v>
      </c>
      <c r="C66" s="4">
        <v>2532</v>
      </c>
      <c r="D66" s="4">
        <v>1435</v>
      </c>
      <c r="E66" s="5">
        <v>762</v>
      </c>
      <c r="F66" s="5">
        <v>569</v>
      </c>
      <c r="G66" s="5">
        <v>27</v>
      </c>
      <c r="H66" s="5">
        <v>6</v>
      </c>
      <c r="I66" s="5">
        <v>50</v>
      </c>
      <c r="J66" s="4">
        <v>1414</v>
      </c>
      <c r="K66" s="5">
        <v>21</v>
      </c>
      <c r="L66" s="4">
        <v>1097</v>
      </c>
    </row>
    <row r="67" spans="1:12" ht="23.25" thickBot="1">
      <c r="A67" s="3"/>
      <c r="B67" s="3" t="s">
        <v>2100</v>
      </c>
      <c r="C67" s="4">
        <v>2177</v>
      </c>
      <c r="D67" s="4">
        <v>1162</v>
      </c>
      <c r="E67" s="5">
        <v>608</v>
      </c>
      <c r="F67" s="5">
        <v>454</v>
      </c>
      <c r="G67" s="5">
        <v>11</v>
      </c>
      <c r="H67" s="5">
        <v>8</v>
      </c>
      <c r="I67" s="5">
        <v>60</v>
      </c>
      <c r="J67" s="4">
        <v>1141</v>
      </c>
      <c r="K67" s="5">
        <v>21</v>
      </c>
      <c r="L67" s="4">
        <v>1015</v>
      </c>
    </row>
    <row r="68" spans="1:12" ht="23.25" thickBot="1">
      <c r="A68" s="3"/>
      <c r="B68" s="3" t="s">
        <v>2101</v>
      </c>
      <c r="C68" s="4">
        <v>1981</v>
      </c>
      <c r="D68" s="4">
        <v>1089</v>
      </c>
      <c r="E68" s="5">
        <v>542</v>
      </c>
      <c r="F68" s="5">
        <v>425</v>
      </c>
      <c r="G68" s="5">
        <v>25</v>
      </c>
      <c r="H68" s="5">
        <v>5</v>
      </c>
      <c r="I68" s="5">
        <v>80</v>
      </c>
      <c r="J68" s="4">
        <v>1077</v>
      </c>
      <c r="K68" s="5">
        <v>12</v>
      </c>
      <c r="L68" s="5">
        <v>892</v>
      </c>
    </row>
    <row r="69" spans="1:12" ht="23.25" thickBot="1">
      <c r="A69" s="3"/>
      <c r="B69" s="3" t="s">
        <v>2102</v>
      </c>
      <c r="C69" s="4">
        <v>1542</v>
      </c>
      <c r="D69" s="5">
        <v>726</v>
      </c>
      <c r="E69" s="5">
        <v>372</v>
      </c>
      <c r="F69" s="5">
        <v>288</v>
      </c>
      <c r="G69" s="5">
        <v>10</v>
      </c>
      <c r="H69" s="5">
        <v>8</v>
      </c>
      <c r="I69" s="5">
        <v>40</v>
      </c>
      <c r="J69" s="5">
        <v>718</v>
      </c>
      <c r="K69" s="5">
        <v>8</v>
      </c>
      <c r="L69" s="5">
        <v>816</v>
      </c>
    </row>
    <row r="70" spans="1:12" ht="23.25" thickBot="1">
      <c r="A70" s="3"/>
      <c r="B70" s="3" t="s">
        <v>2103</v>
      </c>
      <c r="C70" s="4">
        <v>2139</v>
      </c>
      <c r="D70" s="4">
        <v>1030</v>
      </c>
      <c r="E70" s="5">
        <v>522</v>
      </c>
      <c r="F70" s="5">
        <v>404</v>
      </c>
      <c r="G70" s="5">
        <v>14</v>
      </c>
      <c r="H70" s="5">
        <v>9</v>
      </c>
      <c r="I70" s="5">
        <v>71</v>
      </c>
      <c r="J70" s="4">
        <v>1020</v>
      </c>
      <c r="K70" s="5">
        <v>10</v>
      </c>
      <c r="L70" s="4">
        <v>1109</v>
      </c>
    </row>
    <row r="71" spans="1:12" ht="23.25" thickBot="1">
      <c r="A71" s="3"/>
      <c r="B71" s="3" t="s">
        <v>2104</v>
      </c>
      <c r="C71" s="4">
        <v>2043</v>
      </c>
      <c r="D71" s="4">
        <v>1209</v>
      </c>
      <c r="E71" s="5">
        <v>641</v>
      </c>
      <c r="F71" s="5">
        <v>462</v>
      </c>
      <c r="G71" s="5">
        <v>20</v>
      </c>
      <c r="H71" s="5">
        <v>8</v>
      </c>
      <c r="I71" s="5">
        <v>57</v>
      </c>
      <c r="J71" s="4">
        <v>1188</v>
      </c>
      <c r="K71" s="5">
        <v>21</v>
      </c>
      <c r="L71" s="5">
        <v>834</v>
      </c>
    </row>
    <row r="72" spans="1:12" ht="23.25" thickBot="1">
      <c r="A72" s="3"/>
      <c r="B72" s="3" t="s">
        <v>2105</v>
      </c>
      <c r="C72" s="4">
        <v>2652</v>
      </c>
      <c r="D72" s="4">
        <v>1685</v>
      </c>
      <c r="E72" s="5">
        <v>805</v>
      </c>
      <c r="F72" s="5">
        <v>763</v>
      </c>
      <c r="G72" s="5">
        <v>32</v>
      </c>
      <c r="H72" s="5">
        <v>5</v>
      </c>
      <c r="I72" s="5">
        <v>61</v>
      </c>
      <c r="J72" s="4">
        <v>1666</v>
      </c>
      <c r="K72" s="5">
        <v>19</v>
      </c>
      <c r="L72" s="5">
        <v>967</v>
      </c>
    </row>
    <row r="73" spans="1:12" ht="23.25" thickBot="1">
      <c r="A73" s="3" t="s">
        <v>97</v>
      </c>
      <c r="B73" s="3"/>
      <c r="C73" s="5">
        <v>0</v>
      </c>
      <c r="D73" s="5">
        <v>3</v>
      </c>
      <c r="E73" s="5">
        <v>2</v>
      </c>
      <c r="F73" s="5">
        <v>1</v>
      </c>
      <c r="G73" s="5">
        <v>0</v>
      </c>
      <c r="H73" s="5">
        <v>0</v>
      </c>
      <c r="I73" s="5">
        <v>0</v>
      </c>
      <c r="J73" s="5">
        <v>3</v>
      </c>
      <c r="K73" s="5">
        <v>0</v>
      </c>
      <c r="L73" s="5">
        <v>-3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550B-41BC-443F-BA31-BBB263A77C8F}">
  <dimension ref="A1:Y71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13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2106</v>
      </c>
      <c r="F3" s="2" t="s">
        <v>2107</v>
      </c>
      <c r="G3" s="2" t="s">
        <v>2108</v>
      </c>
      <c r="H3" s="2" t="s">
        <v>2109</v>
      </c>
      <c r="I3" s="17"/>
      <c r="J3" s="2"/>
      <c r="K3" s="17"/>
      <c r="T3" s="10"/>
      <c r="U3" s="11" t="s">
        <v>2930</v>
      </c>
      <c r="V3" s="13" t="str">
        <f>E3</f>
        <v>김병기</v>
      </c>
      <c r="W3" s="14" t="str">
        <f>F3</f>
        <v>장진영</v>
      </c>
    </row>
    <row r="4" spans="1:25" ht="17.25" thickBot="1">
      <c r="A4" s="3" t="s">
        <v>30</v>
      </c>
      <c r="B4" s="3"/>
      <c r="C4" s="4">
        <v>185301</v>
      </c>
      <c r="D4" s="4">
        <v>128611</v>
      </c>
      <c r="E4" s="4">
        <v>70290</v>
      </c>
      <c r="F4" s="4">
        <v>54526</v>
      </c>
      <c r="G4" s="4">
        <v>1494</v>
      </c>
      <c r="H4" s="5">
        <v>812</v>
      </c>
      <c r="I4" s="4">
        <v>127122</v>
      </c>
      <c r="J4" s="4">
        <v>1489</v>
      </c>
      <c r="K4" s="4">
        <v>56690</v>
      </c>
      <c r="T4" s="10" t="s">
        <v>2933</v>
      </c>
      <c r="U4" s="8">
        <f>D4</f>
        <v>128611</v>
      </c>
      <c r="V4" s="8">
        <f t="shared" ref="V4:W4" si="0">E4</f>
        <v>70290</v>
      </c>
      <c r="W4" s="8">
        <f t="shared" si="0"/>
        <v>54526</v>
      </c>
    </row>
    <row r="5" spans="1:25" ht="23.25" thickBot="1">
      <c r="A5" s="3" t="s">
        <v>31</v>
      </c>
      <c r="B5" s="3"/>
      <c r="C5" s="5">
        <v>273</v>
      </c>
      <c r="D5" s="5">
        <v>257</v>
      </c>
      <c r="E5" s="5">
        <v>128</v>
      </c>
      <c r="F5" s="5">
        <v>114</v>
      </c>
      <c r="G5" s="5">
        <v>3</v>
      </c>
      <c r="H5" s="5">
        <v>3</v>
      </c>
      <c r="I5" s="5">
        <v>248</v>
      </c>
      <c r="J5" s="5">
        <v>9</v>
      </c>
      <c r="K5" s="5">
        <v>16</v>
      </c>
      <c r="T5" s="10" t="s">
        <v>2934</v>
      </c>
      <c r="U5" s="9" t="s">
        <v>2935</v>
      </c>
      <c r="V5" s="9">
        <f>V4/U4</f>
        <v>0.54653178966029348</v>
      </c>
      <c r="W5" s="9">
        <f>W4/U4</f>
        <v>0.42396062545194424</v>
      </c>
      <c r="Y5" s="10" t="str" cm="1">
        <f t="array" aca="1" ref="Y5" ca="1">MID(CELL("filename",A1),FIND("]",CELL("filename",A1))+1,255)</f>
        <v>동작구갑</v>
      </c>
    </row>
    <row r="6" spans="1:25" ht="23.25" thickBot="1">
      <c r="A6" s="3" t="s">
        <v>32</v>
      </c>
      <c r="B6" s="3"/>
      <c r="C6" s="4">
        <v>14372</v>
      </c>
      <c r="D6" s="4">
        <v>14365</v>
      </c>
      <c r="E6" s="4">
        <v>9048</v>
      </c>
      <c r="F6" s="4">
        <v>4827</v>
      </c>
      <c r="G6" s="5">
        <v>180</v>
      </c>
      <c r="H6" s="5">
        <v>110</v>
      </c>
      <c r="I6" s="4">
        <v>14165</v>
      </c>
      <c r="J6" s="5">
        <v>200</v>
      </c>
      <c r="K6" s="5">
        <v>7</v>
      </c>
      <c r="T6" s="10" t="s">
        <v>2931</v>
      </c>
      <c r="U6" s="8">
        <f>U8+U7</f>
        <v>52909</v>
      </c>
      <c r="V6" s="8">
        <f t="shared" ref="V6:W6" si="1">V8+V7</f>
        <v>33000</v>
      </c>
      <c r="W6" s="8">
        <f t="shared" si="1"/>
        <v>18525</v>
      </c>
      <c r="Y6" s="8">
        <f>V6-W6</f>
        <v>14475</v>
      </c>
    </row>
    <row r="7" spans="1:25" ht="23.25" thickBot="1">
      <c r="A7" s="3" t="s">
        <v>33</v>
      </c>
      <c r="B7" s="3"/>
      <c r="C7" s="5">
        <v>970</v>
      </c>
      <c r="D7" s="5">
        <v>283</v>
      </c>
      <c r="E7" s="5">
        <v>185</v>
      </c>
      <c r="F7" s="5">
        <v>95</v>
      </c>
      <c r="G7" s="5">
        <v>2</v>
      </c>
      <c r="H7" s="5">
        <v>0</v>
      </c>
      <c r="I7" s="5">
        <v>282</v>
      </c>
      <c r="J7" s="5">
        <v>1</v>
      </c>
      <c r="K7" s="5">
        <v>687</v>
      </c>
      <c r="T7" s="10" t="s">
        <v>2928</v>
      </c>
      <c r="U7" s="7">
        <f>SUMIF($B:$B,"관내사전투표",D:D)</f>
        <v>38544</v>
      </c>
      <c r="V7" s="7">
        <f>SUMIF($B:$B,"관내사전투표",E:E)</f>
        <v>23952</v>
      </c>
      <c r="W7" s="7">
        <f>SUMIF($B:$B,"관내사전투표",F:F)</f>
        <v>13698</v>
      </c>
      <c r="Y7" s="7">
        <f>V7-W7</f>
        <v>10254</v>
      </c>
    </row>
    <row r="8" spans="1:25" ht="23.25" thickBot="1">
      <c r="A8" s="3" t="s">
        <v>34</v>
      </c>
      <c r="B8" s="3"/>
      <c r="C8" s="5">
        <v>0</v>
      </c>
      <c r="D8" s="5">
        <v>13</v>
      </c>
      <c r="E8" s="5">
        <v>10</v>
      </c>
      <c r="F8" s="5">
        <v>2</v>
      </c>
      <c r="G8" s="5">
        <v>0</v>
      </c>
      <c r="H8" s="5">
        <v>0</v>
      </c>
      <c r="I8" s="5">
        <v>12</v>
      </c>
      <c r="J8" s="5">
        <v>1</v>
      </c>
      <c r="K8" s="5">
        <v>-13</v>
      </c>
      <c r="T8" s="10" t="s">
        <v>2929</v>
      </c>
      <c r="U8" s="8">
        <f>D6</f>
        <v>14365</v>
      </c>
      <c r="V8" s="8">
        <f>E6</f>
        <v>9048</v>
      </c>
      <c r="W8" s="8">
        <f>F6</f>
        <v>4827</v>
      </c>
      <c r="Y8" s="8">
        <f>V8-W8</f>
        <v>4221</v>
      </c>
    </row>
    <row r="9" spans="1:25" ht="17.25" thickBot="1">
      <c r="A9" s="3" t="s">
        <v>2110</v>
      </c>
      <c r="B9" s="3" t="s">
        <v>36</v>
      </c>
      <c r="C9" s="4">
        <v>24964</v>
      </c>
      <c r="D9" s="4">
        <v>16858</v>
      </c>
      <c r="E9" s="4">
        <v>8295</v>
      </c>
      <c r="F9" s="4">
        <v>8099</v>
      </c>
      <c r="G9" s="5">
        <v>185</v>
      </c>
      <c r="H9" s="5">
        <v>97</v>
      </c>
      <c r="I9" s="4">
        <v>16676</v>
      </c>
      <c r="J9" s="5">
        <v>182</v>
      </c>
      <c r="K9" s="4">
        <v>8106</v>
      </c>
      <c r="T9" s="10" t="s">
        <v>2932</v>
      </c>
      <c r="U9" s="9">
        <f t="shared" ref="U9:W9" si="2">U8/U7</f>
        <v>0.37269095060190949</v>
      </c>
      <c r="V9" s="9">
        <f t="shared" si="2"/>
        <v>0.37775551102204408</v>
      </c>
      <c r="W9" s="9">
        <f t="shared" si="2"/>
        <v>0.35238720981165134</v>
      </c>
      <c r="Y9" s="9">
        <f>Y8/Y7</f>
        <v>0.41164423639555298</v>
      </c>
    </row>
    <row r="10" spans="1:25" ht="23.25" thickBot="1">
      <c r="A10" s="3"/>
      <c r="B10" s="3" t="s">
        <v>37</v>
      </c>
      <c r="C10" s="4">
        <v>4152</v>
      </c>
      <c r="D10" s="4">
        <v>4152</v>
      </c>
      <c r="E10" s="4">
        <v>2435</v>
      </c>
      <c r="F10" s="4">
        <v>1629</v>
      </c>
      <c r="G10" s="5">
        <v>40</v>
      </c>
      <c r="H10" s="5">
        <v>16</v>
      </c>
      <c r="I10" s="4">
        <v>4120</v>
      </c>
      <c r="J10" s="5">
        <v>32</v>
      </c>
      <c r="K10" s="5">
        <v>0</v>
      </c>
      <c r="T10" s="10" t="s">
        <v>2936</v>
      </c>
      <c r="U10" s="9">
        <f>U8/U6</f>
        <v>0.27150390292766824</v>
      </c>
      <c r="V10" s="9">
        <f t="shared" ref="V10:W10" si="3">V8/V6</f>
        <v>0.27418181818181819</v>
      </c>
      <c r="W10" s="9">
        <f t="shared" si="3"/>
        <v>0.26056680161943319</v>
      </c>
      <c r="Y10" s="9">
        <f>Y8/Y6</f>
        <v>0.29160621761658029</v>
      </c>
    </row>
    <row r="11" spans="1:25" ht="23.25" thickBot="1">
      <c r="A11" s="3"/>
      <c r="B11" s="3" t="s">
        <v>2111</v>
      </c>
      <c r="C11" s="4">
        <v>2885</v>
      </c>
      <c r="D11" s="4">
        <v>1950</v>
      </c>
      <c r="E11" s="5">
        <v>894</v>
      </c>
      <c r="F11" s="4">
        <v>1008</v>
      </c>
      <c r="G11" s="5">
        <v>21</v>
      </c>
      <c r="H11" s="5">
        <v>8</v>
      </c>
      <c r="I11" s="4">
        <v>1931</v>
      </c>
      <c r="J11" s="5">
        <v>19</v>
      </c>
      <c r="K11" s="5">
        <v>935</v>
      </c>
      <c r="T11" s="10" t="s">
        <v>2937</v>
      </c>
      <c r="U11" s="9">
        <f>U7/U6</f>
        <v>0.72849609707233176</v>
      </c>
      <c r="V11" s="9">
        <f t="shared" ref="V11:W11" si="4">V7/V6</f>
        <v>0.72581818181818181</v>
      </c>
      <c r="W11" s="9">
        <f t="shared" si="4"/>
        <v>0.73943319838056676</v>
      </c>
      <c r="Y11" s="9">
        <f>Y7/Y6</f>
        <v>0.70839378238341966</v>
      </c>
    </row>
    <row r="12" spans="1:25" ht="23.25" thickBot="1">
      <c r="A12" s="3"/>
      <c r="B12" s="3" t="s">
        <v>2112</v>
      </c>
      <c r="C12" s="4">
        <v>2886</v>
      </c>
      <c r="D12" s="4">
        <v>1580</v>
      </c>
      <c r="E12" s="5">
        <v>772</v>
      </c>
      <c r="F12" s="5">
        <v>754</v>
      </c>
      <c r="G12" s="5">
        <v>27</v>
      </c>
      <c r="H12" s="5">
        <v>12</v>
      </c>
      <c r="I12" s="4">
        <v>1565</v>
      </c>
      <c r="J12" s="5">
        <v>15</v>
      </c>
      <c r="K12" s="4">
        <v>1306</v>
      </c>
      <c r="T12" s="10" t="str">
        <f>A9&amp;" 
관내/관외"</f>
        <v>노량진제1동 
관내/관외</v>
      </c>
      <c r="U12" s="9">
        <f>D10/D6</f>
        <v>0.28903585102680124</v>
      </c>
      <c r="V12" s="9">
        <f>E10/E6</f>
        <v>0.26912024756852343</v>
      </c>
      <c r="W12" s="9">
        <f>F10/F6</f>
        <v>0.3374766935985084</v>
      </c>
    </row>
    <row r="13" spans="1:25" ht="23.25" thickBot="1">
      <c r="A13" s="3"/>
      <c r="B13" s="3" t="s">
        <v>2113</v>
      </c>
      <c r="C13" s="4">
        <v>2180</v>
      </c>
      <c r="D13" s="4">
        <v>1478</v>
      </c>
      <c r="E13" s="5">
        <v>654</v>
      </c>
      <c r="F13" s="5">
        <v>789</v>
      </c>
      <c r="G13" s="5">
        <v>14</v>
      </c>
      <c r="H13" s="5">
        <v>7</v>
      </c>
      <c r="I13" s="4">
        <v>1464</v>
      </c>
      <c r="J13" s="5">
        <v>14</v>
      </c>
      <c r="K13" s="5">
        <v>702</v>
      </c>
    </row>
    <row r="14" spans="1:25" ht="23.25" thickBot="1">
      <c r="A14" s="3"/>
      <c r="B14" s="3" t="s">
        <v>2114</v>
      </c>
      <c r="C14" s="4">
        <v>2945</v>
      </c>
      <c r="D14" s="4">
        <v>1230</v>
      </c>
      <c r="E14" s="5">
        <v>580</v>
      </c>
      <c r="F14" s="5">
        <v>584</v>
      </c>
      <c r="G14" s="5">
        <v>27</v>
      </c>
      <c r="H14" s="5">
        <v>13</v>
      </c>
      <c r="I14" s="4">
        <v>1204</v>
      </c>
      <c r="J14" s="5">
        <v>26</v>
      </c>
      <c r="K14" s="4">
        <v>1715</v>
      </c>
    </row>
    <row r="15" spans="1:25" ht="23.25" thickBot="1">
      <c r="A15" s="3"/>
      <c r="B15" s="3" t="s">
        <v>2115</v>
      </c>
      <c r="C15" s="4">
        <v>1992</v>
      </c>
      <c r="D15" s="4">
        <v>1194</v>
      </c>
      <c r="E15" s="5">
        <v>524</v>
      </c>
      <c r="F15" s="5">
        <v>635</v>
      </c>
      <c r="G15" s="5">
        <v>16</v>
      </c>
      <c r="H15" s="5">
        <v>7</v>
      </c>
      <c r="I15" s="4">
        <v>1182</v>
      </c>
      <c r="J15" s="5">
        <v>12</v>
      </c>
      <c r="K15" s="5">
        <v>798</v>
      </c>
    </row>
    <row r="16" spans="1:25" ht="23.25" thickBot="1">
      <c r="A16" s="3"/>
      <c r="B16" s="3" t="s">
        <v>2116</v>
      </c>
      <c r="C16" s="4">
        <v>2885</v>
      </c>
      <c r="D16" s="4">
        <v>1799</v>
      </c>
      <c r="E16" s="5">
        <v>892</v>
      </c>
      <c r="F16" s="5">
        <v>837</v>
      </c>
      <c r="G16" s="5">
        <v>23</v>
      </c>
      <c r="H16" s="5">
        <v>21</v>
      </c>
      <c r="I16" s="4">
        <v>1773</v>
      </c>
      <c r="J16" s="5">
        <v>26</v>
      </c>
      <c r="K16" s="4">
        <v>1086</v>
      </c>
    </row>
    <row r="17" spans="1:11" ht="23.25" thickBot="1">
      <c r="A17" s="3"/>
      <c r="B17" s="3" t="s">
        <v>2117</v>
      </c>
      <c r="C17" s="4">
        <v>1684</v>
      </c>
      <c r="D17" s="4">
        <v>1272</v>
      </c>
      <c r="E17" s="5">
        <v>519</v>
      </c>
      <c r="F17" s="5">
        <v>727</v>
      </c>
      <c r="G17" s="5">
        <v>6</v>
      </c>
      <c r="H17" s="5">
        <v>3</v>
      </c>
      <c r="I17" s="4">
        <v>1255</v>
      </c>
      <c r="J17" s="5">
        <v>17</v>
      </c>
      <c r="K17" s="5">
        <v>412</v>
      </c>
    </row>
    <row r="18" spans="1:11" ht="23.25" thickBot="1">
      <c r="A18" s="3"/>
      <c r="B18" s="3" t="s">
        <v>2118</v>
      </c>
      <c r="C18" s="4">
        <v>1646</v>
      </c>
      <c r="D18" s="5">
        <v>982</v>
      </c>
      <c r="E18" s="5">
        <v>436</v>
      </c>
      <c r="F18" s="5">
        <v>526</v>
      </c>
      <c r="G18" s="5">
        <v>6</v>
      </c>
      <c r="H18" s="5">
        <v>3</v>
      </c>
      <c r="I18" s="5">
        <v>971</v>
      </c>
      <c r="J18" s="5">
        <v>11</v>
      </c>
      <c r="K18" s="5">
        <v>664</v>
      </c>
    </row>
    <row r="19" spans="1:11" ht="23.25" thickBot="1">
      <c r="A19" s="3"/>
      <c r="B19" s="3" t="s">
        <v>2119</v>
      </c>
      <c r="C19" s="4">
        <v>1709</v>
      </c>
      <c r="D19" s="4">
        <v>1221</v>
      </c>
      <c r="E19" s="5">
        <v>589</v>
      </c>
      <c r="F19" s="5">
        <v>610</v>
      </c>
      <c r="G19" s="5">
        <v>5</v>
      </c>
      <c r="H19" s="5">
        <v>7</v>
      </c>
      <c r="I19" s="4">
        <v>1211</v>
      </c>
      <c r="J19" s="5">
        <v>10</v>
      </c>
      <c r="K19" s="5">
        <v>488</v>
      </c>
    </row>
    <row r="20" spans="1:11" ht="17.25" thickBot="1">
      <c r="A20" s="3" t="s">
        <v>2120</v>
      </c>
      <c r="B20" s="3" t="s">
        <v>36</v>
      </c>
      <c r="C20" s="4">
        <v>12783</v>
      </c>
      <c r="D20" s="4">
        <v>8575</v>
      </c>
      <c r="E20" s="4">
        <v>4644</v>
      </c>
      <c r="F20" s="4">
        <v>3606</v>
      </c>
      <c r="G20" s="5">
        <v>145</v>
      </c>
      <c r="H20" s="5">
        <v>69</v>
      </c>
      <c r="I20" s="4">
        <v>8464</v>
      </c>
      <c r="J20" s="5">
        <v>111</v>
      </c>
      <c r="K20" s="4">
        <v>4208</v>
      </c>
    </row>
    <row r="21" spans="1:11" ht="23.25" thickBot="1">
      <c r="A21" s="3"/>
      <c r="B21" s="3" t="s">
        <v>37</v>
      </c>
      <c r="C21" s="4">
        <v>4399</v>
      </c>
      <c r="D21" s="4">
        <v>4398</v>
      </c>
      <c r="E21" s="4">
        <v>2705</v>
      </c>
      <c r="F21" s="4">
        <v>1536</v>
      </c>
      <c r="G21" s="5">
        <v>68</v>
      </c>
      <c r="H21" s="5">
        <v>30</v>
      </c>
      <c r="I21" s="4">
        <v>4339</v>
      </c>
      <c r="J21" s="5">
        <v>59</v>
      </c>
      <c r="K21" s="5">
        <v>1</v>
      </c>
    </row>
    <row r="22" spans="1:11" ht="23.25" thickBot="1">
      <c r="A22" s="3"/>
      <c r="B22" s="3" t="s">
        <v>2121</v>
      </c>
      <c r="C22" s="4">
        <v>1367</v>
      </c>
      <c r="D22" s="5">
        <v>723</v>
      </c>
      <c r="E22" s="5">
        <v>358</v>
      </c>
      <c r="F22" s="5">
        <v>349</v>
      </c>
      <c r="G22" s="5">
        <v>4</v>
      </c>
      <c r="H22" s="5">
        <v>7</v>
      </c>
      <c r="I22" s="5">
        <v>718</v>
      </c>
      <c r="J22" s="5">
        <v>5</v>
      </c>
      <c r="K22" s="5">
        <v>644</v>
      </c>
    </row>
    <row r="23" spans="1:11" ht="23.25" thickBot="1">
      <c r="A23" s="3"/>
      <c r="B23" s="3" t="s">
        <v>2122</v>
      </c>
      <c r="C23" s="4">
        <v>2571</v>
      </c>
      <c r="D23" s="4">
        <v>1306</v>
      </c>
      <c r="E23" s="5">
        <v>635</v>
      </c>
      <c r="F23" s="5">
        <v>623</v>
      </c>
      <c r="G23" s="5">
        <v>17</v>
      </c>
      <c r="H23" s="5">
        <v>13</v>
      </c>
      <c r="I23" s="4">
        <v>1288</v>
      </c>
      <c r="J23" s="5">
        <v>18</v>
      </c>
      <c r="K23" s="4">
        <v>1265</v>
      </c>
    </row>
    <row r="24" spans="1:11" ht="23.25" thickBot="1">
      <c r="A24" s="3"/>
      <c r="B24" s="3" t="s">
        <v>2123</v>
      </c>
      <c r="C24" s="4">
        <v>2349</v>
      </c>
      <c r="D24" s="4">
        <v>1153</v>
      </c>
      <c r="E24" s="5">
        <v>503</v>
      </c>
      <c r="F24" s="5">
        <v>590</v>
      </c>
      <c r="G24" s="5">
        <v>33</v>
      </c>
      <c r="H24" s="5">
        <v>15</v>
      </c>
      <c r="I24" s="4">
        <v>1141</v>
      </c>
      <c r="J24" s="5">
        <v>12</v>
      </c>
      <c r="K24" s="4">
        <v>1196</v>
      </c>
    </row>
    <row r="25" spans="1:11" ht="23.25" thickBot="1">
      <c r="A25" s="3"/>
      <c r="B25" s="3" t="s">
        <v>2124</v>
      </c>
      <c r="C25" s="4">
        <v>2097</v>
      </c>
      <c r="D25" s="5">
        <v>995</v>
      </c>
      <c r="E25" s="5">
        <v>443</v>
      </c>
      <c r="F25" s="5">
        <v>508</v>
      </c>
      <c r="G25" s="5">
        <v>23</v>
      </c>
      <c r="H25" s="5">
        <v>4</v>
      </c>
      <c r="I25" s="5">
        <v>978</v>
      </c>
      <c r="J25" s="5">
        <v>17</v>
      </c>
      <c r="K25" s="4">
        <v>1102</v>
      </c>
    </row>
    <row r="26" spans="1:11" ht="17.25" thickBot="1">
      <c r="A26" s="3" t="s">
        <v>2125</v>
      </c>
      <c r="B26" s="3" t="s">
        <v>36</v>
      </c>
      <c r="C26" s="4">
        <v>22352</v>
      </c>
      <c r="D26" s="4">
        <v>15099</v>
      </c>
      <c r="E26" s="4">
        <v>7590</v>
      </c>
      <c r="F26" s="4">
        <v>7135</v>
      </c>
      <c r="G26" s="5">
        <v>131</v>
      </c>
      <c r="H26" s="5">
        <v>90</v>
      </c>
      <c r="I26" s="4">
        <v>14946</v>
      </c>
      <c r="J26" s="5">
        <v>153</v>
      </c>
      <c r="K26" s="4">
        <v>7253</v>
      </c>
    </row>
    <row r="27" spans="1:11" ht="23.25" thickBot="1">
      <c r="A27" s="3"/>
      <c r="B27" s="3" t="s">
        <v>37</v>
      </c>
      <c r="C27" s="4">
        <v>5138</v>
      </c>
      <c r="D27" s="4">
        <v>5137</v>
      </c>
      <c r="E27" s="4">
        <v>2971</v>
      </c>
      <c r="F27" s="4">
        <v>2069</v>
      </c>
      <c r="G27" s="5">
        <v>40</v>
      </c>
      <c r="H27" s="5">
        <v>20</v>
      </c>
      <c r="I27" s="4">
        <v>5100</v>
      </c>
      <c r="J27" s="5">
        <v>37</v>
      </c>
      <c r="K27" s="5">
        <v>1</v>
      </c>
    </row>
    <row r="28" spans="1:11" ht="23.25" thickBot="1">
      <c r="A28" s="3"/>
      <c r="B28" s="3" t="s">
        <v>2126</v>
      </c>
      <c r="C28" s="4">
        <v>4026</v>
      </c>
      <c r="D28" s="4">
        <v>2366</v>
      </c>
      <c r="E28" s="4">
        <v>1150</v>
      </c>
      <c r="F28" s="4">
        <v>1145</v>
      </c>
      <c r="G28" s="5">
        <v>34</v>
      </c>
      <c r="H28" s="5">
        <v>10</v>
      </c>
      <c r="I28" s="4">
        <v>2339</v>
      </c>
      <c r="J28" s="5">
        <v>27</v>
      </c>
      <c r="K28" s="4">
        <v>1660</v>
      </c>
    </row>
    <row r="29" spans="1:11" ht="23.25" thickBot="1">
      <c r="A29" s="3"/>
      <c r="B29" s="3" t="s">
        <v>2127</v>
      </c>
      <c r="C29" s="4">
        <v>4145</v>
      </c>
      <c r="D29" s="4">
        <v>2272</v>
      </c>
      <c r="E29" s="5">
        <v>961</v>
      </c>
      <c r="F29" s="4">
        <v>1252</v>
      </c>
      <c r="G29" s="5">
        <v>18</v>
      </c>
      <c r="H29" s="5">
        <v>14</v>
      </c>
      <c r="I29" s="4">
        <v>2245</v>
      </c>
      <c r="J29" s="5">
        <v>27</v>
      </c>
      <c r="K29" s="4">
        <v>1873</v>
      </c>
    </row>
    <row r="30" spans="1:11" ht="23.25" thickBot="1">
      <c r="A30" s="3"/>
      <c r="B30" s="3" t="s">
        <v>2128</v>
      </c>
      <c r="C30" s="4">
        <v>3218</v>
      </c>
      <c r="D30" s="4">
        <v>1903</v>
      </c>
      <c r="E30" s="5">
        <v>926</v>
      </c>
      <c r="F30" s="5">
        <v>932</v>
      </c>
      <c r="G30" s="5">
        <v>10</v>
      </c>
      <c r="H30" s="5">
        <v>14</v>
      </c>
      <c r="I30" s="4">
        <v>1882</v>
      </c>
      <c r="J30" s="5">
        <v>21</v>
      </c>
      <c r="K30" s="4">
        <v>1315</v>
      </c>
    </row>
    <row r="31" spans="1:11" ht="23.25" thickBot="1">
      <c r="A31" s="3"/>
      <c r="B31" s="3" t="s">
        <v>2129</v>
      </c>
      <c r="C31" s="4">
        <v>2995</v>
      </c>
      <c r="D31" s="4">
        <v>1908</v>
      </c>
      <c r="E31" s="5">
        <v>822</v>
      </c>
      <c r="F31" s="4">
        <v>1055</v>
      </c>
      <c r="G31" s="5">
        <v>10</v>
      </c>
      <c r="H31" s="5">
        <v>6</v>
      </c>
      <c r="I31" s="4">
        <v>1893</v>
      </c>
      <c r="J31" s="5">
        <v>15</v>
      </c>
      <c r="K31" s="4">
        <v>1087</v>
      </c>
    </row>
    <row r="32" spans="1:11" ht="23.25" thickBot="1">
      <c r="A32" s="3"/>
      <c r="B32" s="3" t="s">
        <v>2130</v>
      </c>
      <c r="C32" s="4">
        <v>2830</v>
      </c>
      <c r="D32" s="4">
        <v>1513</v>
      </c>
      <c r="E32" s="5">
        <v>760</v>
      </c>
      <c r="F32" s="5">
        <v>682</v>
      </c>
      <c r="G32" s="5">
        <v>19</v>
      </c>
      <c r="H32" s="5">
        <v>26</v>
      </c>
      <c r="I32" s="4">
        <v>1487</v>
      </c>
      <c r="J32" s="5">
        <v>26</v>
      </c>
      <c r="K32" s="4">
        <v>1317</v>
      </c>
    </row>
    <row r="33" spans="1:11" ht="17.25" thickBot="1">
      <c r="A33" s="3" t="s">
        <v>2131</v>
      </c>
      <c r="B33" s="3" t="s">
        <v>36</v>
      </c>
      <c r="C33" s="4">
        <v>22989</v>
      </c>
      <c r="D33" s="4">
        <v>15349</v>
      </c>
      <c r="E33" s="4">
        <v>9109</v>
      </c>
      <c r="F33" s="4">
        <v>5755</v>
      </c>
      <c r="G33" s="5">
        <v>188</v>
      </c>
      <c r="H33" s="5">
        <v>108</v>
      </c>
      <c r="I33" s="4">
        <v>15160</v>
      </c>
      <c r="J33" s="5">
        <v>189</v>
      </c>
      <c r="K33" s="4">
        <v>7640</v>
      </c>
    </row>
    <row r="34" spans="1:11" ht="23.25" thickBot="1">
      <c r="A34" s="3"/>
      <c r="B34" s="3" t="s">
        <v>37</v>
      </c>
      <c r="C34" s="4">
        <v>6494</v>
      </c>
      <c r="D34" s="4">
        <v>6494</v>
      </c>
      <c r="E34" s="4">
        <v>4277</v>
      </c>
      <c r="F34" s="4">
        <v>2047</v>
      </c>
      <c r="G34" s="5">
        <v>68</v>
      </c>
      <c r="H34" s="5">
        <v>37</v>
      </c>
      <c r="I34" s="4">
        <v>6429</v>
      </c>
      <c r="J34" s="5">
        <v>65</v>
      </c>
      <c r="K34" s="5">
        <v>0</v>
      </c>
    </row>
    <row r="35" spans="1:11" ht="23.25" thickBot="1">
      <c r="A35" s="3"/>
      <c r="B35" s="3" t="s">
        <v>2132</v>
      </c>
      <c r="C35" s="4">
        <v>4035</v>
      </c>
      <c r="D35" s="4">
        <v>2322</v>
      </c>
      <c r="E35" s="4">
        <v>1205</v>
      </c>
      <c r="F35" s="4">
        <v>1042</v>
      </c>
      <c r="G35" s="5">
        <v>23</v>
      </c>
      <c r="H35" s="5">
        <v>21</v>
      </c>
      <c r="I35" s="4">
        <v>2291</v>
      </c>
      <c r="J35" s="5">
        <v>31</v>
      </c>
      <c r="K35" s="4">
        <v>1713</v>
      </c>
    </row>
    <row r="36" spans="1:11" ht="23.25" thickBot="1">
      <c r="A36" s="3"/>
      <c r="B36" s="3" t="s">
        <v>2133</v>
      </c>
      <c r="C36" s="4">
        <v>3217</v>
      </c>
      <c r="D36" s="4">
        <v>1523</v>
      </c>
      <c r="E36" s="5">
        <v>819</v>
      </c>
      <c r="F36" s="5">
        <v>656</v>
      </c>
      <c r="G36" s="5">
        <v>15</v>
      </c>
      <c r="H36" s="5">
        <v>11</v>
      </c>
      <c r="I36" s="4">
        <v>1501</v>
      </c>
      <c r="J36" s="5">
        <v>22</v>
      </c>
      <c r="K36" s="4">
        <v>1694</v>
      </c>
    </row>
    <row r="37" spans="1:11" ht="23.25" thickBot="1">
      <c r="A37" s="3"/>
      <c r="B37" s="3" t="s">
        <v>2134</v>
      </c>
      <c r="C37" s="4">
        <v>2725</v>
      </c>
      <c r="D37" s="4">
        <v>1392</v>
      </c>
      <c r="E37" s="5">
        <v>814</v>
      </c>
      <c r="F37" s="5">
        <v>513</v>
      </c>
      <c r="G37" s="5">
        <v>30</v>
      </c>
      <c r="H37" s="5">
        <v>11</v>
      </c>
      <c r="I37" s="4">
        <v>1368</v>
      </c>
      <c r="J37" s="5">
        <v>24</v>
      </c>
      <c r="K37" s="4">
        <v>1333</v>
      </c>
    </row>
    <row r="38" spans="1:11" ht="23.25" thickBot="1">
      <c r="A38" s="3"/>
      <c r="B38" s="3" t="s">
        <v>2135</v>
      </c>
      <c r="C38" s="4">
        <v>2447</v>
      </c>
      <c r="D38" s="4">
        <v>1367</v>
      </c>
      <c r="E38" s="5">
        <v>745</v>
      </c>
      <c r="F38" s="5">
        <v>578</v>
      </c>
      <c r="G38" s="5">
        <v>20</v>
      </c>
      <c r="H38" s="5">
        <v>11</v>
      </c>
      <c r="I38" s="4">
        <v>1354</v>
      </c>
      <c r="J38" s="5">
        <v>13</v>
      </c>
      <c r="K38" s="4">
        <v>1080</v>
      </c>
    </row>
    <row r="39" spans="1:11" ht="23.25" thickBot="1">
      <c r="A39" s="3"/>
      <c r="B39" s="3" t="s">
        <v>2136</v>
      </c>
      <c r="C39" s="4">
        <v>4071</v>
      </c>
      <c r="D39" s="4">
        <v>2251</v>
      </c>
      <c r="E39" s="4">
        <v>1249</v>
      </c>
      <c r="F39" s="5">
        <v>919</v>
      </c>
      <c r="G39" s="5">
        <v>32</v>
      </c>
      <c r="H39" s="5">
        <v>17</v>
      </c>
      <c r="I39" s="4">
        <v>2217</v>
      </c>
      <c r="J39" s="5">
        <v>34</v>
      </c>
      <c r="K39" s="4">
        <v>1820</v>
      </c>
    </row>
    <row r="40" spans="1:11" ht="17.25" thickBot="1">
      <c r="A40" s="3" t="s">
        <v>2137</v>
      </c>
      <c r="B40" s="3" t="s">
        <v>36</v>
      </c>
      <c r="C40" s="4">
        <v>22769</v>
      </c>
      <c r="D40" s="4">
        <v>14074</v>
      </c>
      <c r="E40" s="4">
        <v>7985</v>
      </c>
      <c r="F40" s="4">
        <v>5630</v>
      </c>
      <c r="G40" s="5">
        <v>194</v>
      </c>
      <c r="H40" s="5">
        <v>90</v>
      </c>
      <c r="I40" s="4">
        <v>13899</v>
      </c>
      <c r="J40" s="5">
        <v>175</v>
      </c>
      <c r="K40" s="4">
        <v>8695</v>
      </c>
    </row>
    <row r="41" spans="1:11" ht="23.25" thickBot="1">
      <c r="A41" s="3"/>
      <c r="B41" s="3" t="s">
        <v>37</v>
      </c>
      <c r="C41" s="4">
        <v>4132</v>
      </c>
      <c r="D41" s="4">
        <v>4131</v>
      </c>
      <c r="E41" s="4">
        <v>2703</v>
      </c>
      <c r="F41" s="4">
        <v>1332</v>
      </c>
      <c r="G41" s="5">
        <v>48</v>
      </c>
      <c r="H41" s="5">
        <v>23</v>
      </c>
      <c r="I41" s="4">
        <v>4106</v>
      </c>
      <c r="J41" s="5">
        <v>25</v>
      </c>
      <c r="K41" s="5">
        <v>1</v>
      </c>
    </row>
    <row r="42" spans="1:11" ht="23.25" thickBot="1">
      <c r="A42" s="3"/>
      <c r="B42" s="3" t="s">
        <v>2138</v>
      </c>
      <c r="C42" s="4">
        <v>2550</v>
      </c>
      <c r="D42" s="4">
        <v>1321</v>
      </c>
      <c r="E42" s="5">
        <v>741</v>
      </c>
      <c r="F42" s="5">
        <v>532</v>
      </c>
      <c r="G42" s="5">
        <v>19</v>
      </c>
      <c r="H42" s="5">
        <v>5</v>
      </c>
      <c r="I42" s="4">
        <v>1297</v>
      </c>
      <c r="J42" s="5">
        <v>24</v>
      </c>
      <c r="K42" s="4">
        <v>1229</v>
      </c>
    </row>
    <row r="43" spans="1:11" ht="23.25" thickBot="1">
      <c r="A43" s="3"/>
      <c r="B43" s="3" t="s">
        <v>2139</v>
      </c>
      <c r="C43" s="4">
        <v>3082</v>
      </c>
      <c r="D43" s="4">
        <v>1575</v>
      </c>
      <c r="E43" s="5">
        <v>806</v>
      </c>
      <c r="F43" s="5">
        <v>708</v>
      </c>
      <c r="G43" s="5">
        <v>20</v>
      </c>
      <c r="H43" s="5">
        <v>12</v>
      </c>
      <c r="I43" s="4">
        <v>1546</v>
      </c>
      <c r="J43" s="5">
        <v>29</v>
      </c>
      <c r="K43" s="4">
        <v>1507</v>
      </c>
    </row>
    <row r="44" spans="1:11" ht="23.25" thickBot="1">
      <c r="A44" s="3"/>
      <c r="B44" s="3" t="s">
        <v>2140</v>
      </c>
      <c r="C44" s="4">
        <v>2607</v>
      </c>
      <c r="D44" s="4">
        <v>1319</v>
      </c>
      <c r="E44" s="5">
        <v>664</v>
      </c>
      <c r="F44" s="5">
        <v>606</v>
      </c>
      <c r="G44" s="5">
        <v>15</v>
      </c>
      <c r="H44" s="5">
        <v>13</v>
      </c>
      <c r="I44" s="4">
        <v>1298</v>
      </c>
      <c r="J44" s="5">
        <v>21</v>
      </c>
      <c r="K44" s="4">
        <v>1288</v>
      </c>
    </row>
    <row r="45" spans="1:11" ht="23.25" thickBot="1">
      <c r="A45" s="3"/>
      <c r="B45" s="3" t="s">
        <v>2141</v>
      </c>
      <c r="C45" s="4">
        <v>2920</v>
      </c>
      <c r="D45" s="4">
        <v>1555</v>
      </c>
      <c r="E45" s="5">
        <v>870</v>
      </c>
      <c r="F45" s="5">
        <v>631</v>
      </c>
      <c r="G45" s="5">
        <v>29</v>
      </c>
      <c r="H45" s="5">
        <v>11</v>
      </c>
      <c r="I45" s="4">
        <v>1541</v>
      </c>
      <c r="J45" s="5">
        <v>14</v>
      </c>
      <c r="K45" s="4">
        <v>1365</v>
      </c>
    </row>
    <row r="46" spans="1:11" ht="23.25" thickBot="1">
      <c r="A46" s="3"/>
      <c r="B46" s="3" t="s">
        <v>2142</v>
      </c>
      <c r="C46" s="4">
        <v>3943</v>
      </c>
      <c r="D46" s="4">
        <v>2311</v>
      </c>
      <c r="E46" s="4">
        <v>1160</v>
      </c>
      <c r="F46" s="4">
        <v>1056</v>
      </c>
      <c r="G46" s="5">
        <v>45</v>
      </c>
      <c r="H46" s="5">
        <v>14</v>
      </c>
      <c r="I46" s="4">
        <v>2275</v>
      </c>
      <c r="J46" s="5">
        <v>36</v>
      </c>
      <c r="K46" s="4">
        <v>1632</v>
      </c>
    </row>
    <row r="47" spans="1:11" ht="23.25" thickBot="1">
      <c r="A47" s="3"/>
      <c r="B47" s="3" t="s">
        <v>2143</v>
      </c>
      <c r="C47" s="4">
        <v>3535</v>
      </c>
      <c r="D47" s="4">
        <v>1862</v>
      </c>
      <c r="E47" s="4">
        <v>1041</v>
      </c>
      <c r="F47" s="5">
        <v>765</v>
      </c>
      <c r="G47" s="5">
        <v>18</v>
      </c>
      <c r="H47" s="5">
        <v>12</v>
      </c>
      <c r="I47" s="4">
        <v>1836</v>
      </c>
      <c r="J47" s="5">
        <v>26</v>
      </c>
      <c r="K47" s="4">
        <v>1673</v>
      </c>
    </row>
    <row r="48" spans="1:11" ht="17.25" thickBot="1">
      <c r="A48" s="3" t="s">
        <v>2144</v>
      </c>
      <c r="B48" s="3" t="s">
        <v>36</v>
      </c>
      <c r="C48" s="4">
        <v>29090</v>
      </c>
      <c r="D48" s="4">
        <v>19888</v>
      </c>
      <c r="E48" s="4">
        <v>10563</v>
      </c>
      <c r="F48" s="4">
        <v>8771</v>
      </c>
      <c r="G48" s="5">
        <v>215</v>
      </c>
      <c r="H48" s="5">
        <v>113</v>
      </c>
      <c r="I48" s="4">
        <v>19662</v>
      </c>
      <c r="J48" s="5">
        <v>226</v>
      </c>
      <c r="K48" s="4">
        <v>9202</v>
      </c>
    </row>
    <row r="49" spans="1:11" ht="23.25" thickBot="1">
      <c r="A49" s="3"/>
      <c r="B49" s="3" t="s">
        <v>37</v>
      </c>
      <c r="C49" s="4">
        <v>6159</v>
      </c>
      <c r="D49" s="4">
        <v>6159</v>
      </c>
      <c r="E49" s="4">
        <v>3738</v>
      </c>
      <c r="F49" s="4">
        <v>2309</v>
      </c>
      <c r="G49" s="5">
        <v>51</v>
      </c>
      <c r="H49" s="5">
        <v>25</v>
      </c>
      <c r="I49" s="4">
        <v>6123</v>
      </c>
      <c r="J49" s="5">
        <v>36</v>
      </c>
      <c r="K49" s="5">
        <v>0</v>
      </c>
    </row>
    <row r="50" spans="1:11" ht="17.25" thickBot="1">
      <c r="A50" s="3"/>
      <c r="B50" s="3" t="s">
        <v>2145</v>
      </c>
      <c r="C50" s="4">
        <v>2679</v>
      </c>
      <c r="D50" s="4">
        <v>1535</v>
      </c>
      <c r="E50" s="5">
        <v>744</v>
      </c>
      <c r="F50" s="5">
        <v>725</v>
      </c>
      <c r="G50" s="5">
        <v>25</v>
      </c>
      <c r="H50" s="5">
        <v>12</v>
      </c>
      <c r="I50" s="4">
        <v>1506</v>
      </c>
      <c r="J50" s="5">
        <v>29</v>
      </c>
      <c r="K50" s="4">
        <v>1144</v>
      </c>
    </row>
    <row r="51" spans="1:11" ht="17.25" thickBot="1">
      <c r="A51" s="3"/>
      <c r="B51" s="3" t="s">
        <v>2146</v>
      </c>
      <c r="C51" s="4">
        <v>2645</v>
      </c>
      <c r="D51" s="4">
        <v>1644</v>
      </c>
      <c r="E51" s="5">
        <v>786</v>
      </c>
      <c r="F51" s="5">
        <v>808</v>
      </c>
      <c r="G51" s="5">
        <v>22</v>
      </c>
      <c r="H51" s="5">
        <v>6</v>
      </c>
      <c r="I51" s="4">
        <v>1622</v>
      </c>
      <c r="J51" s="5">
        <v>22</v>
      </c>
      <c r="K51" s="4">
        <v>1001</v>
      </c>
    </row>
    <row r="52" spans="1:11" ht="17.25" thickBot="1">
      <c r="A52" s="3"/>
      <c r="B52" s="3" t="s">
        <v>2147</v>
      </c>
      <c r="C52" s="4">
        <v>3323</v>
      </c>
      <c r="D52" s="4">
        <v>2203</v>
      </c>
      <c r="E52" s="5">
        <v>989</v>
      </c>
      <c r="F52" s="4">
        <v>1150</v>
      </c>
      <c r="G52" s="5">
        <v>21</v>
      </c>
      <c r="H52" s="5">
        <v>9</v>
      </c>
      <c r="I52" s="4">
        <v>2169</v>
      </c>
      <c r="J52" s="5">
        <v>34</v>
      </c>
      <c r="K52" s="4">
        <v>1120</v>
      </c>
    </row>
    <row r="53" spans="1:11" ht="17.25" thickBot="1">
      <c r="A53" s="3"/>
      <c r="B53" s="3" t="s">
        <v>2148</v>
      </c>
      <c r="C53" s="4">
        <v>2746</v>
      </c>
      <c r="D53" s="4">
        <v>1590</v>
      </c>
      <c r="E53" s="5">
        <v>854</v>
      </c>
      <c r="F53" s="5">
        <v>672</v>
      </c>
      <c r="G53" s="5">
        <v>13</v>
      </c>
      <c r="H53" s="5">
        <v>18</v>
      </c>
      <c r="I53" s="4">
        <v>1557</v>
      </c>
      <c r="J53" s="5">
        <v>33</v>
      </c>
      <c r="K53" s="4">
        <v>1156</v>
      </c>
    </row>
    <row r="54" spans="1:11" ht="17.25" thickBot="1">
      <c r="A54" s="3"/>
      <c r="B54" s="3" t="s">
        <v>2149</v>
      </c>
      <c r="C54" s="4">
        <v>2649</v>
      </c>
      <c r="D54" s="4">
        <v>1743</v>
      </c>
      <c r="E54" s="5">
        <v>749</v>
      </c>
      <c r="F54" s="5">
        <v>958</v>
      </c>
      <c r="G54" s="5">
        <v>14</v>
      </c>
      <c r="H54" s="5">
        <v>6</v>
      </c>
      <c r="I54" s="4">
        <v>1727</v>
      </c>
      <c r="J54" s="5">
        <v>16</v>
      </c>
      <c r="K54" s="5">
        <v>906</v>
      </c>
    </row>
    <row r="55" spans="1:11" ht="17.25" thickBot="1">
      <c r="A55" s="3"/>
      <c r="B55" s="3" t="s">
        <v>2150</v>
      </c>
      <c r="C55" s="4">
        <v>2310</v>
      </c>
      <c r="D55" s="4">
        <v>1362</v>
      </c>
      <c r="E55" s="5">
        <v>728</v>
      </c>
      <c r="F55" s="5">
        <v>588</v>
      </c>
      <c r="G55" s="5">
        <v>23</v>
      </c>
      <c r="H55" s="5">
        <v>10</v>
      </c>
      <c r="I55" s="4">
        <v>1349</v>
      </c>
      <c r="J55" s="5">
        <v>13</v>
      </c>
      <c r="K55" s="5">
        <v>948</v>
      </c>
    </row>
    <row r="56" spans="1:11" ht="17.25" thickBot="1">
      <c r="A56" s="3"/>
      <c r="B56" s="3" t="s">
        <v>2151</v>
      </c>
      <c r="C56" s="4">
        <v>3362</v>
      </c>
      <c r="D56" s="4">
        <v>1889</v>
      </c>
      <c r="E56" s="4">
        <v>1032</v>
      </c>
      <c r="F56" s="5">
        <v>804</v>
      </c>
      <c r="G56" s="5">
        <v>22</v>
      </c>
      <c r="H56" s="5">
        <v>13</v>
      </c>
      <c r="I56" s="4">
        <v>1871</v>
      </c>
      <c r="J56" s="5">
        <v>18</v>
      </c>
      <c r="K56" s="4">
        <v>1473</v>
      </c>
    </row>
    <row r="57" spans="1:11" ht="17.25" thickBot="1">
      <c r="A57" s="3"/>
      <c r="B57" s="3" t="s">
        <v>2152</v>
      </c>
      <c r="C57" s="4">
        <v>3217</v>
      </c>
      <c r="D57" s="4">
        <v>1763</v>
      </c>
      <c r="E57" s="5">
        <v>943</v>
      </c>
      <c r="F57" s="5">
        <v>757</v>
      </c>
      <c r="G57" s="5">
        <v>24</v>
      </c>
      <c r="H57" s="5">
        <v>14</v>
      </c>
      <c r="I57" s="4">
        <v>1738</v>
      </c>
      <c r="J57" s="5">
        <v>25</v>
      </c>
      <c r="K57" s="4">
        <v>1454</v>
      </c>
    </row>
    <row r="58" spans="1:11" ht="17.25" thickBot="1">
      <c r="A58" s="3" t="s">
        <v>2153</v>
      </c>
      <c r="B58" s="3" t="s">
        <v>36</v>
      </c>
      <c r="C58" s="4">
        <v>18199</v>
      </c>
      <c r="D58" s="4">
        <v>12594</v>
      </c>
      <c r="E58" s="4">
        <v>6529</v>
      </c>
      <c r="F58" s="4">
        <v>5740</v>
      </c>
      <c r="G58" s="5">
        <v>127</v>
      </c>
      <c r="H58" s="5">
        <v>71</v>
      </c>
      <c r="I58" s="4">
        <v>12467</v>
      </c>
      <c r="J58" s="5">
        <v>127</v>
      </c>
      <c r="K58" s="4">
        <v>5605</v>
      </c>
    </row>
    <row r="59" spans="1:11" ht="23.25" thickBot="1">
      <c r="A59" s="3"/>
      <c r="B59" s="3" t="s">
        <v>37</v>
      </c>
      <c r="C59" s="4">
        <v>3981</v>
      </c>
      <c r="D59" s="4">
        <v>3981</v>
      </c>
      <c r="E59" s="4">
        <v>2437</v>
      </c>
      <c r="F59" s="4">
        <v>1462</v>
      </c>
      <c r="G59" s="5">
        <v>35</v>
      </c>
      <c r="H59" s="5">
        <v>18</v>
      </c>
      <c r="I59" s="4">
        <v>3952</v>
      </c>
      <c r="J59" s="5">
        <v>29</v>
      </c>
      <c r="K59" s="5">
        <v>0</v>
      </c>
    </row>
    <row r="60" spans="1:11" ht="23.25" thickBot="1">
      <c r="A60" s="3"/>
      <c r="B60" s="3" t="s">
        <v>2154</v>
      </c>
      <c r="C60" s="4">
        <v>1772</v>
      </c>
      <c r="D60" s="5">
        <v>939</v>
      </c>
      <c r="E60" s="5">
        <v>456</v>
      </c>
      <c r="F60" s="5">
        <v>443</v>
      </c>
      <c r="G60" s="5">
        <v>17</v>
      </c>
      <c r="H60" s="5">
        <v>11</v>
      </c>
      <c r="I60" s="5">
        <v>927</v>
      </c>
      <c r="J60" s="5">
        <v>12</v>
      </c>
      <c r="K60" s="5">
        <v>833</v>
      </c>
    </row>
    <row r="61" spans="1:11" ht="23.25" thickBot="1">
      <c r="A61" s="3"/>
      <c r="B61" s="3" t="s">
        <v>2155</v>
      </c>
      <c r="C61" s="4">
        <v>2264</v>
      </c>
      <c r="D61" s="4">
        <v>1165</v>
      </c>
      <c r="E61" s="5">
        <v>543</v>
      </c>
      <c r="F61" s="5">
        <v>569</v>
      </c>
      <c r="G61" s="5">
        <v>18</v>
      </c>
      <c r="H61" s="5">
        <v>12</v>
      </c>
      <c r="I61" s="4">
        <v>1142</v>
      </c>
      <c r="J61" s="5">
        <v>23</v>
      </c>
      <c r="K61" s="4">
        <v>1099</v>
      </c>
    </row>
    <row r="62" spans="1:11" ht="23.25" thickBot="1">
      <c r="A62" s="3"/>
      <c r="B62" s="3" t="s">
        <v>2156</v>
      </c>
      <c r="C62" s="4">
        <v>3393</v>
      </c>
      <c r="D62" s="4">
        <v>2243</v>
      </c>
      <c r="E62" s="4">
        <v>1189</v>
      </c>
      <c r="F62" s="4">
        <v>1012</v>
      </c>
      <c r="G62" s="5">
        <v>19</v>
      </c>
      <c r="H62" s="5">
        <v>4</v>
      </c>
      <c r="I62" s="4">
        <v>2224</v>
      </c>
      <c r="J62" s="5">
        <v>19</v>
      </c>
      <c r="K62" s="4">
        <v>1150</v>
      </c>
    </row>
    <row r="63" spans="1:11" ht="23.25" thickBot="1">
      <c r="A63" s="3"/>
      <c r="B63" s="3" t="s">
        <v>2157</v>
      </c>
      <c r="C63" s="4">
        <v>3439</v>
      </c>
      <c r="D63" s="4">
        <v>1876</v>
      </c>
      <c r="E63" s="5">
        <v>866</v>
      </c>
      <c r="F63" s="5">
        <v>939</v>
      </c>
      <c r="G63" s="5">
        <v>27</v>
      </c>
      <c r="H63" s="5">
        <v>22</v>
      </c>
      <c r="I63" s="4">
        <v>1854</v>
      </c>
      <c r="J63" s="5">
        <v>22</v>
      </c>
      <c r="K63" s="4">
        <v>1563</v>
      </c>
    </row>
    <row r="64" spans="1:11" ht="23.25" thickBot="1">
      <c r="A64" s="3"/>
      <c r="B64" s="3" t="s">
        <v>2158</v>
      </c>
      <c r="C64" s="4">
        <v>3350</v>
      </c>
      <c r="D64" s="4">
        <v>2390</v>
      </c>
      <c r="E64" s="4">
        <v>1038</v>
      </c>
      <c r="F64" s="4">
        <v>1315</v>
      </c>
      <c r="G64" s="5">
        <v>11</v>
      </c>
      <c r="H64" s="5">
        <v>4</v>
      </c>
      <c r="I64" s="4">
        <v>2368</v>
      </c>
      <c r="J64" s="5">
        <v>22</v>
      </c>
      <c r="K64" s="5">
        <v>960</v>
      </c>
    </row>
    <row r="65" spans="1:11" ht="17.25" thickBot="1">
      <c r="A65" s="3" t="s">
        <v>2159</v>
      </c>
      <c r="B65" s="3" t="s">
        <v>36</v>
      </c>
      <c r="C65" s="4">
        <v>16540</v>
      </c>
      <c r="D65" s="4">
        <v>11252</v>
      </c>
      <c r="E65" s="4">
        <v>6202</v>
      </c>
      <c r="F65" s="4">
        <v>4751</v>
      </c>
      <c r="G65" s="5">
        <v>124</v>
      </c>
      <c r="H65" s="5">
        <v>61</v>
      </c>
      <c r="I65" s="4">
        <v>11138</v>
      </c>
      <c r="J65" s="5">
        <v>114</v>
      </c>
      <c r="K65" s="4">
        <v>5288</v>
      </c>
    </row>
    <row r="66" spans="1:11" ht="23.25" thickBot="1">
      <c r="A66" s="3"/>
      <c r="B66" s="3" t="s">
        <v>37</v>
      </c>
      <c r="C66" s="4">
        <v>4092</v>
      </c>
      <c r="D66" s="4">
        <v>4092</v>
      </c>
      <c r="E66" s="4">
        <v>2686</v>
      </c>
      <c r="F66" s="4">
        <v>1314</v>
      </c>
      <c r="G66" s="5">
        <v>46</v>
      </c>
      <c r="H66" s="5">
        <v>11</v>
      </c>
      <c r="I66" s="4">
        <v>4057</v>
      </c>
      <c r="J66" s="5">
        <v>35</v>
      </c>
      <c r="K66" s="5">
        <v>0</v>
      </c>
    </row>
    <row r="67" spans="1:11" ht="23.25" thickBot="1">
      <c r="A67" s="3"/>
      <c r="B67" s="3" t="s">
        <v>2160</v>
      </c>
      <c r="C67" s="4">
        <v>2433</v>
      </c>
      <c r="D67" s="4">
        <v>1454</v>
      </c>
      <c r="E67" s="5">
        <v>758</v>
      </c>
      <c r="F67" s="5">
        <v>655</v>
      </c>
      <c r="G67" s="5">
        <v>12</v>
      </c>
      <c r="H67" s="5">
        <v>11</v>
      </c>
      <c r="I67" s="4">
        <v>1436</v>
      </c>
      <c r="J67" s="5">
        <v>18</v>
      </c>
      <c r="K67" s="5">
        <v>979</v>
      </c>
    </row>
    <row r="68" spans="1:11" ht="23.25" thickBot="1">
      <c r="A68" s="3"/>
      <c r="B68" s="3" t="s">
        <v>2161</v>
      </c>
      <c r="C68" s="4">
        <v>2945</v>
      </c>
      <c r="D68" s="4">
        <v>1541</v>
      </c>
      <c r="E68" s="5">
        <v>835</v>
      </c>
      <c r="F68" s="5">
        <v>648</v>
      </c>
      <c r="G68" s="5">
        <v>23</v>
      </c>
      <c r="H68" s="5">
        <v>13</v>
      </c>
      <c r="I68" s="4">
        <v>1519</v>
      </c>
      <c r="J68" s="5">
        <v>22</v>
      </c>
      <c r="K68" s="4">
        <v>1404</v>
      </c>
    </row>
    <row r="69" spans="1:11" ht="23.25" thickBot="1">
      <c r="A69" s="3"/>
      <c r="B69" s="3" t="s">
        <v>2162</v>
      </c>
      <c r="C69" s="4">
        <v>3692</v>
      </c>
      <c r="D69" s="4">
        <v>2023</v>
      </c>
      <c r="E69" s="4">
        <v>1093</v>
      </c>
      <c r="F69" s="5">
        <v>873</v>
      </c>
      <c r="G69" s="5">
        <v>29</v>
      </c>
      <c r="H69" s="5">
        <v>10</v>
      </c>
      <c r="I69" s="4">
        <v>2005</v>
      </c>
      <c r="J69" s="5">
        <v>18</v>
      </c>
      <c r="K69" s="4">
        <v>1669</v>
      </c>
    </row>
    <row r="70" spans="1:11" ht="23.25" thickBot="1">
      <c r="A70" s="3"/>
      <c r="B70" s="3" t="s">
        <v>2163</v>
      </c>
      <c r="C70" s="4">
        <v>3378</v>
      </c>
      <c r="D70" s="4">
        <v>2142</v>
      </c>
      <c r="E70" s="5">
        <v>830</v>
      </c>
      <c r="F70" s="4">
        <v>1261</v>
      </c>
      <c r="G70" s="5">
        <v>14</v>
      </c>
      <c r="H70" s="5">
        <v>16</v>
      </c>
      <c r="I70" s="4">
        <v>2121</v>
      </c>
      <c r="J70" s="5">
        <v>21</v>
      </c>
      <c r="K70" s="4">
        <v>1236</v>
      </c>
    </row>
    <row r="71" spans="1:11" ht="23.25" thickBot="1">
      <c r="A71" s="3" t="s">
        <v>97</v>
      </c>
      <c r="B71" s="3"/>
      <c r="C71" s="5">
        <v>0</v>
      </c>
      <c r="D71" s="5">
        <v>4</v>
      </c>
      <c r="E71" s="5">
        <v>2</v>
      </c>
      <c r="F71" s="5">
        <v>1</v>
      </c>
      <c r="G71" s="5">
        <v>0</v>
      </c>
      <c r="H71" s="5">
        <v>0</v>
      </c>
      <c r="I71" s="5">
        <v>3</v>
      </c>
      <c r="J71" s="5">
        <v>1</v>
      </c>
      <c r="K71" s="5">
        <v>-4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0B94-C62C-43B8-AD66-8C77BC9EC143}">
  <dimension ref="A1:Y6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13</v>
      </c>
      <c r="I2" s="1" t="s">
        <v>19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2164</v>
      </c>
      <c r="F3" s="2" t="s">
        <v>2165</v>
      </c>
      <c r="G3" s="2" t="s">
        <v>2166</v>
      </c>
      <c r="H3" s="2" t="s">
        <v>2167</v>
      </c>
      <c r="I3" s="2" t="s">
        <v>2168</v>
      </c>
      <c r="J3" s="17"/>
      <c r="K3" s="2"/>
      <c r="L3" s="17"/>
      <c r="T3" s="10"/>
      <c r="U3" s="11" t="s">
        <v>2930</v>
      </c>
      <c r="V3" s="13" t="str">
        <f>E3</f>
        <v>이수진</v>
      </c>
      <c r="W3" s="14" t="str">
        <f>F3</f>
        <v>나경원</v>
      </c>
    </row>
    <row r="4" spans="1:25" ht="17.25" thickBot="1">
      <c r="A4" s="3" t="s">
        <v>30</v>
      </c>
      <c r="B4" s="3"/>
      <c r="C4" s="4">
        <v>162038</v>
      </c>
      <c r="D4" s="4">
        <v>119000</v>
      </c>
      <c r="E4" s="4">
        <v>61407</v>
      </c>
      <c r="F4" s="4">
        <v>53026</v>
      </c>
      <c r="G4" s="4">
        <v>2334</v>
      </c>
      <c r="H4" s="5">
        <v>614</v>
      </c>
      <c r="I4" s="5">
        <v>345</v>
      </c>
      <c r="J4" s="4">
        <v>117726</v>
      </c>
      <c r="K4" s="4">
        <v>1274</v>
      </c>
      <c r="L4" s="4">
        <v>43038</v>
      </c>
      <c r="T4" s="10" t="s">
        <v>2933</v>
      </c>
      <c r="U4" s="8">
        <f>D4</f>
        <v>119000</v>
      </c>
      <c r="V4" s="8">
        <f t="shared" ref="V4:W4" si="0">E4</f>
        <v>61407</v>
      </c>
      <c r="W4" s="8">
        <f t="shared" si="0"/>
        <v>53026</v>
      </c>
    </row>
    <row r="5" spans="1:25" ht="23.25" thickBot="1">
      <c r="A5" s="3" t="s">
        <v>31</v>
      </c>
      <c r="B5" s="3"/>
      <c r="C5" s="5">
        <v>224</v>
      </c>
      <c r="D5" s="5">
        <v>218</v>
      </c>
      <c r="E5" s="5">
        <v>86</v>
      </c>
      <c r="F5" s="5">
        <v>114</v>
      </c>
      <c r="G5" s="5">
        <v>5</v>
      </c>
      <c r="H5" s="5">
        <v>3</v>
      </c>
      <c r="I5" s="5">
        <v>1</v>
      </c>
      <c r="J5" s="5">
        <v>209</v>
      </c>
      <c r="K5" s="5">
        <v>9</v>
      </c>
      <c r="L5" s="5">
        <v>6</v>
      </c>
      <c r="T5" s="10" t="s">
        <v>2934</v>
      </c>
      <c r="U5" s="9" t="s">
        <v>2935</v>
      </c>
      <c r="V5" s="9">
        <f>V4/U4</f>
        <v>0.51602521008403357</v>
      </c>
      <c r="W5" s="9">
        <f>W4/U4</f>
        <v>0.44559663865546217</v>
      </c>
      <c r="Y5" s="10" t="str" cm="1">
        <f t="array" aca="1" ref="Y5" ca="1">MID(CELL("filename",A1),FIND("]",CELL("filename",A1))+1,255)</f>
        <v>동작구을</v>
      </c>
    </row>
    <row r="6" spans="1:25" ht="23.25" thickBot="1">
      <c r="A6" s="3" t="s">
        <v>32</v>
      </c>
      <c r="B6" s="3"/>
      <c r="C6" s="4">
        <v>14235</v>
      </c>
      <c r="D6" s="4">
        <v>14221</v>
      </c>
      <c r="E6" s="4">
        <v>8540</v>
      </c>
      <c r="F6" s="4">
        <v>4974</v>
      </c>
      <c r="G6" s="5">
        <v>327</v>
      </c>
      <c r="H6" s="5">
        <v>103</v>
      </c>
      <c r="I6" s="5">
        <v>51</v>
      </c>
      <c r="J6" s="4">
        <v>13995</v>
      </c>
      <c r="K6" s="5">
        <v>226</v>
      </c>
      <c r="L6" s="5">
        <v>14</v>
      </c>
      <c r="T6" s="10" t="s">
        <v>2931</v>
      </c>
      <c r="U6" s="8">
        <f>U8+U7</f>
        <v>49736</v>
      </c>
      <c r="V6" s="8">
        <f t="shared" ref="V6:W6" si="1">V8+V7</f>
        <v>29681</v>
      </c>
      <c r="W6" s="8">
        <f t="shared" si="1"/>
        <v>18354</v>
      </c>
      <c r="Y6" s="8">
        <f>V6-W6</f>
        <v>11327</v>
      </c>
    </row>
    <row r="7" spans="1:25" ht="23.25" thickBot="1">
      <c r="A7" s="3" t="s">
        <v>33</v>
      </c>
      <c r="B7" s="3"/>
      <c r="C7" s="4">
        <v>1087</v>
      </c>
      <c r="D7" s="5">
        <v>253</v>
      </c>
      <c r="E7" s="5">
        <v>171</v>
      </c>
      <c r="F7" s="5">
        <v>74</v>
      </c>
      <c r="G7" s="5">
        <v>5</v>
      </c>
      <c r="H7" s="5">
        <v>2</v>
      </c>
      <c r="I7" s="5">
        <v>0</v>
      </c>
      <c r="J7" s="5">
        <v>252</v>
      </c>
      <c r="K7" s="5">
        <v>1</v>
      </c>
      <c r="L7" s="5">
        <v>834</v>
      </c>
      <c r="T7" s="10" t="s">
        <v>2928</v>
      </c>
      <c r="U7" s="7">
        <f>SUMIF($B:$B,"관내사전투표",D:D)</f>
        <v>35515</v>
      </c>
      <c r="V7" s="7">
        <f>SUMIF($B:$B,"관내사전투표",E:E)</f>
        <v>21141</v>
      </c>
      <c r="W7" s="7">
        <f>SUMIF($B:$B,"관내사전투표",F:F)</f>
        <v>13380</v>
      </c>
      <c r="Y7" s="7">
        <f>V7-W7</f>
        <v>7761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4</v>
      </c>
      <c r="F8" s="5">
        <v>1</v>
      </c>
      <c r="G8" s="5">
        <v>0</v>
      </c>
      <c r="H8" s="5">
        <v>0</v>
      </c>
      <c r="I8" s="5">
        <v>0</v>
      </c>
      <c r="J8" s="5">
        <v>5</v>
      </c>
      <c r="K8" s="5">
        <v>0</v>
      </c>
      <c r="L8" s="5">
        <v>-5</v>
      </c>
      <c r="T8" s="10" t="s">
        <v>2929</v>
      </c>
      <c r="U8" s="8">
        <f>D6</f>
        <v>14221</v>
      </c>
      <c r="V8" s="8">
        <f>E6</f>
        <v>8540</v>
      </c>
      <c r="W8" s="8">
        <f>F6</f>
        <v>4974</v>
      </c>
      <c r="Y8" s="8">
        <f>V8-W8</f>
        <v>3566</v>
      </c>
    </row>
    <row r="9" spans="1:25" ht="17.25" thickBot="1">
      <c r="A9" s="3" t="s">
        <v>2169</v>
      </c>
      <c r="B9" s="3" t="s">
        <v>36</v>
      </c>
      <c r="C9" s="4">
        <v>35325</v>
      </c>
      <c r="D9" s="4">
        <v>24708</v>
      </c>
      <c r="E9" s="4">
        <v>12484</v>
      </c>
      <c r="F9" s="4">
        <v>11295</v>
      </c>
      <c r="G9" s="5">
        <v>466</v>
      </c>
      <c r="H9" s="5">
        <v>108</v>
      </c>
      <c r="I9" s="5">
        <v>53</v>
      </c>
      <c r="J9" s="4">
        <v>24406</v>
      </c>
      <c r="K9" s="5">
        <v>302</v>
      </c>
      <c r="L9" s="4">
        <v>10617</v>
      </c>
      <c r="T9" s="10" t="s">
        <v>2932</v>
      </c>
      <c r="U9" s="9">
        <f t="shared" ref="U9:W9" si="2">U8/U7</f>
        <v>0.40042235675066873</v>
      </c>
      <c r="V9" s="9">
        <f t="shared" si="2"/>
        <v>0.40395440140012301</v>
      </c>
      <c r="W9" s="9">
        <f t="shared" si="2"/>
        <v>0.37174887892376679</v>
      </c>
      <c r="Y9" s="9">
        <f>Y8/Y7</f>
        <v>0.45947687153717304</v>
      </c>
    </row>
    <row r="10" spans="1:25" ht="23.25" thickBot="1">
      <c r="A10" s="3"/>
      <c r="B10" s="3" t="s">
        <v>37</v>
      </c>
      <c r="C10" s="4">
        <v>7583</v>
      </c>
      <c r="D10" s="4">
        <v>7582</v>
      </c>
      <c r="E10" s="4">
        <v>4452</v>
      </c>
      <c r="F10" s="4">
        <v>2919</v>
      </c>
      <c r="G10" s="5">
        <v>118</v>
      </c>
      <c r="H10" s="5">
        <v>21</v>
      </c>
      <c r="I10" s="5">
        <v>12</v>
      </c>
      <c r="J10" s="4">
        <v>7522</v>
      </c>
      <c r="K10" s="5">
        <v>60</v>
      </c>
      <c r="L10" s="5">
        <v>1</v>
      </c>
      <c r="T10" s="10" t="s">
        <v>2936</v>
      </c>
      <c r="U10" s="9">
        <f>U8/U6</f>
        <v>0.28592970886279556</v>
      </c>
      <c r="V10" s="9">
        <f t="shared" ref="V10:W10" si="3">V8/V6</f>
        <v>0.28772615477915164</v>
      </c>
      <c r="W10" s="9">
        <f t="shared" si="3"/>
        <v>0.27100359594638773</v>
      </c>
      <c r="Y10" s="9">
        <f>Y8/Y6</f>
        <v>0.31482298931755981</v>
      </c>
    </row>
    <row r="11" spans="1:25" ht="23.25" thickBot="1">
      <c r="A11" s="3"/>
      <c r="B11" s="3" t="s">
        <v>2170</v>
      </c>
      <c r="C11" s="4">
        <v>4072</v>
      </c>
      <c r="D11" s="4">
        <v>2424</v>
      </c>
      <c r="E11" s="4">
        <v>1239</v>
      </c>
      <c r="F11" s="4">
        <v>1084</v>
      </c>
      <c r="G11" s="5">
        <v>47</v>
      </c>
      <c r="H11" s="5">
        <v>16</v>
      </c>
      <c r="I11" s="5">
        <v>1</v>
      </c>
      <c r="J11" s="4">
        <v>2387</v>
      </c>
      <c r="K11" s="5">
        <v>37</v>
      </c>
      <c r="L11" s="4">
        <v>1648</v>
      </c>
      <c r="T11" s="10" t="s">
        <v>2937</v>
      </c>
      <c r="U11" s="9">
        <f>U7/U6</f>
        <v>0.71407029113720444</v>
      </c>
      <c r="V11" s="9">
        <f t="shared" ref="V11:W11" si="4">V7/V6</f>
        <v>0.71227384522084836</v>
      </c>
      <c r="W11" s="9">
        <f t="shared" si="4"/>
        <v>0.72899640405361232</v>
      </c>
      <c r="Y11" s="9">
        <f>Y7/Y6</f>
        <v>0.68517701068244019</v>
      </c>
    </row>
    <row r="12" spans="1:25" ht="23.25" thickBot="1">
      <c r="A12" s="3"/>
      <c r="B12" s="3" t="s">
        <v>2171</v>
      </c>
      <c r="C12" s="4">
        <v>3883</v>
      </c>
      <c r="D12" s="4">
        <v>2266</v>
      </c>
      <c r="E12" s="4">
        <v>1135</v>
      </c>
      <c r="F12" s="4">
        <v>1003</v>
      </c>
      <c r="G12" s="5">
        <v>54</v>
      </c>
      <c r="H12" s="5">
        <v>14</v>
      </c>
      <c r="I12" s="5">
        <v>11</v>
      </c>
      <c r="J12" s="4">
        <v>2217</v>
      </c>
      <c r="K12" s="5">
        <v>49</v>
      </c>
      <c r="L12" s="4">
        <v>1617</v>
      </c>
      <c r="T12" s="10" t="str">
        <f>A9&amp;" 
관내/관외"</f>
        <v>상도제1동 
관내/관외</v>
      </c>
      <c r="U12" s="9">
        <f>D10/D6</f>
        <v>0.53315519302440051</v>
      </c>
      <c r="V12" s="9">
        <f>E10/E6</f>
        <v>0.52131147540983602</v>
      </c>
      <c r="W12" s="9">
        <f>F10/F6</f>
        <v>0.58685162846803374</v>
      </c>
    </row>
    <row r="13" spans="1:25" ht="23.25" thickBot="1">
      <c r="A13" s="3"/>
      <c r="B13" s="3" t="s">
        <v>2172</v>
      </c>
      <c r="C13" s="4">
        <v>3304</v>
      </c>
      <c r="D13" s="4">
        <v>2078</v>
      </c>
      <c r="E13" s="4">
        <v>1032</v>
      </c>
      <c r="F13" s="5">
        <v>947</v>
      </c>
      <c r="G13" s="5">
        <v>52</v>
      </c>
      <c r="H13" s="5">
        <v>8</v>
      </c>
      <c r="I13" s="5">
        <v>6</v>
      </c>
      <c r="J13" s="4">
        <v>2045</v>
      </c>
      <c r="K13" s="5">
        <v>33</v>
      </c>
      <c r="L13" s="4">
        <v>1226</v>
      </c>
    </row>
    <row r="14" spans="1:25" ht="23.25" thickBot="1">
      <c r="A14" s="3"/>
      <c r="B14" s="3" t="s">
        <v>2173</v>
      </c>
      <c r="C14" s="4">
        <v>3038</v>
      </c>
      <c r="D14" s="4">
        <v>1905</v>
      </c>
      <c r="E14" s="5">
        <v>827</v>
      </c>
      <c r="F14" s="5">
        <v>999</v>
      </c>
      <c r="G14" s="5">
        <v>32</v>
      </c>
      <c r="H14" s="5">
        <v>8</v>
      </c>
      <c r="I14" s="5">
        <v>4</v>
      </c>
      <c r="J14" s="4">
        <v>1870</v>
      </c>
      <c r="K14" s="5">
        <v>35</v>
      </c>
      <c r="L14" s="4">
        <v>1133</v>
      </c>
    </row>
    <row r="15" spans="1:25" ht="23.25" thickBot="1">
      <c r="A15" s="3"/>
      <c r="B15" s="3" t="s">
        <v>2174</v>
      </c>
      <c r="C15" s="4">
        <v>3322</v>
      </c>
      <c r="D15" s="4">
        <v>1939</v>
      </c>
      <c r="E15" s="5">
        <v>757</v>
      </c>
      <c r="F15" s="4">
        <v>1102</v>
      </c>
      <c r="G15" s="5">
        <v>47</v>
      </c>
      <c r="H15" s="5">
        <v>11</v>
      </c>
      <c r="I15" s="5">
        <v>2</v>
      </c>
      <c r="J15" s="4">
        <v>1919</v>
      </c>
      <c r="K15" s="5">
        <v>20</v>
      </c>
      <c r="L15" s="4">
        <v>1383</v>
      </c>
    </row>
    <row r="16" spans="1:25" ht="23.25" thickBot="1">
      <c r="A16" s="3"/>
      <c r="B16" s="3" t="s">
        <v>2175</v>
      </c>
      <c r="C16" s="4">
        <v>3088</v>
      </c>
      <c r="D16" s="4">
        <v>1931</v>
      </c>
      <c r="E16" s="5">
        <v>877</v>
      </c>
      <c r="F16" s="5">
        <v>974</v>
      </c>
      <c r="G16" s="5">
        <v>42</v>
      </c>
      <c r="H16" s="5">
        <v>11</v>
      </c>
      <c r="I16" s="5">
        <v>8</v>
      </c>
      <c r="J16" s="4">
        <v>1912</v>
      </c>
      <c r="K16" s="5">
        <v>19</v>
      </c>
      <c r="L16" s="4">
        <v>1157</v>
      </c>
    </row>
    <row r="17" spans="1:12" ht="23.25" thickBot="1">
      <c r="A17" s="3"/>
      <c r="B17" s="3" t="s">
        <v>2176</v>
      </c>
      <c r="C17" s="4">
        <v>3062</v>
      </c>
      <c r="D17" s="4">
        <v>1786</v>
      </c>
      <c r="E17" s="5">
        <v>915</v>
      </c>
      <c r="F17" s="5">
        <v>770</v>
      </c>
      <c r="G17" s="5">
        <v>46</v>
      </c>
      <c r="H17" s="5">
        <v>15</v>
      </c>
      <c r="I17" s="5">
        <v>7</v>
      </c>
      <c r="J17" s="4">
        <v>1753</v>
      </c>
      <c r="K17" s="5">
        <v>33</v>
      </c>
      <c r="L17" s="4">
        <v>1276</v>
      </c>
    </row>
    <row r="18" spans="1:12" ht="23.25" thickBot="1">
      <c r="A18" s="3"/>
      <c r="B18" s="3" t="s">
        <v>2177</v>
      </c>
      <c r="C18" s="4">
        <v>3973</v>
      </c>
      <c r="D18" s="4">
        <v>2797</v>
      </c>
      <c r="E18" s="4">
        <v>1250</v>
      </c>
      <c r="F18" s="4">
        <v>1497</v>
      </c>
      <c r="G18" s="5">
        <v>28</v>
      </c>
      <c r="H18" s="5">
        <v>4</v>
      </c>
      <c r="I18" s="5">
        <v>2</v>
      </c>
      <c r="J18" s="4">
        <v>2781</v>
      </c>
      <c r="K18" s="5">
        <v>16</v>
      </c>
      <c r="L18" s="4">
        <v>1176</v>
      </c>
    </row>
    <row r="19" spans="1:12" ht="17.25" thickBot="1">
      <c r="A19" s="3" t="s">
        <v>2178</v>
      </c>
      <c r="B19" s="3" t="s">
        <v>36</v>
      </c>
      <c r="C19" s="4">
        <v>26169</v>
      </c>
      <c r="D19" s="4">
        <v>18673</v>
      </c>
      <c r="E19" s="4">
        <v>8313</v>
      </c>
      <c r="F19" s="4">
        <v>9657</v>
      </c>
      <c r="G19" s="5">
        <v>375</v>
      </c>
      <c r="H19" s="5">
        <v>81</v>
      </c>
      <c r="I19" s="5">
        <v>59</v>
      </c>
      <c r="J19" s="4">
        <v>18485</v>
      </c>
      <c r="K19" s="5">
        <v>188</v>
      </c>
      <c r="L19" s="4">
        <v>7496</v>
      </c>
    </row>
    <row r="20" spans="1:12" ht="23.25" thickBot="1">
      <c r="A20" s="3"/>
      <c r="B20" s="3" t="s">
        <v>37</v>
      </c>
      <c r="C20" s="4">
        <v>6477</v>
      </c>
      <c r="D20" s="4">
        <v>6477</v>
      </c>
      <c r="E20" s="4">
        <v>3446</v>
      </c>
      <c r="F20" s="4">
        <v>2848</v>
      </c>
      <c r="G20" s="5">
        <v>90</v>
      </c>
      <c r="H20" s="5">
        <v>20</v>
      </c>
      <c r="I20" s="5">
        <v>19</v>
      </c>
      <c r="J20" s="4">
        <v>6423</v>
      </c>
      <c r="K20" s="5">
        <v>54</v>
      </c>
      <c r="L20" s="5">
        <v>0</v>
      </c>
    </row>
    <row r="21" spans="1:12" ht="17.25" thickBot="1">
      <c r="A21" s="3"/>
      <c r="B21" s="3" t="s">
        <v>2179</v>
      </c>
      <c r="C21" s="4">
        <v>2783</v>
      </c>
      <c r="D21" s="4">
        <v>1798</v>
      </c>
      <c r="E21" s="5">
        <v>550</v>
      </c>
      <c r="F21" s="4">
        <v>1209</v>
      </c>
      <c r="G21" s="5">
        <v>19</v>
      </c>
      <c r="H21" s="5">
        <v>6</v>
      </c>
      <c r="I21" s="5">
        <v>5</v>
      </c>
      <c r="J21" s="4">
        <v>1789</v>
      </c>
      <c r="K21" s="5">
        <v>9</v>
      </c>
      <c r="L21" s="5">
        <v>985</v>
      </c>
    </row>
    <row r="22" spans="1:12" ht="17.25" thickBot="1">
      <c r="A22" s="3"/>
      <c r="B22" s="3" t="s">
        <v>2180</v>
      </c>
      <c r="C22" s="4">
        <v>2566</v>
      </c>
      <c r="D22" s="4">
        <v>1111</v>
      </c>
      <c r="E22" s="5">
        <v>464</v>
      </c>
      <c r="F22" s="5">
        <v>591</v>
      </c>
      <c r="G22" s="5">
        <v>16</v>
      </c>
      <c r="H22" s="5">
        <v>9</v>
      </c>
      <c r="I22" s="5">
        <v>4</v>
      </c>
      <c r="J22" s="4">
        <v>1084</v>
      </c>
      <c r="K22" s="5">
        <v>27</v>
      </c>
      <c r="L22" s="4">
        <v>1455</v>
      </c>
    </row>
    <row r="23" spans="1:12" ht="17.25" thickBot="1">
      <c r="A23" s="3"/>
      <c r="B23" s="3" t="s">
        <v>2181</v>
      </c>
      <c r="C23" s="4">
        <v>2637</v>
      </c>
      <c r="D23" s="4">
        <v>1698</v>
      </c>
      <c r="E23" s="5">
        <v>658</v>
      </c>
      <c r="F23" s="5">
        <v>964</v>
      </c>
      <c r="G23" s="5">
        <v>42</v>
      </c>
      <c r="H23" s="5">
        <v>8</v>
      </c>
      <c r="I23" s="5">
        <v>7</v>
      </c>
      <c r="J23" s="4">
        <v>1679</v>
      </c>
      <c r="K23" s="5">
        <v>19</v>
      </c>
      <c r="L23" s="5">
        <v>939</v>
      </c>
    </row>
    <row r="24" spans="1:12" ht="17.25" thickBot="1">
      <c r="A24" s="3"/>
      <c r="B24" s="3" t="s">
        <v>2182</v>
      </c>
      <c r="C24" s="4">
        <v>2746</v>
      </c>
      <c r="D24" s="4">
        <v>1773</v>
      </c>
      <c r="E24" s="5">
        <v>642</v>
      </c>
      <c r="F24" s="4">
        <v>1042</v>
      </c>
      <c r="G24" s="5">
        <v>54</v>
      </c>
      <c r="H24" s="5">
        <v>7</v>
      </c>
      <c r="I24" s="5">
        <v>8</v>
      </c>
      <c r="J24" s="4">
        <v>1753</v>
      </c>
      <c r="K24" s="5">
        <v>20</v>
      </c>
      <c r="L24" s="5">
        <v>973</v>
      </c>
    </row>
    <row r="25" spans="1:12" ht="17.25" thickBot="1">
      <c r="A25" s="3"/>
      <c r="B25" s="3" t="s">
        <v>2183</v>
      </c>
      <c r="C25" s="4">
        <v>2815</v>
      </c>
      <c r="D25" s="4">
        <v>1761</v>
      </c>
      <c r="E25" s="5">
        <v>737</v>
      </c>
      <c r="F25" s="5">
        <v>932</v>
      </c>
      <c r="G25" s="5">
        <v>53</v>
      </c>
      <c r="H25" s="5">
        <v>14</v>
      </c>
      <c r="I25" s="5">
        <v>6</v>
      </c>
      <c r="J25" s="4">
        <v>1742</v>
      </c>
      <c r="K25" s="5">
        <v>19</v>
      </c>
      <c r="L25" s="4">
        <v>1054</v>
      </c>
    </row>
    <row r="26" spans="1:12" ht="17.25" thickBot="1">
      <c r="A26" s="3"/>
      <c r="B26" s="3" t="s">
        <v>2184</v>
      </c>
      <c r="C26" s="4">
        <v>3160</v>
      </c>
      <c r="D26" s="4">
        <v>1943</v>
      </c>
      <c r="E26" s="5">
        <v>867</v>
      </c>
      <c r="F26" s="5">
        <v>979</v>
      </c>
      <c r="G26" s="5">
        <v>56</v>
      </c>
      <c r="H26" s="5">
        <v>12</v>
      </c>
      <c r="I26" s="5">
        <v>7</v>
      </c>
      <c r="J26" s="4">
        <v>1921</v>
      </c>
      <c r="K26" s="5">
        <v>22</v>
      </c>
      <c r="L26" s="4">
        <v>1217</v>
      </c>
    </row>
    <row r="27" spans="1:12" ht="17.25" thickBot="1">
      <c r="A27" s="3"/>
      <c r="B27" s="3" t="s">
        <v>2185</v>
      </c>
      <c r="C27" s="4">
        <v>2985</v>
      </c>
      <c r="D27" s="4">
        <v>2112</v>
      </c>
      <c r="E27" s="5">
        <v>949</v>
      </c>
      <c r="F27" s="4">
        <v>1092</v>
      </c>
      <c r="G27" s="5">
        <v>45</v>
      </c>
      <c r="H27" s="5">
        <v>5</v>
      </c>
      <c r="I27" s="5">
        <v>3</v>
      </c>
      <c r="J27" s="4">
        <v>2094</v>
      </c>
      <c r="K27" s="5">
        <v>18</v>
      </c>
      <c r="L27" s="5">
        <v>873</v>
      </c>
    </row>
    <row r="28" spans="1:12" ht="17.25" thickBot="1">
      <c r="A28" s="3" t="s">
        <v>2186</v>
      </c>
      <c r="B28" s="3" t="s">
        <v>36</v>
      </c>
      <c r="C28" s="4">
        <v>19710</v>
      </c>
      <c r="D28" s="4">
        <v>13284</v>
      </c>
      <c r="E28" s="4">
        <v>7567</v>
      </c>
      <c r="F28" s="4">
        <v>5078</v>
      </c>
      <c r="G28" s="5">
        <v>332</v>
      </c>
      <c r="H28" s="5">
        <v>102</v>
      </c>
      <c r="I28" s="5">
        <v>45</v>
      </c>
      <c r="J28" s="4">
        <v>13124</v>
      </c>
      <c r="K28" s="5">
        <v>160</v>
      </c>
      <c r="L28" s="4">
        <v>6426</v>
      </c>
    </row>
    <row r="29" spans="1:12" ht="23.25" thickBot="1">
      <c r="A29" s="3"/>
      <c r="B29" s="3" t="s">
        <v>37</v>
      </c>
      <c r="C29" s="4">
        <v>4461</v>
      </c>
      <c r="D29" s="4">
        <v>4461</v>
      </c>
      <c r="E29" s="4">
        <v>2900</v>
      </c>
      <c r="F29" s="4">
        <v>1385</v>
      </c>
      <c r="G29" s="5">
        <v>91</v>
      </c>
      <c r="H29" s="5">
        <v>27</v>
      </c>
      <c r="I29" s="5">
        <v>12</v>
      </c>
      <c r="J29" s="4">
        <v>4415</v>
      </c>
      <c r="K29" s="5">
        <v>46</v>
      </c>
      <c r="L29" s="5">
        <v>0</v>
      </c>
    </row>
    <row r="30" spans="1:12" ht="23.25" thickBot="1">
      <c r="A30" s="3"/>
      <c r="B30" s="3" t="s">
        <v>2187</v>
      </c>
      <c r="C30" s="4">
        <v>4204</v>
      </c>
      <c r="D30" s="4">
        <v>2494</v>
      </c>
      <c r="E30" s="4">
        <v>1372</v>
      </c>
      <c r="F30" s="4">
        <v>1004</v>
      </c>
      <c r="G30" s="5">
        <v>60</v>
      </c>
      <c r="H30" s="5">
        <v>18</v>
      </c>
      <c r="I30" s="5">
        <v>10</v>
      </c>
      <c r="J30" s="4">
        <v>2464</v>
      </c>
      <c r="K30" s="5">
        <v>30</v>
      </c>
      <c r="L30" s="4">
        <v>1710</v>
      </c>
    </row>
    <row r="31" spans="1:12" ht="23.25" thickBot="1">
      <c r="A31" s="3"/>
      <c r="B31" s="3" t="s">
        <v>2188</v>
      </c>
      <c r="C31" s="4">
        <v>3052</v>
      </c>
      <c r="D31" s="4">
        <v>1841</v>
      </c>
      <c r="E31" s="4">
        <v>1002</v>
      </c>
      <c r="F31" s="5">
        <v>732</v>
      </c>
      <c r="G31" s="5">
        <v>50</v>
      </c>
      <c r="H31" s="5">
        <v>18</v>
      </c>
      <c r="I31" s="5">
        <v>11</v>
      </c>
      <c r="J31" s="4">
        <v>1813</v>
      </c>
      <c r="K31" s="5">
        <v>28</v>
      </c>
      <c r="L31" s="4">
        <v>1211</v>
      </c>
    </row>
    <row r="32" spans="1:12" ht="23.25" thickBot="1">
      <c r="A32" s="3"/>
      <c r="B32" s="3" t="s">
        <v>2189</v>
      </c>
      <c r="C32" s="4">
        <v>2555</v>
      </c>
      <c r="D32" s="4">
        <v>1473</v>
      </c>
      <c r="E32" s="5">
        <v>706</v>
      </c>
      <c r="F32" s="5">
        <v>684</v>
      </c>
      <c r="G32" s="5">
        <v>45</v>
      </c>
      <c r="H32" s="5">
        <v>14</v>
      </c>
      <c r="I32" s="5">
        <v>3</v>
      </c>
      <c r="J32" s="4">
        <v>1452</v>
      </c>
      <c r="K32" s="5">
        <v>21</v>
      </c>
      <c r="L32" s="4">
        <v>1082</v>
      </c>
    </row>
    <row r="33" spans="1:12" ht="23.25" thickBot="1">
      <c r="A33" s="3"/>
      <c r="B33" s="3" t="s">
        <v>2190</v>
      </c>
      <c r="C33" s="4">
        <v>2444</v>
      </c>
      <c r="D33" s="4">
        <v>1402</v>
      </c>
      <c r="E33" s="5">
        <v>764</v>
      </c>
      <c r="F33" s="5">
        <v>573</v>
      </c>
      <c r="G33" s="5">
        <v>39</v>
      </c>
      <c r="H33" s="5">
        <v>11</v>
      </c>
      <c r="I33" s="5">
        <v>5</v>
      </c>
      <c r="J33" s="4">
        <v>1392</v>
      </c>
      <c r="K33" s="5">
        <v>10</v>
      </c>
      <c r="L33" s="4">
        <v>1042</v>
      </c>
    </row>
    <row r="34" spans="1:12" ht="23.25" thickBot="1">
      <c r="A34" s="3"/>
      <c r="B34" s="3" t="s">
        <v>2191</v>
      </c>
      <c r="C34" s="4">
        <v>2994</v>
      </c>
      <c r="D34" s="4">
        <v>1613</v>
      </c>
      <c r="E34" s="5">
        <v>823</v>
      </c>
      <c r="F34" s="5">
        <v>700</v>
      </c>
      <c r="G34" s="5">
        <v>47</v>
      </c>
      <c r="H34" s="5">
        <v>14</v>
      </c>
      <c r="I34" s="5">
        <v>4</v>
      </c>
      <c r="J34" s="4">
        <v>1588</v>
      </c>
      <c r="K34" s="5">
        <v>25</v>
      </c>
      <c r="L34" s="4">
        <v>1381</v>
      </c>
    </row>
    <row r="35" spans="1:12" ht="17.25" thickBot="1">
      <c r="A35" s="3" t="s">
        <v>2192</v>
      </c>
      <c r="B35" s="3" t="s">
        <v>36</v>
      </c>
      <c r="C35" s="4">
        <v>22668</v>
      </c>
      <c r="D35" s="4">
        <v>16612</v>
      </c>
      <c r="E35" s="4">
        <v>8023</v>
      </c>
      <c r="F35" s="4">
        <v>8003</v>
      </c>
      <c r="G35" s="5">
        <v>353</v>
      </c>
      <c r="H35" s="5">
        <v>63</v>
      </c>
      <c r="I35" s="5">
        <v>38</v>
      </c>
      <c r="J35" s="4">
        <v>16480</v>
      </c>
      <c r="K35" s="5">
        <v>132</v>
      </c>
      <c r="L35" s="4">
        <v>6056</v>
      </c>
    </row>
    <row r="36" spans="1:12" ht="23.25" thickBot="1">
      <c r="A36" s="3"/>
      <c r="B36" s="3" t="s">
        <v>37</v>
      </c>
      <c r="C36" s="4">
        <v>5853</v>
      </c>
      <c r="D36" s="4">
        <v>5853</v>
      </c>
      <c r="E36" s="4">
        <v>3480</v>
      </c>
      <c r="F36" s="4">
        <v>2228</v>
      </c>
      <c r="G36" s="5">
        <v>94</v>
      </c>
      <c r="H36" s="5">
        <v>19</v>
      </c>
      <c r="I36" s="5">
        <v>4</v>
      </c>
      <c r="J36" s="4">
        <v>5825</v>
      </c>
      <c r="K36" s="5">
        <v>28</v>
      </c>
      <c r="L36" s="5">
        <v>0</v>
      </c>
    </row>
    <row r="37" spans="1:12" ht="23.25" thickBot="1">
      <c r="A37" s="3"/>
      <c r="B37" s="3" t="s">
        <v>2193</v>
      </c>
      <c r="C37" s="4">
        <v>3165</v>
      </c>
      <c r="D37" s="4">
        <v>2257</v>
      </c>
      <c r="E37" s="5">
        <v>933</v>
      </c>
      <c r="F37" s="4">
        <v>1266</v>
      </c>
      <c r="G37" s="5">
        <v>26</v>
      </c>
      <c r="H37" s="5">
        <v>5</v>
      </c>
      <c r="I37" s="5">
        <v>6</v>
      </c>
      <c r="J37" s="4">
        <v>2236</v>
      </c>
      <c r="K37" s="5">
        <v>21</v>
      </c>
      <c r="L37" s="5">
        <v>908</v>
      </c>
    </row>
    <row r="38" spans="1:12" ht="23.25" thickBot="1">
      <c r="A38" s="3"/>
      <c r="B38" s="3" t="s">
        <v>2194</v>
      </c>
      <c r="C38" s="4">
        <v>1945</v>
      </c>
      <c r="D38" s="4">
        <v>1019</v>
      </c>
      <c r="E38" s="5">
        <v>511</v>
      </c>
      <c r="F38" s="5">
        <v>465</v>
      </c>
      <c r="G38" s="5">
        <v>20</v>
      </c>
      <c r="H38" s="5">
        <v>8</v>
      </c>
      <c r="I38" s="5">
        <v>6</v>
      </c>
      <c r="J38" s="4">
        <v>1010</v>
      </c>
      <c r="K38" s="5">
        <v>9</v>
      </c>
      <c r="L38" s="5">
        <v>926</v>
      </c>
    </row>
    <row r="39" spans="1:12" ht="23.25" thickBot="1">
      <c r="A39" s="3"/>
      <c r="B39" s="3" t="s">
        <v>2195</v>
      </c>
      <c r="C39" s="4">
        <v>2132</v>
      </c>
      <c r="D39" s="4">
        <v>1299</v>
      </c>
      <c r="E39" s="5">
        <v>686</v>
      </c>
      <c r="F39" s="5">
        <v>550</v>
      </c>
      <c r="G39" s="5">
        <v>37</v>
      </c>
      <c r="H39" s="5">
        <v>7</v>
      </c>
      <c r="I39" s="5">
        <v>4</v>
      </c>
      <c r="J39" s="4">
        <v>1284</v>
      </c>
      <c r="K39" s="5">
        <v>15</v>
      </c>
      <c r="L39" s="5">
        <v>833</v>
      </c>
    </row>
    <row r="40" spans="1:12" ht="23.25" thickBot="1">
      <c r="A40" s="3"/>
      <c r="B40" s="3" t="s">
        <v>2196</v>
      </c>
      <c r="C40" s="4">
        <v>2955</v>
      </c>
      <c r="D40" s="4">
        <v>1642</v>
      </c>
      <c r="E40" s="5">
        <v>667</v>
      </c>
      <c r="F40" s="5">
        <v>902</v>
      </c>
      <c r="G40" s="5">
        <v>42</v>
      </c>
      <c r="H40" s="5">
        <v>10</v>
      </c>
      <c r="I40" s="5">
        <v>2</v>
      </c>
      <c r="J40" s="4">
        <v>1623</v>
      </c>
      <c r="K40" s="5">
        <v>19</v>
      </c>
      <c r="L40" s="4">
        <v>1313</v>
      </c>
    </row>
    <row r="41" spans="1:12" ht="23.25" thickBot="1">
      <c r="A41" s="3"/>
      <c r="B41" s="3" t="s">
        <v>2197</v>
      </c>
      <c r="C41" s="4">
        <v>1966</v>
      </c>
      <c r="D41" s="4">
        <v>1247</v>
      </c>
      <c r="E41" s="5">
        <v>590</v>
      </c>
      <c r="F41" s="5">
        <v>593</v>
      </c>
      <c r="G41" s="5">
        <v>42</v>
      </c>
      <c r="H41" s="5">
        <v>1</v>
      </c>
      <c r="I41" s="5">
        <v>7</v>
      </c>
      <c r="J41" s="4">
        <v>1233</v>
      </c>
      <c r="K41" s="5">
        <v>14</v>
      </c>
      <c r="L41" s="5">
        <v>719</v>
      </c>
    </row>
    <row r="42" spans="1:12" ht="23.25" thickBot="1">
      <c r="A42" s="3"/>
      <c r="B42" s="3" t="s">
        <v>2198</v>
      </c>
      <c r="C42" s="4">
        <v>2326</v>
      </c>
      <c r="D42" s="4">
        <v>1610</v>
      </c>
      <c r="E42" s="5">
        <v>586</v>
      </c>
      <c r="F42" s="5">
        <v>957</v>
      </c>
      <c r="G42" s="5">
        <v>46</v>
      </c>
      <c r="H42" s="5">
        <v>6</v>
      </c>
      <c r="I42" s="5">
        <v>4</v>
      </c>
      <c r="J42" s="4">
        <v>1599</v>
      </c>
      <c r="K42" s="5">
        <v>11</v>
      </c>
      <c r="L42" s="5">
        <v>716</v>
      </c>
    </row>
    <row r="43" spans="1:12" ht="23.25" thickBot="1">
      <c r="A43" s="3"/>
      <c r="B43" s="3" t="s">
        <v>2199</v>
      </c>
      <c r="C43" s="4">
        <v>2326</v>
      </c>
      <c r="D43" s="4">
        <v>1685</v>
      </c>
      <c r="E43" s="5">
        <v>570</v>
      </c>
      <c r="F43" s="4">
        <v>1042</v>
      </c>
      <c r="G43" s="5">
        <v>46</v>
      </c>
      <c r="H43" s="5">
        <v>7</v>
      </c>
      <c r="I43" s="5">
        <v>5</v>
      </c>
      <c r="J43" s="4">
        <v>1670</v>
      </c>
      <c r="K43" s="5">
        <v>15</v>
      </c>
      <c r="L43" s="5">
        <v>641</v>
      </c>
    </row>
    <row r="44" spans="1:12" ht="17.25" thickBot="1">
      <c r="A44" s="3" t="s">
        <v>2200</v>
      </c>
      <c r="B44" s="3" t="s">
        <v>36</v>
      </c>
      <c r="C44" s="4">
        <v>19269</v>
      </c>
      <c r="D44" s="4">
        <v>13926</v>
      </c>
      <c r="E44" s="4">
        <v>6750</v>
      </c>
      <c r="F44" s="4">
        <v>6768</v>
      </c>
      <c r="G44" s="5">
        <v>209</v>
      </c>
      <c r="H44" s="5">
        <v>53</v>
      </c>
      <c r="I44" s="5">
        <v>38</v>
      </c>
      <c r="J44" s="4">
        <v>13818</v>
      </c>
      <c r="K44" s="5">
        <v>108</v>
      </c>
      <c r="L44" s="4">
        <v>5343</v>
      </c>
    </row>
    <row r="45" spans="1:12" ht="23.25" thickBot="1">
      <c r="A45" s="3"/>
      <c r="B45" s="3" t="s">
        <v>37</v>
      </c>
      <c r="C45" s="4">
        <v>3567</v>
      </c>
      <c r="D45" s="4">
        <v>3567</v>
      </c>
      <c r="E45" s="4">
        <v>2039</v>
      </c>
      <c r="F45" s="4">
        <v>1442</v>
      </c>
      <c r="G45" s="5">
        <v>51</v>
      </c>
      <c r="H45" s="5">
        <v>6</v>
      </c>
      <c r="I45" s="5">
        <v>9</v>
      </c>
      <c r="J45" s="4">
        <v>3547</v>
      </c>
      <c r="K45" s="5">
        <v>20</v>
      </c>
      <c r="L45" s="5">
        <v>0</v>
      </c>
    </row>
    <row r="46" spans="1:12" ht="23.25" thickBot="1">
      <c r="A46" s="3"/>
      <c r="B46" s="3" t="s">
        <v>2201</v>
      </c>
      <c r="C46" s="4">
        <v>2891</v>
      </c>
      <c r="D46" s="4">
        <v>1848</v>
      </c>
      <c r="E46" s="5">
        <v>911</v>
      </c>
      <c r="F46" s="5">
        <v>883</v>
      </c>
      <c r="G46" s="5">
        <v>23</v>
      </c>
      <c r="H46" s="5">
        <v>13</v>
      </c>
      <c r="I46" s="5">
        <v>5</v>
      </c>
      <c r="J46" s="4">
        <v>1835</v>
      </c>
      <c r="K46" s="5">
        <v>13</v>
      </c>
      <c r="L46" s="4">
        <v>1043</v>
      </c>
    </row>
    <row r="47" spans="1:12" ht="23.25" thickBot="1">
      <c r="A47" s="3"/>
      <c r="B47" s="3" t="s">
        <v>2202</v>
      </c>
      <c r="C47" s="4">
        <v>1441</v>
      </c>
      <c r="D47" s="5">
        <v>858</v>
      </c>
      <c r="E47" s="5">
        <v>424</v>
      </c>
      <c r="F47" s="5">
        <v>404</v>
      </c>
      <c r="G47" s="5">
        <v>12</v>
      </c>
      <c r="H47" s="5">
        <v>1</v>
      </c>
      <c r="I47" s="5">
        <v>1</v>
      </c>
      <c r="J47" s="5">
        <v>842</v>
      </c>
      <c r="K47" s="5">
        <v>16</v>
      </c>
      <c r="L47" s="5">
        <v>583</v>
      </c>
    </row>
    <row r="48" spans="1:12" ht="23.25" thickBot="1">
      <c r="A48" s="3"/>
      <c r="B48" s="3" t="s">
        <v>2203</v>
      </c>
      <c r="C48" s="4">
        <v>2568</v>
      </c>
      <c r="D48" s="4">
        <v>1581</v>
      </c>
      <c r="E48" s="5">
        <v>584</v>
      </c>
      <c r="F48" s="5">
        <v>950</v>
      </c>
      <c r="G48" s="5">
        <v>24</v>
      </c>
      <c r="H48" s="5">
        <v>8</v>
      </c>
      <c r="I48" s="5">
        <v>6</v>
      </c>
      <c r="J48" s="4">
        <v>1572</v>
      </c>
      <c r="K48" s="5">
        <v>9</v>
      </c>
      <c r="L48" s="5">
        <v>987</v>
      </c>
    </row>
    <row r="49" spans="1:12" ht="23.25" thickBot="1">
      <c r="A49" s="3"/>
      <c r="B49" s="3" t="s">
        <v>2204</v>
      </c>
      <c r="C49" s="4">
        <v>3756</v>
      </c>
      <c r="D49" s="4">
        <v>2441</v>
      </c>
      <c r="E49" s="4">
        <v>1208</v>
      </c>
      <c r="F49" s="4">
        <v>1157</v>
      </c>
      <c r="G49" s="5">
        <v>45</v>
      </c>
      <c r="H49" s="5">
        <v>7</v>
      </c>
      <c r="I49" s="5">
        <v>9</v>
      </c>
      <c r="J49" s="4">
        <v>2426</v>
      </c>
      <c r="K49" s="5">
        <v>15</v>
      </c>
      <c r="L49" s="4">
        <v>1315</v>
      </c>
    </row>
    <row r="50" spans="1:12" ht="23.25" thickBot="1">
      <c r="A50" s="3"/>
      <c r="B50" s="3" t="s">
        <v>2205</v>
      </c>
      <c r="C50" s="4">
        <v>2482</v>
      </c>
      <c r="D50" s="4">
        <v>1764</v>
      </c>
      <c r="E50" s="5">
        <v>830</v>
      </c>
      <c r="F50" s="5">
        <v>883</v>
      </c>
      <c r="G50" s="5">
        <v>24</v>
      </c>
      <c r="H50" s="5">
        <v>5</v>
      </c>
      <c r="I50" s="5">
        <v>4</v>
      </c>
      <c r="J50" s="4">
        <v>1746</v>
      </c>
      <c r="K50" s="5">
        <v>18</v>
      </c>
      <c r="L50" s="5">
        <v>718</v>
      </c>
    </row>
    <row r="51" spans="1:12" ht="23.25" thickBot="1">
      <c r="A51" s="3"/>
      <c r="B51" s="3" t="s">
        <v>2206</v>
      </c>
      <c r="C51" s="4">
        <v>2564</v>
      </c>
      <c r="D51" s="4">
        <v>1867</v>
      </c>
      <c r="E51" s="5">
        <v>754</v>
      </c>
      <c r="F51" s="4">
        <v>1049</v>
      </c>
      <c r="G51" s="5">
        <v>30</v>
      </c>
      <c r="H51" s="5">
        <v>13</v>
      </c>
      <c r="I51" s="5">
        <v>4</v>
      </c>
      <c r="J51" s="4">
        <v>1850</v>
      </c>
      <c r="K51" s="5">
        <v>17</v>
      </c>
      <c r="L51" s="5">
        <v>697</v>
      </c>
    </row>
    <row r="52" spans="1:12" ht="17.25" thickBot="1">
      <c r="A52" s="3" t="s">
        <v>2207</v>
      </c>
      <c r="B52" s="3" t="s">
        <v>36</v>
      </c>
      <c r="C52" s="4">
        <v>12494</v>
      </c>
      <c r="D52" s="4">
        <v>9132</v>
      </c>
      <c r="E52" s="4">
        <v>5073</v>
      </c>
      <c r="F52" s="4">
        <v>3724</v>
      </c>
      <c r="G52" s="5">
        <v>156</v>
      </c>
      <c r="H52" s="5">
        <v>60</v>
      </c>
      <c r="I52" s="5">
        <v>31</v>
      </c>
      <c r="J52" s="4">
        <v>9044</v>
      </c>
      <c r="K52" s="5">
        <v>88</v>
      </c>
      <c r="L52" s="4">
        <v>3362</v>
      </c>
    </row>
    <row r="53" spans="1:12" ht="23.25" thickBot="1">
      <c r="A53" s="3"/>
      <c r="B53" s="3" t="s">
        <v>37</v>
      </c>
      <c r="C53" s="4">
        <v>3993</v>
      </c>
      <c r="D53" s="4">
        <v>3993</v>
      </c>
      <c r="E53" s="4">
        <v>2555</v>
      </c>
      <c r="F53" s="4">
        <v>1317</v>
      </c>
      <c r="G53" s="5">
        <v>59</v>
      </c>
      <c r="H53" s="5">
        <v>17</v>
      </c>
      <c r="I53" s="5">
        <v>13</v>
      </c>
      <c r="J53" s="4">
        <v>3961</v>
      </c>
      <c r="K53" s="5">
        <v>32</v>
      </c>
      <c r="L53" s="5">
        <v>0</v>
      </c>
    </row>
    <row r="54" spans="1:12" ht="23.25" thickBot="1">
      <c r="A54" s="3"/>
      <c r="B54" s="3" t="s">
        <v>2208</v>
      </c>
      <c r="C54" s="4">
        <v>2117</v>
      </c>
      <c r="D54" s="4">
        <v>1250</v>
      </c>
      <c r="E54" s="5">
        <v>620</v>
      </c>
      <c r="F54" s="5">
        <v>582</v>
      </c>
      <c r="G54" s="5">
        <v>23</v>
      </c>
      <c r="H54" s="5">
        <v>11</v>
      </c>
      <c r="I54" s="5">
        <v>3</v>
      </c>
      <c r="J54" s="4">
        <v>1239</v>
      </c>
      <c r="K54" s="5">
        <v>11</v>
      </c>
      <c r="L54" s="5">
        <v>867</v>
      </c>
    </row>
    <row r="55" spans="1:12" ht="23.25" thickBot="1">
      <c r="A55" s="3"/>
      <c r="B55" s="3" t="s">
        <v>2209</v>
      </c>
      <c r="C55" s="4">
        <v>1911</v>
      </c>
      <c r="D55" s="4">
        <v>1215</v>
      </c>
      <c r="E55" s="5">
        <v>541</v>
      </c>
      <c r="F55" s="5">
        <v>627</v>
      </c>
      <c r="G55" s="5">
        <v>21</v>
      </c>
      <c r="H55" s="5">
        <v>8</v>
      </c>
      <c r="I55" s="5">
        <v>5</v>
      </c>
      <c r="J55" s="4">
        <v>1202</v>
      </c>
      <c r="K55" s="5">
        <v>13</v>
      </c>
      <c r="L55" s="5">
        <v>696</v>
      </c>
    </row>
    <row r="56" spans="1:12" ht="23.25" thickBot="1">
      <c r="A56" s="3"/>
      <c r="B56" s="3" t="s">
        <v>2210</v>
      </c>
      <c r="C56" s="4">
        <v>2537</v>
      </c>
      <c r="D56" s="4">
        <v>1510</v>
      </c>
      <c r="E56" s="5">
        <v>768</v>
      </c>
      <c r="F56" s="5">
        <v>669</v>
      </c>
      <c r="G56" s="5">
        <v>33</v>
      </c>
      <c r="H56" s="5">
        <v>15</v>
      </c>
      <c r="I56" s="5">
        <v>4</v>
      </c>
      <c r="J56" s="4">
        <v>1489</v>
      </c>
      <c r="K56" s="5">
        <v>21</v>
      </c>
      <c r="L56" s="4">
        <v>1027</v>
      </c>
    </row>
    <row r="57" spans="1:12" ht="23.25" thickBot="1">
      <c r="A57" s="3"/>
      <c r="B57" s="3" t="s">
        <v>2211</v>
      </c>
      <c r="C57" s="4">
        <v>1936</v>
      </c>
      <c r="D57" s="4">
        <v>1164</v>
      </c>
      <c r="E57" s="5">
        <v>589</v>
      </c>
      <c r="F57" s="5">
        <v>529</v>
      </c>
      <c r="G57" s="5">
        <v>20</v>
      </c>
      <c r="H57" s="5">
        <v>9</v>
      </c>
      <c r="I57" s="5">
        <v>6</v>
      </c>
      <c r="J57" s="4">
        <v>1153</v>
      </c>
      <c r="K57" s="5">
        <v>11</v>
      </c>
      <c r="L57" s="5">
        <v>772</v>
      </c>
    </row>
    <row r="58" spans="1:12" ht="17.25" thickBot="1">
      <c r="A58" s="3" t="s">
        <v>2212</v>
      </c>
      <c r="B58" s="3" t="s">
        <v>36</v>
      </c>
      <c r="C58" s="4">
        <v>10857</v>
      </c>
      <c r="D58" s="4">
        <v>7967</v>
      </c>
      <c r="E58" s="4">
        <v>4395</v>
      </c>
      <c r="F58" s="4">
        <v>3338</v>
      </c>
      <c r="G58" s="5">
        <v>106</v>
      </c>
      <c r="H58" s="5">
        <v>39</v>
      </c>
      <c r="I58" s="5">
        <v>29</v>
      </c>
      <c r="J58" s="4">
        <v>7907</v>
      </c>
      <c r="K58" s="5">
        <v>60</v>
      </c>
      <c r="L58" s="4">
        <v>2890</v>
      </c>
    </row>
    <row r="59" spans="1:12" ht="23.25" thickBot="1">
      <c r="A59" s="3"/>
      <c r="B59" s="3" t="s">
        <v>37</v>
      </c>
      <c r="C59" s="4">
        <v>3582</v>
      </c>
      <c r="D59" s="4">
        <v>3582</v>
      </c>
      <c r="E59" s="4">
        <v>2269</v>
      </c>
      <c r="F59" s="4">
        <v>1241</v>
      </c>
      <c r="G59" s="5">
        <v>32</v>
      </c>
      <c r="H59" s="5">
        <v>14</v>
      </c>
      <c r="I59" s="5">
        <v>11</v>
      </c>
      <c r="J59" s="4">
        <v>3567</v>
      </c>
      <c r="K59" s="5">
        <v>15</v>
      </c>
      <c r="L59" s="5">
        <v>0</v>
      </c>
    </row>
    <row r="60" spans="1:12" ht="23.25" thickBot="1">
      <c r="A60" s="3"/>
      <c r="B60" s="3" t="s">
        <v>2213</v>
      </c>
      <c r="C60" s="5">
        <v>923</v>
      </c>
      <c r="D60" s="5">
        <v>553</v>
      </c>
      <c r="E60" s="5">
        <v>245</v>
      </c>
      <c r="F60" s="5">
        <v>292</v>
      </c>
      <c r="G60" s="5">
        <v>9</v>
      </c>
      <c r="H60" s="5">
        <v>1</v>
      </c>
      <c r="I60" s="5">
        <v>4</v>
      </c>
      <c r="J60" s="5">
        <v>551</v>
      </c>
      <c r="K60" s="5">
        <v>2</v>
      </c>
      <c r="L60" s="5">
        <v>370</v>
      </c>
    </row>
    <row r="61" spans="1:12" ht="23.25" thickBot="1">
      <c r="A61" s="3"/>
      <c r="B61" s="3" t="s">
        <v>2214</v>
      </c>
      <c r="C61" s="4">
        <v>2266</v>
      </c>
      <c r="D61" s="4">
        <v>1490</v>
      </c>
      <c r="E61" s="5">
        <v>696</v>
      </c>
      <c r="F61" s="5">
        <v>743</v>
      </c>
      <c r="G61" s="5">
        <v>25</v>
      </c>
      <c r="H61" s="5">
        <v>9</v>
      </c>
      <c r="I61" s="5">
        <v>5</v>
      </c>
      <c r="J61" s="4">
        <v>1478</v>
      </c>
      <c r="K61" s="5">
        <v>12</v>
      </c>
      <c r="L61" s="5">
        <v>776</v>
      </c>
    </row>
    <row r="62" spans="1:12" ht="23.25" thickBot="1">
      <c r="A62" s="3"/>
      <c r="B62" s="3" t="s">
        <v>2215</v>
      </c>
      <c r="C62" s="4">
        <v>2183</v>
      </c>
      <c r="D62" s="4">
        <v>1196</v>
      </c>
      <c r="E62" s="5">
        <v>598</v>
      </c>
      <c r="F62" s="5">
        <v>551</v>
      </c>
      <c r="G62" s="5">
        <v>20</v>
      </c>
      <c r="H62" s="5">
        <v>4</v>
      </c>
      <c r="I62" s="5">
        <v>7</v>
      </c>
      <c r="J62" s="4">
        <v>1180</v>
      </c>
      <c r="K62" s="5">
        <v>16</v>
      </c>
      <c r="L62" s="5">
        <v>987</v>
      </c>
    </row>
    <row r="63" spans="1:12" ht="23.25" thickBot="1">
      <c r="A63" s="3"/>
      <c r="B63" s="3" t="s">
        <v>2216</v>
      </c>
      <c r="C63" s="4">
        <v>1903</v>
      </c>
      <c r="D63" s="4">
        <v>1146</v>
      </c>
      <c r="E63" s="5">
        <v>587</v>
      </c>
      <c r="F63" s="5">
        <v>511</v>
      </c>
      <c r="G63" s="5">
        <v>20</v>
      </c>
      <c r="H63" s="5">
        <v>11</v>
      </c>
      <c r="I63" s="5">
        <v>2</v>
      </c>
      <c r="J63" s="4">
        <v>1131</v>
      </c>
      <c r="K63" s="5">
        <v>15</v>
      </c>
      <c r="L63" s="5">
        <v>757</v>
      </c>
    </row>
    <row r="64" spans="1:12" ht="23.25" thickBot="1">
      <c r="A64" s="3" t="s">
        <v>97</v>
      </c>
      <c r="B64" s="3"/>
      <c r="C64" s="5">
        <v>0</v>
      </c>
      <c r="D64" s="5">
        <v>1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5">
        <v>0</v>
      </c>
      <c r="L64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0350A-57F1-4CCE-BDAF-14236FE451A9}">
  <dimension ref="A1:Y84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0"/>
      <c r="L1" s="21"/>
      <c r="M1" s="6" t="s">
        <v>5</v>
      </c>
      <c r="N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255</v>
      </c>
      <c r="G2" s="1" t="s">
        <v>100</v>
      </c>
      <c r="H2" s="1" t="s">
        <v>11</v>
      </c>
      <c r="I2" s="1" t="s">
        <v>13</v>
      </c>
      <c r="J2" s="1" t="s">
        <v>19</v>
      </c>
      <c r="K2" s="1" t="s">
        <v>27</v>
      </c>
      <c r="L2" s="18" t="s">
        <v>29</v>
      </c>
      <c r="M2" s="1" t="s">
        <v>3</v>
      </c>
      <c r="N2" s="16"/>
      <c r="T2" s="10"/>
      <c r="U2" s="10"/>
      <c r="V2" s="12" t="str">
        <f>E2</f>
        <v>더불어민주당</v>
      </c>
      <c r="W2" s="12" t="str">
        <f>F2</f>
        <v>민생당</v>
      </c>
    </row>
    <row r="3" spans="1:25" ht="17.25" thickBot="1">
      <c r="A3" s="17"/>
      <c r="B3" s="17"/>
      <c r="C3" s="17"/>
      <c r="D3" s="17"/>
      <c r="E3" s="2" t="s">
        <v>2217</v>
      </c>
      <c r="F3" s="2" t="s">
        <v>2218</v>
      </c>
      <c r="G3" s="2" t="s">
        <v>2219</v>
      </c>
      <c r="H3" s="2" t="s">
        <v>2220</v>
      </c>
      <c r="I3" s="2" t="s">
        <v>2221</v>
      </c>
      <c r="J3" s="2" t="s">
        <v>1856</v>
      </c>
      <c r="K3" s="2" t="s">
        <v>2222</v>
      </c>
      <c r="L3" s="17"/>
      <c r="M3" s="2"/>
      <c r="N3" s="17"/>
      <c r="T3" s="10"/>
      <c r="U3" s="11" t="s">
        <v>2930</v>
      </c>
      <c r="V3" s="13" t="str">
        <f>E3</f>
        <v>유기홍</v>
      </c>
      <c r="W3" s="14" t="str">
        <f>F3</f>
        <v>이승한</v>
      </c>
    </row>
    <row r="4" spans="1:25" ht="17.25" thickBot="1">
      <c r="A4" s="3" t="s">
        <v>30</v>
      </c>
      <c r="B4" s="3"/>
      <c r="C4" s="4">
        <v>243127</v>
      </c>
      <c r="D4" s="4">
        <v>161860</v>
      </c>
      <c r="E4" s="4">
        <v>83479</v>
      </c>
      <c r="F4" s="4">
        <v>2749</v>
      </c>
      <c r="G4" s="4">
        <v>6306</v>
      </c>
      <c r="H4" s="4">
        <v>3477</v>
      </c>
      <c r="I4" s="4">
        <v>2223</v>
      </c>
      <c r="J4" s="5">
        <v>947</v>
      </c>
      <c r="K4" s="4">
        <v>50078</v>
      </c>
      <c r="L4" s="4">
        <v>149259</v>
      </c>
      <c r="M4" s="4">
        <v>12601</v>
      </c>
      <c r="N4" s="4">
        <v>81267</v>
      </c>
      <c r="T4" s="10" t="s">
        <v>2933</v>
      </c>
      <c r="U4" s="8">
        <f>D4</f>
        <v>161860</v>
      </c>
      <c r="V4" s="8">
        <f t="shared" ref="V4:W4" si="0">E4</f>
        <v>83479</v>
      </c>
      <c r="W4" s="8">
        <f t="shared" si="0"/>
        <v>2749</v>
      </c>
    </row>
    <row r="5" spans="1:25" ht="23.25" thickBot="1">
      <c r="A5" s="3" t="s">
        <v>31</v>
      </c>
      <c r="B5" s="3"/>
      <c r="C5" s="5">
        <v>294</v>
      </c>
      <c r="D5" s="5">
        <v>285</v>
      </c>
      <c r="E5" s="5">
        <v>129</v>
      </c>
      <c r="F5" s="5">
        <v>5</v>
      </c>
      <c r="G5" s="5">
        <v>9</v>
      </c>
      <c r="H5" s="5">
        <v>4</v>
      </c>
      <c r="I5" s="5">
        <v>0</v>
      </c>
      <c r="J5" s="5">
        <v>8</v>
      </c>
      <c r="K5" s="5">
        <v>51</v>
      </c>
      <c r="L5" s="5">
        <v>206</v>
      </c>
      <c r="M5" s="5">
        <v>79</v>
      </c>
      <c r="N5" s="5">
        <v>9</v>
      </c>
      <c r="T5" s="10" t="s">
        <v>2934</v>
      </c>
      <c r="U5" s="9" t="s">
        <v>2935</v>
      </c>
      <c r="V5" s="9">
        <f>V4/U4</f>
        <v>0.51574817743729151</v>
      </c>
      <c r="W5" s="9">
        <f>W4/U4</f>
        <v>1.698381317187693E-2</v>
      </c>
      <c r="Y5" s="10" t="str" cm="1">
        <f t="array" aca="1" ref="Y5" ca="1">MID(CELL("filename",A1),FIND("]",CELL("filename",A1))+1,255)</f>
        <v>관악구갑</v>
      </c>
    </row>
    <row r="6" spans="1:25" ht="23.25" thickBot="1">
      <c r="A6" s="3" t="s">
        <v>32</v>
      </c>
      <c r="B6" s="3"/>
      <c r="C6" s="4">
        <v>17950</v>
      </c>
      <c r="D6" s="4">
        <v>17942</v>
      </c>
      <c r="E6" s="4">
        <v>10803</v>
      </c>
      <c r="F6" s="5">
        <v>393</v>
      </c>
      <c r="G6" s="5">
        <v>916</v>
      </c>
      <c r="H6" s="5">
        <v>515</v>
      </c>
      <c r="I6" s="5">
        <v>272</v>
      </c>
      <c r="J6" s="5">
        <v>171</v>
      </c>
      <c r="K6" s="4">
        <v>4022</v>
      </c>
      <c r="L6" s="4">
        <v>17092</v>
      </c>
      <c r="M6" s="5">
        <v>850</v>
      </c>
      <c r="N6" s="5">
        <v>8</v>
      </c>
      <c r="T6" s="10" t="s">
        <v>2931</v>
      </c>
      <c r="U6" s="8">
        <f>U8+U7</f>
        <v>66305</v>
      </c>
      <c r="V6" s="8">
        <f t="shared" ref="V6:W6" si="1">V8+V7</f>
        <v>39793</v>
      </c>
      <c r="W6" s="8">
        <f t="shared" si="1"/>
        <v>1227</v>
      </c>
      <c r="Y6" s="8">
        <f>V6-W6</f>
        <v>38566</v>
      </c>
    </row>
    <row r="7" spans="1:25" ht="23.25" thickBot="1">
      <c r="A7" s="3" t="s">
        <v>33</v>
      </c>
      <c r="B7" s="3"/>
      <c r="C7" s="4">
        <v>1138</v>
      </c>
      <c r="D7" s="5">
        <v>314</v>
      </c>
      <c r="E7" s="5">
        <v>209</v>
      </c>
      <c r="F7" s="5">
        <v>2</v>
      </c>
      <c r="G7" s="5">
        <v>6</v>
      </c>
      <c r="H7" s="5">
        <v>1</v>
      </c>
      <c r="I7" s="5">
        <v>0</v>
      </c>
      <c r="J7" s="5">
        <v>1</v>
      </c>
      <c r="K7" s="5">
        <v>29</v>
      </c>
      <c r="L7" s="5">
        <v>248</v>
      </c>
      <c r="M7" s="5">
        <v>66</v>
      </c>
      <c r="N7" s="5">
        <v>824</v>
      </c>
      <c r="T7" s="10" t="s">
        <v>2928</v>
      </c>
      <c r="U7" s="7">
        <f>SUMIF($B:$B,"관내사전투표",D:D)</f>
        <v>48363</v>
      </c>
      <c r="V7" s="7">
        <f>SUMIF($B:$B,"관내사전투표",E:E)</f>
        <v>28990</v>
      </c>
      <c r="W7" s="7">
        <f>SUMIF($B:$B,"관내사전투표",F:F)</f>
        <v>834</v>
      </c>
      <c r="Y7" s="7">
        <f>V7-W7</f>
        <v>28156</v>
      </c>
    </row>
    <row r="8" spans="1:25" ht="23.25" thickBot="1">
      <c r="A8" s="3" t="s">
        <v>34</v>
      </c>
      <c r="B8" s="3"/>
      <c r="C8" s="5">
        <v>0</v>
      </c>
      <c r="D8" s="5">
        <v>8</v>
      </c>
      <c r="E8" s="5">
        <v>2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0</v>
      </c>
      <c r="L8" s="5">
        <v>3</v>
      </c>
      <c r="M8" s="5">
        <v>5</v>
      </c>
      <c r="N8" s="5">
        <v>-8</v>
      </c>
      <c r="T8" s="10" t="s">
        <v>2929</v>
      </c>
      <c r="U8" s="8">
        <f>D6</f>
        <v>17942</v>
      </c>
      <c r="V8" s="8">
        <f>E6</f>
        <v>10803</v>
      </c>
      <c r="W8" s="8">
        <f>F6</f>
        <v>393</v>
      </c>
      <c r="Y8" s="8">
        <f>V8-W8</f>
        <v>10410</v>
      </c>
    </row>
    <row r="9" spans="1:25" ht="17.25" thickBot="1">
      <c r="A9" s="3" t="s">
        <v>2223</v>
      </c>
      <c r="B9" s="3" t="s">
        <v>36</v>
      </c>
      <c r="C9" s="4">
        <v>20833</v>
      </c>
      <c r="D9" s="4">
        <v>12915</v>
      </c>
      <c r="E9" s="4">
        <v>6550</v>
      </c>
      <c r="F9" s="5">
        <v>259</v>
      </c>
      <c r="G9" s="5">
        <v>559</v>
      </c>
      <c r="H9" s="5">
        <v>317</v>
      </c>
      <c r="I9" s="5">
        <v>201</v>
      </c>
      <c r="J9" s="5">
        <v>78</v>
      </c>
      <c r="K9" s="4">
        <v>3750</v>
      </c>
      <c r="L9" s="4">
        <v>11714</v>
      </c>
      <c r="M9" s="4">
        <v>1201</v>
      </c>
      <c r="N9" s="4">
        <v>7918</v>
      </c>
      <c r="T9" s="10" t="s">
        <v>2932</v>
      </c>
      <c r="U9" s="9">
        <f t="shared" ref="U9:W9" si="2">U8/U7</f>
        <v>0.37098608440336622</v>
      </c>
      <c r="V9" s="9">
        <f t="shared" si="2"/>
        <v>0.37264573991031391</v>
      </c>
      <c r="W9" s="9">
        <f t="shared" si="2"/>
        <v>0.47122302158273383</v>
      </c>
      <c r="Y9" s="9">
        <f>Y8/Y7</f>
        <v>0.36972581332575649</v>
      </c>
    </row>
    <row r="10" spans="1:25" ht="23.25" thickBot="1">
      <c r="A10" s="3"/>
      <c r="B10" s="3" t="s">
        <v>37</v>
      </c>
      <c r="C10" s="4">
        <v>3731</v>
      </c>
      <c r="D10" s="4">
        <v>3731</v>
      </c>
      <c r="E10" s="4">
        <v>2281</v>
      </c>
      <c r="F10" s="5">
        <v>76</v>
      </c>
      <c r="G10" s="5">
        <v>153</v>
      </c>
      <c r="H10" s="5">
        <v>71</v>
      </c>
      <c r="I10" s="5">
        <v>61</v>
      </c>
      <c r="J10" s="5">
        <v>21</v>
      </c>
      <c r="K10" s="5">
        <v>934</v>
      </c>
      <c r="L10" s="4">
        <v>3597</v>
      </c>
      <c r="M10" s="5">
        <v>134</v>
      </c>
      <c r="N10" s="5">
        <v>0</v>
      </c>
      <c r="T10" s="10" t="s">
        <v>2936</v>
      </c>
      <c r="U10" s="9">
        <f>U8/U6</f>
        <v>0.27059799411809066</v>
      </c>
      <c r="V10" s="9">
        <f t="shared" ref="V10:W10" si="3">V8/V6</f>
        <v>0.27147990852662529</v>
      </c>
      <c r="W10" s="9">
        <f t="shared" si="3"/>
        <v>0.32029339853300731</v>
      </c>
      <c r="Y10" s="9">
        <f>Y8/Y6</f>
        <v>0.26992687859772857</v>
      </c>
    </row>
    <row r="11" spans="1:25" ht="23.25" thickBot="1">
      <c r="A11" s="3"/>
      <c r="B11" s="3" t="s">
        <v>2224</v>
      </c>
      <c r="C11" s="4">
        <v>3075</v>
      </c>
      <c r="D11" s="4">
        <v>1877</v>
      </c>
      <c r="E11" s="5">
        <v>778</v>
      </c>
      <c r="F11" s="5">
        <v>43</v>
      </c>
      <c r="G11" s="5">
        <v>60</v>
      </c>
      <c r="H11" s="5">
        <v>68</v>
      </c>
      <c r="I11" s="5">
        <v>17</v>
      </c>
      <c r="J11" s="5">
        <v>9</v>
      </c>
      <c r="K11" s="5">
        <v>668</v>
      </c>
      <c r="L11" s="4">
        <v>1643</v>
      </c>
      <c r="M11" s="5">
        <v>234</v>
      </c>
      <c r="N11" s="4">
        <v>1198</v>
      </c>
      <c r="T11" s="10" t="s">
        <v>2937</v>
      </c>
      <c r="U11" s="9">
        <f>U7/U6</f>
        <v>0.7294020058819094</v>
      </c>
      <c r="V11" s="9">
        <f t="shared" ref="V11:W11" si="4">V7/V6</f>
        <v>0.72852009147337471</v>
      </c>
      <c r="W11" s="9">
        <f t="shared" si="4"/>
        <v>0.67970660146699269</v>
      </c>
      <c r="Y11" s="9">
        <f>Y7/Y6</f>
        <v>0.73007312140227143</v>
      </c>
    </row>
    <row r="12" spans="1:25" ht="23.25" thickBot="1">
      <c r="A12" s="3"/>
      <c r="B12" s="3" t="s">
        <v>2225</v>
      </c>
      <c r="C12" s="4">
        <v>3033</v>
      </c>
      <c r="D12" s="4">
        <v>1775</v>
      </c>
      <c r="E12" s="5">
        <v>850</v>
      </c>
      <c r="F12" s="5">
        <v>40</v>
      </c>
      <c r="G12" s="5">
        <v>76</v>
      </c>
      <c r="H12" s="5">
        <v>42</v>
      </c>
      <c r="I12" s="5">
        <v>29</v>
      </c>
      <c r="J12" s="5">
        <v>10</v>
      </c>
      <c r="K12" s="5">
        <v>510</v>
      </c>
      <c r="L12" s="4">
        <v>1557</v>
      </c>
      <c r="M12" s="5">
        <v>218</v>
      </c>
      <c r="N12" s="4">
        <v>1258</v>
      </c>
      <c r="T12" s="10" t="str">
        <f>A9&amp;" 
관내/관외"</f>
        <v>보라매동 
관내/관외</v>
      </c>
      <c r="U12" s="9">
        <f>D10/D6</f>
        <v>0.20794783190279789</v>
      </c>
      <c r="V12" s="9">
        <f>E10/E6</f>
        <v>0.21114505230028696</v>
      </c>
      <c r="W12" s="9">
        <f>F10/F6</f>
        <v>0.19338422391857507</v>
      </c>
    </row>
    <row r="13" spans="1:25" ht="23.25" thickBot="1">
      <c r="A13" s="3"/>
      <c r="B13" s="3" t="s">
        <v>2226</v>
      </c>
      <c r="C13" s="4">
        <v>3834</v>
      </c>
      <c r="D13" s="4">
        <v>2079</v>
      </c>
      <c r="E13" s="5">
        <v>940</v>
      </c>
      <c r="F13" s="5">
        <v>41</v>
      </c>
      <c r="G13" s="5">
        <v>101</v>
      </c>
      <c r="H13" s="5">
        <v>35</v>
      </c>
      <c r="I13" s="5">
        <v>31</v>
      </c>
      <c r="J13" s="5">
        <v>20</v>
      </c>
      <c r="K13" s="5">
        <v>647</v>
      </c>
      <c r="L13" s="4">
        <v>1815</v>
      </c>
      <c r="M13" s="5">
        <v>264</v>
      </c>
      <c r="N13" s="4">
        <v>1755</v>
      </c>
    </row>
    <row r="14" spans="1:25" ht="23.25" thickBot="1">
      <c r="A14" s="3"/>
      <c r="B14" s="3" t="s">
        <v>2227</v>
      </c>
      <c r="C14" s="4">
        <v>3602</v>
      </c>
      <c r="D14" s="4">
        <v>1636</v>
      </c>
      <c r="E14" s="5">
        <v>799</v>
      </c>
      <c r="F14" s="5">
        <v>23</v>
      </c>
      <c r="G14" s="5">
        <v>71</v>
      </c>
      <c r="H14" s="5">
        <v>44</v>
      </c>
      <c r="I14" s="5">
        <v>26</v>
      </c>
      <c r="J14" s="5">
        <v>8</v>
      </c>
      <c r="K14" s="5">
        <v>464</v>
      </c>
      <c r="L14" s="4">
        <v>1435</v>
      </c>
      <c r="M14" s="5">
        <v>201</v>
      </c>
      <c r="N14" s="4">
        <v>1966</v>
      </c>
    </row>
    <row r="15" spans="1:25" ht="23.25" thickBot="1">
      <c r="A15" s="3"/>
      <c r="B15" s="3" t="s">
        <v>2228</v>
      </c>
      <c r="C15" s="4">
        <v>3558</v>
      </c>
      <c r="D15" s="4">
        <v>1817</v>
      </c>
      <c r="E15" s="5">
        <v>902</v>
      </c>
      <c r="F15" s="5">
        <v>36</v>
      </c>
      <c r="G15" s="5">
        <v>98</v>
      </c>
      <c r="H15" s="5">
        <v>57</v>
      </c>
      <c r="I15" s="5">
        <v>37</v>
      </c>
      <c r="J15" s="5">
        <v>10</v>
      </c>
      <c r="K15" s="5">
        <v>527</v>
      </c>
      <c r="L15" s="4">
        <v>1667</v>
      </c>
      <c r="M15" s="5">
        <v>150</v>
      </c>
      <c r="N15" s="4">
        <v>1741</v>
      </c>
    </row>
    <row r="16" spans="1:25" ht="17.25" thickBot="1">
      <c r="A16" s="3" t="s">
        <v>2229</v>
      </c>
      <c r="B16" s="3" t="s">
        <v>36</v>
      </c>
      <c r="C16" s="4">
        <v>27652</v>
      </c>
      <c r="D16" s="4">
        <v>17845</v>
      </c>
      <c r="E16" s="4">
        <v>8972</v>
      </c>
      <c r="F16" s="5">
        <v>295</v>
      </c>
      <c r="G16" s="5">
        <v>837</v>
      </c>
      <c r="H16" s="5">
        <v>406</v>
      </c>
      <c r="I16" s="5">
        <v>188</v>
      </c>
      <c r="J16" s="5">
        <v>80</v>
      </c>
      <c r="K16" s="4">
        <v>5648</v>
      </c>
      <c r="L16" s="4">
        <v>16426</v>
      </c>
      <c r="M16" s="4">
        <v>1419</v>
      </c>
      <c r="N16" s="4">
        <v>9807</v>
      </c>
    </row>
    <row r="17" spans="1:14" ht="23.25" thickBot="1">
      <c r="A17" s="3"/>
      <c r="B17" s="3" t="s">
        <v>37</v>
      </c>
      <c r="C17" s="4">
        <v>5963</v>
      </c>
      <c r="D17" s="4">
        <v>5963</v>
      </c>
      <c r="E17" s="4">
        <v>3493</v>
      </c>
      <c r="F17" s="5">
        <v>109</v>
      </c>
      <c r="G17" s="5">
        <v>264</v>
      </c>
      <c r="H17" s="5">
        <v>111</v>
      </c>
      <c r="I17" s="5">
        <v>64</v>
      </c>
      <c r="J17" s="5">
        <v>27</v>
      </c>
      <c r="K17" s="4">
        <v>1700</v>
      </c>
      <c r="L17" s="4">
        <v>5768</v>
      </c>
      <c r="M17" s="5">
        <v>195</v>
      </c>
      <c r="N17" s="5">
        <v>0</v>
      </c>
    </row>
    <row r="18" spans="1:14" ht="17.25" thickBot="1">
      <c r="A18" s="3"/>
      <c r="B18" s="3" t="s">
        <v>2230</v>
      </c>
      <c r="C18" s="4">
        <v>3025</v>
      </c>
      <c r="D18" s="4">
        <v>1548</v>
      </c>
      <c r="E18" s="5">
        <v>661</v>
      </c>
      <c r="F18" s="5">
        <v>26</v>
      </c>
      <c r="G18" s="5">
        <v>75</v>
      </c>
      <c r="H18" s="5">
        <v>48</v>
      </c>
      <c r="I18" s="5">
        <v>21</v>
      </c>
      <c r="J18" s="5">
        <v>8</v>
      </c>
      <c r="K18" s="5">
        <v>522</v>
      </c>
      <c r="L18" s="4">
        <v>1361</v>
      </c>
      <c r="M18" s="5">
        <v>187</v>
      </c>
      <c r="N18" s="4">
        <v>1477</v>
      </c>
    </row>
    <row r="19" spans="1:14" ht="17.25" thickBot="1">
      <c r="A19" s="3"/>
      <c r="B19" s="3" t="s">
        <v>2231</v>
      </c>
      <c r="C19" s="4">
        <v>3204</v>
      </c>
      <c r="D19" s="4">
        <v>1692</v>
      </c>
      <c r="E19" s="5">
        <v>713</v>
      </c>
      <c r="F19" s="5">
        <v>34</v>
      </c>
      <c r="G19" s="5">
        <v>84</v>
      </c>
      <c r="H19" s="5">
        <v>51</v>
      </c>
      <c r="I19" s="5">
        <v>22</v>
      </c>
      <c r="J19" s="5">
        <v>10</v>
      </c>
      <c r="K19" s="5">
        <v>607</v>
      </c>
      <c r="L19" s="4">
        <v>1521</v>
      </c>
      <c r="M19" s="5">
        <v>171</v>
      </c>
      <c r="N19" s="4">
        <v>1512</v>
      </c>
    </row>
    <row r="20" spans="1:14" ht="17.25" thickBot="1">
      <c r="A20" s="3"/>
      <c r="B20" s="3" t="s">
        <v>2232</v>
      </c>
      <c r="C20" s="4">
        <v>2807</v>
      </c>
      <c r="D20" s="4">
        <v>1529</v>
      </c>
      <c r="E20" s="5">
        <v>625</v>
      </c>
      <c r="F20" s="5">
        <v>25</v>
      </c>
      <c r="G20" s="5">
        <v>75</v>
      </c>
      <c r="H20" s="5">
        <v>47</v>
      </c>
      <c r="I20" s="5">
        <v>12</v>
      </c>
      <c r="J20" s="5">
        <v>1</v>
      </c>
      <c r="K20" s="5">
        <v>587</v>
      </c>
      <c r="L20" s="4">
        <v>1372</v>
      </c>
      <c r="M20" s="5">
        <v>157</v>
      </c>
      <c r="N20" s="4">
        <v>1278</v>
      </c>
    </row>
    <row r="21" spans="1:14" ht="17.25" thickBot="1">
      <c r="A21" s="3"/>
      <c r="B21" s="3" t="s">
        <v>2233</v>
      </c>
      <c r="C21" s="4">
        <v>2896</v>
      </c>
      <c r="D21" s="4">
        <v>1971</v>
      </c>
      <c r="E21" s="5">
        <v>934</v>
      </c>
      <c r="F21" s="5">
        <v>28</v>
      </c>
      <c r="G21" s="5">
        <v>99</v>
      </c>
      <c r="H21" s="5">
        <v>39</v>
      </c>
      <c r="I21" s="5">
        <v>19</v>
      </c>
      <c r="J21" s="5">
        <v>6</v>
      </c>
      <c r="K21" s="5">
        <v>709</v>
      </c>
      <c r="L21" s="4">
        <v>1834</v>
      </c>
      <c r="M21" s="5">
        <v>137</v>
      </c>
      <c r="N21" s="5">
        <v>925</v>
      </c>
    </row>
    <row r="22" spans="1:14" ht="17.25" thickBot="1">
      <c r="A22" s="3"/>
      <c r="B22" s="3" t="s">
        <v>2234</v>
      </c>
      <c r="C22" s="4">
        <v>2940</v>
      </c>
      <c r="D22" s="4">
        <v>1847</v>
      </c>
      <c r="E22" s="5">
        <v>914</v>
      </c>
      <c r="F22" s="5">
        <v>28</v>
      </c>
      <c r="G22" s="5">
        <v>59</v>
      </c>
      <c r="H22" s="5">
        <v>45</v>
      </c>
      <c r="I22" s="5">
        <v>20</v>
      </c>
      <c r="J22" s="5">
        <v>10</v>
      </c>
      <c r="K22" s="5">
        <v>598</v>
      </c>
      <c r="L22" s="4">
        <v>1674</v>
      </c>
      <c r="M22" s="5">
        <v>173</v>
      </c>
      <c r="N22" s="4">
        <v>1093</v>
      </c>
    </row>
    <row r="23" spans="1:14" ht="17.25" thickBot="1">
      <c r="A23" s="3"/>
      <c r="B23" s="3" t="s">
        <v>2235</v>
      </c>
      <c r="C23" s="4">
        <v>3252</v>
      </c>
      <c r="D23" s="4">
        <v>1627</v>
      </c>
      <c r="E23" s="5">
        <v>787</v>
      </c>
      <c r="F23" s="5">
        <v>19</v>
      </c>
      <c r="G23" s="5">
        <v>93</v>
      </c>
      <c r="H23" s="5">
        <v>32</v>
      </c>
      <c r="I23" s="5">
        <v>17</v>
      </c>
      <c r="J23" s="5">
        <v>8</v>
      </c>
      <c r="K23" s="5">
        <v>483</v>
      </c>
      <c r="L23" s="4">
        <v>1439</v>
      </c>
      <c r="M23" s="5">
        <v>188</v>
      </c>
      <c r="N23" s="4">
        <v>1625</v>
      </c>
    </row>
    <row r="24" spans="1:14" ht="17.25" thickBot="1">
      <c r="A24" s="3"/>
      <c r="B24" s="3" t="s">
        <v>2236</v>
      </c>
      <c r="C24" s="4">
        <v>3565</v>
      </c>
      <c r="D24" s="4">
        <v>1668</v>
      </c>
      <c r="E24" s="5">
        <v>845</v>
      </c>
      <c r="F24" s="5">
        <v>26</v>
      </c>
      <c r="G24" s="5">
        <v>88</v>
      </c>
      <c r="H24" s="5">
        <v>33</v>
      </c>
      <c r="I24" s="5">
        <v>13</v>
      </c>
      <c r="J24" s="5">
        <v>10</v>
      </c>
      <c r="K24" s="5">
        <v>442</v>
      </c>
      <c r="L24" s="4">
        <v>1457</v>
      </c>
      <c r="M24" s="5">
        <v>211</v>
      </c>
      <c r="N24" s="4">
        <v>1897</v>
      </c>
    </row>
    <row r="25" spans="1:14" ht="17.25" thickBot="1">
      <c r="A25" s="3" t="s">
        <v>2237</v>
      </c>
      <c r="B25" s="3" t="s">
        <v>36</v>
      </c>
      <c r="C25" s="4">
        <v>23936</v>
      </c>
      <c r="D25" s="4">
        <v>16593</v>
      </c>
      <c r="E25" s="4">
        <v>8155</v>
      </c>
      <c r="F25" s="5">
        <v>189</v>
      </c>
      <c r="G25" s="5">
        <v>421</v>
      </c>
      <c r="H25" s="5">
        <v>318</v>
      </c>
      <c r="I25" s="5">
        <v>135</v>
      </c>
      <c r="J25" s="5">
        <v>65</v>
      </c>
      <c r="K25" s="4">
        <v>6152</v>
      </c>
      <c r="L25" s="4">
        <v>15435</v>
      </c>
      <c r="M25" s="4">
        <v>1158</v>
      </c>
      <c r="N25" s="4">
        <v>7343</v>
      </c>
    </row>
    <row r="26" spans="1:14" ht="23.25" thickBot="1">
      <c r="A26" s="3"/>
      <c r="B26" s="3" t="s">
        <v>37</v>
      </c>
      <c r="C26" s="4">
        <v>4609</v>
      </c>
      <c r="D26" s="4">
        <v>4609</v>
      </c>
      <c r="E26" s="4">
        <v>2730</v>
      </c>
      <c r="F26" s="5">
        <v>63</v>
      </c>
      <c r="G26" s="5">
        <v>110</v>
      </c>
      <c r="H26" s="5">
        <v>75</v>
      </c>
      <c r="I26" s="5">
        <v>31</v>
      </c>
      <c r="J26" s="5">
        <v>13</v>
      </c>
      <c r="K26" s="4">
        <v>1476</v>
      </c>
      <c r="L26" s="4">
        <v>4498</v>
      </c>
      <c r="M26" s="5">
        <v>111</v>
      </c>
      <c r="N26" s="5">
        <v>0</v>
      </c>
    </row>
    <row r="27" spans="1:14" ht="17.25" thickBot="1">
      <c r="A27" s="3"/>
      <c r="B27" s="3" t="s">
        <v>2238</v>
      </c>
      <c r="C27" s="4">
        <v>2906</v>
      </c>
      <c r="D27" s="4">
        <v>1731</v>
      </c>
      <c r="E27" s="5">
        <v>824</v>
      </c>
      <c r="F27" s="5">
        <v>24</v>
      </c>
      <c r="G27" s="5">
        <v>33</v>
      </c>
      <c r="H27" s="5">
        <v>40</v>
      </c>
      <c r="I27" s="5">
        <v>10</v>
      </c>
      <c r="J27" s="5">
        <v>4</v>
      </c>
      <c r="K27" s="5">
        <v>610</v>
      </c>
      <c r="L27" s="4">
        <v>1545</v>
      </c>
      <c r="M27" s="5">
        <v>186</v>
      </c>
      <c r="N27" s="4">
        <v>1175</v>
      </c>
    </row>
    <row r="28" spans="1:14" ht="17.25" thickBot="1">
      <c r="A28" s="3"/>
      <c r="B28" s="3" t="s">
        <v>2239</v>
      </c>
      <c r="C28" s="4">
        <v>3720</v>
      </c>
      <c r="D28" s="4">
        <v>2226</v>
      </c>
      <c r="E28" s="4">
        <v>1051</v>
      </c>
      <c r="F28" s="5">
        <v>24</v>
      </c>
      <c r="G28" s="5">
        <v>66</v>
      </c>
      <c r="H28" s="5">
        <v>38</v>
      </c>
      <c r="I28" s="5">
        <v>25</v>
      </c>
      <c r="J28" s="5">
        <v>10</v>
      </c>
      <c r="K28" s="5">
        <v>832</v>
      </c>
      <c r="L28" s="4">
        <v>2046</v>
      </c>
      <c r="M28" s="5">
        <v>180</v>
      </c>
      <c r="N28" s="4">
        <v>1494</v>
      </c>
    </row>
    <row r="29" spans="1:14" ht="17.25" thickBot="1">
      <c r="A29" s="3"/>
      <c r="B29" s="3" t="s">
        <v>2240</v>
      </c>
      <c r="C29" s="4">
        <v>2555</v>
      </c>
      <c r="D29" s="4">
        <v>1881</v>
      </c>
      <c r="E29" s="5">
        <v>792</v>
      </c>
      <c r="F29" s="5">
        <v>15</v>
      </c>
      <c r="G29" s="5">
        <v>47</v>
      </c>
      <c r="H29" s="5">
        <v>39</v>
      </c>
      <c r="I29" s="5">
        <v>15</v>
      </c>
      <c r="J29" s="5">
        <v>6</v>
      </c>
      <c r="K29" s="5">
        <v>870</v>
      </c>
      <c r="L29" s="4">
        <v>1784</v>
      </c>
      <c r="M29" s="5">
        <v>97</v>
      </c>
      <c r="N29" s="5">
        <v>674</v>
      </c>
    </row>
    <row r="30" spans="1:14" ht="17.25" thickBot="1">
      <c r="A30" s="3"/>
      <c r="B30" s="3" t="s">
        <v>2241</v>
      </c>
      <c r="C30" s="4">
        <v>2847</v>
      </c>
      <c r="D30" s="4">
        <v>1985</v>
      </c>
      <c r="E30" s="5">
        <v>823</v>
      </c>
      <c r="F30" s="5">
        <v>13</v>
      </c>
      <c r="G30" s="5">
        <v>55</v>
      </c>
      <c r="H30" s="5">
        <v>32</v>
      </c>
      <c r="I30" s="5">
        <v>11</v>
      </c>
      <c r="J30" s="5">
        <v>13</v>
      </c>
      <c r="K30" s="5">
        <v>893</v>
      </c>
      <c r="L30" s="4">
        <v>1840</v>
      </c>
      <c r="M30" s="5">
        <v>145</v>
      </c>
      <c r="N30" s="5">
        <v>862</v>
      </c>
    </row>
    <row r="31" spans="1:14" ht="17.25" thickBot="1">
      <c r="A31" s="3"/>
      <c r="B31" s="3" t="s">
        <v>2242</v>
      </c>
      <c r="C31" s="4">
        <v>2791</v>
      </c>
      <c r="D31" s="4">
        <v>1788</v>
      </c>
      <c r="E31" s="5">
        <v>823</v>
      </c>
      <c r="F31" s="5">
        <v>11</v>
      </c>
      <c r="G31" s="5">
        <v>51</v>
      </c>
      <c r="H31" s="5">
        <v>35</v>
      </c>
      <c r="I31" s="5">
        <v>13</v>
      </c>
      <c r="J31" s="5">
        <v>8</v>
      </c>
      <c r="K31" s="5">
        <v>723</v>
      </c>
      <c r="L31" s="4">
        <v>1664</v>
      </c>
      <c r="M31" s="5">
        <v>124</v>
      </c>
      <c r="N31" s="4">
        <v>1003</v>
      </c>
    </row>
    <row r="32" spans="1:14" ht="17.25" thickBot="1">
      <c r="A32" s="3"/>
      <c r="B32" s="3" t="s">
        <v>2243</v>
      </c>
      <c r="C32" s="4">
        <v>1718</v>
      </c>
      <c r="D32" s="5">
        <v>779</v>
      </c>
      <c r="E32" s="5">
        <v>386</v>
      </c>
      <c r="F32" s="5">
        <v>15</v>
      </c>
      <c r="G32" s="5">
        <v>18</v>
      </c>
      <c r="H32" s="5">
        <v>3</v>
      </c>
      <c r="I32" s="5">
        <v>8</v>
      </c>
      <c r="J32" s="5">
        <v>5</v>
      </c>
      <c r="K32" s="5">
        <v>266</v>
      </c>
      <c r="L32" s="5">
        <v>701</v>
      </c>
      <c r="M32" s="5">
        <v>78</v>
      </c>
      <c r="N32" s="5">
        <v>939</v>
      </c>
    </row>
    <row r="33" spans="1:14" ht="17.25" thickBot="1">
      <c r="A33" s="3"/>
      <c r="B33" s="3" t="s">
        <v>2244</v>
      </c>
      <c r="C33" s="4">
        <v>2790</v>
      </c>
      <c r="D33" s="4">
        <v>1594</v>
      </c>
      <c r="E33" s="5">
        <v>726</v>
      </c>
      <c r="F33" s="5">
        <v>24</v>
      </c>
      <c r="G33" s="5">
        <v>41</v>
      </c>
      <c r="H33" s="5">
        <v>56</v>
      </c>
      <c r="I33" s="5">
        <v>22</v>
      </c>
      <c r="J33" s="5">
        <v>6</v>
      </c>
      <c r="K33" s="5">
        <v>482</v>
      </c>
      <c r="L33" s="4">
        <v>1357</v>
      </c>
      <c r="M33" s="5">
        <v>237</v>
      </c>
      <c r="N33" s="4">
        <v>1196</v>
      </c>
    </row>
    <row r="34" spans="1:14" ht="17.25" thickBot="1">
      <c r="A34" s="3" t="s">
        <v>2245</v>
      </c>
      <c r="B34" s="3" t="s">
        <v>36</v>
      </c>
      <c r="C34" s="4">
        <v>13679</v>
      </c>
      <c r="D34" s="4">
        <v>8575</v>
      </c>
      <c r="E34" s="4">
        <v>4418</v>
      </c>
      <c r="F34" s="5">
        <v>146</v>
      </c>
      <c r="G34" s="5">
        <v>299</v>
      </c>
      <c r="H34" s="5">
        <v>142</v>
      </c>
      <c r="I34" s="5">
        <v>183</v>
      </c>
      <c r="J34" s="5">
        <v>60</v>
      </c>
      <c r="K34" s="4">
        <v>2648</v>
      </c>
      <c r="L34" s="4">
        <v>7896</v>
      </c>
      <c r="M34" s="5">
        <v>679</v>
      </c>
      <c r="N34" s="4">
        <v>5104</v>
      </c>
    </row>
    <row r="35" spans="1:14" ht="23.25" thickBot="1">
      <c r="A35" s="3"/>
      <c r="B35" s="3" t="s">
        <v>37</v>
      </c>
      <c r="C35" s="4">
        <v>3471</v>
      </c>
      <c r="D35" s="4">
        <v>3471</v>
      </c>
      <c r="E35" s="4">
        <v>2117</v>
      </c>
      <c r="F35" s="5">
        <v>60</v>
      </c>
      <c r="G35" s="5">
        <v>116</v>
      </c>
      <c r="H35" s="5">
        <v>56</v>
      </c>
      <c r="I35" s="5">
        <v>71</v>
      </c>
      <c r="J35" s="5">
        <v>21</v>
      </c>
      <c r="K35" s="5">
        <v>925</v>
      </c>
      <c r="L35" s="4">
        <v>3366</v>
      </c>
      <c r="M35" s="5">
        <v>105</v>
      </c>
      <c r="N35" s="5">
        <v>0</v>
      </c>
    </row>
    <row r="36" spans="1:14" ht="17.25" thickBot="1">
      <c r="A36" s="3"/>
      <c r="B36" s="3" t="s">
        <v>2246</v>
      </c>
      <c r="C36" s="4">
        <v>3165</v>
      </c>
      <c r="D36" s="4">
        <v>1638</v>
      </c>
      <c r="E36" s="5">
        <v>713</v>
      </c>
      <c r="F36" s="5">
        <v>33</v>
      </c>
      <c r="G36" s="5">
        <v>58</v>
      </c>
      <c r="H36" s="5">
        <v>23</v>
      </c>
      <c r="I36" s="5">
        <v>31</v>
      </c>
      <c r="J36" s="5">
        <v>20</v>
      </c>
      <c r="K36" s="5">
        <v>585</v>
      </c>
      <c r="L36" s="4">
        <v>1463</v>
      </c>
      <c r="M36" s="5">
        <v>175</v>
      </c>
      <c r="N36" s="4">
        <v>1527</v>
      </c>
    </row>
    <row r="37" spans="1:14" ht="17.25" thickBot="1">
      <c r="A37" s="3"/>
      <c r="B37" s="3" t="s">
        <v>2247</v>
      </c>
      <c r="C37" s="4">
        <v>3144</v>
      </c>
      <c r="D37" s="4">
        <v>1706</v>
      </c>
      <c r="E37" s="5">
        <v>822</v>
      </c>
      <c r="F37" s="5">
        <v>22</v>
      </c>
      <c r="G37" s="5">
        <v>57</v>
      </c>
      <c r="H37" s="5">
        <v>33</v>
      </c>
      <c r="I37" s="5">
        <v>29</v>
      </c>
      <c r="J37" s="5">
        <v>13</v>
      </c>
      <c r="K37" s="5">
        <v>538</v>
      </c>
      <c r="L37" s="4">
        <v>1514</v>
      </c>
      <c r="M37" s="5">
        <v>192</v>
      </c>
      <c r="N37" s="4">
        <v>1438</v>
      </c>
    </row>
    <row r="38" spans="1:14" ht="17.25" thickBot="1">
      <c r="A38" s="3"/>
      <c r="B38" s="3" t="s">
        <v>2248</v>
      </c>
      <c r="C38" s="4">
        <v>3899</v>
      </c>
      <c r="D38" s="4">
        <v>1760</v>
      </c>
      <c r="E38" s="5">
        <v>766</v>
      </c>
      <c r="F38" s="5">
        <v>31</v>
      </c>
      <c r="G38" s="5">
        <v>68</v>
      </c>
      <c r="H38" s="5">
        <v>30</v>
      </c>
      <c r="I38" s="5">
        <v>52</v>
      </c>
      <c r="J38" s="5">
        <v>6</v>
      </c>
      <c r="K38" s="5">
        <v>600</v>
      </c>
      <c r="L38" s="4">
        <v>1553</v>
      </c>
      <c r="M38" s="5">
        <v>207</v>
      </c>
      <c r="N38" s="4">
        <v>2139</v>
      </c>
    </row>
    <row r="39" spans="1:14" ht="17.25" thickBot="1">
      <c r="A39" s="3" t="s">
        <v>2249</v>
      </c>
      <c r="B39" s="3" t="s">
        <v>36</v>
      </c>
      <c r="C39" s="4">
        <v>12866</v>
      </c>
      <c r="D39" s="4">
        <v>9172</v>
      </c>
      <c r="E39" s="4">
        <v>4440</v>
      </c>
      <c r="F39" s="5">
        <v>117</v>
      </c>
      <c r="G39" s="5">
        <v>274</v>
      </c>
      <c r="H39" s="5">
        <v>188</v>
      </c>
      <c r="I39" s="5">
        <v>71</v>
      </c>
      <c r="J39" s="5">
        <v>47</v>
      </c>
      <c r="K39" s="4">
        <v>3410</v>
      </c>
      <c r="L39" s="4">
        <v>8547</v>
      </c>
      <c r="M39" s="5">
        <v>625</v>
      </c>
      <c r="N39" s="4">
        <v>3694</v>
      </c>
    </row>
    <row r="40" spans="1:14" ht="23.25" thickBot="1">
      <c r="A40" s="3"/>
      <c r="B40" s="3" t="s">
        <v>37</v>
      </c>
      <c r="C40" s="4">
        <v>3610</v>
      </c>
      <c r="D40" s="4">
        <v>3610</v>
      </c>
      <c r="E40" s="4">
        <v>2061</v>
      </c>
      <c r="F40" s="5">
        <v>50</v>
      </c>
      <c r="G40" s="5">
        <v>110</v>
      </c>
      <c r="H40" s="5">
        <v>58</v>
      </c>
      <c r="I40" s="5">
        <v>30</v>
      </c>
      <c r="J40" s="5">
        <v>15</v>
      </c>
      <c r="K40" s="4">
        <v>1181</v>
      </c>
      <c r="L40" s="4">
        <v>3505</v>
      </c>
      <c r="M40" s="5">
        <v>105</v>
      </c>
      <c r="N40" s="5">
        <v>0</v>
      </c>
    </row>
    <row r="41" spans="1:14" ht="17.25" thickBot="1">
      <c r="A41" s="3"/>
      <c r="B41" s="3" t="s">
        <v>2250</v>
      </c>
      <c r="C41" s="4">
        <v>2732</v>
      </c>
      <c r="D41" s="4">
        <v>1657</v>
      </c>
      <c r="E41" s="5">
        <v>550</v>
      </c>
      <c r="F41" s="5">
        <v>24</v>
      </c>
      <c r="G41" s="5">
        <v>64</v>
      </c>
      <c r="H41" s="5">
        <v>36</v>
      </c>
      <c r="I41" s="5">
        <v>13</v>
      </c>
      <c r="J41" s="5">
        <v>9</v>
      </c>
      <c r="K41" s="5">
        <v>762</v>
      </c>
      <c r="L41" s="4">
        <v>1458</v>
      </c>
      <c r="M41" s="5">
        <v>199</v>
      </c>
      <c r="N41" s="4">
        <v>1075</v>
      </c>
    </row>
    <row r="42" spans="1:14" ht="17.25" thickBot="1">
      <c r="A42" s="3"/>
      <c r="B42" s="3" t="s">
        <v>2251</v>
      </c>
      <c r="C42" s="4">
        <v>3067</v>
      </c>
      <c r="D42" s="4">
        <v>1566</v>
      </c>
      <c r="E42" s="5">
        <v>699</v>
      </c>
      <c r="F42" s="5">
        <v>20</v>
      </c>
      <c r="G42" s="5">
        <v>34</v>
      </c>
      <c r="H42" s="5">
        <v>39</v>
      </c>
      <c r="I42" s="5">
        <v>16</v>
      </c>
      <c r="J42" s="5">
        <v>12</v>
      </c>
      <c r="K42" s="5">
        <v>543</v>
      </c>
      <c r="L42" s="4">
        <v>1363</v>
      </c>
      <c r="M42" s="5">
        <v>203</v>
      </c>
      <c r="N42" s="4">
        <v>1501</v>
      </c>
    </row>
    <row r="43" spans="1:14" ht="17.25" thickBot="1">
      <c r="A43" s="3"/>
      <c r="B43" s="3" t="s">
        <v>2252</v>
      </c>
      <c r="C43" s="4">
        <v>3457</v>
      </c>
      <c r="D43" s="4">
        <v>2339</v>
      </c>
      <c r="E43" s="4">
        <v>1130</v>
      </c>
      <c r="F43" s="5">
        <v>23</v>
      </c>
      <c r="G43" s="5">
        <v>66</v>
      </c>
      <c r="H43" s="5">
        <v>55</v>
      </c>
      <c r="I43" s="5">
        <v>12</v>
      </c>
      <c r="J43" s="5">
        <v>11</v>
      </c>
      <c r="K43" s="5">
        <v>924</v>
      </c>
      <c r="L43" s="4">
        <v>2221</v>
      </c>
      <c r="M43" s="5">
        <v>118</v>
      </c>
      <c r="N43" s="4">
        <v>1118</v>
      </c>
    </row>
    <row r="44" spans="1:14" ht="17.25" thickBot="1">
      <c r="A44" s="3" t="s">
        <v>2253</v>
      </c>
      <c r="B44" s="3" t="s">
        <v>36</v>
      </c>
      <c r="C44" s="4">
        <v>25251</v>
      </c>
      <c r="D44" s="4">
        <v>16477</v>
      </c>
      <c r="E44" s="4">
        <v>8357</v>
      </c>
      <c r="F44" s="5">
        <v>279</v>
      </c>
      <c r="G44" s="5">
        <v>584</v>
      </c>
      <c r="H44" s="5">
        <v>314</v>
      </c>
      <c r="I44" s="5">
        <v>249</v>
      </c>
      <c r="J44" s="5">
        <v>75</v>
      </c>
      <c r="K44" s="4">
        <v>5551</v>
      </c>
      <c r="L44" s="4">
        <v>15409</v>
      </c>
      <c r="M44" s="4">
        <v>1068</v>
      </c>
      <c r="N44" s="4">
        <v>8774</v>
      </c>
    </row>
    <row r="45" spans="1:14" ht="23.25" thickBot="1">
      <c r="A45" s="3"/>
      <c r="B45" s="3" t="s">
        <v>37</v>
      </c>
      <c r="C45" s="4">
        <v>5403</v>
      </c>
      <c r="D45" s="4">
        <v>5403</v>
      </c>
      <c r="E45" s="4">
        <v>3230</v>
      </c>
      <c r="F45" s="5">
        <v>94</v>
      </c>
      <c r="G45" s="5">
        <v>191</v>
      </c>
      <c r="H45" s="5">
        <v>64</v>
      </c>
      <c r="I45" s="5">
        <v>95</v>
      </c>
      <c r="J45" s="5">
        <v>20</v>
      </c>
      <c r="K45" s="4">
        <v>1563</v>
      </c>
      <c r="L45" s="4">
        <v>5257</v>
      </c>
      <c r="M45" s="5">
        <v>146</v>
      </c>
      <c r="N45" s="5">
        <v>0</v>
      </c>
    </row>
    <row r="46" spans="1:14" ht="17.25" thickBot="1">
      <c r="A46" s="3"/>
      <c r="B46" s="3" t="s">
        <v>2254</v>
      </c>
      <c r="C46" s="4">
        <v>3107</v>
      </c>
      <c r="D46" s="4">
        <v>1752</v>
      </c>
      <c r="E46" s="5">
        <v>857</v>
      </c>
      <c r="F46" s="5">
        <v>39</v>
      </c>
      <c r="G46" s="5">
        <v>84</v>
      </c>
      <c r="H46" s="5">
        <v>41</v>
      </c>
      <c r="I46" s="5">
        <v>26</v>
      </c>
      <c r="J46" s="5">
        <v>12</v>
      </c>
      <c r="K46" s="5">
        <v>550</v>
      </c>
      <c r="L46" s="4">
        <v>1609</v>
      </c>
      <c r="M46" s="5">
        <v>143</v>
      </c>
      <c r="N46" s="4">
        <v>1355</v>
      </c>
    </row>
    <row r="47" spans="1:14" ht="17.25" thickBot="1">
      <c r="A47" s="3"/>
      <c r="B47" s="3" t="s">
        <v>2255</v>
      </c>
      <c r="C47" s="4">
        <v>3553</v>
      </c>
      <c r="D47" s="4">
        <v>2048</v>
      </c>
      <c r="E47" s="5">
        <v>929</v>
      </c>
      <c r="F47" s="5">
        <v>46</v>
      </c>
      <c r="G47" s="5">
        <v>101</v>
      </c>
      <c r="H47" s="5">
        <v>50</v>
      </c>
      <c r="I47" s="5">
        <v>30</v>
      </c>
      <c r="J47" s="5">
        <v>9</v>
      </c>
      <c r="K47" s="5">
        <v>730</v>
      </c>
      <c r="L47" s="4">
        <v>1895</v>
      </c>
      <c r="M47" s="5">
        <v>153</v>
      </c>
      <c r="N47" s="4">
        <v>1505</v>
      </c>
    </row>
    <row r="48" spans="1:14" ht="17.25" thickBot="1">
      <c r="A48" s="3"/>
      <c r="B48" s="3" t="s">
        <v>2256</v>
      </c>
      <c r="C48" s="4">
        <v>3787</v>
      </c>
      <c r="D48" s="4">
        <v>2086</v>
      </c>
      <c r="E48" s="4">
        <v>1052</v>
      </c>
      <c r="F48" s="5">
        <v>24</v>
      </c>
      <c r="G48" s="5">
        <v>81</v>
      </c>
      <c r="H48" s="5">
        <v>38</v>
      </c>
      <c r="I48" s="5">
        <v>28</v>
      </c>
      <c r="J48" s="5">
        <v>14</v>
      </c>
      <c r="K48" s="5">
        <v>646</v>
      </c>
      <c r="L48" s="4">
        <v>1883</v>
      </c>
      <c r="M48" s="5">
        <v>203</v>
      </c>
      <c r="N48" s="4">
        <v>1701</v>
      </c>
    </row>
    <row r="49" spans="1:14" ht="17.25" thickBot="1">
      <c r="A49" s="3"/>
      <c r="B49" s="3" t="s">
        <v>2257</v>
      </c>
      <c r="C49" s="4">
        <v>3518</v>
      </c>
      <c r="D49" s="4">
        <v>1648</v>
      </c>
      <c r="E49" s="5">
        <v>771</v>
      </c>
      <c r="F49" s="5">
        <v>36</v>
      </c>
      <c r="G49" s="5">
        <v>48</v>
      </c>
      <c r="H49" s="5">
        <v>37</v>
      </c>
      <c r="I49" s="5">
        <v>35</v>
      </c>
      <c r="J49" s="5">
        <v>9</v>
      </c>
      <c r="K49" s="5">
        <v>568</v>
      </c>
      <c r="L49" s="4">
        <v>1504</v>
      </c>
      <c r="M49" s="5">
        <v>144</v>
      </c>
      <c r="N49" s="4">
        <v>1870</v>
      </c>
    </row>
    <row r="50" spans="1:14" ht="17.25" thickBot="1">
      <c r="A50" s="3"/>
      <c r="B50" s="3" t="s">
        <v>2258</v>
      </c>
      <c r="C50" s="4">
        <v>2540</v>
      </c>
      <c r="D50" s="4">
        <v>1349</v>
      </c>
      <c r="E50" s="5">
        <v>634</v>
      </c>
      <c r="F50" s="5">
        <v>18</v>
      </c>
      <c r="G50" s="5">
        <v>44</v>
      </c>
      <c r="H50" s="5">
        <v>23</v>
      </c>
      <c r="I50" s="5">
        <v>14</v>
      </c>
      <c r="J50" s="5">
        <v>8</v>
      </c>
      <c r="K50" s="5">
        <v>497</v>
      </c>
      <c r="L50" s="4">
        <v>1238</v>
      </c>
      <c r="M50" s="5">
        <v>111</v>
      </c>
      <c r="N50" s="4">
        <v>1191</v>
      </c>
    </row>
    <row r="51" spans="1:14" ht="17.25" thickBot="1">
      <c r="A51" s="3"/>
      <c r="B51" s="3" t="s">
        <v>2259</v>
      </c>
      <c r="C51" s="4">
        <v>3343</v>
      </c>
      <c r="D51" s="4">
        <v>2191</v>
      </c>
      <c r="E51" s="5">
        <v>884</v>
      </c>
      <c r="F51" s="5">
        <v>22</v>
      </c>
      <c r="G51" s="5">
        <v>35</v>
      </c>
      <c r="H51" s="5">
        <v>61</v>
      </c>
      <c r="I51" s="5">
        <v>21</v>
      </c>
      <c r="J51" s="5">
        <v>3</v>
      </c>
      <c r="K51" s="5">
        <v>997</v>
      </c>
      <c r="L51" s="4">
        <v>2023</v>
      </c>
      <c r="M51" s="5">
        <v>168</v>
      </c>
      <c r="N51" s="4">
        <v>1152</v>
      </c>
    </row>
    <row r="52" spans="1:14" ht="17.25" thickBot="1">
      <c r="A52" s="3" t="s">
        <v>2260</v>
      </c>
      <c r="B52" s="3" t="s">
        <v>36</v>
      </c>
      <c r="C52" s="4">
        <v>27657</v>
      </c>
      <c r="D52" s="4">
        <v>17352</v>
      </c>
      <c r="E52" s="4">
        <v>8632</v>
      </c>
      <c r="F52" s="5">
        <v>297</v>
      </c>
      <c r="G52" s="5">
        <v>646</v>
      </c>
      <c r="H52" s="5">
        <v>353</v>
      </c>
      <c r="I52" s="5">
        <v>258</v>
      </c>
      <c r="J52" s="5">
        <v>98</v>
      </c>
      <c r="K52" s="4">
        <v>5621</v>
      </c>
      <c r="L52" s="4">
        <v>15905</v>
      </c>
      <c r="M52" s="4">
        <v>1447</v>
      </c>
      <c r="N52" s="4">
        <v>10305</v>
      </c>
    </row>
    <row r="53" spans="1:14" ht="23.25" thickBot="1">
      <c r="A53" s="3"/>
      <c r="B53" s="3" t="s">
        <v>37</v>
      </c>
      <c r="C53" s="4">
        <v>5150</v>
      </c>
      <c r="D53" s="4">
        <v>5150</v>
      </c>
      <c r="E53" s="4">
        <v>3077</v>
      </c>
      <c r="F53" s="5">
        <v>78</v>
      </c>
      <c r="G53" s="5">
        <v>190</v>
      </c>
      <c r="H53" s="5">
        <v>82</v>
      </c>
      <c r="I53" s="5">
        <v>81</v>
      </c>
      <c r="J53" s="5">
        <v>30</v>
      </c>
      <c r="K53" s="4">
        <v>1431</v>
      </c>
      <c r="L53" s="4">
        <v>4969</v>
      </c>
      <c r="M53" s="5">
        <v>181</v>
      </c>
      <c r="N53" s="5">
        <v>0</v>
      </c>
    </row>
    <row r="54" spans="1:14" ht="17.25" thickBot="1">
      <c r="A54" s="3"/>
      <c r="B54" s="3" t="s">
        <v>2261</v>
      </c>
      <c r="C54" s="4">
        <v>3849</v>
      </c>
      <c r="D54" s="4">
        <v>1903</v>
      </c>
      <c r="E54" s="5">
        <v>903</v>
      </c>
      <c r="F54" s="5">
        <v>44</v>
      </c>
      <c r="G54" s="5">
        <v>91</v>
      </c>
      <c r="H54" s="5">
        <v>60</v>
      </c>
      <c r="I54" s="5">
        <v>27</v>
      </c>
      <c r="J54" s="5">
        <v>15</v>
      </c>
      <c r="K54" s="5">
        <v>541</v>
      </c>
      <c r="L54" s="4">
        <v>1681</v>
      </c>
      <c r="M54" s="5">
        <v>222</v>
      </c>
      <c r="N54" s="4">
        <v>1946</v>
      </c>
    </row>
    <row r="55" spans="1:14" ht="17.25" thickBot="1">
      <c r="A55" s="3"/>
      <c r="B55" s="3" t="s">
        <v>2262</v>
      </c>
      <c r="C55" s="4">
        <v>3786</v>
      </c>
      <c r="D55" s="4">
        <v>1993</v>
      </c>
      <c r="E55" s="5">
        <v>947</v>
      </c>
      <c r="F55" s="5">
        <v>31</v>
      </c>
      <c r="G55" s="5">
        <v>72</v>
      </c>
      <c r="H55" s="5">
        <v>53</v>
      </c>
      <c r="I55" s="5">
        <v>32</v>
      </c>
      <c r="J55" s="5">
        <v>10</v>
      </c>
      <c r="K55" s="5">
        <v>615</v>
      </c>
      <c r="L55" s="4">
        <v>1760</v>
      </c>
      <c r="M55" s="5">
        <v>233</v>
      </c>
      <c r="N55" s="4">
        <v>1793</v>
      </c>
    </row>
    <row r="56" spans="1:14" ht="17.25" thickBot="1">
      <c r="A56" s="3"/>
      <c r="B56" s="3" t="s">
        <v>2263</v>
      </c>
      <c r="C56" s="4">
        <v>3723</v>
      </c>
      <c r="D56" s="4">
        <v>2078</v>
      </c>
      <c r="E56" s="5">
        <v>999</v>
      </c>
      <c r="F56" s="5">
        <v>44</v>
      </c>
      <c r="G56" s="5">
        <v>90</v>
      </c>
      <c r="H56" s="5">
        <v>32</v>
      </c>
      <c r="I56" s="5">
        <v>43</v>
      </c>
      <c r="J56" s="5">
        <v>10</v>
      </c>
      <c r="K56" s="5">
        <v>624</v>
      </c>
      <c r="L56" s="4">
        <v>1842</v>
      </c>
      <c r="M56" s="5">
        <v>236</v>
      </c>
      <c r="N56" s="4">
        <v>1645</v>
      </c>
    </row>
    <row r="57" spans="1:14" ht="17.25" thickBot="1">
      <c r="A57" s="3"/>
      <c r="B57" s="3" t="s">
        <v>2264</v>
      </c>
      <c r="C57" s="4">
        <v>3809</v>
      </c>
      <c r="D57" s="4">
        <v>2259</v>
      </c>
      <c r="E57" s="4">
        <v>1042</v>
      </c>
      <c r="F57" s="5">
        <v>41</v>
      </c>
      <c r="G57" s="5">
        <v>74</v>
      </c>
      <c r="H57" s="5">
        <v>62</v>
      </c>
      <c r="I57" s="5">
        <v>25</v>
      </c>
      <c r="J57" s="5">
        <v>12</v>
      </c>
      <c r="K57" s="5">
        <v>793</v>
      </c>
      <c r="L57" s="4">
        <v>2049</v>
      </c>
      <c r="M57" s="5">
        <v>210</v>
      </c>
      <c r="N57" s="4">
        <v>1550</v>
      </c>
    </row>
    <row r="58" spans="1:14" ht="17.25" thickBot="1">
      <c r="A58" s="3"/>
      <c r="B58" s="3" t="s">
        <v>2265</v>
      </c>
      <c r="C58" s="4">
        <v>4474</v>
      </c>
      <c r="D58" s="4">
        <v>2542</v>
      </c>
      <c r="E58" s="4">
        <v>1095</v>
      </c>
      <c r="F58" s="5">
        <v>42</v>
      </c>
      <c r="G58" s="5">
        <v>83</v>
      </c>
      <c r="H58" s="5">
        <v>49</v>
      </c>
      <c r="I58" s="5">
        <v>42</v>
      </c>
      <c r="J58" s="5">
        <v>17</v>
      </c>
      <c r="K58" s="5">
        <v>981</v>
      </c>
      <c r="L58" s="4">
        <v>2309</v>
      </c>
      <c r="M58" s="5">
        <v>233</v>
      </c>
      <c r="N58" s="4">
        <v>1932</v>
      </c>
    </row>
    <row r="59" spans="1:14" ht="17.25" thickBot="1">
      <c r="A59" s="3"/>
      <c r="B59" s="3" t="s">
        <v>2266</v>
      </c>
      <c r="C59" s="4">
        <v>2866</v>
      </c>
      <c r="D59" s="4">
        <v>1427</v>
      </c>
      <c r="E59" s="5">
        <v>569</v>
      </c>
      <c r="F59" s="5">
        <v>17</v>
      </c>
      <c r="G59" s="5">
        <v>46</v>
      </c>
      <c r="H59" s="5">
        <v>15</v>
      </c>
      <c r="I59" s="5">
        <v>8</v>
      </c>
      <c r="J59" s="5">
        <v>4</v>
      </c>
      <c r="K59" s="5">
        <v>636</v>
      </c>
      <c r="L59" s="4">
        <v>1295</v>
      </c>
      <c r="M59" s="5">
        <v>132</v>
      </c>
      <c r="N59" s="4">
        <v>1439</v>
      </c>
    </row>
    <row r="60" spans="1:14" ht="17.25" thickBot="1">
      <c r="A60" s="3" t="s">
        <v>2267</v>
      </c>
      <c r="B60" s="3" t="s">
        <v>36</v>
      </c>
      <c r="C60" s="4">
        <v>14069</v>
      </c>
      <c r="D60" s="4">
        <v>9173</v>
      </c>
      <c r="E60" s="4">
        <v>4630</v>
      </c>
      <c r="F60" s="5">
        <v>150</v>
      </c>
      <c r="G60" s="5">
        <v>356</v>
      </c>
      <c r="H60" s="5">
        <v>162</v>
      </c>
      <c r="I60" s="5">
        <v>136</v>
      </c>
      <c r="J60" s="5">
        <v>39</v>
      </c>
      <c r="K60" s="4">
        <v>3008</v>
      </c>
      <c r="L60" s="4">
        <v>8481</v>
      </c>
      <c r="M60" s="5">
        <v>692</v>
      </c>
      <c r="N60" s="4">
        <v>4896</v>
      </c>
    </row>
    <row r="61" spans="1:14" ht="23.25" thickBot="1">
      <c r="A61" s="3"/>
      <c r="B61" s="3" t="s">
        <v>37</v>
      </c>
      <c r="C61" s="4">
        <v>3884</v>
      </c>
      <c r="D61" s="4">
        <v>3884</v>
      </c>
      <c r="E61" s="4">
        <v>2280</v>
      </c>
      <c r="F61" s="5">
        <v>85</v>
      </c>
      <c r="G61" s="5">
        <v>161</v>
      </c>
      <c r="H61" s="5">
        <v>60</v>
      </c>
      <c r="I61" s="5">
        <v>49</v>
      </c>
      <c r="J61" s="5">
        <v>14</v>
      </c>
      <c r="K61" s="4">
        <v>1127</v>
      </c>
      <c r="L61" s="4">
        <v>3776</v>
      </c>
      <c r="M61" s="5">
        <v>108</v>
      </c>
      <c r="N61" s="5">
        <v>0</v>
      </c>
    </row>
    <row r="62" spans="1:14" ht="23.25" thickBot="1">
      <c r="A62" s="3"/>
      <c r="B62" s="3" t="s">
        <v>2268</v>
      </c>
      <c r="C62" s="4">
        <v>3772</v>
      </c>
      <c r="D62" s="4">
        <v>1950</v>
      </c>
      <c r="E62" s="5">
        <v>872</v>
      </c>
      <c r="F62" s="5">
        <v>24</v>
      </c>
      <c r="G62" s="5">
        <v>65</v>
      </c>
      <c r="H62" s="5">
        <v>39</v>
      </c>
      <c r="I62" s="5">
        <v>40</v>
      </c>
      <c r="J62" s="5">
        <v>8</v>
      </c>
      <c r="K62" s="5">
        <v>649</v>
      </c>
      <c r="L62" s="4">
        <v>1697</v>
      </c>
      <c r="M62" s="5">
        <v>253</v>
      </c>
      <c r="N62" s="4">
        <v>1822</v>
      </c>
    </row>
    <row r="63" spans="1:14" ht="23.25" thickBot="1">
      <c r="A63" s="3"/>
      <c r="B63" s="3" t="s">
        <v>2269</v>
      </c>
      <c r="C63" s="4">
        <v>3255</v>
      </c>
      <c r="D63" s="4">
        <v>1555</v>
      </c>
      <c r="E63" s="5">
        <v>684</v>
      </c>
      <c r="F63" s="5">
        <v>20</v>
      </c>
      <c r="G63" s="5">
        <v>56</v>
      </c>
      <c r="H63" s="5">
        <v>24</v>
      </c>
      <c r="I63" s="5">
        <v>25</v>
      </c>
      <c r="J63" s="5">
        <v>5</v>
      </c>
      <c r="K63" s="5">
        <v>592</v>
      </c>
      <c r="L63" s="4">
        <v>1406</v>
      </c>
      <c r="M63" s="5">
        <v>149</v>
      </c>
      <c r="N63" s="4">
        <v>1700</v>
      </c>
    </row>
    <row r="64" spans="1:14" ht="23.25" thickBot="1">
      <c r="A64" s="3"/>
      <c r="B64" s="3" t="s">
        <v>2270</v>
      </c>
      <c r="C64" s="4">
        <v>3158</v>
      </c>
      <c r="D64" s="4">
        <v>1784</v>
      </c>
      <c r="E64" s="5">
        <v>794</v>
      </c>
      <c r="F64" s="5">
        <v>21</v>
      </c>
      <c r="G64" s="5">
        <v>74</v>
      </c>
      <c r="H64" s="5">
        <v>39</v>
      </c>
      <c r="I64" s="5">
        <v>22</v>
      </c>
      <c r="J64" s="5">
        <v>12</v>
      </c>
      <c r="K64" s="5">
        <v>640</v>
      </c>
      <c r="L64" s="4">
        <v>1602</v>
      </c>
      <c r="M64" s="5">
        <v>182</v>
      </c>
      <c r="N64" s="4">
        <v>1374</v>
      </c>
    </row>
    <row r="65" spans="1:14" ht="17.25" thickBot="1">
      <c r="A65" s="3" t="s">
        <v>2271</v>
      </c>
      <c r="B65" s="3" t="s">
        <v>36</v>
      </c>
      <c r="C65" s="4">
        <v>22926</v>
      </c>
      <c r="D65" s="4">
        <v>15166</v>
      </c>
      <c r="E65" s="4">
        <v>7673</v>
      </c>
      <c r="F65" s="5">
        <v>244</v>
      </c>
      <c r="G65" s="5">
        <v>511</v>
      </c>
      <c r="H65" s="5">
        <v>279</v>
      </c>
      <c r="I65" s="5">
        <v>194</v>
      </c>
      <c r="J65" s="5">
        <v>89</v>
      </c>
      <c r="K65" s="4">
        <v>4997</v>
      </c>
      <c r="L65" s="4">
        <v>13987</v>
      </c>
      <c r="M65" s="4">
        <v>1179</v>
      </c>
      <c r="N65" s="4">
        <v>7760</v>
      </c>
    </row>
    <row r="66" spans="1:14" ht="23.25" thickBot="1">
      <c r="A66" s="3"/>
      <c r="B66" s="3" t="s">
        <v>37</v>
      </c>
      <c r="C66" s="4">
        <v>6091</v>
      </c>
      <c r="D66" s="4">
        <v>6091</v>
      </c>
      <c r="E66" s="4">
        <v>3634</v>
      </c>
      <c r="F66" s="5">
        <v>95</v>
      </c>
      <c r="G66" s="5">
        <v>221</v>
      </c>
      <c r="H66" s="5">
        <v>100</v>
      </c>
      <c r="I66" s="5">
        <v>73</v>
      </c>
      <c r="J66" s="5">
        <v>30</v>
      </c>
      <c r="K66" s="4">
        <v>1778</v>
      </c>
      <c r="L66" s="4">
        <v>5931</v>
      </c>
      <c r="M66" s="5">
        <v>160</v>
      </c>
      <c r="N66" s="5">
        <v>0</v>
      </c>
    </row>
    <row r="67" spans="1:14" ht="17.25" thickBot="1">
      <c r="A67" s="3"/>
      <c r="B67" s="3" t="s">
        <v>2272</v>
      </c>
      <c r="C67" s="4">
        <v>3025</v>
      </c>
      <c r="D67" s="4">
        <v>1464</v>
      </c>
      <c r="E67" s="5">
        <v>651</v>
      </c>
      <c r="F67" s="5">
        <v>27</v>
      </c>
      <c r="G67" s="5">
        <v>43</v>
      </c>
      <c r="H67" s="5">
        <v>32</v>
      </c>
      <c r="I67" s="5">
        <v>22</v>
      </c>
      <c r="J67" s="5">
        <v>7</v>
      </c>
      <c r="K67" s="5">
        <v>498</v>
      </c>
      <c r="L67" s="4">
        <v>1280</v>
      </c>
      <c r="M67" s="5">
        <v>184</v>
      </c>
      <c r="N67" s="4">
        <v>1561</v>
      </c>
    </row>
    <row r="68" spans="1:14" ht="17.25" thickBot="1">
      <c r="A68" s="3"/>
      <c r="B68" s="3" t="s">
        <v>2273</v>
      </c>
      <c r="C68" s="4">
        <v>3716</v>
      </c>
      <c r="D68" s="4">
        <v>1838</v>
      </c>
      <c r="E68" s="5">
        <v>786</v>
      </c>
      <c r="F68" s="5">
        <v>26</v>
      </c>
      <c r="G68" s="5">
        <v>63</v>
      </c>
      <c r="H68" s="5">
        <v>41</v>
      </c>
      <c r="I68" s="5">
        <v>32</v>
      </c>
      <c r="J68" s="5">
        <v>15</v>
      </c>
      <c r="K68" s="5">
        <v>667</v>
      </c>
      <c r="L68" s="4">
        <v>1630</v>
      </c>
      <c r="M68" s="5">
        <v>208</v>
      </c>
      <c r="N68" s="4">
        <v>1878</v>
      </c>
    </row>
    <row r="69" spans="1:14" ht="17.25" thickBot="1">
      <c r="A69" s="3"/>
      <c r="B69" s="3" t="s">
        <v>2274</v>
      </c>
      <c r="C69" s="4">
        <v>3411</v>
      </c>
      <c r="D69" s="4">
        <v>1833</v>
      </c>
      <c r="E69" s="5">
        <v>810</v>
      </c>
      <c r="F69" s="5">
        <v>37</v>
      </c>
      <c r="G69" s="5">
        <v>61</v>
      </c>
      <c r="H69" s="5">
        <v>32</v>
      </c>
      <c r="I69" s="5">
        <v>26</v>
      </c>
      <c r="J69" s="5">
        <v>17</v>
      </c>
      <c r="K69" s="5">
        <v>633</v>
      </c>
      <c r="L69" s="4">
        <v>1616</v>
      </c>
      <c r="M69" s="5">
        <v>217</v>
      </c>
      <c r="N69" s="4">
        <v>1578</v>
      </c>
    </row>
    <row r="70" spans="1:14" ht="17.25" thickBot="1">
      <c r="A70" s="3"/>
      <c r="B70" s="3" t="s">
        <v>2275</v>
      </c>
      <c r="C70" s="4">
        <v>3341</v>
      </c>
      <c r="D70" s="4">
        <v>1809</v>
      </c>
      <c r="E70" s="5">
        <v>820</v>
      </c>
      <c r="F70" s="5">
        <v>33</v>
      </c>
      <c r="G70" s="5">
        <v>69</v>
      </c>
      <c r="H70" s="5">
        <v>39</v>
      </c>
      <c r="I70" s="5">
        <v>20</v>
      </c>
      <c r="J70" s="5">
        <v>8</v>
      </c>
      <c r="K70" s="5">
        <v>603</v>
      </c>
      <c r="L70" s="4">
        <v>1592</v>
      </c>
      <c r="M70" s="5">
        <v>217</v>
      </c>
      <c r="N70" s="4">
        <v>1532</v>
      </c>
    </row>
    <row r="71" spans="1:14" ht="17.25" thickBot="1">
      <c r="A71" s="3"/>
      <c r="B71" s="3" t="s">
        <v>2276</v>
      </c>
      <c r="C71" s="4">
        <v>3342</v>
      </c>
      <c r="D71" s="4">
        <v>2131</v>
      </c>
      <c r="E71" s="5">
        <v>972</v>
      </c>
      <c r="F71" s="5">
        <v>26</v>
      </c>
      <c r="G71" s="5">
        <v>54</v>
      </c>
      <c r="H71" s="5">
        <v>35</v>
      </c>
      <c r="I71" s="5">
        <v>21</v>
      </c>
      <c r="J71" s="5">
        <v>12</v>
      </c>
      <c r="K71" s="5">
        <v>818</v>
      </c>
      <c r="L71" s="4">
        <v>1938</v>
      </c>
      <c r="M71" s="5">
        <v>193</v>
      </c>
      <c r="N71" s="4">
        <v>1211</v>
      </c>
    </row>
    <row r="72" spans="1:14" ht="17.25" thickBot="1">
      <c r="A72" s="3" t="s">
        <v>2277</v>
      </c>
      <c r="B72" s="3" t="s">
        <v>36</v>
      </c>
      <c r="C72" s="4">
        <v>15389</v>
      </c>
      <c r="D72" s="4">
        <v>9956</v>
      </c>
      <c r="E72" s="4">
        <v>4910</v>
      </c>
      <c r="F72" s="5">
        <v>144</v>
      </c>
      <c r="G72" s="5">
        <v>388</v>
      </c>
      <c r="H72" s="5">
        <v>254</v>
      </c>
      <c r="I72" s="5">
        <v>108</v>
      </c>
      <c r="J72" s="5">
        <v>64</v>
      </c>
      <c r="K72" s="4">
        <v>3052</v>
      </c>
      <c r="L72" s="4">
        <v>8920</v>
      </c>
      <c r="M72" s="4">
        <v>1036</v>
      </c>
      <c r="N72" s="4">
        <v>5433</v>
      </c>
    </row>
    <row r="73" spans="1:14" ht="23.25" thickBot="1">
      <c r="A73" s="3"/>
      <c r="B73" s="3" t="s">
        <v>37</v>
      </c>
      <c r="C73" s="4">
        <v>3106</v>
      </c>
      <c r="D73" s="4">
        <v>3106</v>
      </c>
      <c r="E73" s="4">
        <v>1916</v>
      </c>
      <c r="F73" s="5">
        <v>46</v>
      </c>
      <c r="G73" s="5">
        <v>113</v>
      </c>
      <c r="H73" s="5">
        <v>67</v>
      </c>
      <c r="I73" s="5">
        <v>34</v>
      </c>
      <c r="J73" s="5">
        <v>14</v>
      </c>
      <c r="K73" s="5">
        <v>802</v>
      </c>
      <c r="L73" s="4">
        <v>2992</v>
      </c>
      <c r="M73" s="5">
        <v>114</v>
      </c>
      <c r="N73" s="5">
        <v>0</v>
      </c>
    </row>
    <row r="74" spans="1:14" ht="17.25" thickBot="1">
      <c r="A74" s="3"/>
      <c r="B74" s="3" t="s">
        <v>2278</v>
      </c>
      <c r="C74" s="4">
        <v>3100</v>
      </c>
      <c r="D74" s="4">
        <v>1815</v>
      </c>
      <c r="E74" s="5">
        <v>840</v>
      </c>
      <c r="F74" s="5">
        <v>25</v>
      </c>
      <c r="G74" s="5">
        <v>72</v>
      </c>
      <c r="H74" s="5">
        <v>42</v>
      </c>
      <c r="I74" s="5">
        <v>15</v>
      </c>
      <c r="J74" s="5">
        <v>4</v>
      </c>
      <c r="K74" s="5">
        <v>587</v>
      </c>
      <c r="L74" s="4">
        <v>1585</v>
      </c>
      <c r="M74" s="5">
        <v>230</v>
      </c>
      <c r="N74" s="4">
        <v>1285</v>
      </c>
    </row>
    <row r="75" spans="1:14" ht="17.25" thickBot="1">
      <c r="A75" s="3"/>
      <c r="B75" s="3" t="s">
        <v>2279</v>
      </c>
      <c r="C75" s="4">
        <v>2893</v>
      </c>
      <c r="D75" s="4">
        <v>1756</v>
      </c>
      <c r="E75" s="5">
        <v>758</v>
      </c>
      <c r="F75" s="5">
        <v>16</v>
      </c>
      <c r="G75" s="5">
        <v>51</v>
      </c>
      <c r="H75" s="5">
        <v>44</v>
      </c>
      <c r="I75" s="5">
        <v>17</v>
      </c>
      <c r="J75" s="5">
        <v>14</v>
      </c>
      <c r="K75" s="5">
        <v>637</v>
      </c>
      <c r="L75" s="4">
        <v>1537</v>
      </c>
      <c r="M75" s="5">
        <v>219</v>
      </c>
      <c r="N75" s="4">
        <v>1137</v>
      </c>
    </row>
    <row r="76" spans="1:14" ht="17.25" thickBot="1">
      <c r="A76" s="3"/>
      <c r="B76" s="3" t="s">
        <v>2280</v>
      </c>
      <c r="C76" s="4">
        <v>3221</v>
      </c>
      <c r="D76" s="4">
        <v>1619</v>
      </c>
      <c r="E76" s="5">
        <v>720</v>
      </c>
      <c r="F76" s="5">
        <v>33</v>
      </c>
      <c r="G76" s="5">
        <v>77</v>
      </c>
      <c r="H76" s="5">
        <v>37</v>
      </c>
      <c r="I76" s="5">
        <v>14</v>
      </c>
      <c r="J76" s="5">
        <v>15</v>
      </c>
      <c r="K76" s="5">
        <v>504</v>
      </c>
      <c r="L76" s="4">
        <v>1400</v>
      </c>
      <c r="M76" s="5">
        <v>219</v>
      </c>
      <c r="N76" s="4">
        <v>1602</v>
      </c>
    </row>
    <row r="77" spans="1:14" ht="17.25" thickBot="1">
      <c r="A77" s="3"/>
      <c r="B77" s="3" t="s">
        <v>2281</v>
      </c>
      <c r="C77" s="4">
        <v>3069</v>
      </c>
      <c r="D77" s="4">
        <v>1660</v>
      </c>
      <c r="E77" s="5">
        <v>676</v>
      </c>
      <c r="F77" s="5">
        <v>24</v>
      </c>
      <c r="G77" s="5">
        <v>75</v>
      </c>
      <c r="H77" s="5">
        <v>64</v>
      </c>
      <c r="I77" s="5">
        <v>28</v>
      </c>
      <c r="J77" s="5">
        <v>17</v>
      </c>
      <c r="K77" s="5">
        <v>522</v>
      </c>
      <c r="L77" s="4">
        <v>1406</v>
      </c>
      <c r="M77" s="5">
        <v>254</v>
      </c>
      <c r="N77" s="4">
        <v>1409</v>
      </c>
    </row>
    <row r="78" spans="1:14" ht="17.25" thickBot="1">
      <c r="A78" s="3" t="s">
        <v>2282</v>
      </c>
      <c r="B78" s="3" t="s">
        <v>36</v>
      </c>
      <c r="C78" s="4">
        <v>19487</v>
      </c>
      <c r="D78" s="4">
        <v>10079</v>
      </c>
      <c r="E78" s="4">
        <v>5595</v>
      </c>
      <c r="F78" s="5">
        <v>229</v>
      </c>
      <c r="G78" s="5">
        <v>500</v>
      </c>
      <c r="H78" s="5">
        <v>224</v>
      </c>
      <c r="I78" s="5">
        <v>227</v>
      </c>
      <c r="J78" s="5">
        <v>72</v>
      </c>
      <c r="K78" s="4">
        <v>2138</v>
      </c>
      <c r="L78" s="4">
        <v>8985</v>
      </c>
      <c r="M78" s="4">
        <v>1094</v>
      </c>
      <c r="N78" s="4">
        <v>9408</v>
      </c>
    </row>
    <row r="79" spans="1:14" ht="23.25" thickBot="1">
      <c r="A79" s="3"/>
      <c r="B79" s="3" t="s">
        <v>37</v>
      </c>
      <c r="C79" s="4">
        <v>3345</v>
      </c>
      <c r="D79" s="4">
        <v>3345</v>
      </c>
      <c r="E79" s="4">
        <v>2171</v>
      </c>
      <c r="F79" s="5">
        <v>78</v>
      </c>
      <c r="G79" s="5">
        <v>153</v>
      </c>
      <c r="H79" s="5">
        <v>84</v>
      </c>
      <c r="I79" s="5">
        <v>74</v>
      </c>
      <c r="J79" s="5">
        <v>17</v>
      </c>
      <c r="K79" s="5">
        <v>626</v>
      </c>
      <c r="L79" s="4">
        <v>3203</v>
      </c>
      <c r="M79" s="5">
        <v>142</v>
      </c>
      <c r="N79" s="5">
        <v>0</v>
      </c>
    </row>
    <row r="80" spans="1:14" ht="17.25" thickBot="1">
      <c r="A80" s="3"/>
      <c r="B80" s="3" t="s">
        <v>2283</v>
      </c>
      <c r="C80" s="4">
        <v>4880</v>
      </c>
      <c r="D80" s="4">
        <v>2014</v>
      </c>
      <c r="E80" s="4">
        <v>1056</v>
      </c>
      <c r="F80" s="5">
        <v>42</v>
      </c>
      <c r="G80" s="5">
        <v>93</v>
      </c>
      <c r="H80" s="5">
        <v>36</v>
      </c>
      <c r="I80" s="5">
        <v>36</v>
      </c>
      <c r="J80" s="5">
        <v>21</v>
      </c>
      <c r="K80" s="5">
        <v>453</v>
      </c>
      <c r="L80" s="4">
        <v>1737</v>
      </c>
      <c r="M80" s="5">
        <v>277</v>
      </c>
      <c r="N80" s="4">
        <v>2866</v>
      </c>
    </row>
    <row r="81" spans="1:14" ht="17.25" thickBot="1">
      <c r="A81" s="3"/>
      <c r="B81" s="3" t="s">
        <v>2284</v>
      </c>
      <c r="C81" s="4">
        <v>4747</v>
      </c>
      <c r="D81" s="4">
        <v>1828</v>
      </c>
      <c r="E81" s="5">
        <v>957</v>
      </c>
      <c r="F81" s="5">
        <v>43</v>
      </c>
      <c r="G81" s="5">
        <v>94</v>
      </c>
      <c r="H81" s="5">
        <v>35</v>
      </c>
      <c r="I81" s="5">
        <v>47</v>
      </c>
      <c r="J81" s="5">
        <v>18</v>
      </c>
      <c r="K81" s="5">
        <v>364</v>
      </c>
      <c r="L81" s="4">
        <v>1558</v>
      </c>
      <c r="M81" s="5">
        <v>270</v>
      </c>
      <c r="N81" s="4">
        <v>2919</v>
      </c>
    </row>
    <row r="82" spans="1:14" ht="17.25" thickBot="1">
      <c r="A82" s="3"/>
      <c r="B82" s="3" t="s">
        <v>2285</v>
      </c>
      <c r="C82" s="4">
        <v>3434</v>
      </c>
      <c r="D82" s="4">
        <v>1405</v>
      </c>
      <c r="E82" s="5">
        <v>705</v>
      </c>
      <c r="F82" s="5">
        <v>27</v>
      </c>
      <c r="G82" s="5">
        <v>83</v>
      </c>
      <c r="H82" s="5">
        <v>27</v>
      </c>
      <c r="I82" s="5">
        <v>32</v>
      </c>
      <c r="J82" s="5">
        <v>7</v>
      </c>
      <c r="K82" s="5">
        <v>302</v>
      </c>
      <c r="L82" s="4">
        <v>1183</v>
      </c>
      <c r="M82" s="5">
        <v>222</v>
      </c>
      <c r="N82" s="4">
        <v>2029</v>
      </c>
    </row>
    <row r="83" spans="1:14" ht="17.25" thickBot="1">
      <c r="A83" s="3"/>
      <c r="B83" s="3" t="s">
        <v>2286</v>
      </c>
      <c r="C83" s="4">
        <v>3081</v>
      </c>
      <c r="D83" s="4">
        <v>1487</v>
      </c>
      <c r="E83" s="5">
        <v>706</v>
      </c>
      <c r="F83" s="5">
        <v>39</v>
      </c>
      <c r="G83" s="5">
        <v>77</v>
      </c>
      <c r="H83" s="5">
        <v>42</v>
      </c>
      <c r="I83" s="5">
        <v>38</v>
      </c>
      <c r="J83" s="5">
        <v>9</v>
      </c>
      <c r="K83" s="5">
        <v>393</v>
      </c>
      <c r="L83" s="4">
        <v>1304</v>
      </c>
      <c r="M83" s="5">
        <v>183</v>
      </c>
      <c r="N83" s="4">
        <v>1594</v>
      </c>
    </row>
    <row r="84" spans="1:14" ht="23.25" thickBot="1">
      <c r="A84" s="3" t="s">
        <v>97</v>
      </c>
      <c r="B84" s="3"/>
      <c r="C84" s="5">
        <v>0</v>
      </c>
      <c r="D84" s="5">
        <v>8</v>
      </c>
      <c r="E84" s="5">
        <v>4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  <c r="L84" s="5">
        <v>5</v>
      </c>
      <c r="M84" s="5">
        <v>3</v>
      </c>
      <c r="N84" s="5">
        <v>-8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59FDC-0DBA-4B65-A394-9A19BAD10C85}">
  <dimension ref="A1:Y78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0"/>
      <c r="L1" s="21"/>
      <c r="M1" s="6" t="s">
        <v>5</v>
      </c>
      <c r="N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11</v>
      </c>
      <c r="I2" s="1" t="s">
        <v>13</v>
      </c>
      <c r="J2" s="1" t="s">
        <v>19</v>
      </c>
      <c r="K2" s="1" t="s">
        <v>27</v>
      </c>
      <c r="L2" s="18" t="s">
        <v>29</v>
      </c>
      <c r="M2" s="1" t="s">
        <v>3</v>
      </c>
      <c r="N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2287</v>
      </c>
      <c r="F3" s="2" t="s">
        <v>2288</v>
      </c>
      <c r="G3" s="2" t="s">
        <v>2289</v>
      </c>
      <c r="H3" s="2" t="s">
        <v>2290</v>
      </c>
      <c r="I3" s="2" t="s">
        <v>2291</v>
      </c>
      <c r="J3" s="2" t="s">
        <v>2292</v>
      </c>
      <c r="K3" s="2" t="s">
        <v>2293</v>
      </c>
      <c r="L3" s="17"/>
      <c r="M3" s="2"/>
      <c r="N3" s="17"/>
      <c r="T3" s="10"/>
      <c r="U3" s="11" t="s">
        <v>2930</v>
      </c>
      <c r="V3" s="13" t="str">
        <f>E3</f>
        <v>정태호</v>
      </c>
      <c r="W3" s="14" t="str">
        <f>F3</f>
        <v>오신환</v>
      </c>
    </row>
    <row r="4" spans="1:25" ht="17.25" thickBot="1">
      <c r="A4" s="3" t="s">
        <v>30</v>
      </c>
      <c r="B4" s="3"/>
      <c r="C4" s="4">
        <v>209866</v>
      </c>
      <c r="D4" s="4">
        <v>136344</v>
      </c>
      <c r="E4" s="4">
        <v>72531</v>
      </c>
      <c r="F4" s="4">
        <v>56130</v>
      </c>
      <c r="G4" s="4">
        <v>2143</v>
      </c>
      <c r="H4" s="5">
        <v>589</v>
      </c>
      <c r="I4" s="4">
        <v>1483</v>
      </c>
      <c r="J4" s="5">
        <v>621</v>
      </c>
      <c r="K4" s="4">
        <v>1066</v>
      </c>
      <c r="L4" s="4">
        <v>134563</v>
      </c>
      <c r="M4" s="4">
        <v>1781</v>
      </c>
      <c r="N4" s="4">
        <v>73522</v>
      </c>
      <c r="T4" s="10" t="s">
        <v>2933</v>
      </c>
      <c r="U4" s="8">
        <f>D4</f>
        <v>136344</v>
      </c>
      <c r="V4" s="8">
        <f t="shared" ref="V4:W4" si="0">E4</f>
        <v>72531</v>
      </c>
      <c r="W4" s="8">
        <f t="shared" si="0"/>
        <v>56130</v>
      </c>
    </row>
    <row r="5" spans="1:25" ht="23.25" thickBot="1">
      <c r="A5" s="3" t="s">
        <v>31</v>
      </c>
      <c r="B5" s="3"/>
      <c r="C5" s="5">
        <v>273</v>
      </c>
      <c r="D5" s="5">
        <v>259</v>
      </c>
      <c r="E5" s="5">
        <v>96</v>
      </c>
      <c r="F5" s="5">
        <v>125</v>
      </c>
      <c r="G5" s="5">
        <v>9</v>
      </c>
      <c r="H5" s="5">
        <v>5</v>
      </c>
      <c r="I5" s="5">
        <v>1</v>
      </c>
      <c r="J5" s="5">
        <v>6</v>
      </c>
      <c r="K5" s="5">
        <v>6</v>
      </c>
      <c r="L5" s="5">
        <v>248</v>
      </c>
      <c r="M5" s="5">
        <v>11</v>
      </c>
      <c r="N5" s="5">
        <v>14</v>
      </c>
      <c r="T5" s="10" t="s">
        <v>2934</v>
      </c>
      <c r="U5" s="9" t="s">
        <v>2935</v>
      </c>
      <c r="V5" s="9">
        <f>V4/U4</f>
        <v>0.53197060376694238</v>
      </c>
      <c r="W5" s="9">
        <f>W4/U4</f>
        <v>0.41167928181658159</v>
      </c>
      <c r="Y5" s="10" t="str" cm="1">
        <f t="array" aca="1" ref="Y5" ca="1">MID(CELL("filename",A1),FIND("]",CELL("filename",A1))+1,255)</f>
        <v>관악구을</v>
      </c>
    </row>
    <row r="6" spans="1:25" ht="23.25" thickBot="1">
      <c r="A6" s="3" t="s">
        <v>32</v>
      </c>
      <c r="B6" s="3"/>
      <c r="C6" s="4">
        <v>14695</v>
      </c>
      <c r="D6" s="4">
        <v>14689</v>
      </c>
      <c r="E6" s="4">
        <v>9086</v>
      </c>
      <c r="F6" s="4">
        <v>4572</v>
      </c>
      <c r="G6" s="5">
        <v>216</v>
      </c>
      <c r="H6" s="5">
        <v>51</v>
      </c>
      <c r="I6" s="5">
        <v>208</v>
      </c>
      <c r="J6" s="5">
        <v>73</v>
      </c>
      <c r="K6" s="5">
        <v>236</v>
      </c>
      <c r="L6" s="4">
        <v>14442</v>
      </c>
      <c r="M6" s="5">
        <v>247</v>
      </c>
      <c r="N6" s="5">
        <v>6</v>
      </c>
      <c r="T6" s="10" t="s">
        <v>2931</v>
      </c>
      <c r="U6" s="8">
        <f>U8+U7</f>
        <v>57728</v>
      </c>
      <c r="V6" s="8">
        <f t="shared" ref="V6:W6" si="1">V8+V7</f>
        <v>35035</v>
      </c>
      <c r="W6" s="8">
        <f t="shared" si="1"/>
        <v>19816</v>
      </c>
      <c r="Y6" s="8">
        <f>V6-W6</f>
        <v>15219</v>
      </c>
    </row>
    <row r="7" spans="1:25" ht="23.25" thickBot="1">
      <c r="A7" s="3" t="s">
        <v>33</v>
      </c>
      <c r="B7" s="3"/>
      <c r="C7" s="5">
        <v>765</v>
      </c>
      <c r="D7" s="5">
        <v>210</v>
      </c>
      <c r="E7" s="5">
        <v>160</v>
      </c>
      <c r="F7" s="5">
        <v>47</v>
      </c>
      <c r="G7" s="5">
        <v>1</v>
      </c>
      <c r="H7" s="5">
        <v>0</v>
      </c>
      <c r="I7" s="5">
        <v>1</v>
      </c>
      <c r="J7" s="5">
        <v>0</v>
      </c>
      <c r="K7" s="5">
        <v>1</v>
      </c>
      <c r="L7" s="5">
        <v>210</v>
      </c>
      <c r="M7" s="5">
        <v>0</v>
      </c>
      <c r="N7" s="5">
        <v>555</v>
      </c>
      <c r="T7" s="10" t="s">
        <v>2928</v>
      </c>
      <c r="U7" s="7">
        <f>SUMIF($B:$B,"관내사전투표",D:D)</f>
        <v>43039</v>
      </c>
      <c r="V7" s="7">
        <f>SUMIF($B:$B,"관내사전투표",E:E)</f>
        <v>25949</v>
      </c>
      <c r="W7" s="7">
        <f>SUMIF($B:$B,"관내사전투표",F:F)</f>
        <v>15244</v>
      </c>
      <c r="Y7" s="7">
        <f>V7-W7</f>
        <v>10705</v>
      </c>
    </row>
    <row r="8" spans="1:25" ht="23.25" thickBot="1">
      <c r="A8" s="3" t="s">
        <v>34</v>
      </c>
      <c r="B8" s="3"/>
      <c r="C8" s="5">
        <v>0</v>
      </c>
      <c r="D8" s="5">
        <v>5</v>
      </c>
      <c r="E8" s="5">
        <v>2</v>
      </c>
      <c r="F8" s="5">
        <v>3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5</v>
      </c>
      <c r="M8" s="5">
        <v>0</v>
      </c>
      <c r="N8" s="5">
        <v>-5</v>
      </c>
      <c r="T8" s="10" t="s">
        <v>2929</v>
      </c>
      <c r="U8" s="8">
        <f>D6</f>
        <v>14689</v>
      </c>
      <c r="V8" s="8">
        <f>E6</f>
        <v>9086</v>
      </c>
      <c r="W8" s="8">
        <f>F6</f>
        <v>4572</v>
      </c>
      <c r="Y8" s="8">
        <f>V8-W8</f>
        <v>4514</v>
      </c>
    </row>
    <row r="9" spans="1:25" ht="17.25" thickBot="1">
      <c r="A9" s="3" t="s">
        <v>2294</v>
      </c>
      <c r="B9" s="3" t="s">
        <v>36</v>
      </c>
      <c r="C9" s="4">
        <v>19723</v>
      </c>
      <c r="D9" s="4">
        <v>11764</v>
      </c>
      <c r="E9" s="4">
        <v>6345</v>
      </c>
      <c r="F9" s="4">
        <v>4577</v>
      </c>
      <c r="G9" s="5">
        <v>279</v>
      </c>
      <c r="H9" s="5">
        <v>54</v>
      </c>
      <c r="I9" s="5">
        <v>179</v>
      </c>
      <c r="J9" s="5">
        <v>47</v>
      </c>
      <c r="K9" s="5">
        <v>98</v>
      </c>
      <c r="L9" s="4">
        <v>11579</v>
      </c>
      <c r="M9" s="5">
        <v>185</v>
      </c>
      <c r="N9" s="4">
        <v>7959</v>
      </c>
      <c r="T9" s="10" t="s">
        <v>2932</v>
      </c>
      <c r="U9" s="9">
        <f t="shared" ref="U9:W9" si="2">U8/U7</f>
        <v>0.34129510444015893</v>
      </c>
      <c r="V9" s="9">
        <f t="shared" si="2"/>
        <v>0.35014836795252224</v>
      </c>
      <c r="W9" s="9">
        <f t="shared" si="2"/>
        <v>0.29992128050380479</v>
      </c>
      <c r="Y9" s="9">
        <f>Y8/Y7</f>
        <v>0.42167211583372255</v>
      </c>
    </row>
    <row r="10" spans="1:25" ht="23.25" thickBot="1">
      <c r="A10" s="3"/>
      <c r="B10" s="3" t="s">
        <v>37</v>
      </c>
      <c r="C10" s="4">
        <v>4279</v>
      </c>
      <c r="D10" s="4">
        <v>4279</v>
      </c>
      <c r="E10" s="4">
        <v>2595</v>
      </c>
      <c r="F10" s="4">
        <v>1457</v>
      </c>
      <c r="G10" s="5">
        <v>68</v>
      </c>
      <c r="H10" s="5">
        <v>13</v>
      </c>
      <c r="I10" s="5">
        <v>61</v>
      </c>
      <c r="J10" s="5">
        <v>9</v>
      </c>
      <c r="K10" s="5">
        <v>21</v>
      </c>
      <c r="L10" s="4">
        <v>4224</v>
      </c>
      <c r="M10" s="5">
        <v>55</v>
      </c>
      <c r="N10" s="5">
        <v>0</v>
      </c>
      <c r="T10" s="10" t="s">
        <v>2936</v>
      </c>
      <c r="U10" s="9">
        <f>U8/U6</f>
        <v>0.25445191241685144</v>
      </c>
      <c r="V10" s="9">
        <f t="shared" ref="V10:W10" si="3">V8/V6</f>
        <v>0.25934065934065936</v>
      </c>
      <c r="W10" s="9">
        <f t="shared" si="3"/>
        <v>0.23072264836495762</v>
      </c>
      <c r="Y10" s="9">
        <f>Y8/Y6</f>
        <v>0.29660293054734216</v>
      </c>
    </row>
    <row r="11" spans="1:25" ht="23.25" thickBot="1">
      <c r="A11" s="3"/>
      <c r="B11" s="3" t="s">
        <v>2295</v>
      </c>
      <c r="C11" s="4">
        <v>2764</v>
      </c>
      <c r="D11" s="4">
        <v>1467</v>
      </c>
      <c r="E11" s="5">
        <v>716</v>
      </c>
      <c r="F11" s="5">
        <v>627</v>
      </c>
      <c r="G11" s="5">
        <v>45</v>
      </c>
      <c r="H11" s="5">
        <v>10</v>
      </c>
      <c r="I11" s="5">
        <v>26</v>
      </c>
      <c r="J11" s="5">
        <v>5</v>
      </c>
      <c r="K11" s="5">
        <v>18</v>
      </c>
      <c r="L11" s="4">
        <v>1447</v>
      </c>
      <c r="M11" s="5">
        <v>20</v>
      </c>
      <c r="N11" s="4">
        <v>1297</v>
      </c>
      <c r="T11" s="10" t="s">
        <v>2937</v>
      </c>
      <c r="U11" s="9">
        <f>U7/U6</f>
        <v>0.74554808758314861</v>
      </c>
      <c r="V11" s="9">
        <f t="shared" ref="V11:W11" si="4">V7/V6</f>
        <v>0.74065934065934069</v>
      </c>
      <c r="W11" s="9">
        <f t="shared" si="4"/>
        <v>0.76927735163504241</v>
      </c>
      <c r="Y11" s="9">
        <f>Y7/Y6</f>
        <v>0.7033970694526579</v>
      </c>
    </row>
    <row r="12" spans="1:25" ht="23.25" thickBot="1">
      <c r="A12" s="3"/>
      <c r="B12" s="3" t="s">
        <v>2296</v>
      </c>
      <c r="C12" s="4">
        <v>3201</v>
      </c>
      <c r="D12" s="4">
        <v>1520</v>
      </c>
      <c r="E12" s="5">
        <v>783</v>
      </c>
      <c r="F12" s="5">
        <v>601</v>
      </c>
      <c r="G12" s="5">
        <v>47</v>
      </c>
      <c r="H12" s="5">
        <v>9</v>
      </c>
      <c r="I12" s="5">
        <v>24</v>
      </c>
      <c r="J12" s="5">
        <v>8</v>
      </c>
      <c r="K12" s="5">
        <v>13</v>
      </c>
      <c r="L12" s="4">
        <v>1485</v>
      </c>
      <c r="M12" s="5">
        <v>35</v>
      </c>
      <c r="N12" s="4">
        <v>1681</v>
      </c>
      <c r="T12" s="10" t="str">
        <f>A9&amp;" 
관내/관외"</f>
        <v>신사동 
관내/관외</v>
      </c>
      <c r="U12" s="9">
        <f>D10/D6</f>
        <v>0.29130641976989585</v>
      </c>
      <c r="V12" s="9">
        <f>E10/E6</f>
        <v>0.2856042262821924</v>
      </c>
      <c r="W12" s="9">
        <f>F10/F6</f>
        <v>0.31867891513560803</v>
      </c>
    </row>
    <row r="13" spans="1:25" ht="17.25" thickBot="1">
      <c r="A13" s="3"/>
      <c r="B13" s="3" t="s">
        <v>2297</v>
      </c>
      <c r="C13" s="4">
        <v>2956</v>
      </c>
      <c r="D13" s="4">
        <v>1514</v>
      </c>
      <c r="E13" s="5">
        <v>754</v>
      </c>
      <c r="F13" s="5">
        <v>639</v>
      </c>
      <c r="G13" s="5">
        <v>41</v>
      </c>
      <c r="H13" s="5">
        <v>11</v>
      </c>
      <c r="I13" s="5">
        <v>22</v>
      </c>
      <c r="J13" s="5">
        <v>6</v>
      </c>
      <c r="K13" s="5">
        <v>13</v>
      </c>
      <c r="L13" s="4">
        <v>1486</v>
      </c>
      <c r="M13" s="5">
        <v>28</v>
      </c>
      <c r="N13" s="4">
        <v>1442</v>
      </c>
    </row>
    <row r="14" spans="1:25" ht="17.25" thickBot="1">
      <c r="A14" s="3"/>
      <c r="B14" s="3" t="s">
        <v>2298</v>
      </c>
      <c r="C14" s="4">
        <v>3124</v>
      </c>
      <c r="D14" s="4">
        <v>1348</v>
      </c>
      <c r="E14" s="5">
        <v>675</v>
      </c>
      <c r="F14" s="5">
        <v>560</v>
      </c>
      <c r="G14" s="5">
        <v>40</v>
      </c>
      <c r="H14" s="5">
        <v>6</v>
      </c>
      <c r="I14" s="5">
        <v>19</v>
      </c>
      <c r="J14" s="5">
        <v>11</v>
      </c>
      <c r="K14" s="5">
        <v>13</v>
      </c>
      <c r="L14" s="4">
        <v>1324</v>
      </c>
      <c r="M14" s="5">
        <v>24</v>
      </c>
      <c r="N14" s="4">
        <v>1776</v>
      </c>
    </row>
    <row r="15" spans="1:25" ht="17.25" thickBot="1">
      <c r="A15" s="3"/>
      <c r="B15" s="3" t="s">
        <v>2299</v>
      </c>
      <c r="C15" s="4">
        <v>3399</v>
      </c>
      <c r="D15" s="4">
        <v>1636</v>
      </c>
      <c r="E15" s="5">
        <v>822</v>
      </c>
      <c r="F15" s="5">
        <v>693</v>
      </c>
      <c r="G15" s="5">
        <v>38</v>
      </c>
      <c r="H15" s="5">
        <v>5</v>
      </c>
      <c r="I15" s="5">
        <v>27</v>
      </c>
      <c r="J15" s="5">
        <v>8</v>
      </c>
      <c r="K15" s="5">
        <v>20</v>
      </c>
      <c r="L15" s="4">
        <v>1613</v>
      </c>
      <c r="M15" s="5">
        <v>23</v>
      </c>
      <c r="N15" s="4">
        <v>1763</v>
      </c>
    </row>
    <row r="16" spans="1:25" ht="17.25" thickBot="1">
      <c r="A16" s="3" t="s">
        <v>2300</v>
      </c>
      <c r="B16" s="3" t="s">
        <v>36</v>
      </c>
      <c r="C16" s="4">
        <v>15147</v>
      </c>
      <c r="D16" s="4">
        <v>9292</v>
      </c>
      <c r="E16" s="4">
        <v>4837</v>
      </c>
      <c r="F16" s="4">
        <v>3916</v>
      </c>
      <c r="G16" s="5">
        <v>185</v>
      </c>
      <c r="H16" s="5">
        <v>39</v>
      </c>
      <c r="I16" s="5">
        <v>85</v>
      </c>
      <c r="J16" s="5">
        <v>50</v>
      </c>
      <c r="K16" s="5">
        <v>66</v>
      </c>
      <c r="L16" s="4">
        <v>9178</v>
      </c>
      <c r="M16" s="5">
        <v>114</v>
      </c>
      <c r="N16" s="4">
        <v>5855</v>
      </c>
    </row>
    <row r="17" spans="1:14" ht="23.25" thickBot="1">
      <c r="A17" s="3"/>
      <c r="B17" s="3" t="s">
        <v>37</v>
      </c>
      <c r="C17" s="4">
        <v>3660</v>
      </c>
      <c r="D17" s="4">
        <v>3660</v>
      </c>
      <c r="E17" s="4">
        <v>2184</v>
      </c>
      <c r="F17" s="4">
        <v>1319</v>
      </c>
      <c r="G17" s="5">
        <v>56</v>
      </c>
      <c r="H17" s="5">
        <v>13</v>
      </c>
      <c r="I17" s="5">
        <v>32</v>
      </c>
      <c r="J17" s="5">
        <v>11</v>
      </c>
      <c r="K17" s="5">
        <v>18</v>
      </c>
      <c r="L17" s="4">
        <v>3633</v>
      </c>
      <c r="M17" s="5">
        <v>27</v>
      </c>
      <c r="N17" s="5">
        <v>0</v>
      </c>
    </row>
    <row r="18" spans="1:14" ht="17.25" thickBot="1">
      <c r="A18" s="3"/>
      <c r="B18" s="3" t="s">
        <v>2301</v>
      </c>
      <c r="C18" s="4">
        <v>3425</v>
      </c>
      <c r="D18" s="4">
        <v>1630</v>
      </c>
      <c r="E18" s="5">
        <v>802</v>
      </c>
      <c r="F18" s="5">
        <v>707</v>
      </c>
      <c r="G18" s="5">
        <v>37</v>
      </c>
      <c r="H18" s="5">
        <v>5</v>
      </c>
      <c r="I18" s="5">
        <v>19</v>
      </c>
      <c r="J18" s="5">
        <v>13</v>
      </c>
      <c r="K18" s="5">
        <v>19</v>
      </c>
      <c r="L18" s="4">
        <v>1602</v>
      </c>
      <c r="M18" s="5">
        <v>28</v>
      </c>
      <c r="N18" s="4">
        <v>1795</v>
      </c>
    </row>
    <row r="19" spans="1:14" ht="17.25" thickBot="1">
      <c r="A19" s="3"/>
      <c r="B19" s="3" t="s">
        <v>2302</v>
      </c>
      <c r="C19" s="4">
        <v>3329</v>
      </c>
      <c r="D19" s="4">
        <v>1518</v>
      </c>
      <c r="E19" s="5">
        <v>694</v>
      </c>
      <c r="F19" s="5">
        <v>717</v>
      </c>
      <c r="G19" s="5">
        <v>37</v>
      </c>
      <c r="H19" s="5">
        <v>7</v>
      </c>
      <c r="I19" s="5">
        <v>12</v>
      </c>
      <c r="J19" s="5">
        <v>12</v>
      </c>
      <c r="K19" s="5">
        <v>13</v>
      </c>
      <c r="L19" s="4">
        <v>1492</v>
      </c>
      <c r="M19" s="5">
        <v>26</v>
      </c>
      <c r="N19" s="4">
        <v>1811</v>
      </c>
    </row>
    <row r="20" spans="1:14" ht="17.25" thickBot="1">
      <c r="A20" s="3"/>
      <c r="B20" s="3" t="s">
        <v>2303</v>
      </c>
      <c r="C20" s="4">
        <v>2870</v>
      </c>
      <c r="D20" s="4">
        <v>1438</v>
      </c>
      <c r="E20" s="5">
        <v>684</v>
      </c>
      <c r="F20" s="5">
        <v>675</v>
      </c>
      <c r="G20" s="5">
        <v>25</v>
      </c>
      <c r="H20" s="5">
        <v>6</v>
      </c>
      <c r="I20" s="5">
        <v>11</v>
      </c>
      <c r="J20" s="5">
        <v>9</v>
      </c>
      <c r="K20" s="5">
        <v>11</v>
      </c>
      <c r="L20" s="4">
        <v>1421</v>
      </c>
      <c r="M20" s="5">
        <v>17</v>
      </c>
      <c r="N20" s="4">
        <v>1432</v>
      </c>
    </row>
    <row r="21" spans="1:14" ht="17.25" thickBot="1">
      <c r="A21" s="3"/>
      <c r="B21" s="3" t="s">
        <v>2304</v>
      </c>
      <c r="C21" s="4">
        <v>1863</v>
      </c>
      <c r="D21" s="4">
        <v>1046</v>
      </c>
      <c r="E21" s="5">
        <v>473</v>
      </c>
      <c r="F21" s="5">
        <v>498</v>
      </c>
      <c r="G21" s="5">
        <v>30</v>
      </c>
      <c r="H21" s="5">
        <v>8</v>
      </c>
      <c r="I21" s="5">
        <v>11</v>
      </c>
      <c r="J21" s="5">
        <v>5</v>
      </c>
      <c r="K21" s="5">
        <v>5</v>
      </c>
      <c r="L21" s="4">
        <v>1030</v>
      </c>
      <c r="M21" s="5">
        <v>16</v>
      </c>
      <c r="N21" s="5">
        <v>817</v>
      </c>
    </row>
    <row r="22" spans="1:14" ht="17.25" thickBot="1">
      <c r="A22" s="3" t="s">
        <v>2305</v>
      </c>
      <c r="B22" s="3" t="s">
        <v>36</v>
      </c>
      <c r="C22" s="4">
        <v>26100</v>
      </c>
      <c r="D22" s="4">
        <v>16940</v>
      </c>
      <c r="E22" s="4">
        <v>8263</v>
      </c>
      <c r="F22" s="4">
        <v>7946</v>
      </c>
      <c r="G22" s="5">
        <v>205</v>
      </c>
      <c r="H22" s="5">
        <v>60</v>
      </c>
      <c r="I22" s="5">
        <v>152</v>
      </c>
      <c r="J22" s="5">
        <v>63</v>
      </c>
      <c r="K22" s="5">
        <v>91</v>
      </c>
      <c r="L22" s="4">
        <v>16780</v>
      </c>
      <c r="M22" s="5">
        <v>160</v>
      </c>
      <c r="N22" s="4">
        <v>9160</v>
      </c>
    </row>
    <row r="23" spans="1:14" ht="23.25" thickBot="1">
      <c r="A23" s="3"/>
      <c r="B23" s="3" t="s">
        <v>37</v>
      </c>
      <c r="C23" s="4">
        <v>4903</v>
      </c>
      <c r="D23" s="4">
        <v>4903</v>
      </c>
      <c r="E23" s="4">
        <v>2843</v>
      </c>
      <c r="F23" s="4">
        <v>1879</v>
      </c>
      <c r="G23" s="5">
        <v>56</v>
      </c>
      <c r="H23" s="5">
        <v>6</v>
      </c>
      <c r="I23" s="5">
        <v>57</v>
      </c>
      <c r="J23" s="5">
        <v>20</v>
      </c>
      <c r="K23" s="5">
        <v>7</v>
      </c>
      <c r="L23" s="4">
        <v>4868</v>
      </c>
      <c r="M23" s="5">
        <v>35</v>
      </c>
      <c r="N23" s="5">
        <v>0</v>
      </c>
    </row>
    <row r="24" spans="1:14" ht="17.25" thickBot="1">
      <c r="A24" s="3"/>
      <c r="B24" s="3" t="s">
        <v>2306</v>
      </c>
      <c r="C24" s="4">
        <v>3370</v>
      </c>
      <c r="D24" s="4">
        <v>1598</v>
      </c>
      <c r="E24" s="5">
        <v>782</v>
      </c>
      <c r="F24" s="5">
        <v>719</v>
      </c>
      <c r="G24" s="5">
        <v>25</v>
      </c>
      <c r="H24" s="5">
        <v>7</v>
      </c>
      <c r="I24" s="5">
        <v>16</v>
      </c>
      <c r="J24" s="5">
        <v>6</v>
      </c>
      <c r="K24" s="5">
        <v>16</v>
      </c>
      <c r="L24" s="4">
        <v>1571</v>
      </c>
      <c r="M24" s="5">
        <v>27</v>
      </c>
      <c r="N24" s="4">
        <v>1772</v>
      </c>
    </row>
    <row r="25" spans="1:14" ht="17.25" thickBot="1">
      <c r="A25" s="3"/>
      <c r="B25" s="3" t="s">
        <v>2307</v>
      </c>
      <c r="C25" s="4">
        <v>3047</v>
      </c>
      <c r="D25" s="4">
        <v>1750</v>
      </c>
      <c r="E25" s="5">
        <v>818</v>
      </c>
      <c r="F25" s="5">
        <v>836</v>
      </c>
      <c r="G25" s="5">
        <v>31</v>
      </c>
      <c r="H25" s="5">
        <v>9</v>
      </c>
      <c r="I25" s="5">
        <v>16</v>
      </c>
      <c r="J25" s="5">
        <v>5</v>
      </c>
      <c r="K25" s="5">
        <v>17</v>
      </c>
      <c r="L25" s="4">
        <v>1732</v>
      </c>
      <c r="M25" s="5">
        <v>18</v>
      </c>
      <c r="N25" s="4">
        <v>1297</v>
      </c>
    </row>
    <row r="26" spans="1:14" ht="17.25" thickBot="1">
      <c r="A26" s="3"/>
      <c r="B26" s="3" t="s">
        <v>2308</v>
      </c>
      <c r="C26" s="4">
        <v>3154</v>
      </c>
      <c r="D26" s="4">
        <v>2271</v>
      </c>
      <c r="E26" s="5">
        <v>826</v>
      </c>
      <c r="F26" s="4">
        <v>1390</v>
      </c>
      <c r="G26" s="5">
        <v>13</v>
      </c>
      <c r="H26" s="5">
        <v>8</v>
      </c>
      <c r="I26" s="5">
        <v>10</v>
      </c>
      <c r="J26" s="5">
        <v>2</v>
      </c>
      <c r="K26" s="5">
        <v>10</v>
      </c>
      <c r="L26" s="4">
        <v>2259</v>
      </c>
      <c r="M26" s="5">
        <v>12</v>
      </c>
      <c r="N26" s="5">
        <v>883</v>
      </c>
    </row>
    <row r="27" spans="1:14" ht="17.25" thickBot="1">
      <c r="A27" s="3"/>
      <c r="B27" s="3" t="s">
        <v>2309</v>
      </c>
      <c r="C27" s="4">
        <v>2932</v>
      </c>
      <c r="D27" s="4">
        <v>1515</v>
      </c>
      <c r="E27" s="5">
        <v>693</v>
      </c>
      <c r="F27" s="5">
        <v>745</v>
      </c>
      <c r="G27" s="5">
        <v>18</v>
      </c>
      <c r="H27" s="5">
        <v>5</v>
      </c>
      <c r="I27" s="5">
        <v>12</v>
      </c>
      <c r="J27" s="5">
        <v>11</v>
      </c>
      <c r="K27" s="5">
        <v>14</v>
      </c>
      <c r="L27" s="4">
        <v>1498</v>
      </c>
      <c r="M27" s="5">
        <v>17</v>
      </c>
      <c r="N27" s="4">
        <v>1417</v>
      </c>
    </row>
    <row r="28" spans="1:14" ht="17.25" thickBot="1">
      <c r="A28" s="3"/>
      <c r="B28" s="3" t="s">
        <v>2310</v>
      </c>
      <c r="C28" s="4">
        <v>2882</v>
      </c>
      <c r="D28" s="4">
        <v>1586</v>
      </c>
      <c r="E28" s="5">
        <v>762</v>
      </c>
      <c r="F28" s="5">
        <v>747</v>
      </c>
      <c r="G28" s="5">
        <v>15</v>
      </c>
      <c r="H28" s="5">
        <v>10</v>
      </c>
      <c r="I28" s="5">
        <v>15</v>
      </c>
      <c r="J28" s="5">
        <v>10</v>
      </c>
      <c r="K28" s="5">
        <v>11</v>
      </c>
      <c r="L28" s="4">
        <v>1570</v>
      </c>
      <c r="M28" s="5">
        <v>16</v>
      </c>
      <c r="N28" s="4">
        <v>1296</v>
      </c>
    </row>
    <row r="29" spans="1:14" ht="17.25" thickBot="1">
      <c r="A29" s="3"/>
      <c r="B29" s="3" t="s">
        <v>2311</v>
      </c>
      <c r="C29" s="4">
        <v>2917</v>
      </c>
      <c r="D29" s="4">
        <v>1504</v>
      </c>
      <c r="E29" s="5">
        <v>674</v>
      </c>
      <c r="F29" s="5">
        <v>761</v>
      </c>
      <c r="G29" s="5">
        <v>21</v>
      </c>
      <c r="H29" s="5">
        <v>6</v>
      </c>
      <c r="I29" s="5">
        <v>12</v>
      </c>
      <c r="J29" s="5">
        <v>4</v>
      </c>
      <c r="K29" s="5">
        <v>8</v>
      </c>
      <c r="L29" s="4">
        <v>1486</v>
      </c>
      <c r="M29" s="5">
        <v>18</v>
      </c>
      <c r="N29" s="4">
        <v>1413</v>
      </c>
    </row>
    <row r="30" spans="1:14" ht="17.25" thickBot="1">
      <c r="A30" s="3"/>
      <c r="B30" s="3" t="s">
        <v>2312</v>
      </c>
      <c r="C30" s="4">
        <v>2895</v>
      </c>
      <c r="D30" s="4">
        <v>1813</v>
      </c>
      <c r="E30" s="5">
        <v>865</v>
      </c>
      <c r="F30" s="5">
        <v>869</v>
      </c>
      <c r="G30" s="5">
        <v>26</v>
      </c>
      <c r="H30" s="5">
        <v>9</v>
      </c>
      <c r="I30" s="5">
        <v>14</v>
      </c>
      <c r="J30" s="5">
        <v>5</v>
      </c>
      <c r="K30" s="5">
        <v>8</v>
      </c>
      <c r="L30" s="4">
        <v>1796</v>
      </c>
      <c r="M30" s="5">
        <v>17</v>
      </c>
      <c r="N30" s="4">
        <v>1082</v>
      </c>
    </row>
    <row r="31" spans="1:14" ht="17.25" thickBot="1">
      <c r="A31" s="3" t="s">
        <v>2313</v>
      </c>
      <c r="B31" s="3" t="s">
        <v>36</v>
      </c>
      <c r="C31" s="4">
        <v>23385</v>
      </c>
      <c r="D31" s="4">
        <v>14371</v>
      </c>
      <c r="E31" s="4">
        <v>7332</v>
      </c>
      <c r="F31" s="4">
        <v>6343</v>
      </c>
      <c r="G31" s="5">
        <v>176</v>
      </c>
      <c r="H31" s="5">
        <v>67</v>
      </c>
      <c r="I31" s="5">
        <v>124</v>
      </c>
      <c r="J31" s="5">
        <v>65</v>
      </c>
      <c r="K31" s="5">
        <v>67</v>
      </c>
      <c r="L31" s="4">
        <v>14174</v>
      </c>
      <c r="M31" s="5">
        <v>197</v>
      </c>
      <c r="N31" s="4">
        <v>9014</v>
      </c>
    </row>
    <row r="32" spans="1:14" ht="23.25" thickBot="1">
      <c r="A32" s="3"/>
      <c r="B32" s="3" t="s">
        <v>37</v>
      </c>
      <c r="C32" s="4">
        <v>4532</v>
      </c>
      <c r="D32" s="4">
        <v>4532</v>
      </c>
      <c r="E32" s="4">
        <v>2703</v>
      </c>
      <c r="F32" s="4">
        <v>1654</v>
      </c>
      <c r="G32" s="5">
        <v>47</v>
      </c>
      <c r="H32" s="5">
        <v>9</v>
      </c>
      <c r="I32" s="5">
        <v>33</v>
      </c>
      <c r="J32" s="5">
        <v>15</v>
      </c>
      <c r="K32" s="5">
        <v>12</v>
      </c>
      <c r="L32" s="4">
        <v>4473</v>
      </c>
      <c r="M32" s="5">
        <v>59</v>
      </c>
      <c r="N32" s="5">
        <v>0</v>
      </c>
    </row>
    <row r="33" spans="1:14" ht="17.25" thickBot="1">
      <c r="A33" s="3"/>
      <c r="B33" s="3" t="s">
        <v>2314</v>
      </c>
      <c r="C33" s="4">
        <v>3403</v>
      </c>
      <c r="D33" s="4">
        <v>1520</v>
      </c>
      <c r="E33" s="5">
        <v>721</v>
      </c>
      <c r="F33" s="5">
        <v>709</v>
      </c>
      <c r="G33" s="5">
        <v>22</v>
      </c>
      <c r="H33" s="5">
        <v>11</v>
      </c>
      <c r="I33" s="5">
        <v>16</v>
      </c>
      <c r="J33" s="5">
        <v>13</v>
      </c>
      <c r="K33" s="5">
        <v>10</v>
      </c>
      <c r="L33" s="4">
        <v>1502</v>
      </c>
      <c r="M33" s="5">
        <v>18</v>
      </c>
      <c r="N33" s="4">
        <v>1883</v>
      </c>
    </row>
    <row r="34" spans="1:14" ht="17.25" thickBot="1">
      <c r="A34" s="3"/>
      <c r="B34" s="3" t="s">
        <v>2315</v>
      </c>
      <c r="C34" s="4">
        <v>3499</v>
      </c>
      <c r="D34" s="4">
        <v>1807</v>
      </c>
      <c r="E34" s="5">
        <v>846</v>
      </c>
      <c r="F34" s="5">
        <v>865</v>
      </c>
      <c r="G34" s="5">
        <v>26</v>
      </c>
      <c r="H34" s="5">
        <v>5</v>
      </c>
      <c r="I34" s="5">
        <v>19</v>
      </c>
      <c r="J34" s="5">
        <v>8</v>
      </c>
      <c r="K34" s="5">
        <v>15</v>
      </c>
      <c r="L34" s="4">
        <v>1784</v>
      </c>
      <c r="M34" s="5">
        <v>23</v>
      </c>
      <c r="N34" s="4">
        <v>1692</v>
      </c>
    </row>
    <row r="35" spans="1:14" ht="17.25" thickBot="1">
      <c r="A35" s="3"/>
      <c r="B35" s="3" t="s">
        <v>2316</v>
      </c>
      <c r="C35" s="4">
        <v>3657</v>
      </c>
      <c r="D35" s="4">
        <v>2120</v>
      </c>
      <c r="E35" s="4">
        <v>1052</v>
      </c>
      <c r="F35" s="5">
        <v>948</v>
      </c>
      <c r="G35" s="5">
        <v>35</v>
      </c>
      <c r="H35" s="5">
        <v>8</v>
      </c>
      <c r="I35" s="5">
        <v>20</v>
      </c>
      <c r="J35" s="5">
        <v>12</v>
      </c>
      <c r="K35" s="5">
        <v>10</v>
      </c>
      <c r="L35" s="4">
        <v>2085</v>
      </c>
      <c r="M35" s="5">
        <v>35</v>
      </c>
      <c r="N35" s="4">
        <v>1537</v>
      </c>
    </row>
    <row r="36" spans="1:14" ht="17.25" thickBot="1">
      <c r="A36" s="3"/>
      <c r="B36" s="3" t="s">
        <v>2317</v>
      </c>
      <c r="C36" s="4">
        <v>2704</v>
      </c>
      <c r="D36" s="4">
        <v>1421</v>
      </c>
      <c r="E36" s="5">
        <v>613</v>
      </c>
      <c r="F36" s="5">
        <v>744</v>
      </c>
      <c r="G36" s="5">
        <v>9</v>
      </c>
      <c r="H36" s="5">
        <v>6</v>
      </c>
      <c r="I36" s="5">
        <v>14</v>
      </c>
      <c r="J36" s="5">
        <v>7</v>
      </c>
      <c r="K36" s="5">
        <v>7</v>
      </c>
      <c r="L36" s="4">
        <v>1400</v>
      </c>
      <c r="M36" s="5">
        <v>21</v>
      </c>
      <c r="N36" s="4">
        <v>1283</v>
      </c>
    </row>
    <row r="37" spans="1:14" ht="17.25" thickBot="1">
      <c r="A37" s="3"/>
      <c r="B37" s="3" t="s">
        <v>2318</v>
      </c>
      <c r="C37" s="4">
        <v>2605</v>
      </c>
      <c r="D37" s="4">
        <v>1508</v>
      </c>
      <c r="E37" s="5">
        <v>697</v>
      </c>
      <c r="F37" s="5">
        <v>734</v>
      </c>
      <c r="G37" s="5">
        <v>20</v>
      </c>
      <c r="H37" s="5">
        <v>16</v>
      </c>
      <c r="I37" s="5">
        <v>6</v>
      </c>
      <c r="J37" s="5">
        <v>7</v>
      </c>
      <c r="K37" s="5">
        <v>7</v>
      </c>
      <c r="L37" s="4">
        <v>1487</v>
      </c>
      <c r="M37" s="5">
        <v>21</v>
      </c>
      <c r="N37" s="4">
        <v>1097</v>
      </c>
    </row>
    <row r="38" spans="1:14" ht="17.25" thickBot="1">
      <c r="A38" s="3"/>
      <c r="B38" s="3" t="s">
        <v>2319</v>
      </c>
      <c r="C38" s="4">
        <v>2985</v>
      </c>
      <c r="D38" s="4">
        <v>1463</v>
      </c>
      <c r="E38" s="5">
        <v>700</v>
      </c>
      <c r="F38" s="5">
        <v>689</v>
      </c>
      <c r="G38" s="5">
        <v>17</v>
      </c>
      <c r="H38" s="5">
        <v>12</v>
      </c>
      <c r="I38" s="5">
        <v>16</v>
      </c>
      <c r="J38" s="5">
        <v>3</v>
      </c>
      <c r="K38" s="5">
        <v>6</v>
      </c>
      <c r="L38" s="4">
        <v>1443</v>
      </c>
      <c r="M38" s="5">
        <v>20</v>
      </c>
      <c r="N38" s="4">
        <v>1522</v>
      </c>
    </row>
    <row r="39" spans="1:14" ht="17.25" thickBot="1">
      <c r="A39" s="3" t="s">
        <v>2320</v>
      </c>
      <c r="B39" s="3" t="s">
        <v>36</v>
      </c>
      <c r="C39" s="4">
        <v>12913</v>
      </c>
      <c r="D39" s="4">
        <v>8913</v>
      </c>
      <c r="E39" s="4">
        <v>4759</v>
      </c>
      <c r="F39" s="4">
        <v>3811</v>
      </c>
      <c r="G39" s="5">
        <v>105</v>
      </c>
      <c r="H39" s="5">
        <v>28</v>
      </c>
      <c r="I39" s="5">
        <v>65</v>
      </c>
      <c r="J39" s="5">
        <v>34</v>
      </c>
      <c r="K39" s="5">
        <v>32</v>
      </c>
      <c r="L39" s="4">
        <v>8834</v>
      </c>
      <c r="M39" s="5">
        <v>79</v>
      </c>
      <c r="N39" s="4">
        <v>4000</v>
      </c>
    </row>
    <row r="40" spans="1:14" ht="23.25" thickBot="1">
      <c r="A40" s="3"/>
      <c r="B40" s="3" t="s">
        <v>37</v>
      </c>
      <c r="C40" s="4">
        <v>3876</v>
      </c>
      <c r="D40" s="4">
        <v>3876</v>
      </c>
      <c r="E40" s="4">
        <v>2341</v>
      </c>
      <c r="F40" s="4">
        <v>1425</v>
      </c>
      <c r="G40" s="5">
        <v>31</v>
      </c>
      <c r="H40" s="5">
        <v>11</v>
      </c>
      <c r="I40" s="5">
        <v>20</v>
      </c>
      <c r="J40" s="5">
        <v>9</v>
      </c>
      <c r="K40" s="5">
        <v>9</v>
      </c>
      <c r="L40" s="4">
        <v>3846</v>
      </c>
      <c r="M40" s="5">
        <v>30</v>
      </c>
      <c r="N40" s="5">
        <v>0</v>
      </c>
    </row>
    <row r="41" spans="1:14" ht="17.25" thickBot="1">
      <c r="A41" s="3"/>
      <c r="B41" s="3" t="s">
        <v>2321</v>
      </c>
      <c r="C41" s="4">
        <v>2752</v>
      </c>
      <c r="D41" s="4">
        <v>1393</v>
      </c>
      <c r="E41" s="5">
        <v>672</v>
      </c>
      <c r="F41" s="5">
        <v>667</v>
      </c>
      <c r="G41" s="5">
        <v>16</v>
      </c>
      <c r="H41" s="5">
        <v>3</v>
      </c>
      <c r="I41" s="5">
        <v>13</v>
      </c>
      <c r="J41" s="5">
        <v>7</v>
      </c>
      <c r="K41" s="5">
        <v>6</v>
      </c>
      <c r="L41" s="4">
        <v>1384</v>
      </c>
      <c r="M41" s="5">
        <v>9</v>
      </c>
      <c r="N41" s="4">
        <v>1359</v>
      </c>
    </row>
    <row r="42" spans="1:14" ht="17.25" thickBot="1">
      <c r="A42" s="3"/>
      <c r="B42" s="3" t="s">
        <v>2322</v>
      </c>
      <c r="C42" s="4">
        <v>3279</v>
      </c>
      <c r="D42" s="4">
        <v>2090</v>
      </c>
      <c r="E42" s="4">
        <v>1001</v>
      </c>
      <c r="F42" s="4">
        <v>1009</v>
      </c>
      <c r="G42" s="5">
        <v>29</v>
      </c>
      <c r="H42" s="5">
        <v>6</v>
      </c>
      <c r="I42" s="5">
        <v>17</v>
      </c>
      <c r="J42" s="5">
        <v>6</v>
      </c>
      <c r="K42" s="5">
        <v>8</v>
      </c>
      <c r="L42" s="4">
        <v>2076</v>
      </c>
      <c r="M42" s="5">
        <v>14</v>
      </c>
      <c r="N42" s="4">
        <v>1189</v>
      </c>
    </row>
    <row r="43" spans="1:14" ht="17.25" thickBot="1">
      <c r="A43" s="3"/>
      <c r="B43" s="3" t="s">
        <v>2323</v>
      </c>
      <c r="C43" s="4">
        <v>3006</v>
      </c>
      <c r="D43" s="4">
        <v>1554</v>
      </c>
      <c r="E43" s="5">
        <v>745</v>
      </c>
      <c r="F43" s="5">
        <v>710</v>
      </c>
      <c r="G43" s="5">
        <v>29</v>
      </c>
      <c r="H43" s="5">
        <v>8</v>
      </c>
      <c r="I43" s="5">
        <v>15</v>
      </c>
      <c r="J43" s="5">
        <v>12</v>
      </c>
      <c r="K43" s="5">
        <v>9</v>
      </c>
      <c r="L43" s="4">
        <v>1528</v>
      </c>
      <c r="M43" s="5">
        <v>26</v>
      </c>
      <c r="N43" s="4">
        <v>1452</v>
      </c>
    </row>
    <row r="44" spans="1:14" ht="17.25" thickBot="1">
      <c r="A44" s="3" t="s">
        <v>2324</v>
      </c>
      <c r="B44" s="3" t="s">
        <v>36</v>
      </c>
      <c r="C44" s="4">
        <v>20259</v>
      </c>
      <c r="D44" s="4">
        <v>11909</v>
      </c>
      <c r="E44" s="4">
        <v>6519</v>
      </c>
      <c r="F44" s="4">
        <v>4575</v>
      </c>
      <c r="G44" s="5">
        <v>244</v>
      </c>
      <c r="H44" s="5">
        <v>45</v>
      </c>
      <c r="I44" s="5">
        <v>154</v>
      </c>
      <c r="J44" s="5">
        <v>53</v>
      </c>
      <c r="K44" s="5">
        <v>126</v>
      </c>
      <c r="L44" s="4">
        <v>11716</v>
      </c>
      <c r="M44" s="5">
        <v>193</v>
      </c>
      <c r="N44" s="4">
        <v>8350</v>
      </c>
    </row>
    <row r="45" spans="1:14" ht="23.25" thickBot="1">
      <c r="A45" s="3"/>
      <c r="B45" s="3" t="s">
        <v>37</v>
      </c>
      <c r="C45" s="4">
        <v>4394</v>
      </c>
      <c r="D45" s="4">
        <v>4394</v>
      </c>
      <c r="E45" s="4">
        <v>2694</v>
      </c>
      <c r="F45" s="4">
        <v>1439</v>
      </c>
      <c r="G45" s="5">
        <v>80</v>
      </c>
      <c r="H45" s="5">
        <v>12</v>
      </c>
      <c r="I45" s="5">
        <v>62</v>
      </c>
      <c r="J45" s="5">
        <v>20</v>
      </c>
      <c r="K45" s="5">
        <v>29</v>
      </c>
      <c r="L45" s="4">
        <v>4336</v>
      </c>
      <c r="M45" s="5">
        <v>58</v>
      </c>
      <c r="N45" s="5">
        <v>0</v>
      </c>
    </row>
    <row r="46" spans="1:14" ht="17.25" thickBot="1">
      <c r="A46" s="3"/>
      <c r="B46" s="3" t="s">
        <v>2325</v>
      </c>
      <c r="C46" s="4">
        <v>3506</v>
      </c>
      <c r="D46" s="4">
        <v>1934</v>
      </c>
      <c r="E46" s="5">
        <v>962</v>
      </c>
      <c r="F46" s="5">
        <v>819</v>
      </c>
      <c r="G46" s="5">
        <v>41</v>
      </c>
      <c r="H46" s="5">
        <v>9</v>
      </c>
      <c r="I46" s="5">
        <v>18</v>
      </c>
      <c r="J46" s="5">
        <v>9</v>
      </c>
      <c r="K46" s="5">
        <v>37</v>
      </c>
      <c r="L46" s="4">
        <v>1895</v>
      </c>
      <c r="M46" s="5">
        <v>39</v>
      </c>
      <c r="N46" s="4">
        <v>1572</v>
      </c>
    </row>
    <row r="47" spans="1:14" ht="17.25" thickBot="1">
      <c r="A47" s="3"/>
      <c r="B47" s="3" t="s">
        <v>2326</v>
      </c>
      <c r="C47" s="4">
        <v>2938</v>
      </c>
      <c r="D47" s="4">
        <v>1288</v>
      </c>
      <c r="E47" s="5">
        <v>640</v>
      </c>
      <c r="F47" s="5">
        <v>536</v>
      </c>
      <c r="G47" s="5">
        <v>34</v>
      </c>
      <c r="H47" s="5">
        <v>7</v>
      </c>
      <c r="I47" s="5">
        <v>14</v>
      </c>
      <c r="J47" s="5">
        <v>11</v>
      </c>
      <c r="K47" s="5">
        <v>24</v>
      </c>
      <c r="L47" s="4">
        <v>1266</v>
      </c>
      <c r="M47" s="5">
        <v>22</v>
      </c>
      <c r="N47" s="4">
        <v>1650</v>
      </c>
    </row>
    <row r="48" spans="1:14" ht="17.25" thickBot="1">
      <c r="A48" s="3"/>
      <c r="B48" s="3" t="s">
        <v>2327</v>
      </c>
      <c r="C48" s="4">
        <v>3618</v>
      </c>
      <c r="D48" s="4">
        <v>1424</v>
      </c>
      <c r="E48" s="5">
        <v>737</v>
      </c>
      <c r="F48" s="5">
        <v>564</v>
      </c>
      <c r="G48" s="5">
        <v>35</v>
      </c>
      <c r="H48" s="5">
        <v>7</v>
      </c>
      <c r="I48" s="5">
        <v>22</v>
      </c>
      <c r="J48" s="5">
        <v>7</v>
      </c>
      <c r="K48" s="5">
        <v>20</v>
      </c>
      <c r="L48" s="4">
        <v>1392</v>
      </c>
      <c r="M48" s="5">
        <v>32</v>
      </c>
      <c r="N48" s="4">
        <v>2194</v>
      </c>
    </row>
    <row r="49" spans="1:14" ht="17.25" thickBot="1">
      <c r="A49" s="3"/>
      <c r="B49" s="3" t="s">
        <v>2328</v>
      </c>
      <c r="C49" s="4">
        <v>2606</v>
      </c>
      <c r="D49" s="4">
        <v>1254</v>
      </c>
      <c r="E49" s="5">
        <v>658</v>
      </c>
      <c r="F49" s="5">
        <v>522</v>
      </c>
      <c r="G49" s="5">
        <v>22</v>
      </c>
      <c r="H49" s="5">
        <v>4</v>
      </c>
      <c r="I49" s="5">
        <v>21</v>
      </c>
      <c r="J49" s="5">
        <v>2</v>
      </c>
      <c r="K49" s="5">
        <v>10</v>
      </c>
      <c r="L49" s="4">
        <v>1239</v>
      </c>
      <c r="M49" s="5">
        <v>15</v>
      </c>
      <c r="N49" s="4">
        <v>1352</v>
      </c>
    </row>
    <row r="50" spans="1:14" ht="17.25" thickBot="1">
      <c r="A50" s="3"/>
      <c r="B50" s="3" t="s">
        <v>2329</v>
      </c>
      <c r="C50" s="4">
        <v>3197</v>
      </c>
      <c r="D50" s="4">
        <v>1615</v>
      </c>
      <c r="E50" s="5">
        <v>828</v>
      </c>
      <c r="F50" s="5">
        <v>695</v>
      </c>
      <c r="G50" s="5">
        <v>32</v>
      </c>
      <c r="H50" s="5">
        <v>6</v>
      </c>
      <c r="I50" s="5">
        <v>17</v>
      </c>
      <c r="J50" s="5">
        <v>4</v>
      </c>
      <c r="K50" s="5">
        <v>6</v>
      </c>
      <c r="L50" s="4">
        <v>1588</v>
      </c>
      <c r="M50" s="5">
        <v>27</v>
      </c>
      <c r="N50" s="4">
        <v>1582</v>
      </c>
    </row>
    <row r="51" spans="1:14" ht="17.25" thickBot="1">
      <c r="A51" s="3" t="s">
        <v>2330</v>
      </c>
      <c r="B51" s="3" t="s">
        <v>36</v>
      </c>
      <c r="C51" s="4">
        <v>15876</v>
      </c>
      <c r="D51" s="4">
        <v>9578</v>
      </c>
      <c r="E51" s="4">
        <v>5062</v>
      </c>
      <c r="F51" s="4">
        <v>3916</v>
      </c>
      <c r="G51" s="5">
        <v>159</v>
      </c>
      <c r="H51" s="5">
        <v>63</v>
      </c>
      <c r="I51" s="5">
        <v>115</v>
      </c>
      <c r="J51" s="5">
        <v>47</v>
      </c>
      <c r="K51" s="5">
        <v>82</v>
      </c>
      <c r="L51" s="4">
        <v>9444</v>
      </c>
      <c r="M51" s="5">
        <v>134</v>
      </c>
      <c r="N51" s="4">
        <v>6298</v>
      </c>
    </row>
    <row r="52" spans="1:14" ht="23.25" thickBot="1">
      <c r="A52" s="3"/>
      <c r="B52" s="3" t="s">
        <v>37</v>
      </c>
      <c r="C52" s="4">
        <v>4092</v>
      </c>
      <c r="D52" s="4">
        <v>4091</v>
      </c>
      <c r="E52" s="4">
        <v>2391</v>
      </c>
      <c r="F52" s="4">
        <v>1529</v>
      </c>
      <c r="G52" s="5">
        <v>43</v>
      </c>
      <c r="H52" s="5">
        <v>9</v>
      </c>
      <c r="I52" s="5">
        <v>43</v>
      </c>
      <c r="J52" s="5">
        <v>14</v>
      </c>
      <c r="K52" s="5">
        <v>23</v>
      </c>
      <c r="L52" s="4">
        <v>4052</v>
      </c>
      <c r="M52" s="5">
        <v>39</v>
      </c>
      <c r="N52" s="5">
        <v>1</v>
      </c>
    </row>
    <row r="53" spans="1:14" ht="17.25" thickBot="1">
      <c r="A53" s="3"/>
      <c r="B53" s="3" t="s">
        <v>2331</v>
      </c>
      <c r="C53" s="4">
        <v>3485</v>
      </c>
      <c r="D53" s="4">
        <v>1473</v>
      </c>
      <c r="E53" s="5">
        <v>685</v>
      </c>
      <c r="F53" s="5">
        <v>670</v>
      </c>
      <c r="G53" s="5">
        <v>29</v>
      </c>
      <c r="H53" s="5">
        <v>8</v>
      </c>
      <c r="I53" s="5">
        <v>20</v>
      </c>
      <c r="J53" s="5">
        <v>10</v>
      </c>
      <c r="K53" s="5">
        <v>16</v>
      </c>
      <c r="L53" s="4">
        <v>1438</v>
      </c>
      <c r="M53" s="5">
        <v>35</v>
      </c>
      <c r="N53" s="4">
        <v>2012</v>
      </c>
    </row>
    <row r="54" spans="1:14" ht="17.25" thickBot="1">
      <c r="A54" s="3"/>
      <c r="B54" s="3" t="s">
        <v>2332</v>
      </c>
      <c r="C54" s="4">
        <v>2607</v>
      </c>
      <c r="D54" s="4">
        <v>1240</v>
      </c>
      <c r="E54" s="5">
        <v>554</v>
      </c>
      <c r="F54" s="5">
        <v>585</v>
      </c>
      <c r="G54" s="5">
        <v>26</v>
      </c>
      <c r="H54" s="5">
        <v>10</v>
      </c>
      <c r="I54" s="5">
        <v>19</v>
      </c>
      <c r="J54" s="5">
        <v>6</v>
      </c>
      <c r="K54" s="5">
        <v>16</v>
      </c>
      <c r="L54" s="4">
        <v>1216</v>
      </c>
      <c r="M54" s="5">
        <v>24</v>
      </c>
      <c r="N54" s="4">
        <v>1367</v>
      </c>
    </row>
    <row r="55" spans="1:14" ht="17.25" thickBot="1">
      <c r="A55" s="3"/>
      <c r="B55" s="3" t="s">
        <v>2333</v>
      </c>
      <c r="C55" s="4">
        <v>2714</v>
      </c>
      <c r="D55" s="4">
        <v>1304</v>
      </c>
      <c r="E55" s="5">
        <v>673</v>
      </c>
      <c r="F55" s="5">
        <v>522</v>
      </c>
      <c r="G55" s="5">
        <v>27</v>
      </c>
      <c r="H55" s="5">
        <v>17</v>
      </c>
      <c r="I55" s="5">
        <v>20</v>
      </c>
      <c r="J55" s="5">
        <v>8</v>
      </c>
      <c r="K55" s="5">
        <v>13</v>
      </c>
      <c r="L55" s="4">
        <v>1280</v>
      </c>
      <c r="M55" s="5">
        <v>24</v>
      </c>
      <c r="N55" s="4">
        <v>1410</v>
      </c>
    </row>
    <row r="56" spans="1:14" ht="17.25" thickBot="1">
      <c r="A56" s="3"/>
      <c r="B56" s="3" t="s">
        <v>2334</v>
      </c>
      <c r="C56" s="4">
        <v>2978</v>
      </c>
      <c r="D56" s="4">
        <v>1470</v>
      </c>
      <c r="E56" s="5">
        <v>759</v>
      </c>
      <c r="F56" s="5">
        <v>610</v>
      </c>
      <c r="G56" s="5">
        <v>34</v>
      </c>
      <c r="H56" s="5">
        <v>19</v>
      </c>
      <c r="I56" s="5">
        <v>13</v>
      </c>
      <c r="J56" s="5">
        <v>9</v>
      </c>
      <c r="K56" s="5">
        <v>14</v>
      </c>
      <c r="L56" s="4">
        <v>1458</v>
      </c>
      <c r="M56" s="5">
        <v>12</v>
      </c>
      <c r="N56" s="4">
        <v>1508</v>
      </c>
    </row>
    <row r="57" spans="1:14" ht="17.25" thickBot="1">
      <c r="A57" s="3" t="s">
        <v>2335</v>
      </c>
      <c r="B57" s="3" t="s">
        <v>36</v>
      </c>
      <c r="C57" s="4">
        <v>19199</v>
      </c>
      <c r="D57" s="4">
        <v>11619</v>
      </c>
      <c r="E57" s="4">
        <v>5971</v>
      </c>
      <c r="F57" s="4">
        <v>4953</v>
      </c>
      <c r="G57" s="5">
        <v>190</v>
      </c>
      <c r="H57" s="5">
        <v>47</v>
      </c>
      <c r="I57" s="5">
        <v>138</v>
      </c>
      <c r="J57" s="5">
        <v>65</v>
      </c>
      <c r="K57" s="5">
        <v>96</v>
      </c>
      <c r="L57" s="4">
        <v>11460</v>
      </c>
      <c r="M57" s="5">
        <v>159</v>
      </c>
      <c r="N57" s="4">
        <v>7580</v>
      </c>
    </row>
    <row r="58" spans="1:14" ht="23.25" thickBot="1">
      <c r="A58" s="3"/>
      <c r="B58" s="3" t="s">
        <v>37</v>
      </c>
      <c r="C58" s="4">
        <v>3095</v>
      </c>
      <c r="D58" s="4">
        <v>3095</v>
      </c>
      <c r="E58" s="4">
        <v>1974</v>
      </c>
      <c r="F58" s="5">
        <v>997</v>
      </c>
      <c r="G58" s="5">
        <v>36</v>
      </c>
      <c r="H58" s="5">
        <v>8</v>
      </c>
      <c r="I58" s="5">
        <v>28</v>
      </c>
      <c r="J58" s="5">
        <v>8</v>
      </c>
      <c r="K58" s="5">
        <v>15</v>
      </c>
      <c r="L58" s="4">
        <v>3066</v>
      </c>
      <c r="M58" s="5">
        <v>29</v>
      </c>
      <c r="N58" s="5">
        <v>0</v>
      </c>
    </row>
    <row r="59" spans="1:14" ht="17.25" thickBot="1">
      <c r="A59" s="3"/>
      <c r="B59" s="3" t="s">
        <v>2336</v>
      </c>
      <c r="C59" s="4">
        <v>3459</v>
      </c>
      <c r="D59" s="4">
        <v>1668</v>
      </c>
      <c r="E59" s="5">
        <v>791</v>
      </c>
      <c r="F59" s="5">
        <v>752</v>
      </c>
      <c r="G59" s="5">
        <v>43</v>
      </c>
      <c r="H59" s="5">
        <v>9</v>
      </c>
      <c r="I59" s="5">
        <v>17</v>
      </c>
      <c r="J59" s="5">
        <v>12</v>
      </c>
      <c r="K59" s="5">
        <v>13</v>
      </c>
      <c r="L59" s="4">
        <v>1637</v>
      </c>
      <c r="M59" s="5">
        <v>31</v>
      </c>
      <c r="N59" s="4">
        <v>1791</v>
      </c>
    </row>
    <row r="60" spans="1:14" ht="17.25" thickBot="1">
      <c r="A60" s="3"/>
      <c r="B60" s="3" t="s">
        <v>2337</v>
      </c>
      <c r="C60" s="4">
        <v>2922</v>
      </c>
      <c r="D60" s="4">
        <v>2073</v>
      </c>
      <c r="E60" s="5">
        <v>892</v>
      </c>
      <c r="F60" s="4">
        <v>1105</v>
      </c>
      <c r="G60" s="5">
        <v>19</v>
      </c>
      <c r="H60" s="5">
        <v>7</v>
      </c>
      <c r="I60" s="5">
        <v>12</v>
      </c>
      <c r="J60" s="5">
        <v>4</v>
      </c>
      <c r="K60" s="5">
        <v>14</v>
      </c>
      <c r="L60" s="4">
        <v>2053</v>
      </c>
      <c r="M60" s="5">
        <v>20</v>
      </c>
      <c r="N60" s="5">
        <v>849</v>
      </c>
    </row>
    <row r="61" spans="1:14" ht="17.25" thickBot="1">
      <c r="A61" s="3"/>
      <c r="B61" s="3" t="s">
        <v>2338</v>
      </c>
      <c r="C61" s="4">
        <v>2867</v>
      </c>
      <c r="D61" s="4">
        <v>1296</v>
      </c>
      <c r="E61" s="5">
        <v>588</v>
      </c>
      <c r="F61" s="5">
        <v>601</v>
      </c>
      <c r="G61" s="5">
        <v>25</v>
      </c>
      <c r="H61" s="5">
        <v>7</v>
      </c>
      <c r="I61" s="5">
        <v>22</v>
      </c>
      <c r="J61" s="5">
        <v>10</v>
      </c>
      <c r="K61" s="5">
        <v>17</v>
      </c>
      <c r="L61" s="4">
        <v>1270</v>
      </c>
      <c r="M61" s="5">
        <v>26</v>
      </c>
      <c r="N61" s="4">
        <v>1571</v>
      </c>
    </row>
    <row r="62" spans="1:14" ht="17.25" thickBot="1">
      <c r="A62" s="3"/>
      <c r="B62" s="3" t="s">
        <v>2339</v>
      </c>
      <c r="C62" s="4">
        <v>3570</v>
      </c>
      <c r="D62" s="4">
        <v>1655</v>
      </c>
      <c r="E62" s="5">
        <v>786</v>
      </c>
      <c r="F62" s="5">
        <v>725</v>
      </c>
      <c r="G62" s="5">
        <v>29</v>
      </c>
      <c r="H62" s="5">
        <v>13</v>
      </c>
      <c r="I62" s="5">
        <v>37</v>
      </c>
      <c r="J62" s="5">
        <v>16</v>
      </c>
      <c r="K62" s="5">
        <v>21</v>
      </c>
      <c r="L62" s="4">
        <v>1627</v>
      </c>
      <c r="M62" s="5">
        <v>28</v>
      </c>
      <c r="N62" s="4">
        <v>1915</v>
      </c>
    </row>
    <row r="63" spans="1:14" ht="17.25" thickBot="1">
      <c r="A63" s="3"/>
      <c r="B63" s="3" t="s">
        <v>2340</v>
      </c>
      <c r="C63" s="4">
        <v>3286</v>
      </c>
      <c r="D63" s="4">
        <v>1832</v>
      </c>
      <c r="E63" s="5">
        <v>940</v>
      </c>
      <c r="F63" s="5">
        <v>773</v>
      </c>
      <c r="G63" s="5">
        <v>38</v>
      </c>
      <c r="H63" s="5">
        <v>3</v>
      </c>
      <c r="I63" s="5">
        <v>22</v>
      </c>
      <c r="J63" s="5">
        <v>15</v>
      </c>
      <c r="K63" s="5">
        <v>16</v>
      </c>
      <c r="L63" s="4">
        <v>1807</v>
      </c>
      <c r="M63" s="5">
        <v>25</v>
      </c>
      <c r="N63" s="4">
        <v>1454</v>
      </c>
    </row>
    <row r="64" spans="1:14" ht="17.25" thickBot="1">
      <c r="A64" s="3" t="s">
        <v>2341</v>
      </c>
      <c r="B64" s="3" t="s">
        <v>36</v>
      </c>
      <c r="C64" s="4">
        <v>21321</v>
      </c>
      <c r="D64" s="4">
        <v>14347</v>
      </c>
      <c r="E64" s="4">
        <v>7542</v>
      </c>
      <c r="F64" s="4">
        <v>6175</v>
      </c>
      <c r="G64" s="5">
        <v>175</v>
      </c>
      <c r="H64" s="5">
        <v>69</v>
      </c>
      <c r="I64" s="5">
        <v>104</v>
      </c>
      <c r="J64" s="5">
        <v>57</v>
      </c>
      <c r="K64" s="5">
        <v>76</v>
      </c>
      <c r="L64" s="4">
        <v>14198</v>
      </c>
      <c r="M64" s="5">
        <v>149</v>
      </c>
      <c r="N64" s="4">
        <v>6974</v>
      </c>
    </row>
    <row r="65" spans="1:14" ht="23.25" thickBot="1">
      <c r="A65" s="3"/>
      <c r="B65" s="3" t="s">
        <v>37</v>
      </c>
      <c r="C65" s="4">
        <v>4969</v>
      </c>
      <c r="D65" s="4">
        <v>4969</v>
      </c>
      <c r="E65" s="4">
        <v>2998</v>
      </c>
      <c r="F65" s="4">
        <v>1775</v>
      </c>
      <c r="G65" s="5">
        <v>57</v>
      </c>
      <c r="H65" s="5">
        <v>14</v>
      </c>
      <c r="I65" s="5">
        <v>40</v>
      </c>
      <c r="J65" s="5">
        <v>13</v>
      </c>
      <c r="K65" s="5">
        <v>18</v>
      </c>
      <c r="L65" s="4">
        <v>4915</v>
      </c>
      <c r="M65" s="5">
        <v>54</v>
      </c>
      <c r="N65" s="5">
        <v>0</v>
      </c>
    </row>
    <row r="66" spans="1:14" ht="17.25" thickBot="1">
      <c r="A66" s="3"/>
      <c r="B66" s="3" t="s">
        <v>2342</v>
      </c>
      <c r="C66" s="4">
        <v>2432</v>
      </c>
      <c r="D66" s="4">
        <v>1016</v>
      </c>
      <c r="E66" s="5">
        <v>452</v>
      </c>
      <c r="F66" s="5">
        <v>506</v>
      </c>
      <c r="G66" s="5">
        <v>11</v>
      </c>
      <c r="H66" s="5">
        <v>9</v>
      </c>
      <c r="I66" s="5">
        <v>8</v>
      </c>
      <c r="J66" s="5">
        <v>10</v>
      </c>
      <c r="K66" s="5">
        <v>8</v>
      </c>
      <c r="L66" s="4">
        <v>1004</v>
      </c>
      <c r="M66" s="5">
        <v>12</v>
      </c>
      <c r="N66" s="4">
        <v>1416</v>
      </c>
    </row>
    <row r="67" spans="1:14" ht="17.25" thickBot="1">
      <c r="A67" s="3"/>
      <c r="B67" s="3" t="s">
        <v>2343</v>
      </c>
      <c r="C67" s="4">
        <v>2801</v>
      </c>
      <c r="D67" s="4">
        <v>1617</v>
      </c>
      <c r="E67" s="5">
        <v>772</v>
      </c>
      <c r="F67" s="5">
        <v>737</v>
      </c>
      <c r="G67" s="5">
        <v>21</v>
      </c>
      <c r="H67" s="5">
        <v>16</v>
      </c>
      <c r="I67" s="5">
        <v>16</v>
      </c>
      <c r="J67" s="5">
        <v>11</v>
      </c>
      <c r="K67" s="5">
        <v>15</v>
      </c>
      <c r="L67" s="4">
        <v>1588</v>
      </c>
      <c r="M67" s="5">
        <v>29</v>
      </c>
      <c r="N67" s="4">
        <v>1184</v>
      </c>
    </row>
    <row r="68" spans="1:14" ht="17.25" thickBot="1">
      <c r="A68" s="3"/>
      <c r="B68" s="3" t="s">
        <v>2344</v>
      </c>
      <c r="C68" s="4">
        <v>3084</v>
      </c>
      <c r="D68" s="4">
        <v>1784</v>
      </c>
      <c r="E68" s="5">
        <v>853</v>
      </c>
      <c r="F68" s="5">
        <v>861</v>
      </c>
      <c r="G68" s="5">
        <v>24</v>
      </c>
      <c r="H68" s="5">
        <v>7</v>
      </c>
      <c r="I68" s="5">
        <v>10</v>
      </c>
      <c r="J68" s="5">
        <v>11</v>
      </c>
      <c r="K68" s="5">
        <v>5</v>
      </c>
      <c r="L68" s="4">
        <v>1771</v>
      </c>
      <c r="M68" s="5">
        <v>13</v>
      </c>
      <c r="N68" s="4">
        <v>1300</v>
      </c>
    </row>
    <row r="69" spans="1:14" ht="17.25" thickBot="1">
      <c r="A69" s="3"/>
      <c r="B69" s="3" t="s">
        <v>2345</v>
      </c>
      <c r="C69" s="4">
        <v>2367</v>
      </c>
      <c r="D69" s="4">
        <v>1334</v>
      </c>
      <c r="E69" s="5">
        <v>635</v>
      </c>
      <c r="F69" s="5">
        <v>633</v>
      </c>
      <c r="G69" s="5">
        <v>20</v>
      </c>
      <c r="H69" s="5">
        <v>8</v>
      </c>
      <c r="I69" s="5">
        <v>11</v>
      </c>
      <c r="J69" s="5">
        <v>5</v>
      </c>
      <c r="K69" s="5">
        <v>8</v>
      </c>
      <c r="L69" s="4">
        <v>1320</v>
      </c>
      <c r="M69" s="5">
        <v>14</v>
      </c>
      <c r="N69" s="4">
        <v>1033</v>
      </c>
    </row>
    <row r="70" spans="1:14" ht="17.25" thickBot="1">
      <c r="A70" s="3"/>
      <c r="B70" s="3" t="s">
        <v>2346</v>
      </c>
      <c r="C70" s="4">
        <v>2569</v>
      </c>
      <c r="D70" s="4">
        <v>1490</v>
      </c>
      <c r="E70" s="5">
        <v>798</v>
      </c>
      <c r="F70" s="5">
        <v>627</v>
      </c>
      <c r="G70" s="5">
        <v>25</v>
      </c>
      <c r="H70" s="5">
        <v>10</v>
      </c>
      <c r="I70" s="5">
        <v>10</v>
      </c>
      <c r="J70" s="5">
        <v>1</v>
      </c>
      <c r="K70" s="5">
        <v>5</v>
      </c>
      <c r="L70" s="4">
        <v>1476</v>
      </c>
      <c r="M70" s="5">
        <v>14</v>
      </c>
      <c r="N70" s="4">
        <v>1079</v>
      </c>
    </row>
    <row r="71" spans="1:14" ht="17.25" thickBot="1">
      <c r="A71" s="3"/>
      <c r="B71" s="3" t="s">
        <v>2347</v>
      </c>
      <c r="C71" s="4">
        <v>3099</v>
      </c>
      <c r="D71" s="4">
        <v>2137</v>
      </c>
      <c r="E71" s="4">
        <v>1034</v>
      </c>
      <c r="F71" s="4">
        <v>1036</v>
      </c>
      <c r="G71" s="5">
        <v>17</v>
      </c>
      <c r="H71" s="5">
        <v>5</v>
      </c>
      <c r="I71" s="5">
        <v>9</v>
      </c>
      <c r="J71" s="5">
        <v>6</v>
      </c>
      <c r="K71" s="5">
        <v>17</v>
      </c>
      <c r="L71" s="4">
        <v>2124</v>
      </c>
      <c r="M71" s="5">
        <v>13</v>
      </c>
      <c r="N71" s="5">
        <v>962</v>
      </c>
    </row>
    <row r="72" spans="1:14" ht="17.25" thickBot="1">
      <c r="A72" s="3" t="s">
        <v>2348</v>
      </c>
      <c r="B72" s="3" t="s">
        <v>36</v>
      </c>
      <c r="C72" s="4">
        <v>20210</v>
      </c>
      <c r="D72" s="4">
        <v>12442</v>
      </c>
      <c r="E72" s="4">
        <v>6555</v>
      </c>
      <c r="F72" s="4">
        <v>5168</v>
      </c>
      <c r="G72" s="5">
        <v>199</v>
      </c>
      <c r="H72" s="5">
        <v>61</v>
      </c>
      <c r="I72" s="5">
        <v>157</v>
      </c>
      <c r="J72" s="5">
        <v>61</v>
      </c>
      <c r="K72" s="5">
        <v>88</v>
      </c>
      <c r="L72" s="4">
        <v>12289</v>
      </c>
      <c r="M72" s="5">
        <v>153</v>
      </c>
      <c r="N72" s="4">
        <v>7768</v>
      </c>
    </row>
    <row r="73" spans="1:14" ht="23.25" thickBot="1">
      <c r="A73" s="3"/>
      <c r="B73" s="3" t="s">
        <v>37</v>
      </c>
      <c r="C73" s="4">
        <v>5240</v>
      </c>
      <c r="D73" s="4">
        <v>5240</v>
      </c>
      <c r="E73" s="4">
        <v>3226</v>
      </c>
      <c r="F73" s="4">
        <v>1770</v>
      </c>
      <c r="G73" s="5">
        <v>76</v>
      </c>
      <c r="H73" s="5">
        <v>14</v>
      </c>
      <c r="I73" s="5">
        <v>65</v>
      </c>
      <c r="J73" s="5">
        <v>15</v>
      </c>
      <c r="K73" s="5">
        <v>28</v>
      </c>
      <c r="L73" s="4">
        <v>5194</v>
      </c>
      <c r="M73" s="5">
        <v>46</v>
      </c>
      <c r="N73" s="5">
        <v>0</v>
      </c>
    </row>
    <row r="74" spans="1:14" ht="17.25" thickBot="1">
      <c r="A74" s="3"/>
      <c r="B74" s="3" t="s">
        <v>2349</v>
      </c>
      <c r="C74" s="4">
        <v>4245</v>
      </c>
      <c r="D74" s="4">
        <v>1771</v>
      </c>
      <c r="E74" s="5">
        <v>772</v>
      </c>
      <c r="F74" s="5">
        <v>845</v>
      </c>
      <c r="G74" s="5">
        <v>42</v>
      </c>
      <c r="H74" s="5">
        <v>23</v>
      </c>
      <c r="I74" s="5">
        <v>26</v>
      </c>
      <c r="J74" s="5">
        <v>9</v>
      </c>
      <c r="K74" s="5">
        <v>20</v>
      </c>
      <c r="L74" s="4">
        <v>1737</v>
      </c>
      <c r="M74" s="5">
        <v>34</v>
      </c>
      <c r="N74" s="4">
        <v>2474</v>
      </c>
    </row>
    <row r="75" spans="1:14" ht="17.25" thickBot="1">
      <c r="A75" s="3"/>
      <c r="B75" s="3" t="s">
        <v>2350</v>
      </c>
      <c r="C75" s="4">
        <v>3017</v>
      </c>
      <c r="D75" s="4">
        <v>1826</v>
      </c>
      <c r="E75" s="5">
        <v>781</v>
      </c>
      <c r="F75" s="5">
        <v>961</v>
      </c>
      <c r="G75" s="5">
        <v>22</v>
      </c>
      <c r="H75" s="5">
        <v>5</v>
      </c>
      <c r="I75" s="5">
        <v>17</v>
      </c>
      <c r="J75" s="5">
        <v>6</v>
      </c>
      <c r="K75" s="5">
        <v>10</v>
      </c>
      <c r="L75" s="4">
        <v>1802</v>
      </c>
      <c r="M75" s="5">
        <v>24</v>
      </c>
      <c r="N75" s="4">
        <v>1191</v>
      </c>
    </row>
    <row r="76" spans="1:14" ht="17.25" thickBot="1">
      <c r="A76" s="3"/>
      <c r="B76" s="3" t="s">
        <v>2351</v>
      </c>
      <c r="C76" s="4">
        <v>3948</v>
      </c>
      <c r="D76" s="4">
        <v>1915</v>
      </c>
      <c r="E76" s="5">
        <v>982</v>
      </c>
      <c r="F76" s="5">
        <v>815</v>
      </c>
      <c r="G76" s="5">
        <v>28</v>
      </c>
      <c r="H76" s="5">
        <v>8</v>
      </c>
      <c r="I76" s="5">
        <v>28</v>
      </c>
      <c r="J76" s="5">
        <v>21</v>
      </c>
      <c r="K76" s="5">
        <v>15</v>
      </c>
      <c r="L76" s="4">
        <v>1897</v>
      </c>
      <c r="M76" s="5">
        <v>18</v>
      </c>
      <c r="N76" s="4">
        <v>2033</v>
      </c>
    </row>
    <row r="77" spans="1:14" ht="17.25" thickBot="1">
      <c r="A77" s="3"/>
      <c r="B77" s="3" t="s">
        <v>2352</v>
      </c>
      <c r="C77" s="4">
        <v>3760</v>
      </c>
      <c r="D77" s="4">
        <v>1690</v>
      </c>
      <c r="E77" s="5">
        <v>794</v>
      </c>
      <c r="F77" s="5">
        <v>777</v>
      </c>
      <c r="G77" s="5">
        <v>31</v>
      </c>
      <c r="H77" s="5">
        <v>11</v>
      </c>
      <c r="I77" s="5">
        <v>21</v>
      </c>
      <c r="J77" s="5">
        <v>10</v>
      </c>
      <c r="K77" s="5">
        <v>15</v>
      </c>
      <c r="L77" s="4">
        <v>1659</v>
      </c>
      <c r="M77" s="5">
        <v>31</v>
      </c>
      <c r="N77" s="4">
        <v>2070</v>
      </c>
    </row>
    <row r="78" spans="1:14" ht="23.25" thickBot="1">
      <c r="A78" s="3" t="s">
        <v>97</v>
      </c>
      <c r="B78" s="3"/>
      <c r="C78" s="5">
        <v>0</v>
      </c>
      <c r="D78" s="5">
        <v>6</v>
      </c>
      <c r="E78" s="5">
        <v>2</v>
      </c>
      <c r="F78" s="5">
        <v>3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  <c r="L78" s="5">
        <v>6</v>
      </c>
      <c r="M78" s="5">
        <v>0</v>
      </c>
      <c r="N78" s="5">
        <v>-6</v>
      </c>
    </row>
  </sheetData>
  <mergeCells count="7">
    <mergeCell ref="N1:N3"/>
    <mergeCell ref="L2:L3"/>
    <mergeCell ref="A1:A3"/>
    <mergeCell ref="B1:B3"/>
    <mergeCell ref="C1:C3"/>
    <mergeCell ref="D1:D3"/>
    <mergeCell ref="E1:L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4007-2FA4-4950-B9DA-777A8A38073C}">
  <dimension ref="A1:Y73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8" t="s">
        <v>29</v>
      </c>
      <c r="I2" s="1" t="s">
        <v>3</v>
      </c>
      <c r="J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2353</v>
      </c>
      <c r="F3" s="2" t="s">
        <v>2354</v>
      </c>
      <c r="G3" s="2" t="s">
        <v>2355</v>
      </c>
      <c r="H3" s="17"/>
      <c r="I3" s="2"/>
      <c r="J3" s="17"/>
      <c r="T3" s="10"/>
      <c r="U3" s="11" t="s">
        <v>2930</v>
      </c>
      <c r="V3" s="13" t="str">
        <f>E3</f>
        <v>이정근</v>
      </c>
      <c r="W3" s="14" t="str">
        <f>F3</f>
        <v>윤희숙</v>
      </c>
    </row>
    <row r="4" spans="1:25" ht="17.25" thickBot="1">
      <c r="A4" s="3" t="s">
        <v>30</v>
      </c>
      <c r="B4" s="3"/>
      <c r="C4" s="4">
        <v>162807</v>
      </c>
      <c r="D4" s="4">
        <v>117502</v>
      </c>
      <c r="E4" s="4">
        <v>42971</v>
      </c>
      <c r="F4" s="4">
        <v>72896</v>
      </c>
      <c r="G4" s="5">
        <v>575</v>
      </c>
      <c r="H4" s="4">
        <v>116442</v>
      </c>
      <c r="I4" s="4">
        <v>1060</v>
      </c>
      <c r="J4" s="4">
        <v>45305</v>
      </c>
      <c r="T4" s="10" t="s">
        <v>2933</v>
      </c>
      <c r="U4" s="8">
        <f>D4</f>
        <v>117502</v>
      </c>
      <c r="V4" s="8">
        <f t="shared" ref="V4:W4" si="0">E4</f>
        <v>42971</v>
      </c>
      <c r="W4" s="8">
        <f t="shared" si="0"/>
        <v>72896</v>
      </c>
    </row>
    <row r="5" spans="1:25" ht="23.25" thickBot="1">
      <c r="A5" s="3" t="s">
        <v>31</v>
      </c>
      <c r="B5" s="3"/>
      <c r="C5" s="5">
        <v>199</v>
      </c>
      <c r="D5" s="5">
        <v>192</v>
      </c>
      <c r="E5" s="5">
        <v>78</v>
      </c>
      <c r="F5" s="5">
        <v>102</v>
      </c>
      <c r="G5" s="5">
        <v>6</v>
      </c>
      <c r="H5" s="5">
        <v>186</v>
      </c>
      <c r="I5" s="5">
        <v>6</v>
      </c>
      <c r="J5" s="5">
        <v>7</v>
      </c>
      <c r="T5" s="10" t="s">
        <v>2934</v>
      </c>
      <c r="U5" s="9" t="s">
        <v>2935</v>
      </c>
      <c r="V5" s="9">
        <f>V4/U4</f>
        <v>0.36570441354189714</v>
      </c>
      <c r="W5" s="9">
        <f>W4/U4</f>
        <v>0.62038092968630321</v>
      </c>
      <c r="Y5" s="10" t="str" cm="1">
        <f t="array" aca="1" ref="Y5" ca="1">MID(CELL("filename",A1),FIND("]",CELL("filename",A1))+1,255)</f>
        <v>서초구갑</v>
      </c>
    </row>
    <row r="6" spans="1:25" ht="23.25" thickBot="1">
      <c r="A6" s="3" t="s">
        <v>32</v>
      </c>
      <c r="B6" s="3"/>
      <c r="C6" s="4">
        <v>11339</v>
      </c>
      <c r="D6" s="4">
        <v>11329</v>
      </c>
      <c r="E6" s="4">
        <v>5553</v>
      </c>
      <c r="F6" s="4">
        <v>5554</v>
      </c>
      <c r="G6" s="5">
        <v>74</v>
      </c>
      <c r="H6" s="4">
        <v>11181</v>
      </c>
      <c r="I6" s="5">
        <v>148</v>
      </c>
      <c r="J6" s="5">
        <v>10</v>
      </c>
      <c r="T6" s="10" t="s">
        <v>2931</v>
      </c>
      <c r="U6" s="8">
        <f>U8+U7</f>
        <v>45781</v>
      </c>
      <c r="V6" s="8">
        <f t="shared" ref="V6:W6" si="1">V8+V7</f>
        <v>21123</v>
      </c>
      <c r="W6" s="8">
        <f t="shared" si="1"/>
        <v>24059</v>
      </c>
      <c r="Y6" s="8">
        <f>V6-W6</f>
        <v>-2936</v>
      </c>
    </row>
    <row r="7" spans="1:25" ht="23.25" thickBot="1">
      <c r="A7" s="3" t="s">
        <v>33</v>
      </c>
      <c r="B7" s="3"/>
      <c r="C7" s="4">
        <v>1634</v>
      </c>
      <c r="D7" s="5">
        <v>378</v>
      </c>
      <c r="E7" s="5">
        <v>188</v>
      </c>
      <c r="F7" s="5">
        <v>189</v>
      </c>
      <c r="G7" s="5">
        <v>0</v>
      </c>
      <c r="H7" s="5">
        <v>377</v>
      </c>
      <c r="I7" s="5">
        <v>1</v>
      </c>
      <c r="J7" s="4">
        <v>1256</v>
      </c>
      <c r="T7" s="10" t="s">
        <v>2928</v>
      </c>
      <c r="U7" s="7">
        <f>SUMIF($B:$B,"관내사전투표",D:D)</f>
        <v>34452</v>
      </c>
      <c r="V7" s="7">
        <f>SUMIF($B:$B,"관내사전투표",E:E)</f>
        <v>15570</v>
      </c>
      <c r="W7" s="7">
        <f>SUMIF($B:$B,"관내사전투표",F:F)</f>
        <v>18505</v>
      </c>
      <c r="Y7" s="7">
        <f>V7-W7</f>
        <v>-2935</v>
      </c>
    </row>
    <row r="8" spans="1:25" ht="23.25" thickBot="1">
      <c r="A8" s="3" t="s">
        <v>34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9</v>
      </c>
      <c r="I8" s="5">
        <v>0</v>
      </c>
      <c r="J8" s="5">
        <v>-9</v>
      </c>
      <c r="T8" s="10" t="s">
        <v>2929</v>
      </c>
      <c r="U8" s="8">
        <f>D6</f>
        <v>11329</v>
      </c>
      <c r="V8" s="8">
        <f>E6</f>
        <v>5553</v>
      </c>
      <c r="W8" s="8">
        <f>F6</f>
        <v>5554</v>
      </c>
      <c r="Y8" s="8">
        <f>V8-W8</f>
        <v>-1</v>
      </c>
    </row>
    <row r="9" spans="1:25" ht="17.25" thickBot="1">
      <c r="A9" s="3" t="s">
        <v>2356</v>
      </c>
      <c r="B9" s="3" t="s">
        <v>36</v>
      </c>
      <c r="C9" s="4">
        <v>26589</v>
      </c>
      <c r="D9" s="4">
        <v>18790</v>
      </c>
      <c r="E9" s="4">
        <v>6123</v>
      </c>
      <c r="F9" s="4">
        <v>12413</v>
      </c>
      <c r="G9" s="5">
        <v>102</v>
      </c>
      <c r="H9" s="4">
        <v>18638</v>
      </c>
      <c r="I9" s="5">
        <v>152</v>
      </c>
      <c r="J9" s="4">
        <v>7799</v>
      </c>
      <c r="T9" s="10" t="s">
        <v>2932</v>
      </c>
      <c r="U9" s="9">
        <f t="shared" ref="U9:W9" si="2">U8/U7</f>
        <v>0.32883432021363057</v>
      </c>
      <c r="V9" s="9">
        <f t="shared" si="2"/>
        <v>0.35664739884393065</v>
      </c>
      <c r="W9" s="9">
        <f t="shared" si="2"/>
        <v>0.30013509862199406</v>
      </c>
      <c r="Y9" s="9">
        <f>Y8/Y7</f>
        <v>3.4071550255536625E-4</v>
      </c>
    </row>
    <row r="10" spans="1:25" ht="23.25" thickBot="1">
      <c r="A10" s="3"/>
      <c r="B10" s="3" t="s">
        <v>37</v>
      </c>
      <c r="C10" s="4">
        <v>5646</v>
      </c>
      <c r="D10" s="4">
        <v>5646</v>
      </c>
      <c r="E10" s="4">
        <v>2451</v>
      </c>
      <c r="F10" s="4">
        <v>3134</v>
      </c>
      <c r="G10" s="5">
        <v>21</v>
      </c>
      <c r="H10" s="4">
        <v>5606</v>
      </c>
      <c r="I10" s="5">
        <v>40</v>
      </c>
      <c r="J10" s="5">
        <v>0</v>
      </c>
      <c r="T10" s="10" t="s">
        <v>2936</v>
      </c>
      <c r="U10" s="9">
        <f>U8/U6</f>
        <v>0.24746073698695967</v>
      </c>
      <c r="V10" s="9">
        <f t="shared" ref="V10:W10" si="3">V8/V6</f>
        <v>0.26288879420536854</v>
      </c>
      <c r="W10" s="9">
        <f t="shared" si="3"/>
        <v>0.23084916247558088</v>
      </c>
      <c r="Y10" s="9">
        <f>Y8/Y6</f>
        <v>3.4059945504087192E-4</v>
      </c>
    </row>
    <row r="11" spans="1:25" ht="23.25" thickBot="1">
      <c r="A11" s="3"/>
      <c r="B11" s="3" t="s">
        <v>2357</v>
      </c>
      <c r="C11" s="4">
        <v>3190</v>
      </c>
      <c r="D11" s="4">
        <v>1661</v>
      </c>
      <c r="E11" s="5">
        <v>424</v>
      </c>
      <c r="F11" s="4">
        <v>1217</v>
      </c>
      <c r="G11" s="5">
        <v>9</v>
      </c>
      <c r="H11" s="4">
        <v>1650</v>
      </c>
      <c r="I11" s="5">
        <v>11</v>
      </c>
      <c r="J11" s="4">
        <v>1529</v>
      </c>
      <c r="T11" s="10" t="s">
        <v>2937</v>
      </c>
      <c r="U11" s="9">
        <f>U7/U6</f>
        <v>0.7525392630130403</v>
      </c>
      <c r="V11" s="9">
        <f t="shared" ref="V11:W11" si="4">V7/V6</f>
        <v>0.73711120579463141</v>
      </c>
      <c r="W11" s="9">
        <f t="shared" si="4"/>
        <v>0.76915083752441915</v>
      </c>
      <c r="Y11" s="9">
        <f>Y7/Y6</f>
        <v>0.99965940054495916</v>
      </c>
    </row>
    <row r="12" spans="1:25" ht="23.25" thickBot="1">
      <c r="A12" s="3"/>
      <c r="B12" s="3" t="s">
        <v>2358</v>
      </c>
      <c r="C12" s="4">
        <v>2382</v>
      </c>
      <c r="D12" s="4">
        <v>1520</v>
      </c>
      <c r="E12" s="5">
        <v>339</v>
      </c>
      <c r="F12" s="4">
        <v>1161</v>
      </c>
      <c r="G12" s="5">
        <v>9</v>
      </c>
      <c r="H12" s="4">
        <v>1509</v>
      </c>
      <c r="I12" s="5">
        <v>11</v>
      </c>
      <c r="J12" s="5">
        <v>862</v>
      </c>
      <c r="T12" s="10" t="str">
        <f>A9&amp;" 
관내/관외"</f>
        <v>잠원동 
관내/관외</v>
      </c>
      <c r="U12" s="9">
        <f>D10/D6</f>
        <v>0.49836702268514432</v>
      </c>
      <c r="V12" s="9">
        <f>E10/E6</f>
        <v>0.44138303619665048</v>
      </c>
      <c r="W12" s="9">
        <f>F10/F6</f>
        <v>0.56427799783939503</v>
      </c>
    </row>
    <row r="13" spans="1:25" ht="17.25" thickBot="1">
      <c r="A13" s="3"/>
      <c r="B13" s="3" t="s">
        <v>2359</v>
      </c>
      <c r="C13" s="4">
        <v>2430</v>
      </c>
      <c r="D13" s="4">
        <v>1622</v>
      </c>
      <c r="E13" s="5">
        <v>494</v>
      </c>
      <c r="F13" s="4">
        <v>1105</v>
      </c>
      <c r="G13" s="5">
        <v>8</v>
      </c>
      <c r="H13" s="4">
        <v>1607</v>
      </c>
      <c r="I13" s="5">
        <v>15</v>
      </c>
      <c r="J13" s="5">
        <v>808</v>
      </c>
    </row>
    <row r="14" spans="1:25" ht="17.25" thickBot="1">
      <c r="A14" s="3"/>
      <c r="B14" s="3" t="s">
        <v>2360</v>
      </c>
      <c r="C14" s="4">
        <v>2388</v>
      </c>
      <c r="D14" s="4">
        <v>1588</v>
      </c>
      <c r="E14" s="5">
        <v>427</v>
      </c>
      <c r="F14" s="4">
        <v>1138</v>
      </c>
      <c r="G14" s="5">
        <v>9</v>
      </c>
      <c r="H14" s="4">
        <v>1574</v>
      </c>
      <c r="I14" s="5">
        <v>14</v>
      </c>
      <c r="J14" s="5">
        <v>800</v>
      </c>
    </row>
    <row r="15" spans="1:25" ht="17.25" thickBot="1">
      <c r="A15" s="3"/>
      <c r="B15" s="3" t="s">
        <v>2361</v>
      </c>
      <c r="C15" s="4">
        <v>2614</v>
      </c>
      <c r="D15" s="4">
        <v>1423</v>
      </c>
      <c r="E15" s="5">
        <v>588</v>
      </c>
      <c r="F15" s="5">
        <v>803</v>
      </c>
      <c r="G15" s="5">
        <v>18</v>
      </c>
      <c r="H15" s="4">
        <v>1409</v>
      </c>
      <c r="I15" s="5">
        <v>14</v>
      </c>
      <c r="J15" s="4">
        <v>1191</v>
      </c>
    </row>
    <row r="16" spans="1:25" ht="17.25" thickBot="1">
      <c r="A16" s="3"/>
      <c r="B16" s="3" t="s">
        <v>2362</v>
      </c>
      <c r="C16" s="4">
        <v>2926</v>
      </c>
      <c r="D16" s="4">
        <v>1961</v>
      </c>
      <c r="E16" s="5">
        <v>519</v>
      </c>
      <c r="F16" s="4">
        <v>1407</v>
      </c>
      <c r="G16" s="5">
        <v>16</v>
      </c>
      <c r="H16" s="4">
        <v>1942</v>
      </c>
      <c r="I16" s="5">
        <v>19</v>
      </c>
      <c r="J16" s="5">
        <v>965</v>
      </c>
    </row>
    <row r="17" spans="1:10" ht="17.25" thickBot="1">
      <c r="A17" s="3"/>
      <c r="B17" s="3" t="s">
        <v>2363</v>
      </c>
      <c r="C17" s="4">
        <v>2563</v>
      </c>
      <c r="D17" s="4">
        <v>1673</v>
      </c>
      <c r="E17" s="5">
        <v>444</v>
      </c>
      <c r="F17" s="4">
        <v>1206</v>
      </c>
      <c r="G17" s="5">
        <v>5</v>
      </c>
      <c r="H17" s="4">
        <v>1655</v>
      </c>
      <c r="I17" s="5">
        <v>18</v>
      </c>
      <c r="J17" s="5">
        <v>890</v>
      </c>
    </row>
    <row r="18" spans="1:10" ht="17.25" thickBot="1">
      <c r="A18" s="3"/>
      <c r="B18" s="3" t="s">
        <v>2364</v>
      </c>
      <c r="C18" s="4">
        <v>2450</v>
      </c>
      <c r="D18" s="4">
        <v>1696</v>
      </c>
      <c r="E18" s="5">
        <v>437</v>
      </c>
      <c r="F18" s="4">
        <v>1242</v>
      </c>
      <c r="G18" s="5">
        <v>7</v>
      </c>
      <c r="H18" s="4">
        <v>1686</v>
      </c>
      <c r="I18" s="5">
        <v>10</v>
      </c>
      <c r="J18" s="5">
        <v>754</v>
      </c>
    </row>
    <row r="19" spans="1:10" ht="17.25" thickBot="1">
      <c r="A19" s="3" t="s">
        <v>2365</v>
      </c>
      <c r="B19" s="3" t="s">
        <v>36</v>
      </c>
      <c r="C19" s="4">
        <v>9276</v>
      </c>
      <c r="D19" s="4">
        <v>6885</v>
      </c>
      <c r="E19" s="4">
        <v>2191</v>
      </c>
      <c r="F19" s="4">
        <v>4579</v>
      </c>
      <c r="G19" s="5">
        <v>41</v>
      </c>
      <c r="H19" s="4">
        <v>6811</v>
      </c>
      <c r="I19" s="5">
        <v>74</v>
      </c>
      <c r="J19" s="4">
        <v>2391</v>
      </c>
    </row>
    <row r="20" spans="1:10" ht="23.25" thickBot="1">
      <c r="A20" s="3"/>
      <c r="B20" s="3" t="s">
        <v>37</v>
      </c>
      <c r="C20" s="4">
        <v>2591</v>
      </c>
      <c r="D20" s="4">
        <v>2591</v>
      </c>
      <c r="E20" s="4">
        <v>1104</v>
      </c>
      <c r="F20" s="4">
        <v>1444</v>
      </c>
      <c r="G20" s="5">
        <v>16</v>
      </c>
      <c r="H20" s="4">
        <v>2564</v>
      </c>
      <c r="I20" s="5">
        <v>27</v>
      </c>
      <c r="J20" s="5">
        <v>0</v>
      </c>
    </row>
    <row r="21" spans="1:10" ht="23.25" thickBot="1">
      <c r="A21" s="3"/>
      <c r="B21" s="3" t="s">
        <v>2366</v>
      </c>
      <c r="C21" s="4">
        <v>1989</v>
      </c>
      <c r="D21" s="5">
        <v>989</v>
      </c>
      <c r="E21" s="5">
        <v>325</v>
      </c>
      <c r="F21" s="5">
        <v>648</v>
      </c>
      <c r="G21" s="5">
        <v>7</v>
      </c>
      <c r="H21" s="5">
        <v>980</v>
      </c>
      <c r="I21" s="5">
        <v>9</v>
      </c>
      <c r="J21" s="4">
        <v>1000</v>
      </c>
    </row>
    <row r="22" spans="1:10" ht="23.25" thickBot="1">
      <c r="A22" s="3"/>
      <c r="B22" s="3" t="s">
        <v>2367</v>
      </c>
      <c r="C22" s="4">
        <v>1638</v>
      </c>
      <c r="D22" s="4">
        <v>1206</v>
      </c>
      <c r="E22" s="5">
        <v>252</v>
      </c>
      <c r="F22" s="5">
        <v>934</v>
      </c>
      <c r="G22" s="5">
        <v>8</v>
      </c>
      <c r="H22" s="4">
        <v>1194</v>
      </c>
      <c r="I22" s="5">
        <v>12</v>
      </c>
      <c r="J22" s="5">
        <v>432</v>
      </c>
    </row>
    <row r="23" spans="1:10" ht="23.25" thickBot="1">
      <c r="A23" s="3"/>
      <c r="B23" s="3" t="s">
        <v>2368</v>
      </c>
      <c r="C23" s="4">
        <v>1819</v>
      </c>
      <c r="D23" s="4">
        <v>1269</v>
      </c>
      <c r="E23" s="5">
        <v>272</v>
      </c>
      <c r="F23" s="5">
        <v>976</v>
      </c>
      <c r="G23" s="5">
        <v>5</v>
      </c>
      <c r="H23" s="4">
        <v>1253</v>
      </c>
      <c r="I23" s="5">
        <v>16</v>
      </c>
      <c r="J23" s="5">
        <v>550</v>
      </c>
    </row>
    <row r="24" spans="1:10" ht="23.25" thickBot="1">
      <c r="A24" s="3"/>
      <c r="B24" s="3" t="s">
        <v>2369</v>
      </c>
      <c r="C24" s="4">
        <v>1239</v>
      </c>
      <c r="D24" s="5">
        <v>830</v>
      </c>
      <c r="E24" s="5">
        <v>238</v>
      </c>
      <c r="F24" s="5">
        <v>577</v>
      </c>
      <c r="G24" s="5">
        <v>5</v>
      </c>
      <c r="H24" s="5">
        <v>820</v>
      </c>
      <c r="I24" s="5">
        <v>10</v>
      </c>
      <c r="J24" s="5">
        <v>409</v>
      </c>
    </row>
    <row r="25" spans="1:10" ht="17.25" thickBot="1">
      <c r="A25" s="3" t="s">
        <v>2370</v>
      </c>
      <c r="B25" s="3" t="s">
        <v>36</v>
      </c>
      <c r="C25" s="4">
        <v>24668</v>
      </c>
      <c r="D25" s="4">
        <v>15893</v>
      </c>
      <c r="E25" s="4">
        <v>5661</v>
      </c>
      <c r="F25" s="4">
        <v>10021</v>
      </c>
      <c r="G25" s="5">
        <v>77</v>
      </c>
      <c r="H25" s="4">
        <v>15759</v>
      </c>
      <c r="I25" s="5">
        <v>134</v>
      </c>
      <c r="J25" s="4">
        <v>8775</v>
      </c>
    </row>
    <row r="26" spans="1:10" ht="23.25" thickBot="1">
      <c r="A26" s="3"/>
      <c r="B26" s="3" t="s">
        <v>37</v>
      </c>
      <c r="C26" s="4">
        <v>4184</v>
      </c>
      <c r="D26" s="4">
        <v>4184</v>
      </c>
      <c r="E26" s="4">
        <v>1919</v>
      </c>
      <c r="F26" s="4">
        <v>2237</v>
      </c>
      <c r="G26" s="5">
        <v>14</v>
      </c>
      <c r="H26" s="4">
        <v>4170</v>
      </c>
      <c r="I26" s="5">
        <v>14</v>
      </c>
      <c r="J26" s="5">
        <v>0</v>
      </c>
    </row>
    <row r="27" spans="1:10" ht="23.25" thickBot="1">
      <c r="A27" s="3"/>
      <c r="B27" s="3" t="s">
        <v>2371</v>
      </c>
      <c r="C27" s="4">
        <v>2397</v>
      </c>
      <c r="D27" s="4">
        <v>1687</v>
      </c>
      <c r="E27" s="5">
        <v>439</v>
      </c>
      <c r="F27" s="4">
        <v>1232</v>
      </c>
      <c r="G27" s="5">
        <v>7</v>
      </c>
      <c r="H27" s="4">
        <v>1678</v>
      </c>
      <c r="I27" s="5">
        <v>9</v>
      </c>
      <c r="J27" s="5">
        <v>710</v>
      </c>
    </row>
    <row r="28" spans="1:10" ht="23.25" thickBot="1">
      <c r="A28" s="3"/>
      <c r="B28" s="3" t="s">
        <v>2372</v>
      </c>
      <c r="C28" s="4">
        <v>3354</v>
      </c>
      <c r="D28" s="4">
        <v>2249</v>
      </c>
      <c r="E28" s="5">
        <v>624</v>
      </c>
      <c r="F28" s="4">
        <v>1598</v>
      </c>
      <c r="G28" s="5">
        <v>4</v>
      </c>
      <c r="H28" s="4">
        <v>2226</v>
      </c>
      <c r="I28" s="5">
        <v>23</v>
      </c>
      <c r="J28" s="4">
        <v>1105</v>
      </c>
    </row>
    <row r="29" spans="1:10" ht="23.25" thickBot="1">
      <c r="A29" s="3"/>
      <c r="B29" s="3" t="s">
        <v>2373</v>
      </c>
      <c r="C29" s="4">
        <v>3024</v>
      </c>
      <c r="D29" s="4">
        <v>1383</v>
      </c>
      <c r="E29" s="5">
        <v>644</v>
      </c>
      <c r="F29" s="5">
        <v>705</v>
      </c>
      <c r="G29" s="5">
        <v>14</v>
      </c>
      <c r="H29" s="4">
        <v>1363</v>
      </c>
      <c r="I29" s="5">
        <v>20</v>
      </c>
      <c r="J29" s="4">
        <v>1641</v>
      </c>
    </row>
    <row r="30" spans="1:10" ht="23.25" thickBot="1">
      <c r="A30" s="3"/>
      <c r="B30" s="3" t="s">
        <v>2374</v>
      </c>
      <c r="C30" s="4">
        <v>2846</v>
      </c>
      <c r="D30" s="4">
        <v>1288</v>
      </c>
      <c r="E30" s="5">
        <v>593</v>
      </c>
      <c r="F30" s="5">
        <v>657</v>
      </c>
      <c r="G30" s="5">
        <v>16</v>
      </c>
      <c r="H30" s="4">
        <v>1266</v>
      </c>
      <c r="I30" s="5">
        <v>22</v>
      </c>
      <c r="J30" s="4">
        <v>1558</v>
      </c>
    </row>
    <row r="31" spans="1:10" ht="23.25" thickBot="1">
      <c r="A31" s="3"/>
      <c r="B31" s="3" t="s">
        <v>2375</v>
      </c>
      <c r="C31" s="4">
        <v>2614</v>
      </c>
      <c r="D31" s="4">
        <v>1082</v>
      </c>
      <c r="E31" s="5">
        <v>530</v>
      </c>
      <c r="F31" s="5">
        <v>519</v>
      </c>
      <c r="G31" s="5">
        <v>11</v>
      </c>
      <c r="H31" s="4">
        <v>1060</v>
      </c>
      <c r="I31" s="5">
        <v>22</v>
      </c>
      <c r="J31" s="4">
        <v>1532</v>
      </c>
    </row>
    <row r="32" spans="1:10" ht="23.25" thickBot="1">
      <c r="A32" s="3"/>
      <c r="B32" s="3" t="s">
        <v>2376</v>
      </c>
      <c r="C32" s="4">
        <v>3396</v>
      </c>
      <c r="D32" s="4">
        <v>2010</v>
      </c>
      <c r="E32" s="5">
        <v>382</v>
      </c>
      <c r="F32" s="4">
        <v>1607</v>
      </c>
      <c r="G32" s="5">
        <v>7</v>
      </c>
      <c r="H32" s="4">
        <v>1996</v>
      </c>
      <c r="I32" s="5">
        <v>14</v>
      </c>
      <c r="J32" s="4">
        <v>1386</v>
      </c>
    </row>
    <row r="33" spans="1:10" ht="23.25" thickBot="1">
      <c r="A33" s="3"/>
      <c r="B33" s="3" t="s">
        <v>2377</v>
      </c>
      <c r="C33" s="4">
        <v>2853</v>
      </c>
      <c r="D33" s="4">
        <v>2010</v>
      </c>
      <c r="E33" s="5">
        <v>530</v>
      </c>
      <c r="F33" s="4">
        <v>1466</v>
      </c>
      <c r="G33" s="5">
        <v>4</v>
      </c>
      <c r="H33" s="4">
        <v>2000</v>
      </c>
      <c r="I33" s="5">
        <v>10</v>
      </c>
      <c r="J33" s="5">
        <v>843</v>
      </c>
    </row>
    <row r="34" spans="1:10" ht="17.25" thickBot="1">
      <c r="A34" s="3" t="s">
        <v>2378</v>
      </c>
      <c r="B34" s="3" t="s">
        <v>36</v>
      </c>
      <c r="C34" s="4">
        <v>11348</v>
      </c>
      <c r="D34" s="4">
        <v>8688</v>
      </c>
      <c r="E34" s="4">
        <v>2163</v>
      </c>
      <c r="F34" s="4">
        <v>6431</v>
      </c>
      <c r="G34" s="5">
        <v>32</v>
      </c>
      <c r="H34" s="4">
        <v>8626</v>
      </c>
      <c r="I34" s="5">
        <v>62</v>
      </c>
      <c r="J34" s="4">
        <v>2660</v>
      </c>
    </row>
    <row r="35" spans="1:10" ht="23.25" thickBot="1">
      <c r="A35" s="3"/>
      <c r="B35" s="3" t="s">
        <v>37</v>
      </c>
      <c r="C35" s="4">
        <v>2935</v>
      </c>
      <c r="D35" s="4">
        <v>2934</v>
      </c>
      <c r="E35" s="5">
        <v>977</v>
      </c>
      <c r="F35" s="4">
        <v>1925</v>
      </c>
      <c r="G35" s="5">
        <v>11</v>
      </c>
      <c r="H35" s="4">
        <v>2913</v>
      </c>
      <c r="I35" s="5">
        <v>21</v>
      </c>
      <c r="J35" s="5">
        <v>1</v>
      </c>
    </row>
    <row r="36" spans="1:10" ht="23.25" thickBot="1">
      <c r="A36" s="3"/>
      <c r="B36" s="3" t="s">
        <v>2379</v>
      </c>
      <c r="C36" s="4">
        <v>3030</v>
      </c>
      <c r="D36" s="4">
        <v>1835</v>
      </c>
      <c r="E36" s="5">
        <v>323</v>
      </c>
      <c r="F36" s="4">
        <v>1490</v>
      </c>
      <c r="G36" s="5">
        <v>6</v>
      </c>
      <c r="H36" s="4">
        <v>1819</v>
      </c>
      <c r="I36" s="5">
        <v>16</v>
      </c>
      <c r="J36" s="4">
        <v>1195</v>
      </c>
    </row>
    <row r="37" spans="1:10" ht="23.25" thickBot="1">
      <c r="A37" s="3"/>
      <c r="B37" s="3" t="s">
        <v>2380</v>
      </c>
      <c r="C37" s="4">
        <v>2703</v>
      </c>
      <c r="D37" s="4">
        <v>1897</v>
      </c>
      <c r="E37" s="5">
        <v>491</v>
      </c>
      <c r="F37" s="4">
        <v>1382</v>
      </c>
      <c r="G37" s="5">
        <v>10</v>
      </c>
      <c r="H37" s="4">
        <v>1883</v>
      </c>
      <c r="I37" s="5">
        <v>14</v>
      </c>
      <c r="J37" s="5">
        <v>806</v>
      </c>
    </row>
    <row r="38" spans="1:10" ht="23.25" thickBot="1">
      <c r="A38" s="3"/>
      <c r="B38" s="3" t="s">
        <v>2381</v>
      </c>
      <c r="C38" s="4">
        <v>2680</v>
      </c>
      <c r="D38" s="4">
        <v>2022</v>
      </c>
      <c r="E38" s="5">
        <v>372</v>
      </c>
      <c r="F38" s="4">
        <v>1634</v>
      </c>
      <c r="G38" s="5">
        <v>5</v>
      </c>
      <c r="H38" s="4">
        <v>2011</v>
      </c>
      <c r="I38" s="5">
        <v>11</v>
      </c>
      <c r="J38" s="5">
        <v>658</v>
      </c>
    </row>
    <row r="39" spans="1:10" ht="17.25" thickBot="1">
      <c r="A39" s="3" t="s">
        <v>2382</v>
      </c>
      <c r="B39" s="3" t="s">
        <v>36</v>
      </c>
      <c r="C39" s="4">
        <v>15307</v>
      </c>
      <c r="D39" s="4">
        <v>11445</v>
      </c>
      <c r="E39" s="4">
        <v>3332</v>
      </c>
      <c r="F39" s="4">
        <v>7991</v>
      </c>
      <c r="G39" s="5">
        <v>36</v>
      </c>
      <c r="H39" s="4">
        <v>11359</v>
      </c>
      <c r="I39" s="5">
        <v>86</v>
      </c>
      <c r="J39" s="4">
        <v>3862</v>
      </c>
    </row>
    <row r="40" spans="1:10" ht="23.25" thickBot="1">
      <c r="A40" s="3"/>
      <c r="B40" s="3" t="s">
        <v>37</v>
      </c>
      <c r="C40" s="4">
        <v>3996</v>
      </c>
      <c r="D40" s="4">
        <v>3996</v>
      </c>
      <c r="E40" s="4">
        <v>1493</v>
      </c>
      <c r="F40" s="4">
        <v>2473</v>
      </c>
      <c r="G40" s="5">
        <v>12</v>
      </c>
      <c r="H40" s="4">
        <v>3978</v>
      </c>
      <c r="I40" s="5">
        <v>18</v>
      </c>
      <c r="J40" s="5">
        <v>0</v>
      </c>
    </row>
    <row r="41" spans="1:10" ht="23.25" thickBot="1">
      <c r="A41" s="3"/>
      <c r="B41" s="3" t="s">
        <v>2383</v>
      </c>
      <c r="C41" s="4">
        <v>3057</v>
      </c>
      <c r="D41" s="4">
        <v>1830</v>
      </c>
      <c r="E41" s="5">
        <v>416</v>
      </c>
      <c r="F41" s="4">
        <v>1395</v>
      </c>
      <c r="G41" s="5">
        <v>7</v>
      </c>
      <c r="H41" s="4">
        <v>1818</v>
      </c>
      <c r="I41" s="5">
        <v>12</v>
      </c>
      <c r="J41" s="4">
        <v>1227</v>
      </c>
    </row>
    <row r="42" spans="1:10" ht="23.25" thickBot="1">
      <c r="A42" s="3"/>
      <c r="B42" s="3" t="s">
        <v>2384</v>
      </c>
      <c r="C42" s="4">
        <v>1936</v>
      </c>
      <c r="D42" s="4">
        <v>1293</v>
      </c>
      <c r="E42" s="5">
        <v>321</v>
      </c>
      <c r="F42" s="5">
        <v>955</v>
      </c>
      <c r="G42" s="5">
        <v>2</v>
      </c>
      <c r="H42" s="4">
        <v>1278</v>
      </c>
      <c r="I42" s="5">
        <v>15</v>
      </c>
      <c r="J42" s="5">
        <v>643</v>
      </c>
    </row>
    <row r="43" spans="1:10" ht="23.25" thickBot="1">
      <c r="A43" s="3"/>
      <c r="B43" s="3" t="s">
        <v>2385</v>
      </c>
      <c r="C43" s="5">
        <v>770</v>
      </c>
      <c r="D43" s="5">
        <v>542</v>
      </c>
      <c r="E43" s="5">
        <v>142</v>
      </c>
      <c r="F43" s="5">
        <v>397</v>
      </c>
      <c r="G43" s="5">
        <v>3</v>
      </c>
      <c r="H43" s="5">
        <v>542</v>
      </c>
      <c r="I43" s="5">
        <v>0</v>
      </c>
      <c r="J43" s="5">
        <v>228</v>
      </c>
    </row>
    <row r="44" spans="1:10" ht="23.25" thickBot="1">
      <c r="A44" s="3"/>
      <c r="B44" s="3" t="s">
        <v>2386</v>
      </c>
      <c r="C44" s="4">
        <v>2337</v>
      </c>
      <c r="D44" s="4">
        <v>1583</v>
      </c>
      <c r="E44" s="5">
        <v>367</v>
      </c>
      <c r="F44" s="4">
        <v>1189</v>
      </c>
      <c r="G44" s="5">
        <v>5</v>
      </c>
      <c r="H44" s="4">
        <v>1561</v>
      </c>
      <c r="I44" s="5">
        <v>22</v>
      </c>
      <c r="J44" s="5">
        <v>754</v>
      </c>
    </row>
    <row r="45" spans="1:10" ht="23.25" thickBot="1">
      <c r="A45" s="3"/>
      <c r="B45" s="3" t="s">
        <v>2387</v>
      </c>
      <c r="C45" s="4">
        <v>3211</v>
      </c>
      <c r="D45" s="4">
        <v>2201</v>
      </c>
      <c r="E45" s="5">
        <v>593</v>
      </c>
      <c r="F45" s="4">
        <v>1582</v>
      </c>
      <c r="G45" s="5">
        <v>7</v>
      </c>
      <c r="H45" s="4">
        <v>2182</v>
      </c>
      <c r="I45" s="5">
        <v>19</v>
      </c>
      <c r="J45" s="4">
        <v>1010</v>
      </c>
    </row>
    <row r="46" spans="1:10" ht="17.25" thickBot="1">
      <c r="A46" s="3" t="s">
        <v>2388</v>
      </c>
      <c r="B46" s="3" t="s">
        <v>36</v>
      </c>
      <c r="C46" s="4">
        <v>14391</v>
      </c>
      <c r="D46" s="4">
        <v>10125</v>
      </c>
      <c r="E46" s="4">
        <v>3418</v>
      </c>
      <c r="F46" s="4">
        <v>6606</v>
      </c>
      <c r="G46" s="5">
        <v>38</v>
      </c>
      <c r="H46" s="4">
        <v>10062</v>
      </c>
      <c r="I46" s="5">
        <v>63</v>
      </c>
      <c r="J46" s="4">
        <v>4266</v>
      </c>
    </row>
    <row r="47" spans="1:10" ht="23.25" thickBot="1">
      <c r="A47" s="3"/>
      <c r="B47" s="3" t="s">
        <v>37</v>
      </c>
      <c r="C47" s="4">
        <v>3224</v>
      </c>
      <c r="D47" s="4">
        <v>3224</v>
      </c>
      <c r="E47" s="4">
        <v>1424</v>
      </c>
      <c r="F47" s="4">
        <v>1776</v>
      </c>
      <c r="G47" s="5">
        <v>9</v>
      </c>
      <c r="H47" s="4">
        <v>3209</v>
      </c>
      <c r="I47" s="5">
        <v>15</v>
      </c>
      <c r="J47" s="5">
        <v>0</v>
      </c>
    </row>
    <row r="48" spans="1:10" ht="23.25" thickBot="1">
      <c r="A48" s="3"/>
      <c r="B48" s="3" t="s">
        <v>2389</v>
      </c>
      <c r="C48" s="4">
        <v>2220</v>
      </c>
      <c r="D48" s="4">
        <v>1232</v>
      </c>
      <c r="E48" s="5">
        <v>397</v>
      </c>
      <c r="F48" s="5">
        <v>816</v>
      </c>
      <c r="G48" s="5">
        <v>6</v>
      </c>
      <c r="H48" s="4">
        <v>1219</v>
      </c>
      <c r="I48" s="5">
        <v>13</v>
      </c>
      <c r="J48" s="5">
        <v>988</v>
      </c>
    </row>
    <row r="49" spans="1:10" ht="23.25" thickBot="1">
      <c r="A49" s="3"/>
      <c r="B49" s="3" t="s">
        <v>2390</v>
      </c>
      <c r="C49" s="4">
        <v>2510</v>
      </c>
      <c r="D49" s="4">
        <v>1361</v>
      </c>
      <c r="E49" s="5">
        <v>403</v>
      </c>
      <c r="F49" s="5">
        <v>939</v>
      </c>
      <c r="G49" s="5">
        <v>5</v>
      </c>
      <c r="H49" s="4">
        <v>1347</v>
      </c>
      <c r="I49" s="5">
        <v>14</v>
      </c>
      <c r="J49" s="4">
        <v>1149</v>
      </c>
    </row>
    <row r="50" spans="1:10" ht="23.25" thickBot="1">
      <c r="A50" s="3"/>
      <c r="B50" s="3" t="s">
        <v>2391</v>
      </c>
      <c r="C50" s="4">
        <v>2740</v>
      </c>
      <c r="D50" s="4">
        <v>2052</v>
      </c>
      <c r="E50" s="5">
        <v>590</v>
      </c>
      <c r="F50" s="4">
        <v>1441</v>
      </c>
      <c r="G50" s="5">
        <v>8</v>
      </c>
      <c r="H50" s="4">
        <v>2039</v>
      </c>
      <c r="I50" s="5">
        <v>13</v>
      </c>
      <c r="J50" s="5">
        <v>688</v>
      </c>
    </row>
    <row r="51" spans="1:10" ht="23.25" thickBot="1">
      <c r="A51" s="3"/>
      <c r="B51" s="3" t="s">
        <v>2392</v>
      </c>
      <c r="C51" s="4">
        <v>1799</v>
      </c>
      <c r="D51" s="4">
        <v>1242</v>
      </c>
      <c r="E51" s="5">
        <v>345</v>
      </c>
      <c r="F51" s="5">
        <v>888</v>
      </c>
      <c r="G51" s="5">
        <v>6</v>
      </c>
      <c r="H51" s="4">
        <v>1239</v>
      </c>
      <c r="I51" s="5">
        <v>3</v>
      </c>
      <c r="J51" s="5">
        <v>557</v>
      </c>
    </row>
    <row r="52" spans="1:10" ht="23.25" thickBot="1">
      <c r="A52" s="3"/>
      <c r="B52" s="3" t="s">
        <v>2393</v>
      </c>
      <c r="C52" s="4">
        <v>1898</v>
      </c>
      <c r="D52" s="4">
        <v>1014</v>
      </c>
      <c r="E52" s="5">
        <v>259</v>
      </c>
      <c r="F52" s="5">
        <v>746</v>
      </c>
      <c r="G52" s="5">
        <v>4</v>
      </c>
      <c r="H52" s="4">
        <v>1009</v>
      </c>
      <c r="I52" s="5">
        <v>5</v>
      </c>
      <c r="J52" s="5">
        <v>884</v>
      </c>
    </row>
    <row r="53" spans="1:10" ht="17.25" thickBot="1">
      <c r="A53" s="3" t="s">
        <v>2394</v>
      </c>
      <c r="B53" s="3" t="s">
        <v>36</v>
      </c>
      <c r="C53" s="4">
        <v>16328</v>
      </c>
      <c r="D53" s="4">
        <v>11577</v>
      </c>
      <c r="E53" s="4">
        <v>4495</v>
      </c>
      <c r="F53" s="4">
        <v>6928</v>
      </c>
      <c r="G53" s="5">
        <v>54</v>
      </c>
      <c r="H53" s="4">
        <v>11477</v>
      </c>
      <c r="I53" s="5">
        <v>100</v>
      </c>
      <c r="J53" s="4">
        <v>4751</v>
      </c>
    </row>
    <row r="54" spans="1:10" ht="23.25" thickBot="1">
      <c r="A54" s="3"/>
      <c r="B54" s="3" t="s">
        <v>37</v>
      </c>
      <c r="C54" s="4">
        <v>4286</v>
      </c>
      <c r="D54" s="4">
        <v>4286</v>
      </c>
      <c r="E54" s="4">
        <v>2066</v>
      </c>
      <c r="F54" s="4">
        <v>2175</v>
      </c>
      <c r="G54" s="5">
        <v>19</v>
      </c>
      <c r="H54" s="4">
        <v>4260</v>
      </c>
      <c r="I54" s="5">
        <v>26</v>
      </c>
      <c r="J54" s="5">
        <v>0</v>
      </c>
    </row>
    <row r="55" spans="1:10" ht="23.25" thickBot="1">
      <c r="A55" s="3"/>
      <c r="B55" s="3" t="s">
        <v>2395</v>
      </c>
      <c r="C55" s="4">
        <v>2743</v>
      </c>
      <c r="D55" s="4">
        <v>1589</v>
      </c>
      <c r="E55" s="5">
        <v>496</v>
      </c>
      <c r="F55" s="4">
        <v>1066</v>
      </c>
      <c r="G55" s="5">
        <v>11</v>
      </c>
      <c r="H55" s="4">
        <v>1573</v>
      </c>
      <c r="I55" s="5">
        <v>16</v>
      </c>
      <c r="J55" s="4">
        <v>1154</v>
      </c>
    </row>
    <row r="56" spans="1:10" ht="23.25" thickBot="1">
      <c r="A56" s="3"/>
      <c r="B56" s="3" t="s">
        <v>2396</v>
      </c>
      <c r="C56" s="4">
        <v>2803</v>
      </c>
      <c r="D56" s="4">
        <v>1767</v>
      </c>
      <c r="E56" s="5">
        <v>365</v>
      </c>
      <c r="F56" s="4">
        <v>1389</v>
      </c>
      <c r="G56" s="5">
        <v>3</v>
      </c>
      <c r="H56" s="4">
        <v>1757</v>
      </c>
      <c r="I56" s="5">
        <v>10</v>
      </c>
      <c r="J56" s="4">
        <v>1036</v>
      </c>
    </row>
    <row r="57" spans="1:10" ht="23.25" thickBot="1">
      <c r="A57" s="3"/>
      <c r="B57" s="3" t="s">
        <v>2397</v>
      </c>
      <c r="C57" s="4">
        <v>3527</v>
      </c>
      <c r="D57" s="4">
        <v>2080</v>
      </c>
      <c r="E57" s="5">
        <v>715</v>
      </c>
      <c r="F57" s="4">
        <v>1333</v>
      </c>
      <c r="G57" s="5">
        <v>9</v>
      </c>
      <c r="H57" s="4">
        <v>2057</v>
      </c>
      <c r="I57" s="5">
        <v>23</v>
      </c>
      <c r="J57" s="4">
        <v>1447</v>
      </c>
    </row>
    <row r="58" spans="1:10" ht="23.25" thickBot="1">
      <c r="A58" s="3"/>
      <c r="B58" s="3" t="s">
        <v>2398</v>
      </c>
      <c r="C58" s="4">
        <v>2969</v>
      </c>
      <c r="D58" s="4">
        <v>1855</v>
      </c>
      <c r="E58" s="5">
        <v>853</v>
      </c>
      <c r="F58" s="5">
        <v>965</v>
      </c>
      <c r="G58" s="5">
        <v>12</v>
      </c>
      <c r="H58" s="4">
        <v>1830</v>
      </c>
      <c r="I58" s="5">
        <v>25</v>
      </c>
      <c r="J58" s="4">
        <v>1114</v>
      </c>
    </row>
    <row r="59" spans="1:10" ht="17.25" thickBot="1">
      <c r="A59" s="3" t="s">
        <v>2399</v>
      </c>
      <c r="B59" s="3" t="s">
        <v>36</v>
      </c>
      <c r="C59" s="4">
        <v>13733</v>
      </c>
      <c r="D59" s="4">
        <v>9511</v>
      </c>
      <c r="E59" s="4">
        <v>4131</v>
      </c>
      <c r="F59" s="4">
        <v>5207</v>
      </c>
      <c r="G59" s="5">
        <v>61</v>
      </c>
      <c r="H59" s="4">
        <v>9399</v>
      </c>
      <c r="I59" s="5">
        <v>112</v>
      </c>
      <c r="J59" s="4">
        <v>4222</v>
      </c>
    </row>
    <row r="60" spans="1:10" ht="23.25" thickBot="1">
      <c r="A60" s="3"/>
      <c r="B60" s="3" t="s">
        <v>37</v>
      </c>
      <c r="C60" s="4">
        <v>3240</v>
      </c>
      <c r="D60" s="4">
        <v>3239</v>
      </c>
      <c r="E60" s="4">
        <v>1791</v>
      </c>
      <c r="F60" s="4">
        <v>1393</v>
      </c>
      <c r="G60" s="5">
        <v>16</v>
      </c>
      <c r="H60" s="4">
        <v>3200</v>
      </c>
      <c r="I60" s="5">
        <v>39</v>
      </c>
      <c r="J60" s="5">
        <v>1</v>
      </c>
    </row>
    <row r="61" spans="1:10" ht="23.25" thickBot="1">
      <c r="A61" s="3"/>
      <c r="B61" s="3" t="s">
        <v>2400</v>
      </c>
      <c r="C61" s="4">
        <v>2684</v>
      </c>
      <c r="D61" s="4">
        <v>1396</v>
      </c>
      <c r="E61" s="5">
        <v>642</v>
      </c>
      <c r="F61" s="5">
        <v>729</v>
      </c>
      <c r="G61" s="5">
        <v>8</v>
      </c>
      <c r="H61" s="4">
        <v>1379</v>
      </c>
      <c r="I61" s="5">
        <v>17</v>
      </c>
      <c r="J61" s="4">
        <v>1288</v>
      </c>
    </row>
    <row r="62" spans="1:10" ht="23.25" thickBot="1">
      <c r="A62" s="3"/>
      <c r="B62" s="3" t="s">
        <v>2401</v>
      </c>
      <c r="C62" s="4">
        <v>3142</v>
      </c>
      <c r="D62" s="4">
        <v>1825</v>
      </c>
      <c r="E62" s="5">
        <v>782</v>
      </c>
      <c r="F62" s="4">
        <v>1003</v>
      </c>
      <c r="G62" s="5">
        <v>19</v>
      </c>
      <c r="H62" s="4">
        <v>1804</v>
      </c>
      <c r="I62" s="5">
        <v>21</v>
      </c>
      <c r="J62" s="4">
        <v>1317</v>
      </c>
    </row>
    <row r="63" spans="1:10" ht="23.25" thickBot="1">
      <c r="A63" s="3"/>
      <c r="B63" s="3" t="s">
        <v>2402</v>
      </c>
      <c r="C63" s="4">
        <v>2220</v>
      </c>
      <c r="D63" s="4">
        <v>1366</v>
      </c>
      <c r="E63" s="5">
        <v>527</v>
      </c>
      <c r="F63" s="5">
        <v>807</v>
      </c>
      <c r="G63" s="5">
        <v>13</v>
      </c>
      <c r="H63" s="4">
        <v>1347</v>
      </c>
      <c r="I63" s="5">
        <v>19</v>
      </c>
      <c r="J63" s="5">
        <v>854</v>
      </c>
    </row>
    <row r="64" spans="1:10" ht="23.25" thickBot="1">
      <c r="A64" s="3"/>
      <c r="B64" s="3" t="s">
        <v>2403</v>
      </c>
      <c r="C64" s="4">
        <v>2447</v>
      </c>
      <c r="D64" s="4">
        <v>1685</v>
      </c>
      <c r="E64" s="5">
        <v>389</v>
      </c>
      <c r="F64" s="4">
        <v>1275</v>
      </c>
      <c r="G64" s="5">
        <v>5</v>
      </c>
      <c r="H64" s="4">
        <v>1669</v>
      </c>
      <c r="I64" s="5">
        <v>16</v>
      </c>
      <c r="J64" s="5">
        <v>762</v>
      </c>
    </row>
    <row r="65" spans="1:10" ht="17.25" thickBot="1">
      <c r="A65" s="3" t="s">
        <v>2404</v>
      </c>
      <c r="B65" s="3" t="s">
        <v>36</v>
      </c>
      <c r="C65" s="4">
        <v>17995</v>
      </c>
      <c r="D65" s="4">
        <v>12673</v>
      </c>
      <c r="E65" s="4">
        <v>5629</v>
      </c>
      <c r="F65" s="4">
        <v>6868</v>
      </c>
      <c r="G65" s="5">
        <v>54</v>
      </c>
      <c r="H65" s="4">
        <v>12551</v>
      </c>
      <c r="I65" s="5">
        <v>122</v>
      </c>
      <c r="J65" s="4">
        <v>5322</v>
      </c>
    </row>
    <row r="66" spans="1:10" ht="23.25" thickBot="1">
      <c r="A66" s="3"/>
      <c r="B66" s="3" t="s">
        <v>37</v>
      </c>
      <c r="C66" s="4">
        <v>4353</v>
      </c>
      <c r="D66" s="4">
        <v>4352</v>
      </c>
      <c r="E66" s="4">
        <v>2345</v>
      </c>
      <c r="F66" s="4">
        <v>1948</v>
      </c>
      <c r="G66" s="5">
        <v>21</v>
      </c>
      <c r="H66" s="4">
        <v>4314</v>
      </c>
      <c r="I66" s="5">
        <v>38</v>
      </c>
      <c r="J66" s="5">
        <v>1</v>
      </c>
    </row>
    <row r="67" spans="1:10" ht="23.25" thickBot="1">
      <c r="A67" s="3"/>
      <c r="B67" s="3" t="s">
        <v>2405</v>
      </c>
      <c r="C67" s="4">
        <v>2473</v>
      </c>
      <c r="D67" s="4">
        <v>1446</v>
      </c>
      <c r="E67" s="5">
        <v>357</v>
      </c>
      <c r="F67" s="4">
        <v>1071</v>
      </c>
      <c r="G67" s="5">
        <v>5</v>
      </c>
      <c r="H67" s="4">
        <v>1433</v>
      </c>
      <c r="I67" s="5">
        <v>13</v>
      </c>
      <c r="J67" s="4">
        <v>1027</v>
      </c>
    </row>
    <row r="68" spans="1:10" ht="23.25" thickBot="1">
      <c r="A68" s="3"/>
      <c r="B68" s="3" t="s">
        <v>2406</v>
      </c>
      <c r="C68" s="4">
        <v>2335</v>
      </c>
      <c r="D68" s="4">
        <v>1439</v>
      </c>
      <c r="E68" s="5">
        <v>478</v>
      </c>
      <c r="F68" s="5">
        <v>947</v>
      </c>
      <c r="G68" s="5">
        <v>5</v>
      </c>
      <c r="H68" s="4">
        <v>1430</v>
      </c>
      <c r="I68" s="5">
        <v>9</v>
      </c>
      <c r="J68" s="5">
        <v>896</v>
      </c>
    </row>
    <row r="69" spans="1:10" ht="23.25" thickBot="1">
      <c r="A69" s="3"/>
      <c r="B69" s="3" t="s">
        <v>2407</v>
      </c>
      <c r="C69" s="4">
        <v>2071</v>
      </c>
      <c r="D69" s="4">
        <v>1045</v>
      </c>
      <c r="E69" s="5">
        <v>485</v>
      </c>
      <c r="F69" s="5">
        <v>542</v>
      </c>
      <c r="G69" s="5">
        <v>2</v>
      </c>
      <c r="H69" s="4">
        <v>1029</v>
      </c>
      <c r="I69" s="5">
        <v>16</v>
      </c>
      <c r="J69" s="4">
        <v>1026</v>
      </c>
    </row>
    <row r="70" spans="1:10" ht="23.25" thickBot="1">
      <c r="A70" s="3"/>
      <c r="B70" s="3" t="s">
        <v>2408</v>
      </c>
      <c r="C70" s="4">
        <v>2798</v>
      </c>
      <c r="D70" s="4">
        <v>1689</v>
      </c>
      <c r="E70" s="5">
        <v>884</v>
      </c>
      <c r="F70" s="5">
        <v>769</v>
      </c>
      <c r="G70" s="5">
        <v>13</v>
      </c>
      <c r="H70" s="4">
        <v>1666</v>
      </c>
      <c r="I70" s="5">
        <v>23</v>
      </c>
      <c r="J70" s="4">
        <v>1109</v>
      </c>
    </row>
    <row r="71" spans="1:10" ht="23.25" thickBot="1">
      <c r="A71" s="3"/>
      <c r="B71" s="3" t="s">
        <v>2409</v>
      </c>
      <c r="C71" s="4">
        <v>1209</v>
      </c>
      <c r="D71" s="5">
        <v>697</v>
      </c>
      <c r="E71" s="5">
        <v>329</v>
      </c>
      <c r="F71" s="5">
        <v>354</v>
      </c>
      <c r="G71" s="5">
        <v>6</v>
      </c>
      <c r="H71" s="5">
        <v>689</v>
      </c>
      <c r="I71" s="5">
        <v>8</v>
      </c>
      <c r="J71" s="5">
        <v>512</v>
      </c>
    </row>
    <row r="72" spans="1:10" ht="23.25" thickBot="1">
      <c r="A72" s="3"/>
      <c r="B72" s="3" t="s">
        <v>2410</v>
      </c>
      <c r="C72" s="4">
        <v>2756</v>
      </c>
      <c r="D72" s="4">
        <v>2005</v>
      </c>
      <c r="E72" s="5">
        <v>751</v>
      </c>
      <c r="F72" s="4">
        <v>1237</v>
      </c>
      <c r="G72" s="5">
        <v>2</v>
      </c>
      <c r="H72" s="4">
        <v>1990</v>
      </c>
      <c r="I72" s="5">
        <v>15</v>
      </c>
      <c r="J72" s="5">
        <v>751</v>
      </c>
    </row>
    <row r="73" spans="1:10" ht="23.25" thickBot="1">
      <c r="A73" s="3" t="s">
        <v>97</v>
      </c>
      <c r="B73" s="3"/>
      <c r="C73" s="5">
        <v>0</v>
      </c>
      <c r="D73" s="5">
        <v>7</v>
      </c>
      <c r="E73" s="5">
        <v>2</v>
      </c>
      <c r="F73" s="5">
        <v>5</v>
      </c>
      <c r="G73" s="5">
        <v>0</v>
      </c>
      <c r="H73" s="5">
        <v>7</v>
      </c>
      <c r="I73" s="5">
        <v>0</v>
      </c>
      <c r="J73" s="5">
        <v>-7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D54F5-7DC1-4AA1-B280-CAC8F1C8F888}">
  <dimension ref="A1:Y80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2411</v>
      </c>
      <c r="F3" s="2" t="s">
        <v>2412</v>
      </c>
      <c r="G3" s="2" t="s">
        <v>2413</v>
      </c>
      <c r="H3" s="2" t="s">
        <v>2414</v>
      </c>
      <c r="I3" s="17"/>
      <c r="J3" s="2"/>
      <c r="K3" s="17"/>
      <c r="T3" s="10"/>
      <c r="U3" s="11" t="s">
        <v>2930</v>
      </c>
      <c r="V3" s="13" t="str">
        <f>E3</f>
        <v>박경미</v>
      </c>
      <c r="W3" s="14" t="str">
        <f>F3</f>
        <v>박성중</v>
      </c>
    </row>
    <row r="4" spans="1:25" ht="17.25" thickBot="1">
      <c r="A4" s="3" t="s">
        <v>30</v>
      </c>
      <c r="B4" s="3"/>
      <c r="C4" s="4">
        <v>196164</v>
      </c>
      <c r="D4" s="4">
        <v>140056</v>
      </c>
      <c r="E4" s="4">
        <v>62442</v>
      </c>
      <c r="F4" s="4">
        <v>74445</v>
      </c>
      <c r="G4" s="4">
        <v>1105</v>
      </c>
      <c r="H4" s="5">
        <v>733</v>
      </c>
      <c r="I4" s="4">
        <v>138725</v>
      </c>
      <c r="J4" s="4">
        <v>1331</v>
      </c>
      <c r="K4" s="4">
        <v>56108</v>
      </c>
      <c r="T4" s="10" t="s">
        <v>2933</v>
      </c>
      <c r="U4" s="8">
        <f>D4</f>
        <v>140056</v>
      </c>
      <c r="V4" s="8">
        <f t="shared" ref="V4:W4" si="0">E4</f>
        <v>62442</v>
      </c>
      <c r="W4" s="8">
        <f t="shared" si="0"/>
        <v>74445</v>
      </c>
    </row>
    <row r="5" spans="1:25" ht="23.25" thickBot="1">
      <c r="A5" s="3" t="s">
        <v>31</v>
      </c>
      <c r="B5" s="3"/>
      <c r="C5" s="5">
        <v>280</v>
      </c>
      <c r="D5" s="5">
        <v>266</v>
      </c>
      <c r="E5" s="5">
        <v>123</v>
      </c>
      <c r="F5" s="5">
        <v>121</v>
      </c>
      <c r="G5" s="5">
        <v>8</v>
      </c>
      <c r="H5" s="5">
        <v>4</v>
      </c>
      <c r="I5" s="5">
        <v>256</v>
      </c>
      <c r="J5" s="5">
        <v>10</v>
      </c>
      <c r="K5" s="5">
        <v>14</v>
      </c>
      <c r="T5" s="10" t="s">
        <v>2934</v>
      </c>
      <c r="U5" s="9" t="s">
        <v>2935</v>
      </c>
      <c r="V5" s="9">
        <f>V4/U4</f>
        <v>0.4458359513337522</v>
      </c>
      <c r="W5" s="9">
        <f>W4/U4</f>
        <v>0.53153738504598158</v>
      </c>
      <c r="Y5" s="10" t="str" cm="1">
        <f t="array" aca="1" ref="Y5" ca="1">MID(CELL("filename",A1),FIND("]",CELL("filename",A1))+1,255)</f>
        <v>서초구을</v>
      </c>
    </row>
    <row r="6" spans="1:25" ht="23.25" thickBot="1">
      <c r="A6" s="3" t="s">
        <v>32</v>
      </c>
      <c r="B6" s="3"/>
      <c r="C6" s="4">
        <v>16020</v>
      </c>
      <c r="D6" s="4">
        <v>15999</v>
      </c>
      <c r="E6" s="4">
        <v>8731</v>
      </c>
      <c r="F6" s="4">
        <v>6806</v>
      </c>
      <c r="G6" s="5">
        <v>152</v>
      </c>
      <c r="H6" s="5">
        <v>107</v>
      </c>
      <c r="I6" s="4">
        <v>15796</v>
      </c>
      <c r="J6" s="5">
        <v>203</v>
      </c>
      <c r="K6" s="5">
        <v>21</v>
      </c>
      <c r="T6" s="10" t="s">
        <v>2931</v>
      </c>
      <c r="U6" s="8">
        <f>U8+U7</f>
        <v>55210</v>
      </c>
      <c r="V6" s="8">
        <f t="shared" ref="V6:W6" si="1">V8+V7</f>
        <v>29648</v>
      </c>
      <c r="W6" s="8">
        <f t="shared" si="1"/>
        <v>24463</v>
      </c>
      <c r="Y6" s="8">
        <f>V6-W6</f>
        <v>5185</v>
      </c>
    </row>
    <row r="7" spans="1:25" ht="23.25" thickBot="1">
      <c r="A7" s="3" t="s">
        <v>33</v>
      </c>
      <c r="B7" s="3"/>
      <c r="C7" s="4">
        <v>1935</v>
      </c>
      <c r="D7" s="5">
        <v>420</v>
      </c>
      <c r="E7" s="5">
        <v>209</v>
      </c>
      <c r="F7" s="5">
        <v>208</v>
      </c>
      <c r="G7" s="5">
        <v>2</v>
      </c>
      <c r="H7" s="5">
        <v>0</v>
      </c>
      <c r="I7" s="5">
        <v>419</v>
      </c>
      <c r="J7" s="5">
        <v>1</v>
      </c>
      <c r="K7" s="4">
        <v>1515</v>
      </c>
      <c r="T7" s="10" t="s">
        <v>2928</v>
      </c>
      <c r="U7" s="7">
        <f>SUMIF($B:$B,"관내사전투표",D:D)</f>
        <v>39211</v>
      </c>
      <c r="V7" s="7">
        <f>SUMIF($B:$B,"관내사전투표",E:E)</f>
        <v>20917</v>
      </c>
      <c r="W7" s="7">
        <f>SUMIF($B:$B,"관내사전투표",F:F)</f>
        <v>17657</v>
      </c>
      <c r="Y7" s="7">
        <f>V7-W7</f>
        <v>3260</v>
      </c>
    </row>
    <row r="8" spans="1:25" ht="23.25" thickBot="1">
      <c r="A8" s="3" t="s">
        <v>34</v>
      </c>
      <c r="B8" s="3"/>
      <c r="C8" s="5">
        <v>0</v>
      </c>
      <c r="D8" s="5">
        <v>13</v>
      </c>
      <c r="E8" s="5">
        <v>8</v>
      </c>
      <c r="F8" s="5">
        <v>5</v>
      </c>
      <c r="G8" s="5">
        <v>0</v>
      </c>
      <c r="H8" s="5">
        <v>0</v>
      </c>
      <c r="I8" s="5">
        <v>13</v>
      </c>
      <c r="J8" s="5">
        <v>0</v>
      </c>
      <c r="K8" s="5">
        <v>-13</v>
      </c>
      <c r="T8" s="10" t="s">
        <v>2929</v>
      </c>
      <c r="U8" s="8">
        <f>D6</f>
        <v>15999</v>
      </c>
      <c r="V8" s="8">
        <f>E6</f>
        <v>8731</v>
      </c>
      <c r="W8" s="8">
        <f>F6</f>
        <v>6806</v>
      </c>
      <c r="Y8" s="8">
        <f>V8-W8</f>
        <v>1925</v>
      </c>
    </row>
    <row r="9" spans="1:25" ht="17.25" thickBot="1">
      <c r="A9" s="3" t="s">
        <v>2415</v>
      </c>
      <c r="B9" s="3" t="s">
        <v>36</v>
      </c>
      <c r="C9" s="4">
        <v>17094</v>
      </c>
      <c r="D9" s="4">
        <v>11687</v>
      </c>
      <c r="E9" s="4">
        <v>4914</v>
      </c>
      <c r="F9" s="4">
        <v>6526</v>
      </c>
      <c r="G9" s="5">
        <v>98</v>
      </c>
      <c r="H9" s="5">
        <v>41</v>
      </c>
      <c r="I9" s="4">
        <v>11579</v>
      </c>
      <c r="J9" s="5">
        <v>108</v>
      </c>
      <c r="K9" s="4">
        <v>5407</v>
      </c>
      <c r="T9" s="10" t="s">
        <v>2932</v>
      </c>
      <c r="U9" s="9">
        <f t="shared" ref="U9:W9" si="2">U8/U7</f>
        <v>0.40802325877942414</v>
      </c>
      <c r="V9" s="9">
        <f t="shared" si="2"/>
        <v>0.4174116747143472</v>
      </c>
      <c r="W9" s="9">
        <f t="shared" si="2"/>
        <v>0.38545619301127032</v>
      </c>
      <c r="Y9" s="9">
        <f>Y8/Y7</f>
        <v>0.5904907975460123</v>
      </c>
    </row>
    <row r="10" spans="1:25" ht="23.25" thickBot="1">
      <c r="A10" s="3"/>
      <c r="B10" s="3" t="s">
        <v>37</v>
      </c>
      <c r="C10" s="4">
        <v>4562</v>
      </c>
      <c r="D10" s="4">
        <v>4561</v>
      </c>
      <c r="E10" s="4">
        <v>2373</v>
      </c>
      <c r="F10" s="4">
        <v>2102</v>
      </c>
      <c r="G10" s="5">
        <v>35</v>
      </c>
      <c r="H10" s="5">
        <v>14</v>
      </c>
      <c r="I10" s="4">
        <v>4524</v>
      </c>
      <c r="J10" s="5">
        <v>37</v>
      </c>
      <c r="K10" s="5">
        <v>1</v>
      </c>
      <c r="T10" s="10" t="s">
        <v>2936</v>
      </c>
      <c r="U10" s="9">
        <f>U8/U6</f>
        <v>0.28978445933707664</v>
      </c>
      <c r="V10" s="9">
        <f t="shared" ref="V10:W10" si="3">V8/V6</f>
        <v>0.29448866702644361</v>
      </c>
      <c r="W10" s="9">
        <f t="shared" si="3"/>
        <v>0.27821608142909698</v>
      </c>
      <c r="Y10" s="9">
        <f>Y8/Y6</f>
        <v>0.37126325940212151</v>
      </c>
    </row>
    <row r="11" spans="1:25" ht="23.25" thickBot="1">
      <c r="A11" s="3"/>
      <c r="B11" s="3" t="s">
        <v>2416</v>
      </c>
      <c r="C11" s="4">
        <v>3863</v>
      </c>
      <c r="D11" s="4">
        <v>2236</v>
      </c>
      <c r="E11" s="5">
        <v>747</v>
      </c>
      <c r="F11" s="4">
        <v>1449</v>
      </c>
      <c r="G11" s="5">
        <v>14</v>
      </c>
      <c r="H11" s="5">
        <v>6</v>
      </c>
      <c r="I11" s="4">
        <v>2216</v>
      </c>
      <c r="J11" s="5">
        <v>20</v>
      </c>
      <c r="K11" s="4">
        <v>1627</v>
      </c>
      <c r="T11" s="10" t="s">
        <v>2937</v>
      </c>
      <c r="U11" s="9">
        <f>U7/U6</f>
        <v>0.71021554066292336</v>
      </c>
      <c r="V11" s="9">
        <f t="shared" ref="V11:W11" si="4">V7/V6</f>
        <v>0.70551133297355639</v>
      </c>
      <c r="W11" s="9">
        <f t="shared" si="4"/>
        <v>0.72178391857090296</v>
      </c>
      <c r="Y11" s="9">
        <f>Y7/Y6</f>
        <v>0.62873674059787854</v>
      </c>
    </row>
    <row r="12" spans="1:25" ht="23.25" thickBot="1">
      <c r="A12" s="3"/>
      <c r="B12" s="3" t="s">
        <v>2417</v>
      </c>
      <c r="C12" s="4">
        <v>2990</v>
      </c>
      <c r="D12" s="4">
        <v>1716</v>
      </c>
      <c r="E12" s="5">
        <v>653</v>
      </c>
      <c r="F12" s="4">
        <v>1019</v>
      </c>
      <c r="G12" s="5">
        <v>17</v>
      </c>
      <c r="H12" s="5">
        <v>10</v>
      </c>
      <c r="I12" s="4">
        <v>1699</v>
      </c>
      <c r="J12" s="5">
        <v>17</v>
      </c>
      <c r="K12" s="4">
        <v>1274</v>
      </c>
      <c r="T12" s="10" t="str">
        <f>A9&amp;" 
관내/관외"</f>
        <v>서초1동 
관내/관외</v>
      </c>
      <c r="U12" s="9">
        <f>D10/D6</f>
        <v>0.28508031751984497</v>
      </c>
      <c r="V12" s="9">
        <f>E10/E6</f>
        <v>0.27179017294697055</v>
      </c>
      <c r="W12" s="9">
        <f>F10/F6</f>
        <v>0.30884513664413754</v>
      </c>
    </row>
    <row r="13" spans="1:25" ht="23.25" thickBot="1">
      <c r="A13" s="3"/>
      <c r="B13" s="3" t="s">
        <v>2418</v>
      </c>
      <c r="C13" s="4">
        <v>2990</v>
      </c>
      <c r="D13" s="4">
        <v>1664</v>
      </c>
      <c r="E13" s="5">
        <v>533</v>
      </c>
      <c r="F13" s="4">
        <v>1099</v>
      </c>
      <c r="G13" s="5">
        <v>15</v>
      </c>
      <c r="H13" s="5">
        <v>3</v>
      </c>
      <c r="I13" s="4">
        <v>1650</v>
      </c>
      <c r="J13" s="5">
        <v>14</v>
      </c>
      <c r="K13" s="4">
        <v>1326</v>
      </c>
    </row>
    <row r="14" spans="1:25" ht="23.25" thickBot="1">
      <c r="A14" s="3"/>
      <c r="B14" s="3" t="s">
        <v>2419</v>
      </c>
      <c r="C14" s="4">
        <v>2689</v>
      </c>
      <c r="D14" s="4">
        <v>1510</v>
      </c>
      <c r="E14" s="5">
        <v>608</v>
      </c>
      <c r="F14" s="5">
        <v>857</v>
      </c>
      <c r="G14" s="5">
        <v>17</v>
      </c>
      <c r="H14" s="5">
        <v>8</v>
      </c>
      <c r="I14" s="4">
        <v>1490</v>
      </c>
      <c r="J14" s="5">
        <v>20</v>
      </c>
      <c r="K14" s="4">
        <v>1179</v>
      </c>
    </row>
    <row r="15" spans="1:25" ht="17.25" thickBot="1">
      <c r="A15" s="3" t="s">
        <v>2420</v>
      </c>
      <c r="B15" s="3" t="s">
        <v>36</v>
      </c>
      <c r="C15" s="4">
        <v>14630</v>
      </c>
      <c r="D15" s="4">
        <v>9823</v>
      </c>
      <c r="E15" s="4">
        <v>3936</v>
      </c>
      <c r="F15" s="4">
        <v>5701</v>
      </c>
      <c r="G15" s="5">
        <v>64</v>
      </c>
      <c r="H15" s="5">
        <v>41</v>
      </c>
      <c r="I15" s="4">
        <v>9742</v>
      </c>
      <c r="J15" s="5">
        <v>81</v>
      </c>
      <c r="K15" s="4">
        <v>4807</v>
      </c>
    </row>
    <row r="16" spans="1:25" ht="23.25" thickBot="1">
      <c r="A16" s="3"/>
      <c r="B16" s="3" t="s">
        <v>37</v>
      </c>
      <c r="C16" s="4">
        <v>3432</v>
      </c>
      <c r="D16" s="4">
        <v>3432</v>
      </c>
      <c r="E16" s="4">
        <v>1690</v>
      </c>
      <c r="F16" s="4">
        <v>1700</v>
      </c>
      <c r="G16" s="5">
        <v>15</v>
      </c>
      <c r="H16" s="5">
        <v>9</v>
      </c>
      <c r="I16" s="4">
        <v>3414</v>
      </c>
      <c r="J16" s="5">
        <v>18</v>
      </c>
      <c r="K16" s="5">
        <v>0</v>
      </c>
    </row>
    <row r="17" spans="1:11" ht="23.25" thickBot="1">
      <c r="A17" s="3"/>
      <c r="B17" s="3" t="s">
        <v>2421</v>
      </c>
      <c r="C17" s="4">
        <v>1600</v>
      </c>
      <c r="D17" s="4">
        <v>1052</v>
      </c>
      <c r="E17" s="5">
        <v>288</v>
      </c>
      <c r="F17" s="5">
        <v>736</v>
      </c>
      <c r="G17" s="5">
        <v>8</v>
      </c>
      <c r="H17" s="5">
        <v>7</v>
      </c>
      <c r="I17" s="4">
        <v>1039</v>
      </c>
      <c r="J17" s="5">
        <v>13</v>
      </c>
      <c r="K17" s="5">
        <v>548</v>
      </c>
    </row>
    <row r="18" spans="1:11" ht="23.25" thickBot="1">
      <c r="A18" s="3"/>
      <c r="B18" s="3" t="s">
        <v>2422</v>
      </c>
      <c r="C18" s="4">
        <v>3110</v>
      </c>
      <c r="D18" s="4">
        <v>1505</v>
      </c>
      <c r="E18" s="5">
        <v>665</v>
      </c>
      <c r="F18" s="5">
        <v>796</v>
      </c>
      <c r="G18" s="5">
        <v>18</v>
      </c>
      <c r="H18" s="5">
        <v>11</v>
      </c>
      <c r="I18" s="4">
        <v>1490</v>
      </c>
      <c r="J18" s="5">
        <v>15</v>
      </c>
      <c r="K18" s="4">
        <v>1605</v>
      </c>
    </row>
    <row r="19" spans="1:11" ht="23.25" thickBot="1">
      <c r="A19" s="3"/>
      <c r="B19" s="3" t="s">
        <v>2423</v>
      </c>
      <c r="C19" s="4">
        <v>3292</v>
      </c>
      <c r="D19" s="4">
        <v>2005</v>
      </c>
      <c r="E19" s="5">
        <v>794</v>
      </c>
      <c r="F19" s="4">
        <v>1173</v>
      </c>
      <c r="G19" s="5">
        <v>7</v>
      </c>
      <c r="H19" s="5">
        <v>9</v>
      </c>
      <c r="I19" s="4">
        <v>1983</v>
      </c>
      <c r="J19" s="5">
        <v>22</v>
      </c>
      <c r="K19" s="4">
        <v>1287</v>
      </c>
    </row>
    <row r="20" spans="1:11" ht="23.25" thickBot="1">
      <c r="A20" s="3"/>
      <c r="B20" s="3" t="s">
        <v>2424</v>
      </c>
      <c r="C20" s="4">
        <v>3196</v>
      </c>
      <c r="D20" s="4">
        <v>1829</v>
      </c>
      <c r="E20" s="5">
        <v>499</v>
      </c>
      <c r="F20" s="4">
        <v>1296</v>
      </c>
      <c r="G20" s="5">
        <v>16</v>
      </c>
      <c r="H20" s="5">
        <v>5</v>
      </c>
      <c r="I20" s="4">
        <v>1816</v>
      </c>
      <c r="J20" s="5">
        <v>13</v>
      </c>
      <c r="K20" s="4">
        <v>1367</v>
      </c>
    </row>
    <row r="21" spans="1:11" ht="17.25" thickBot="1">
      <c r="A21" s="3" t="s">
        <v>2425</v>
      </c>
      <c r="B21" s="3" t="s">
        <v>36</v>
      </c>
      <c r="C21" s="4">
        <v>24748</v>
      </c>
      <c r="D21" s="4">
        <v>17013</v>
      </c>
      <c r="E21" s="4">
        <v>6740</v>
      </c>
      <c r="F21" s="4">
        <v>9938</v>
      </c>
      <c r="G21" s="5">
        <v>114</v>
      </c>
      <c r="H21" s="5">
        <v>78</v>
      </c>
      <c r="I21" s="4">
        <v>16870</v>
      </c>
      <c r="J21" s="5">
        <v>143</v>
      </c>
      <c r="K21" s="4">
        <v>7735</v>
      </c>
    </row>
    <row r="22" spans="1:11" ht="23.25" thickBot="1">
      <c r="A22" s="3"/>
      <c r="B22" s="3" t="s">
        <v>37</v>
      </c>
      <c r="C22" s="4">
        <v>5526</v>
      </c>
      <c r="D22" s="4">
        <v>5524</v>
      </c>
      <c r="E22" s="4">
        <v>2759</v>
      </c>
      <c r="F22" s="4">
        <v>2694</v>
      </c>
      <c r="G22" s="5">
        <v>19</v>
      </c>
      <c r="H22" s="5">
        <v>18</v>
      </c>
      <c r="I22" s="4">
        <v>5490</v>
      </c>
      <c r="J22" s="5">
        <v>34</v>
      </c>
      <c r="K22" s="5">
        <v>2</v>
      </c>
    </row>
    <row r="23" spans="1:11" ht="23.25" thickBot="1">
      <c r="A23" s="3"/>
      <c r="B23" s="3" t="s">
        <v>2426</v>
      </c>
      <c r="C23" s="4">
        <v>2912</v>
      </c>
      <c r="D23" s="4">
        <v>1694</v>
      </c>
      <c r="E23" s="5">
        <v>369</v>
      </c>
      <c r="F23" s="4">
        <v>1297</v>
      </c>
      <c r="G23" s="5">
        <v>8</v>
      </c>
      <c r="H23" s="5">
        <v>3</v>
      </c>
      <c r="I23" s="4">
        <v>1677</v>
      </c>
      <c r="J23" s="5">
        <v>17</v>
      </c>
      <c r="K23" s="4">
        <v>1218</v>
      </c>
    </row>
    <row r="24" spans="1:11" ht="23.25" thickBot="1">
      <c r="A24" s="3"/>
      <c r="B24" s="3" t="s">
        <v>2427</v>
      </c>
      <c r="C24" s="4">
        <v>2556</v>
      </c>
      <c r="D24" s="4">
        <v>1586</v>
      </c>
      <c r="E24" s="5">
        <v>604</v>
      </c>
      <c r="F24" s="5">
        <v>936</v>
      </c>
      <c r="G24" s="5">
        <v>19</v>
      </c>
      <c r="H24" s="5">
        <v>13</v>
      </c>
      <c r="I24" s="4">
        <v>1572</v>
      </c>
      <c r="J24" s="5">
        <v>14</v>
      </c>
      <c r="K24" s="5">
        <v>970</v>
      </c>
    </row>
    <row r="25" spans="1:11" ht="23.25" thickBot="1">
      <c r="A25" s="3"/>
      <c r="B25" s="3" t="s">
        <v>2428</v>
      </c>
      <c r="C25" s="4">
        <v>2603</v>
      </c>
      <c r="D25" s="4">
        <v>1630</v>
      </c>
      <c r="E25" s="5">
        <v>544</v>
      </c>
      <c r="F25" s="4">
        <v>1045</v>
      </c>
      <c r="G25" s="5">
        <v>16</v>
      </c>
      <c r="H25" s="5">
        <v>8</v>
      </c>
      <c r="I25" s="4">
        <v>1613</v>
      </c>
      <c r="J25" s="5">
        <v>17</v>
      </c>
      <c r="K25" s="5">
        <v>973</v>
      </c>
    </row>
    <row r="26" spans="1:11" ht="23.25" thickBot="1">
      <c r="A26" s="3"/>
      <c r="B26" s="3" t="s">
        <v>2429</v>
      </c>
      <c r="C26" s="4">
        <v>2476</v>
      </c>
      <c r="D26" s="4">
        <v>1493</v>
      </c>
      <c r="E26" s="5">
        <v>565</v>
      </c>
      <c r="F26" s="5">
        <v>888</v>
      </c>
      <c r="G26" s="5">
        <v>10</v>
      </c>
      <c r="H26" s="5">
        <v>13</v>
      </c>
      <c r="I26" s="4">
        <v>1476</v>
      </c>
      <c r="J26" s="5">
        <v>17</v>
      </c>
      <c r="K26" s="5">
        <v>983</v>
      </c>
    </row>
    <row r="27" spans="1:11" ht="23.25" thickBot="1">
      <c r="A27" s="3"/>
      <c r="B27" s="3" t="s">
        <v>2430</v>
      </c>
      <c r="C27" s="4">
        <v>2826</v>
      </c>
      <c r="D27" s="4">
        <v>1644</v>
      </c>
      <c r="E27" s="5">
        <v>649</v>
      </c>
      <c r="F27" s="5">
        <v>954</v>
      </c>
      <c r="G27" s="5">
        <v>18</v>
      </c>
      <c r="H27" s="5">
        <v>8</v>
      </c>
      <c r="I27" s="4">
        <v>1629</v>
      </c>
      <c r="J27" s="5">
        <v>15</v>
      </c>
      <c r="K27" s="4">
        <v>1182</v>
      </c>
    </row>
    <row r="28" spans="1:11" ht="23.25" thickBot="1">
      <c r="A28" s="3"/>
      <c r="B28" s="3" t="s">
        <v>2431</v>
      </c>
      <c r="C28" s="4">
        <v>3612</v>
      </c>
      <c r="D28" s="4">
        <v>1932</v>
      </c>
      <c r="E28" s="5">
        <v>803</v>
      </c>
      <c r="F28" s="4">
        <v>1091</v>
      </c>
      <c r="G28" s="5">
        <v>13</v>
      </c>
      <c r="H28" s="5">
        <v>8</v>
      </c>
      <c r="I28" s="4">
        <v>1915</v>
      </c>
      <c r="J28" s="5">
        <v>17</v>
      </c>
      <c r="K28" s="4">
        <v>1680</v>
      </c>
    </row>
    <row r="29" spans="1:11" ht="23.25" thickBot="1">
      <c r="A29" s="3"/>
      <c r="B29" s="3" t="s">
        <v>2432</v>
      </c>
      <c r="C29" s="4">
        <v>2237</v>
      </c>
      <c r="D29" s="4">
        <v>1510</v>
      </c>
      <c r="E29" s="5">
        <v>447</v>
      </c>
      <c r="F29" s="4">
        <v>1033</v>
      </c>
      <c r="G29" s="5">
        <v>11</v>
      </c>
      <c r="H29" s="5">
        <v>7</v>
      </c>
      <c r="I29" s="4">
        <v>1498</v>
      </c>
      <c r="J29" s="5">
        <v>12</v>
      </c>
      <c r="K29" s="5">
        <v>727</v>
      </c>
    </row>
    <row r="30" spans="1:11" ht="17.25" thickBot="1">
      <c r="A30" s="3" t="s">
        <v>2433</v>
      </c>
      <c r="B30" s="3" t="s">
        <v>36</v>
      </c>
      <c r="C30" s="4">
        <v>22481</v>
      </c>
      <c r="D30" s="4">
        <v>15802</v>
      </c>
      <c r="E30" s="4">
        <v>4560</v>
      </c>
      <c r="F30" s="4">
        <v>11002</v>
      </c>
      <c r="G30" s="5">
        <v>97</v>
      </c>
      <c r="H30" s="5">
        <v>38</v>
      </c>
      <c r="I30" s="4">
        <v>15697</v>
      </c>
      <c r="J30" s="5">
        <v>105</v>
      </c>
      <c r="K30" s="4">
        <v>6679</v>
      </c>
    </row>
    <row r="31" spans="1:11" ht="23.25" thickBot="1">
      <c r="A31" s="3"/>
      <c r="B31" s="3" t="s">
        <v>37</v>
      </c>
      <c r="C31" s="4">
        <v>3500</v>
      </c>
      <c r="D31" s="4">
        <v>3499</v>
      </c>
      <c r="E31" s="4">
        <v>1392</v>
      </c>
      <c r="F31" s="4">
        <v>2063</v>
      </c>
      <c r="G31" s="5">
        <v>21</v>
      </c>
      <c r="H31" s="5">
        <v>6</v>
      </c>
      <c r="I31" s="4">
        <v>3482</v>
      </c>
      <c r="J31" s="5">
        <v>17</v>
      </c>
      <c r="K31" s="5">
        <v>1</v>
      </c>
    </row>
    <row r="32" spans="1:11" ht="23.25" thickBot="1">
      <c r="A32" s="3"/>
      <c r="B32" s="3" t="s">
        <v>2434</v>
      </c>
      <c r="C32" s="4">
        <v>3546</v>
      </c>
      <c r="D32" s="4">
        <v>1733</v>
      </c>
      <c r="E32" s="5">
        <v>504</v>
      </c>
      <c r="F32" s="4">
        <v>1205</v>
      </c>
      <c r="G32" s="5">
        <v>9</v>
      </c>
      <c r="H32" s="5">
        <v>5</v>
      </c>
      <c r="I32" s="4">
        <v>1723</v>
      </c>
      <c r="J32" s="5">
        <v>10</v>
      </c>
      <c r="K32" s="4">
        <v>1813</v>
      </c>
    </row>
    <row r="33" spans="1:11" ht="23.25" thickBot="1">
      <c r="A33" s="3"/>
      <c r="B33" s="3" t="s">
        <v>2435</v>
      </c>
      <c r="C33" s="4">
        <v>3309</v>
      </c>
      <c r="D33" s="4">
        <v>2247</v>
      </c>
      <c r="E33" s="5">
        <v>588</v>
      </c>
      <c r="F33" s="4">
        <v>1611</v>
      </c>
      <c r="G33" s="5">
        <v>19</v>
      </c>
      <c r="H33" s="5">
        <v>9</v>
      </c>
      <c r="I33" s="4">
        <v>2227</v>
      </c>
      <c r="J33" s="5">
        <v>20</v>
      </c>
      <c r="K33" s="4">
        <v>1062</v>
      </c>
    </row>
    <row r="34" spans="1:11" ht="23.25" thickBot="1">
      <c r="A34" s="3"/>
      <c r="B34" s="3" t="s">
        <v>2436</v>
      </c>
      <c r="C34" s="4">
        <v>3026</v>
      </c>
      <c r="D34" s="4">
        <v>2093</v>
      </c>
      <c r="E34" s="5">
        <v>424</v>
      </c>
      <c r="F34" s="4">
        <v>1634</v>
      </c>
      <c r="G34" s="5">
        <v>11</v>
      </c>
      <c r="H34" s="5">
        <v>1</v>
      </c>
      <c r="I34" s="4">
        <v>2070</v>
      </c>
      <c r="J34" s="5">
        <v>23</v>
      </c>
      <c r="K34" s="5">
        <v>933</v>
      </c>
    </row>
    <row r="35" spans="1:11" ht="23.25" thickBot="1">
      <c r="A35" s="3"/>
      <c r="B35" s="3" t="s">
        <v>2437</v>
      </c>
      <c r="C35" s="4">
        <v>2808</v>
      </c>
      <c r="D35" s="4">
        <v>2008</v>
      </c>
      <c r="E35" s="5">
        <v>407</v>
      </c>
      <c r="F35" s="4">
        <v>1574</v>
      </c>
      <c r="G35" s="5">
        <v>10</v>
      </c>
      <c r="H35" s="5">
        <v>9</v>
      </c>
      <c r="I35" s="4">
        <v>2000</v>
      </c>
      <c r="J35" s="5">
        <v>8</v>
      </c>
      <c r="K35" s="5">
        <v>800</v>
      </c>
    </row>
    <row r="36" spans="1:11" ht="23.25" thickBot="1">
      <c r="A36" s="3"/>
      <c r="B36" s="3" t="s">
        <v>2438</v>
      </c>
      <c r="C36" s="4">
        <v>3457</v>
      </c>
      <c r="D36" s="4">
        <v>2179</v>
      </c>
      <c r="E36" s="5">
        <v>582</v>
      </c>
      <c r="F36" s="4">
        <v>1561</v>
      </c>
      <c r="G36" s="5">
        <v>17</v>
      </c>
      <c r="H36" s="5">
        <v>5</v>
      </c>
      <c r="I36" s="4">
        <v>2165</v>
      </c>
      <c r="J36" s="5">
        <v>14</v>
      </c>
      <c r="K36" s="4">
        <v>1278</v>
      </c>
    </row>
    <row r="37" spans="1:11" ht="23.25" thickBot="1">
      <c r="A37" s="3"/>
      <c r="B37" s="3" t="s">
        <v>2439</v>
      </c>
      <c r="C37" s="4">
        <v>2835</v>
      </c>
      <c r="D37" s="4">
        <v>2043</v>
      </c>
      <c r="E37" s="5">
        <v>663</v>
      </c>
      <c r="F37" s="4">
        <v>1354</v>
      </c>
      <c r="G37" s="5">
        <v>10</v>
      </c>
      <c r="H37" s="5">
        <v>3</v>
      </c>
      <c r="I37" s="4">
        <v>2030</v>
      </c>
      <c r="J37" s="5">
        <v>13</v>
      </c>
      <c r="K37" s="5">
        <v>792</v>
      </c>
    </row>
    <row r="38" spans="1:11" ht="17.25" thickBot="1">
      <c r="A38" s="3" t="s">
        <v>2440</v>
      </c>
      <c r="B38" s="3" t="s">
        <v>36</v>
      </c>
      <c r="C38" s="4">
        <v>16653</v>
      </c>
      <c r="D38" s="4">
        <v>11966</v>
      </c>
      <c r="E38" s="4">
        <v>5904</v>
      </c>
      <c r="F38" s="4">
        <v>5746</v>
      </c>
      <c r="G38" s="5">
        <v>115</v>
      </c>
      <c r="H38" s="5">
        <v>76</v>
      </c>
      <c r="I38" s="4">
        <v>11841</v>
      </c>
      <c r="J38" s="5">
        <v>125</v>
      </c>
      <c r="K38" s="4">
        <v>4687</v>
      </c>
    </row>
    <row r="39" spans="1:11" ht="23.25" thickBot="1">
      <c r="A39" s="3"/>
      <c r="B39" s="3" t="s">
        <v>37</v>
      </c>
      <c r="C39" s="4">
        <v>4062</v>
      </c>
      <c r="D39" s="4">
        <v>4062</v>
      </c>
      <c r="E39" s="4">
        <v>2470</v>
      </c>
      <c r="F39" s="4">
        <v>1512</v>
      </c>
      <c r="G39" s="5">
        <v>31</v>
      </c>
      <c r="H39" s="5">
        <v>19</v>
      </c>
      <c r="I39" s="4">
        <v>4032</v>
      </c>
      <c r="J39" s="5">
        <v>30</v>
      </c>
      <c r="K39" s="5">
        <v>0</v>
      </c>
    </row>
    <row r="40" spans="1:11" ht="23.25" thickBot="1">
      <c r="A40" s="3"/>
      <c r="B40" s="3" t="s">
        <v>2441</v>
      </c>
      <c r="C40" s="4">
        <v>2443</v>
      </c>
      <c r="D40" s="4">
        <v>1254</v>
      </c>
      <c r="E40" s="5">
        <v>546</v>
      </c>
      <c r="F40" s="5">
        <v>661</v>
      </c>
      <c r="G40" s="5">
        <v>10</v>
      </c>
      <c r="H40" s="5">
        <v>17</v>
      </c>
      <c r="I40" s="4">
        <v>1234</v>
      </c>
      <c r="J40" s="5">
        <v>20</v>
      </c>
      <c r="K40" s="4">
        <v>1189</v>
      </c>
    </row>
    <row r="41" spans="1:11" ht="23.25" thickBot="1">
      <c r="A41" s="3"/>
      <c r="B41" s="3" t="s">
        <v>2442</v>
      </c>
      <c r="C41" s="4">
        <v>1350</v>
      </c>
      <c r="D41" s="5">
        <v>770</v>
      </c>
      <c r="E41" s="5">
        <v>362</v>
      </c>
      <c r="F41" s="5">
        <v>378</v>
      </c>
      <c r="G41" s="5">
        <v>9</v>
      </c>
      <c r="H41" s="5">
        <v>9</v>
      </c>
      <c r="I41" s="5">
        <v>758</v>
      </c>
      <c r="J41" s="5">
        <v>12</v>
      </c>
      <c r="K41" s="5">
        <v>580</v>
      </c>
    </row>
    <row r="42" spans="1:11" ht="23.25" thickBot="1">
      <c r="A42" s="3"/>
      <c r="B42" s="3" t="s">
        <v>2443</v>
      </c>
      <c r="C42" s="4">
        <v>1350</v>
      </c>
      <c r="D42" s="5">
        <v>795</v>
      </c>
      <c r="E42" s="5">
        <v>345</v>
      </c>
      <c r="F42" s="5">
        <v>420</v>
      </c>
      <c r="G42" s="5">
        <v>9</v>
      </c>
      <c r="H42" s="5">
        <v>8</v>
      </c>
      <c r="I42" s="5">
        <v>782</v>
      </c>
      <c r="J42" s="5">
        <v>13</v>
      </c>
      <c r="K42" s="5">
        <v>555</v>
      </c>
    </row>
    <row r="43" spans="1:11" ht="23.25" thickBot="1">
      <c r="A43" s="3"/>
      <c r="B43" s="3" t="s">
        <v>2444</v>
      </c>
      <c r="C43" s="4">
        <v>2456</v>
      </c>
      <c r="D43" s="4">
        <v>1737</v>
      </c>
      <c r="E43" s="5">
        <v>723</v>
      </c>
      <c r="F43" s="5">
        <v>982</v>
      </c>
      <c r="G43" s="5">
        <v>11</v>
      </c>
      <c r="H43" s="5">
        <v>5</v>
      </c>
      <c r="I43" s="4">
        <v>1721</v>
      </c>
      <c r="J43" s="5">
        <v>16</v>
      </c>
      <c r="K43" s="5">
        <v>719</v>
      </c>
    </row>
    <row r="44" spans="1:11" ht="23.25" thickBot="1">
      <c r="A44" s="3"/>
      <c r="B44" s="3" t="s">
        <v>2445</v>
      </c>
      <c r="C44" s="4">
        <v>1991</v>
      </c>
      <c r="D44" s="4">
        <v>1144</v>
      </c>
      <c r="E44" s="5">
        <v>557</v>
      </c>
      <c r="F44" s="5">
        <v>551</v>
      </c>
      <c r="G44" s="5">
        <v>14</v>
      </c>
      <c r="H44" s="5">
        <v>7</v>
      </c>
      <c r="I44" s="4">
        <v>1129</v>
      </c>
      <c r="J44" s="5">
        <v>15</v>
      </c>
      <c r="K44" s="5">
        <v>847</v>
      </c>
    </row>
    <row r="45" spans="1:11" ht="23.25" thickBot="1">
      <c r="A45" s="3"/>
      <c r="B45" s="3" t="s">
        <v>2446</v>
      </c>
      <c r="C45" s="4">
        <v>1805</v>
      </c>
      <c r="D45" s="4">
        <v>1385</v>
      </c>
      <c r="E45" s="5">
        <v>525</v>
      </c>
      <c r="F45" s="5">
        <v>831</v>
      </c>
      <c r="G45" s="5">
        <v>14</v>
      </c>
      <c r="H45" s="5">
        <v>2</v>
      </c>
      <c r="I45" s="4">
        <v>1372</v>
      </c>
      <c r="J45" s="5">
        <v>13</v>
      </c>
      <c r="K45" s="5">
        <v>420</v>
      </c>
    </row>
    <row r="46" spans="1:11" ht="23.25" thickBot="1">
      <c r="A46" s="3"/>
      <c r="B46" s="3" t="s">
        <v>2447</v>
      </c>
      <c r="C46" s="4">
        <v>1196</v>
      </c>
      <c r="D46" s="5">
        <v>819</v>
      </c>
      <c r="E46" s="5">
        <v>376</v>
      </c>
      <c r="F46" s="5">
        <v>411</v>
      </c>
      <c r="G46" s="5">
        <v>17</v>
      </c>
      <c r="H46" s="5">
        <v>9</v>
      </c>
      <c r="I46" s="5">
        <v>813</v>
      </c>
      <c r="J46" s="5">
        <v>6</v>
      </c>
      <c r="K46" s="5">
        <v>377</v>
      </c>
    </row>
    <row r="47" spans="1:11" ht="17.25" thickBot="1">
      <c r="A47" s="3" t="s">
        <v>2448</v>
      </c>
      <c r="B47" s="3" t="s">
        <v>36</v>
      </c>
      <c r="C47" s="4">
        <v>16775</v>
      </c>
      <c r="D47" s="4">
        <v>11932</v>
      </c>
      <c r="E47" s="4">
        <v>4498</v>
      </c>
      <c r="F47" s="4">
        <v>7189</v>
      </c>
      <c r="G47" s="5">
        <v>91</v>
      </c>
      <c r="H47" s="5">
        <v>50</v>
      </c>
      <c r="I47" s="4">
        <v>11828</v>
      </c>
      <c r="J47" s="5">
        <v>104</v>
      </c>
      <c r="K47" s="4">
        <v>4843</v>
      </c>
    </row>
    <row r="48" spans="1:11" ht="23.25" thickBot="1">
      <c r="A48" s="3"/>
      <c r="B48" s="3" t="s">
        <v>37</v>
      </c>
      <c r="C48" s="4">
        <v>3793</v>
      </c>
      <c r="D48" s="4">
        <v>3793</v>
      </c>
      <c r="E48" s="4">
        <v>1717</v>
      </c>
      <c r="F48" s="4">
        <v>2011</v>
      </c>
      <c r="G48" s="5">
        <v>28</v>
      </c>
      <c r="H48" s="5">
        <v>9</v>
      </c>
      <c r="I48" s="4">
        <v>3765</v>
      </c>
      <c r="J48" s="5">
        <v>28</v>
      </c>
      <c r="K48" s="5">
        <v>0</v>
      </c>
    </row>
    <row r="49" spans="1:11" ht="23.25" thickBot="1">
      <c r="A49" s="3"/>
      <c r="B49" s="3" t="s">
        <v>2449</v>
      </c>
      <c r="C49" s="4">
        <v>2466</v>
      </c>
      <c r="D49" s="4">
        <v>1589</v>
      </c>
      <c r="E49" s="5">
        <v>360</v>
      </c>
      <c r="F49" s="4">
        <v>1198</v>
      </c>
      <c r="G49" s="5">
        <v>14</v>
      </c>
      <c r="H49" s="5">
        <v>3</v>
      </c>
      <c r="I49" s="4">
        <v>1575</v>
      </c>
      <c r="J49" s="5">
        <v>14</v>
      </c>
      <c r="K49" s="5">
        <v>877</v>
      </c>
    </row>
    <row r="50" spans="1:11" ht="23.25" thickBot="1">
      <c r="A50" s="3"/>
      <c r="B50" s="3" t="s">
        <v>2450</v>
      </c>
      <c r="C50" s="4">
        <v>2548</v>
      </c>
      <c r="D50" s="4">
        <v>1777</v>
      </c>
      <c r="E50" s="5">
        <v>576</v>
      </c>
      <c r="F50" s="4">
        <v>1167</v>
      </c>
      <c r="G50" s="5">
        <v>11</v>
      </c>
      <c r="H50" s="5">
        <v>6</v>
      </c>
      <c r="I50" s="4">
        <v>1760</v>
      </c>
      <c r="J50" s="5">
        <v>17</v>
      </c>
      <c r="K50" s="5">
        <v>771</v>
      </c>
    </row>
    <row r="51" spans="1:11" ht="23.25" thickBot="1">
      <c r="A51" s="3"/>
      <c r="B51" s="3" t="s">
        <v>2451</v>
      </c>
      <c r="C51" s="4">
        <v>1575</v>
      </c>
      <c r="D51" s="5">
        <v>792</v>
      </c>
      <c r="E51" s="5">
        <v>206</v>
      </c>
      <c r="F51" s="5">
        <v>567</v>
      </c>
      <c r="G51" s="5">
        <v>3</v>
      </c>
      <c r="H51" s="5">
        <v>6</v>
      </c>
      <c r="I51" s="5">
        <v>782</v>
      </c>
      <c r="J51" s="5">
        <v>10</v>
      </c>
      <c r="K51" s="5">
        <v>783</v>
      </c>
    </row>
    <row r="52" spans="1:11" ht="23.25" thickBot="1">
      <c r="A52" s="3"/>
      <c r="B52" s="3" t="s">
        <v>2452</v>
      </c>
      <c r="C52" s="4">
        <v>1863</v>
      </c>
      <c r="D52" s="4">
        <v>1111</v>
      </c>
      <c r="E52" s="5">
        <v>495</v>
      </c>
      <c r="F52" s="5">
        <v>588</v>
      </c>
      <c r="G52" s="5">
        <v>8</v>
      </c>
      <c r="H52" s="5">
        <v>11</v>
      </c>
      <c r="I52" s="4">
        <v>1102</v>
      </c>
      <c r="J52" s="5">
        <v>9</v>
      </c>
      <c r="K52" s="5">
        <v>752</v>
      </c>
    </row>
    <row r="53" spans="1:11" ht="23.25" thickBot="1">
      <c r="A53" s="3"/>
      <c r="B53" s="3" t="s">
        <v>2453</v>
      </c>
      <c r="C53" s="4">
        <v>2825</v>
      </c>
      <c r="D53" s="4">
        <v>1787</v>
      </c>
      <c r="E53" s="5">
        <v>734</v>
      </c>
      <c r="F53" s="4">
        <v>1017</v>
      </c>
      <c r="G53" s="5">
        <v>17</v>
      </c>
      <c r="H53" s="5">
        <v>7</v>
      </c>
      <c r="I53" s="4">
        <v>1775</v>
      </c>
      <c r="J53" s="5">
        <v>12</v>
      </c>
      <c r="K53" s="4">
        <v>1038</v>
      </c>
    </row>
    <row r="54" spans="1:11" ht="23.25" thickBot="1">
      <c r="A54" s="3"/>
      <c r="B54" s="3" t="s">
        <v>2454</v>
      </c>
      <c r="C54" s="4">
        <v>1705</v>
      </c>
      <c r="D54" s="4">
        <v>1083</v>
      </c>
      <c r="E54" s="5">
        <v>410</v>
      </c>
      <c r="F54" s="5">
        <v>641</v>
      </c>
      <c r="G54" s="5">
        <v>10</v>
      </c>
      <c r="H54" s="5">
        <v>8</v>
      </c>
      <c r="I54" s="4">
        <v>1069</v>
      </c>
      <c r="J54" s="5">
        <v>14</v>
      </c>
      <c r="K54" s="5">
        <v>622</v>
      </c>
    </row>
    <row r="55" spans="1:11" ht="17.25" thickBot="1">
      <c r="A55" s="3" t="s">
        <v>2455</v>
      </c>
      <c r="B55" s="3" t="s">
        <v>36</v>
      </c>
      <c r="C55" s="4">
        <v>32900</v>
      </c>
      <c r="D55" s="4">
        <v>22702</v>
      </c>
      <c r="E55" s="4">
        <v>11036</v>
      </c>
      <c r="F55" s="4">
        <v>11092</v>
      </c>
      <c r="G55" s="5">
        <v>191</v>
      </c>
      <c r="H55" s="5">
        <v>135</v>
      </c>
      <c r="I55" s="4">
        <v>22454</v>
      </c>
      <c r="J55" s="5">
        <v>248</v>
      </c>
      <c r="K55" s="4">
        <v>10198</v>
      </c>
    </row>
    <row r="56" spans="1:11" ht="23.25" thickBot="1">
      <c r="A56" s="3"/>
      <c r="B56" s="3" t="s">
        <v>37</v>
      </c>
      <c r="C56" s="4">
        <v>5250</v>
      </c>
      <c r="D56" s="4">
        <v>5249</v>
      </c>
      <c r="E56" s="4">
        <v>3033</v>
      </c>
      <c r="F56" s="4">
        <v>2129</v>
      </c>
      <c r="G56" s="5">
        <v>32</v>
      </c>
      <c r="H56" s="5">
        <v>25</v>
      </c>
      <c r="I56" s="4">
        <v>5219</v>
      </c>
      <c r="J56" s="5">
        <v>30</v>
      </c>
      <c r="K56" s="5">
        <v>1</v>
      </c>
    </row>
    <row r="57" spans="1:11" ht="23.25" thickBot="1">
      <c r="A57" s="3"/>
      <c r="B57" s="3" t="s">
        <v>2456</v>
      </c>
      <c r="C57" s="4">
        <v>2385</v>
      </c>
      <c r="D57" s="4">
        <v>1400</v>
      </c>
      <c r="E57" s="5">
        <v>634</v>
      </c>
      <c r="F57" s="5">
        <v>725</v>
      </c>
      <c r="G57" s="5">
        <v>9</v>
      </c>
      <c r="H57" s="5">
        <v>9</v>
      </c>
      <c r="I57" s="4">
        <v>1377</v>
      </c>
      <c r="J57" s="5">
        <v>23</v>
      </c>
      <c r="K57" s="5">
        <v>985</v>
      </c>
    </row>
    <row r="58" spans="1:11" ht="23.25" thickBot="1">
      <c r="A58" s="3"/>
      <c r="B58" s="3" t="s">
        <v>2457</v>
      </c>
      <c r="C58" s="4">
        <v>2945</v>
      </c>
      <c r="D58" s="4">
        <v>1799</v>
      </c>
      <c r="E58" s="5">
        <v>860</v>
      </c>
      <c r="F58" s="5">
        <v>878</v>
      </c>
      <c r="G58" s="5">
        <v>20</v>
      </c>
      <c r="H58" s="5">
        <v>10</v>
      </c>
      <c r="I58" s="4">
        <v>1768</v>
      </c>
      <c r="J58" s="5">
        <v>31</v>
      </c>
      <c r="K58" s="4">
        <v>1146</v>
      </c>
    </row>
    <row r="59" spans="1:11" ht="23.25" thickBot="1">
      <c r="A59" s="3"/>
      <c r="B59" s="3" t="s">
        <v>2458</v>
      </c>
      <c r="C59" s="4">
        <v>2320</v>
      </c>
      <c r="D59" s="4">
        <v>1355</v>
      </c>
      <c r="E59" s="5">
        <v>520</v>
      </c>
      <c r="F59" s="5">
        <v>801</v>
      </c>
      <c r="G59" s="5">
        <v>16</v>
      </c>
      <c r="H59" s="5">
        <v>4</v>
      </c>
      <c r="I59" s="4">
        <v>1341</v>
      </c>
      <c r="J59" s="5">
        <v>14</v>
      </c>
      <c r="K59" s="5">
        <v>965</v>
      </c>
    </row>
    <row r="60" spans="1:11" ht="23.25" thickBot="1">
      <c r="A60" s="3"/>
      <c r="B60" s="3" t="s">
        <v>2459</v>
      </c>
      <c r="C60" s="4">
        <v>2672</v>
      </c>
      <c r="D60" s="4">
        <v>1840</v>
      </c>
      <c r="E60" s="5">
        <v>728</v>
      </c>
      <c r="F60" s="4">
        <v>1068</v>
      </c>
      <c r="G60" s="5">
        <v>14</v>
      </c>
      <c r="H60" s="5">
        <v>5</v>
      </c>
      <c r="I60" s="4">
        <v>1815</v>
      </c>
      <c r="J60" s="5">
        <v>25</v>
      </c>
      <c r="K60" s="5">
        <v>832</v>
      </c>
    </row>
    <row r="61" spans="1:11" ht="23.25" thickBot="1">
      <c r="A61" s="3"/>
      <c r="B61" s="3" t="s">
        <v>2460</v>
      </c>
      <c r="C61" s="4">
        <v>3273</v>
      </c>
      <c r="D61" s="4">
        <v>2047</v>
      </c>
      <c r="E61" s="5">
        <v>975</v>
      </c>
      <c r="F61" s="4">
        <v>1012</v>
      </c>
      <c r="G61" s="5">
        <v>11</v>
      </c>
      <c r="H61" s="5">
        <v>21</v>
      </c>
      <c r="I61" s="4">
        <v>2019</v>
      </c>
      <c r="J61" s="5">
        <v>28</v>
      </c>
      <c r="K61" s="4">
        <v>1226</v>
      </c>
    </row>
    <row r="62" spans="1:11" ht="23.25" thickBot="1">
      <c r="A62" s="3"/>
      <c r="B62" s="3" t="s">
        <v>2461</v>
      </c>
      <c r="C62" s="4">
        <v>2527</v>
      </c>
      <c r="D62" s="4">
        <v>1386</v>
      </c>
      <c r="E62" s="5">
        <v>597</v>
      </c>
      <c r="F62" s="5">
        <v>729</v>
      </c>
      <c r="G62" s="5">
        <v>12</v>
      </c>
      <c r="H62" s="5">
        <v>21</v>
      </c>
      <c r="I62" s="4">
        <v>1359</v>
      </c>
      <c r="J62" s="5">
        <v>27</v>
      </c>
      <c r="K62" s="4">
        <v>1141</v>
      </c>
    </row>
    <row r="63" spans="1:11" ht="23.25" thickBot="1">
      <c r="A63" s="3"/>
      <c r="B63" s="3" t="s">
        <v>2462</v>
      </c>
      <c r="C63" s="4">
        <v>2447</v>
      </c>
      <c r="D63" s="4">
        <v>1486</v>
      </c>
      <c r="E63" s="5">
        <v>451</v>
      </c>
      <c r="F63" s="5">
        <v>998</v>
      </c>
      <c r="G63" s="5">
        <v>17</v>
      </c>
      <c r="H63" s="5">
        <v>7</v>
      </c>
      <c r="I63" s="4">
        <v>1473</v>
      </c>
      <c r="J63" s="5">
        <v>13</v>
      </c>
      <c r="K63" s="5">
        <v>961</v>
      </c>
    </row>
    <row r="64" spans="1:11" ht="23.25" thickBot="1">
      <c r="A64" s="3"/>
      <c r="B64" s="3" t="s">
        <v>2463</v>
      </c>
      <c r="C64" s="4">
        <v>2843</v>
      </c>
      <c r="D64" s="4">
        <v>1929</v>
      </c>
      <c r="E64" s="4">
        <v>1016</v>
      </c>
      <c r="F64" s="5">
        <v>867</v>
      </c>
      <c r="G64" s="5">
        <v>14</v>
      </c>
      <c r="H64" s="5">
        <v>15</v>
      </c>
      <c r="I64" s="4">
        <v>1912</v>
      </c>
      <c r="J64" s="5">
        <v>17</v>
      </c>
      <c r="K64" s="5">
        <v>914</v>
      </c>
    </row>
    <row r="65" spans="1:11" ht="23.25" thickBot="1">
      <c r="A65" s="3"/>
      <c r="B65" s="3" t="s">
        <v>2464</v>
      </c>
      <c r="C65" s="4">
        <v>3457</v>
      </c>
      <c r="D65" s="4">
        <v>2332</v>
      </c>
      <c r="E65" s="4">
        <v>1146</v>
      </c>
      <c r="F65" s="4">
        <v>1138</v>
      </c>
      <c r="G65" s="5">
        <v>22</v>
      </c>
      <c r="H65" s="5">
        <v>8</v>
      </c>
      <c r="I65" s="4">
        <v>2314</v>
      </c>
      <c r="J65" s="5">
        <v>18</v>
      </c>
      <c r="K65" s="4">
        <v>1125</v>
      </c>
    </row>
    <row r="66" spans="1:11" ht="23.25" thickBot="1">
      <c r="A66" s="3"/>
      <c r="B66" s="3" t="s">
        <v>2465</v>
      </c>
      <c r="C66" s="4">
        <v>2781</v>
      </c>
      <c r="D66" s="4">
        <v>1879</v>
      </c>
      <c r="E66" s="4">
        <v>1076</v>
      </c>
      <c r="F66" s="5">
        <v>747</v>
      </c>
      <c r="G66" s="5">
        <v>24</v>
      </c>
      <c r="H66" s="5">
        <v>10</v>
      </c>
      <c r="I66" s="4">
        <v>1857</v>
      </c>
      <c r="J66" s="5">
        <v>22</v>
      </c>
      <c r="K66" s="5">
        <v>902</v>
      </c>
    </row>
    <row r="67" spans="1:11" ht="17.25" thickBot="1">
      <c r="A67" s="3" t="s">
        <v>2466</v>
      </c>
      <c r="B67" s="3" t="s">
        <v>36</v>
      </c>
      <c r="C67" s="4">
        <v>18696</v>
      </c>
      <c r="D67" s="4">
        <v>12459</v>
      </c>
      <c r="E67" s="4">
        <v>7102</v>
      </c>
      <c r="F67" s="4">
        <v>5027</v>
      </c>
      <c r="G67" s="5">
        <v>104</v>
      </c>
      <c r="H67" s="5">
        <v>103</v>
      </c>
      <c r="I67" s="4">
        <v>12336</v>
      </c>
      <c r="J67" s="5">
        <v>123</v>
      </c>
      <c r="K67" s="4">
        <v>6237</v>
      </c>
    </row>
    <row r="68" spans="1:11" ht="23.25" thickBot="1">
      <c r="A68" s="3"/>
      <c r="B68" s="3" t="s">
        <v>37</v>
      </c>
      <c r="C68" s="4">
        <v>4903</v>
      </c>
      <c r="D68" s="4">
        <v>4903</v>
      </c>
      <c r="E68" s="4">
        <v>3231</v>
      </c>
      <c r="F68" s="4">
        <v>1581</v>
      </c>
      <c r="G68" s="5">
        <v>29</v>
      </c>
      <c r="H68" s="5">
        <v>31</v>
      </c>
      <c r="I68" s="4">
        <v>4872</v>
      </c>
      <c r="J68" s="5">
        <v>31</v>
      </c>
      <c r="K68" s="5">
        <v>0</v>
      </c>
    </row>
    <row r="69" spans="1:11" ht="23.25" thickBot="1">
      <c r="A69" s="3"/>
      <c r="B69" s="3" t="s">
        <v>2467</v>
      </c>
      <c r="C69" s="4">
        <v>2741</v>
      </c>
      <c r="D69" s="4">
        <v>1320</v>
      </c>
      <c r="E69" s="5">
        <v>662</v>
      </c>
      <c r="F69" s="5">
        <v>618</v>
      </c>
      <c r="G69" s="5">
        <v>7</v>
      </c>
      <c r="H69" s="5">
        <v>16</v>
      </c>
      <c r="I69" s="4">
        <v>1303</v>
      </c>
      <c r="J69" s="5">
        <v>17</v>
      </c>
      <c r="K69" s="4">
        <v>1421</v>
      </c>
    </row>
    <row r="70" spans="1:11" ht="23.25" thickBot="1">
      <c r="A70" s="3"/>
      <c r="B70" s="3" t="s">
        <v>2468</v>
      </c>
      <c r="C70" s="4">
        <v>2338</v>
      </c>
      <c r="D70" s="4">
        <v>1354</v>
      </c>
      <c r="E70" s="5">
        <v>675</v>
      </c>
      <c r="F70" s="5">
        <v>631</v>
      </c>
      <c r="G70" s="5">
        <v>11</v>
      </c>
      <c r="H70" s="5">
        <v>15</v>
      </c>
      <c r="I70" s="4">
        <v>1332</v>
      </c>
      <c r="J70" s="5">
        <v>22</v>
      </c>
      <c r="K70" s="5">
        <v>984</v>
      </c>
    </row>
    <row r="71" spans="1:11" ht="23.25" thickBot="1">
      <c r="A71" s="3"/>
      <c r="B71" s="3" t="s">
        <v>2469</v>
      </c>
      <c r="C71" s="4">
        <v>3012</v>
      </c>
      <c r="D71" s="4">
        <v>1712</v>
      </c>
      <c r="E71" s="5">
        <v>863</v>
      </c>
      <c r="F71" s="5">
        <v>782</v>
      </c>
      <c r="G71" s="5">
        <v>31</v>
      </c>
      <c r="H71" s="5">
        <v>17</v>
      </c>
      <c r="I71" s="4">
        <v>1693</v>
      </c>
      <c r="J71" s="5">
        <v>19</v>
      </c>
      <c r="K71" s="4">
        <v>1300</v>
      </c>
    </row>
    <row r="72" spans="1:11" ht="23.25" thickBot="1">
      <c r="A72" s="3"/>
      <c r="B72" s="3" t="s">
        <v>2470</v>
      </c>
      <c r="C72" s="4">
        <v>2966</v>
      </c>
      <c r="D72" s="4">
        <v>1721</v>
      </c>
      <c r="E72" s="5">
        <v>892</v>
      </c>
      <c r="F72" s="5">
        <v>789</v>
      </c>
      <c r="G72" s="5">
        <v>11</v>
      </c>
      <c r="H72" s="5">
        <v>14</v>
      </c>
      <c r="I72" s="4">
        <v>1706</v>
      </c>
      <c r="J72" s="5">
        <v>15</v>
      </c>
      <c r="K72" s="4">
        <v>1245</v>
      </c>
    </row>
    <row r="73" spans="1:11" ht="23.25" thickBot="1">
      <c r="A73" s="3"/>
      <c r="B73" s="3" t="s">
        <v>2471</v>
      </c>
      <c r="C73" s="4">
        <v>2736</v>
      </c>
      <c r="D73" s="4">
        <v>1449</v>
      </c>
      <c r="E73" s="5">
        <v>779</v>
      </c>
      <c r="F73" s="5">
        <v>626</v>
      </c>
      <c r="G73" s="5">
        <v>15</v>
      </c>
      <c r="H73" s="5">
        <v>10</v>
      </c>
      <c r="I73" s="4">
        <v>1430</v>
      </c>
      <c r="J73" s="5">
        <v>19</v>
      </c>
      <c r="K73" s="4">
        <v>1287</v>
      </c>
    </row>
    <row r="74" spans="1:11" ht="17.25" thickBot="1">
      <c r="A74" s="3" t="s">
        <v>2472</v>
      </c>
      <c r="B74" s="3" t="s">
        <v>36</v>
      </c>
      <c r="C74" s="4">
        <v>13952</v>
      </c>
      <c r="D74" s="4">
        <v>9957</v>
      </c>
      <c r="E74" s="4">
        <v>4672</v>
      </c>
      <c r="F74" s="4">
        <v>5078</v>
      </c>
      <c r="G74" s="5">
        <v>69</v>
      </c>
      <c r="H74" s="5">
        <v>60</v>
      </c>
      <c r="I74" s="4">
        <v>9879</v>
      </c>
      <c r="J74" s="5">
        <v>78</v>
      </c>
      <c r="K74" s="4">
        <v>3995</v>
      </c>
    </row>
    <row r="75" spans="1:11" ht="23.25" thickBot="1">
      <c r="A75" s="3"/>
      <c r="B75" s="3" t="s">
        <v>37</v>
      </c>
      <c r="C75" s="4">
        <v>4188</v>
      </c>
      <c r="D75" s="4">
        <v>4188</v>
      </c>
      <c r="E75" s="4">
        <v>2252</v>
      </c>
      <c r="F75" s="4">
        <v>1865</v>
      </c>
      <c r="G75" s="5">
        <v>25</v>
      </c>
      <c r="H75" s="5">
        <v>20</v>
      </c>
      <c r="I75" s="4">
        <v>4162</v>
      </c>
      <c r="J75" s="5">
        <v>26</v>
      </c>
      <c r="K75" s="5">
        <v>0</v>
      </c>
    </row>
    <row r="76" spans="1:11" ht="17.25" thickBot="1">
      <c r="A76" s="3"/>
      <c r="B76" s="3" t="s">
        <v>2473</v>
      </c>
      <c r="C76" s="4">
        <v>1491</v>
      </c>
      <c r="D76" s="5">
        <v>755</v>
      </c>
      <c r="E76" s="5">
        <v>235</v>
      </c>
      <c r="F76" s="5">
        <v>500</v>
      </c>
      <c r="G76" s="5">
        <v>3</v>
      </c>
      <c r="H76" s="5">
        <v>8</v>
      </c>
      <c r="I76" s="5">
        <v>746</v>
      </c>
      <c r="J76" s="5">
        <v>9</v>
      </c>
      <c r="K76" s="5">
        <v>736</v>
      </c>
    </row>
    <row r="77" spans="1:11" ht="17.25" thickBot="1">
      <c r="A77" s="3"/>
      <c r="B77" s="3" t="s">
        <v>2474</v>
      </c>
      <c r="C77" s="4">
        <v>2407</v>
      </c>
      <c r="D77" s="4">
        <v>1531</v>
      </c>
      <c r="E77" s="5">
        <v>615</v>
      </c>
      <c r="F77" s="5">
        <v>892</v>
      </c>
      <c r="G77" s="5">
        <v>10</v>
      </c>
      <c r="H77" s="5">
        <v>7</v>
      </c>
      <c r="I77" s="4">
        <v>1524</v>
      </c>
      <c r="J77" s="5">
        <v>7</v>
      </c>
      <c r="K77" s="5">
        <v>876</v>
      </c>
    </row>
    <row r="78" spans="1:11" ht="17.25" thickBot="1">
      <c r="A78" s="3"/>
      <c r="B78" s="3" t="s">
        <v>2475</v>
      </c>
      <c r="C78" s="4">
        <v>2941</v>
      </c>
      <c r="D78" s="4">
        <v>1784</v>
      </c>
      <c r="E78" s="5">
        <v>801</v>
      </c>
      <c r="F78" s="5">
        <v>936</v>
      </c>
      <c r="G78" s="5">
        <v>15</v>
      </c>
      <c r="H78" s="5">
        <v>12</v>
      </c>
      <c r="I78" s="4">
        <v>1764</v>
      </c>
      <c r="J78" s="5">
        <v>20</v>
      </c>
      <c r="K78" s="4">
        <v>1157</v>
      </c>
    </row>
    <row r="79" spans="1:11" ht="17.25" thickBot="1">
      <c r="A79" s="3"/>
      <c r="B79" s="3" t="s">
        <v>2476</v>
      </c>
      <c r="C79" s="4">
        <v>2925</v>
      </c>
      <c r="D79" s="4">
        <v>1699</v>
      </c>
      <c r="E79" s="5">
        <v>769</v>
      </c>
      <c r="F79" s="5">
        <v>885</v>
      </c>
      <c r="G79" s="5">
        <v>16</v>
      </c>
      <c r="H79" s="5">
        <v>13</v>
      </c>
      <c r="I79" s="4">
        <v>1683</v>
      </c>
      <c r="J79" s="5">
        <v>16</v>
      </c>
      <c r="K79" s="4">
        <v>1226</v>
      </c>
    </row>
    <row r="80" spans="1:11" ht="23.25" thickBot="1">
      <c r="A80" s="3" t="s">
        <v>97</v>
      </c>
      <c r="B80" s="3"/>
      <c r="C80" s="5">
        <v>0</v>
      </c>
      <c r="D80" s="5">
        <v>17</v>
      </c>
      <c r="E80" s="5">
        <v>9</v>
      </c>
      <c r="F80" s="5">
        <v>6</v>
      </c>
      <c r="G80" s="5">
        <v>0</v>
      </c>
      <c r="H80" s="5">
        <v>0</v>
      </c>
      <c r="I80" s="5">
        <v>15</v>
      </c>
      <c r="J80" s="5">
        <v>2</v>
      </c>
      <c r="K80" s="5">
        <v>-17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330F-5B73-4C9D-8092-055D9B9EE968}">
  <dimension ref="A1:Y65"/>
  <sheetViews>
    <sheetView workbookViewId="0">
      <selection activeCell="T2" sqref="T2:Y12"/>
    </sheetView>
  </sheetViews>
  <sheetFormatPr defaultRowHeight="16.5"/>
  <cols>
    <col min="25" max="25" width="9.875" customWidth="1"/>
  </cols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2477</v>
      </c>
      <c r="F3" s="2" t="s">
        <v>2478</v>
      </c>
      <c r="G3" s="2" t="s">
        <v>2479</v>
      </c>
      <c r="H3" s="2" t="s">
        <v>2480</v>
      </c>
      <c r="I3" s="17"/>
      <c r="J3" s="2"/>
      <c r="K3" s="17"/>
      <c r="T3" s="10"/>
      <c r="U3" s="11" t="s">
        <v>2930</v>
      </c>
      <c r="V3" s="13" t="str">
        <f>E3</f>
        <v>김성곤</v>
      </c>
      <c r="W3" s="14" t="str">
        <f>F3</f>
        <v>태구민</v>
      </c>
    </row>
    <row r="4" spans="1:25" ht="17.25" thickBot="1">
      <c r="A4" s="3" t="s">
        <v>30</v>
      </c>
      <c r="B4" s="3"/>
      <c r="C4" s="4">
        <v>167537</v>
      </c>
      <c r="D4" s="4">
        <v>104485</v>
      </c>
      <c r="E4" s="4">
        <v>40935</v>
      </c>
      <c r="F4" s="4">
        <v>60324</v>
      </c>
      <c r="G4" s="4">
        <v>1378</v>
      </c>
      <c r="H4" s="5">
        <v>642</v>
      </c>
      <c r="I4" s="4">
        <v>103279</v>
      </c>
      <c r="J4" s="4">
        <v>1206</v>
      </c>
      <c r="K4" s="4">
        <v>63052</v>
      </c>
      <c r="T4" s="10" t="s">
        <v>2933</v>
      </c>
      <c r="U4" s="8">
        <f>D4</f>
        <v>104485</v>
      </c>
      <c r="V4" s="8">
        <f t="shared" ref="V4:W4" si="0">E4</f>
        <v>40935</v>
      </c>
      <c r="W4" s="8">
        <f t="shared" si="0"/>
        <v>60324</v>
      </c>
    </row>
    <row r="5" spans="1:25" ht="23.25" thickBot="1">
      <c r="A5" s="3" t="s">
        <v>31</v>
      </c>
      <c r="B5" s="3"/>
      <c r="C5" s="5">
        <v>182</v>
      </c>
      <c r="D5" s="5">
        <v>170</v>
      </c>
      <c r="E5" s="5">
        <v>58</v>
      </c>
      <c r="F5" s="5">
        <v>100</v>
      </c>
      <c r="G5" s="5">
        <v>5</v>
      </c>
      <c r="H5" s="5">
        <v>3</v>
      </c>
      <c r="I5" s="5">
        <v>166</v>
      </c>
      <c r="J5" s="5">
        <v>4</v>
      </c>
      <c r="K5" s="5">
        <v>12</v>
      </c>
      <c r="T5" s="10" t="s">
        <v>2934</v>
      </c>
      <c r="U5" s="9" t="s">
        <v>2935</v>
      </c>
      <c r="V5" s="9">
        <f>V4/U4</f>
        <v>0.3917787242187874</v>
      </c>
      <c r="W5" s="9">
        <f>W4/U4</f>
        <v>0.57734603053069822</v>
      </c>
      <c r="Y5" s="10" t="str" cm="1">
        <f t="array" aca="1" ref="Y5" ca="1">MID(CELL("filename",A1),FIND("]",CELL("filename",A1))+1,255)</f>
        <v>강남구갑</v>
      </c>
    </row>
    <row r="6" spans="1:25" ht="23.25" thickBot="1">
      <c r="A6" s="3" t="s">
        <v>32</v>
      </c>
      <c r="B6" s="3"/>
      <c r="C6" s="4">
        <v>11982</v>
      </c>
      <c r="D6" s="4">
        <v>11978</v>
      </c>
      <c r="E6" s="4">
        <v>6116</v>
      </c>
      <c r="F6" s="4">
        <v>5457</v>
      </c>
      <c r="G6" s="5">
        <v>158</v>
      </c>
      <c r="H6" s="5">
        <v>89</v>
      </c>
      <c r="I6" s="4">
        <v>11820</v>
      </c>
      <c r="J6" s="5">
        <v>158</v>
      </c>
      <c r="K6" s="5">
        <v>4</v>
      </c>
      <c r="T6" s="10" t="s">
        <v>2931</v>
      </c>
      <c r="U6" s="8">
        <f>U8+U7</f>
        <v>37022</v>
      </c>
      <c r="V6" s="8">
        <f t="shared" ref="V6:W6" si="1">V8+V7</f>
        <v>17999</v>
      </c>
      <c r="W6" s="8">
        <f t="shared" si="1"/>
        <v>18042</v>
      </c>
      <c r="Y6" s="8">
        <f>V6-W6</f>
        <v>-43</v>
      </c>
    </row>
    <row r="7" spans="1:25" ht="23.25" thickBot="1">
      <c r="A7" s="3" t="s">
        <v>33</v>
      </c>
      <c r="B7" s="3"/>
      <c r="C7" s="4">
        <v>1486</v>
      </c>
      <c r="D7" s="5">
        <v>324</v>
      </c>
      <c r="E7" s="5">
        <v>152</v>
      </c>
      <c r="F7" s="5">
        <v>161</v>
      </c>
      <c r="G7" s="5">
        <v>6</v>
      </c>
      <c r="H7" s="5">
        <v>4</v>
      </c>
      <c r="I7" s="5">
        <v>323</v>
      </c>
      <c r="J7" s="5">
        <v>1</v>
      </c>
      <c r="K7" s="4">
        <v>1162</v>
      </c>
      <c r="T7" s="10" t="s">
        <v>2928</v>
      </c>
      <c r="U7" s="7">
        <f>SUMIF($B:$B,"관내사전투표",D:D)</f>
        <v>25044</v>
      </c>
      <c r="V7" s="7">
        <f>SUMIF($B:$B,"관내사전투표",E:E)</f>
        <v>11883</v>
      </c>
      <c r="W7" s="7">
        <f>SUMIF($B:$B,"관내사전투표",F:F)</f>
        <v>12585</v>
      </c>
      <c r="Y7" s="7">
        <f>V7-W7</f>
        <v>-702</v>
      </c>
    </row>
    <row r="8" spans="1:25" ht="23.25" thickBot="1">
      <c r="A8" s="3" t="s">
        <v>34</v>
      </c>
      <c r="B8" s="3"/>
      <c r="C8" s="5">
        <v>0</v>
      </c>
      <c r="D8" s="5">
        <v>12</v>
      </c>
      <c r="E8" s="5">
        <v>4</v>
      </c>
      <c r="F8" s="5">
        <v>8</v>
      </c>
      <c r="G8" s="5">
        <v>0</v>
      </c>
      <c r="H8" s="5">
        <v>0</v>
      </c>
      <c r="I8" s="5">
        <v>12</v>
      </c>
      <c r="J8" s="5">
        <v>0</v>
      </c>
      <c r="K8" s="5">
        <v>-12</v>
      </c>
      <c r="T8" s="10" t="s">
        <v>2929</v>
      </c>
      <c r="U8" s="8">
        <f>D6</f>
        <v>11978</v>
      </c>
      <c r="V8" s="8">
        <f>E6</f>
        <v>6116</v>
      </c>
      <c r="W8" s="8">
        <f>F6</f>
        <v>5457</v>
      </c>
      <c r="Y8" s="8">
        <f>V8-W8</f>
        <v>659</v>
      </c>
    </row>
    <row r="9" spans="1:25" ht="17.25" thickBot="1">
      <c r="A9" s="3" t="s">
        <v>2294</v>
      </c>
      <c r="B9" s="3" t="s">
        <v>36</v>
      </c>
      <c r="C9" s="4">
        <v>13990</v>
      </c>
      <c r="D9" s="4">
        <v>9441</v>
      </c>
      <c r="E9" s="4">
        <v>2975</v>
      </c>
      <c r="F9" s="4">
        <v>6215</v>
      </c>
      <c r="G9" s="5">
        <v>123</v>
      </c>
      <c r="H9" s="5">
        <v>39</v>
      </c>
      <c r="I9" s="4">
        <v>9352</v>
      </c>
      <c r="J9" s="5">
        <v>89</v>
      </c>
      <c r="K9" s="4">
        <v>4549</v>
      </c>
      <c r="T9" s="10" t="s">
        <v>2932</v>
      </c>
      <c r="U9" s="9">
        <f t="shared" ref="U9:W9" si="2">U8/U7</f>
        <v>0.47827823031464622</v>
      </c>
      <c r="V9" s="9">
        <f t="shared" si="2"/>
        <v>0.51468484389463942</v>
      </c>
      <c r="W9" s="9">
        <f t="shared" si="2"/>
        <v>0.433611442193087</v>
      </c>
      <c r="Y9" s="9">
        <f>Y8/Y7</f>
        <v>-0.93874643874643871</v>
      </c>
    </row>
    <row r="10" spans="1:25" ht="23.25" thickBot="1">
      <c r="A10" s="3"/>
      <c r="B10" s="3" t="s">
        <v>37</v>
      </c>
      <c r="C10" s="4">
        <v>2716</v>
      </c>
      <c r="D10" s="4">
        <v>2716</v>
      </c>
      <c r="E10" s="4">
        <v>1146</v>
      </c>
      <c r="F10" s="4">
        <v>1511</v>
      </c>
      <c r="G10" s="5">
        <v>25</v>
      </c>
      <c r="H10" s="5">
        <v>15</v>
      </c>
      <c r="I10" s="4">
        <v>2697</v>
      </c>
      <c r="J10" s="5">
        <v>19</v>
      </c>
      <c r="K10" s="5">
        <v>0</v>
      </c>
      <c r="T10" s="10" t="s">
        <v>2936</v>
      </c>
      <c r="U10" s="9">
        <f>U8/U6</f>
        <v>0.32353735616660362</v>
      </c>
      <c r="V10" s="9">
        <f t="shared" ref="V10:W10" si="3">V8/V6</f>
        <v>0.33979665536974274</v>
      </c>
      <c r="W10" s="9">
        <f t="shared" si="3"/>
        <v>0.30246092450947787</v>
      </c>
      <c r="Y10" s="9">
        <f>Y8/Y6</f>
        <v>-15.325581395348838</v>
      </c>
    </row>
    <row r="11" spans="1:25" ht="23.25" thickBot="1">
      <c r="A11" s="3"/>
      <c r="B11" s="3" t="s">
        <v>2295</v>
      </c>
      <c r="C11" s="4">
        <v>2370</v>
      </c>
      <c r="D11" s="4">
        <v>1177</v>
      </c>
      <c r="E11" s="5">
        <v>354</v>
      </c>
      <c r="F11" s="5">
        <v>788</v>
      </c>
      <c r="G11" s="5">
        <v>19</v>
      </c>
      <c r="H11" s="5">
        <v>6</v>
      </c>
      <c r="I11" s="4">
        <v>1167</v>
      </c>
      <c r="J11" s="5">
        <v>10</v>
      </c>
      <c r="K11" s="4">
        <v>1193</v>
      </c>
      <c r="T11" s="10" t="s">
        <v>2937</v>
      </c>
      <c r="U11" s="9">
        <f>U7/U6</f>
        <v>0.67646264383339638</v>
      </c>
      <c r="V11" s="9">
        <f t="shared" ref="V11:W11" si="4">V7/V6</f>
        <v>0.66020334463025721</v>
      </c>
      <c r="W11" s="9">
        <f t="shared" si="4"/>
        <v>0.69753907549052208</v>
      </c>
      <c r="Y11" s="9">
        <f>Y7/Y6</f>
        <v>16.325581395348838</v>
      </c>
    </row>
    <row r="12" spans="1:25" ht="23.25" thickBot="1">
      <c r="A12" s="3"/>
      <c r="B12" s="3" t="s">
        <v>2296</v>
      </c>
      <c r="C12" s="4">
        <v>1712</v>
      </c>
      <c r="D12" s="5">
        <v>843</v>
      </c>
      <c r="E12" s="5">
        <v>373</v>
      </c>
      <c r="F12" s="5">
        <v>426</v>
      </c>
      <c r="G12" s="5">
        <v>23</v>
      </c>
      <c r="H12" s="5">
        <v>3</v>
      </c>
      <c r="I12" s="5">
        <v>825</v>
      </c>
      <c r="J12" s="5">
        <v>18</v>
      </c>
      <c r="K12" s="5">
        <v>869</v>
      </c>
      <c r="T12" s="10" t="str">
        <f>A9&amp;" 
관내/관외"</f>
        <v>신사동 
관내/관외</v>
      </c>
      <c r="U12" s="9">
        <f>D10/D6</f>
        <v>0.22674903990649525</v>
      </c>
      <c r="V12" s="9">
        <f>E10/E6</f>
        <v>0.18737737083060824</v>
      </c>
      <c r="W12" s="9">
        <f>F10/F6</f>
        <v>0.27689206523730986</v>
      </c>
    </row>
    <row r="13" spans="1:25" ht="17.25" thickBot="1">
      <c r="A13" s="3"/>
      <c r="B13" s="3" t="s">
        <v>2297</v>
      </c>
      <c r="C13" s="4">
        <v>1829</v>
      </c>
      <c r="D13" s="4">
        <v>1008</v>
      </c>
      <c r="E13" s="5">
        <v>514</v>
      </c>
      <c r="F13" s="5">
        <v>448</v>
      </c>
      <c r="G13" s="5">
        <v>22</v>
      </c>
      <c r="H13" s="5">
        <v>5</v>
      </c>
      <c r="I13" s="5">
        <v>989</v>
      </c>
      <c r="J13" s="5">
        <v>19</v>
      </c>
      <c r="K13" s="5">
        <v>821</v>
      </c>
    </row>
    <row r="14" spans="1:25" ht="17.25" thickBot="1">
      <c r="A14" s="3"/>
      <c r="B14" s="3" t="s">
        <v>2298</v>
      </c>
      <c r="C14" s="4">
        <v>2842</v>
      </c>
      <c r="D14" s="4">
        <v>1925</v>
      </c>
      <c r="E14" s="5">
        <v>246</v>
      </c>
      <c r="F14" s="4">
        <v>1650</v>
      </c>
      <c r="G14" s="5">
        <v>13</v>
      </c>
      <c r="H14" s="5">
        <v>4</v>
      </c>
      <c r="I14" s="4">
        <v>1913</v>
      </c>
      <c r="J14" s="5">
        <v>12</v>
      </c>
      <c r="K14" s="5">
        <v>917</v>
      </c>
    </row>
    <row r="15" spans="1:25" ht="17.25" thickBot="1">
      <c r="A15" s="3"/>
      <c r="B15" s="3" t="s">
        <v>2299</v>
      </c>
      <c r="C15" s="4">
        <v>2521</v>
      </c>
      <c r="D15" s="4">
        <v>1772</v>
      </c>
      <c r="E15" s="5">
        <v>342</v>
      </c>
      <c r="F15" s="4">
        <v>1392</v>
      </c>
      <c r="G15" s="5">
        <v>21</v>
      </c>
      <c r="H15" s="5">
        <v>6</v>
      </c>
      <c r="I15" s="4">
        <v>1761</v>
      </c>
      <c r="J15" s="5">
        <v>11</v>
      </c>
      <c r="K15" s="5">
        <v>749</v>
      </c>
    </row>
    <row r="16" spans="1:25" ht="17.25" thickBot="1">
      <c r="A16" s="3" t="s">
        <v>2481</v>
      </c>
      <c r="B16" s="3" t="s">
        <v>36</v>
      </c>
      <c r="C16" s="4">
        <v>20216</v>
      </c>
      <c r="D16" s="4">
        <v>10105</v>
      </c>
      <c r="E16" s="4">
        <v>4940</v>
      </c>
      <c r="F16" s="4">
        <v>4775</v>
      </c>
      <c r="G16" s="5">
        <v>164</v>
      </c>
      <c r="H16" s="5">
        <v>80</v>
      </c>
      <c r="I16" s="4">
        <v>9959</v>
      </c>
      <c r="J16" s="5">
        <v>146</v>
      </c>
      <c r="K16" s="4">
        <v>10111</v>
      </c>
    </row>
    <row r="17" spans="1:11" ht="23.25" thickBot="1">
      <c r="A17" s="3"/>
      <c r="B17" s="3" t="s">
        <v>37</v>
      </c>
      <c r="C17" s="4">
        <v>2990</v>
      </c>
      <c r="D17" s="4">
        <v>2990</v>
      </c>
      <c r="E17" s="4">
        <v>1750</v>
      </c>
      <c r="F17" s="4">
        <v>1152</v>
      </c>
      <c r="G17" s="5">
        <v>32</v>
      </c>
      <c r="H17" s="5">
        <v>23</v>
      </c>
      <c r="I17" s="4">
        <v>2957</v>
      </c>
      <c r="J17" s="5">
        <v>33</v>
      </c>
      <c r="K17" s="5">
        <v>0</v>
      </c>
    </row>
    <row r="18" spans="1:11" ht="23.25" thickBot="1">
      <c r="A18" s="3"/>
      <c r="B18" s="3" t="s">
        <v>2482</v>
      </c>
      <c r="C18" s="4">
        <v>3515</v>
      </c>
      <c r="D18" s="4">
        <v>1105</v>
      </c>
      <c r="E18" s="5">
        <v>521</v>
      </c>
      <c r="F18" s="5">
        <v>527</v>
      </c>
      <c r="G18" s="5">
        <v>23</v>
      </c>
      <c r="H18" s="5">
        <v>11</v>
      </c>
      <c r="I18" s="4">
        <v>1082</v>
      </c>
      <c r="J18" s="5">
        <v>23</v>
      </c>
      <c r="K18" s="4">
        <v>2410</v>
      </c>
    </row>
    <row r="19" spans="1:11" ht="23.25" thickBot="1">
      <c r="A19" s="3"/>
      <c r="B19" s="3" t="s">
        <v>2483</v>
      </c>
      <c r="C19" s="4">
        <v>3273</v>
      </c>
      <c r="D19" s="4">
        <v>1450</v>
      </c>
      <c r="E19" s="5">
        <v>613</v>
      </c>
      <c r="F19" s="5">
        <v>781</v>
      </c>
      <c r="G19" s="5">
        <v>17</v>
      </c>
      <c r="H19" s="5">
        <v>12</v>
      </c>
      <c r="I19" s="4">
        <v>1423</v>
      </c>
      <c r="J19" s="5">
        <v>27</v>
      </c>
      <c r="K19" s="4">
        <v>1823</v>
      </c>
    </row>
    <row r="20" spans="1:11" ht="23.25" thickBot="1">
      <c r="A20" s="3"/>
      <c r="B20" s="3" t="s">
        <v>2484</v>
      </c>
      <c r="C20" s="4">
        <v>3661</v>
      </c>
      <c r="D20" s="4">
        <v>1815</v>
      </c>
      <c r="E20" s="5">
        <v>693</v>
      </c>
      <c r="F20" s="4">
        <v>1053</v>
      </c>
      <c r="G20" s="5">
        <v>31</v>
      </c>
      <c r="H20" s="5">
        <v>12</v>
      </c>
      <c r="I20" s="4">
        <v>1789</v>
      </c>
      <c r="J20" s="5">
        <v>26</v>
      </c>
      <c r="K20" s="4">
        <v>1846</v>
      </c>
    </row>
    <row r="21" spans="1:11" ht="23.25" thickBot="1">
      <c r="A21" s="3"/>
      <c r="B21" s="3" t="s">
        <v>2485</v>
      </c>
      <c r="C21" s="4">
        <v>3608</v>
      </c>
      <c r="D21" s="4">
        <v>1422</v>
      </c>
      <c r="E21" s="5">
        <v>701</v>
      </c>
      <c r="F21" s="5">
        <v>649</v>
      </c>
      <c r="G21" s="5">
        <v>36</v>
      </c>
      <c r="H21" s="5">
        <v>17</v>
      </c>
      <c r="I21" s="4">
        <v>1403</v>
      </c>
      <c r="J21" s="5">
        <v>19</v>
      </c>
      <c r="K21" s="4">
        <v>2186</v>
      </c>
    </row>
    <row r="22" spans="1:11" ht="23.25" thickBot="1">
      <c r="A22" s="3"/>
      <c r="B22" s="3" t="s">
        <v>2486</v>
      </c>
      <c r="C22" s="4">
        <v>3169</v>
      </c>
      <c r="D22" s="4">
        <v>1323</v>
      </c>
      <c r="E22" s="5">
        <v>662</v>
      </c>
      <c r="F22" s="5">
        <v>613</v>
      </c>
      <c r="G22" s="5">
        <v>25</v>
      </c>
      <c r="H22" s="5">
        <v>5</v>
      </c>
      <c r="I22" s="4">
        <v>1305</v>
      </c>
      <c r="J22" s="5">
        <v>18</v>
      </c>
      <c r="K22" s="4">
        <v>1846</v>
      </c>
    </row>
    <row r="23" spans="1:11" ht="17.25" thickBot="1">
      <c r="A23" s="3" t="s">
        <v>2487</v>
      </c>
      <c r="B23" s="3" t="s">
        <v>36</v>
      </c>
      <c r="C23" s="4">
        <v>17913</v>
      </c>
      <c r="D23" s="4">
        <v>10470</v>
      </c>
      <c r="E23" s="4">
        <v>4248</v>
      </c>
      <c r="F23" s="4">
        <v>5901</v>
      </c>
      <c r="G23" s="5">
        <v>142</v>
      </c>
      <c r="H23" s="5">
        <v>65</v>
      </c>
      <c r="I23" s="4">
        <v>10356</v>
      </c>
      <c r="J23" s="5">
        <v>114</v>
      </c>
      <c r="K23" s="4">
        <v>7443</v>
      </c>
    </row>
    <row r="24" spans="1:11" ht="23.25" thickBot="1">
      <c r="A24" s="3"/>
      <c r="B24" s="3" t="s">
        <v>37</v>
      </c>
      <c r="C24" s="4">
        <v>2892</v>
      </c>
      <c r="D24" s="4">
        <v>2892</v>
      </c>
      <c r="E24" s="4">
        <v>1437</v>
      </c>
      <c r="F24" s="4">
        <v>1387</v>
      </c>
      <c r="G24" s="5">
        <v>32</v>
      </c>
      <c r="H24" s="5">
        <v>15</v>
      </c>
      <c r="I24" s="4">
        <v>2871</v>
      </c>
      <c r="J24" s="5">
        <v>21</v>
      </c>
      <c r="K24" s="5">
        <v>0</v>
      </c>
    </row>
    <row r="25" spans="1:11" ht="23.25" thickBot="1">
      <c r="A25" s="3"/>
      <c r="B25" s="3" t="s">
        <v>2488</v>
      </c>
      <c r="C25" s="4">
        <v>3562</v>
      </c>
      <c r="D25" s="4">
        <v>1589</v>
      </c>
      <c r="E25" s="5">
        <v>519</v>
      </c>
      <c r="F25" s="4">
        <v>1031</v>
      </c>
      <c r="G25" s="5">
        <v>17</v>
      </c>
      <c r="H25" s="5">
        <v>7</v>
      </c>
      <c r="I25" s="4">
        <v>1574</v>
      </c>
      <c r="J25" s="5">
        <v>15</v>
      </c>
      <c r="K25" s="4">
        <v>1973</v>
      </c>
    </row>
    <row r="26" spans="1:11" ht="23.25" thickBot="1">
      <c r="A26" s="3"/>
      <c r="B26" s="3" t="s">
        <v>2489</v>
      </c>
      <c r="C26" s="4">
        <v>2392</v>
      </c>
      <c r="D26" s="4">
        <v>1284</v>
      </c>
      <c r="E26" s="5">
        <v>410</v>
      </c>
      <c r="F26" s="5">
        <v>822</v>
      </c>
      <c r="G26" s="5">
        <v>21</v>
      </c>
      <c r="H26" s="5">
        <v>12</v>
      </c>
      <c r="I26" s="4">
        <v>1265</v>
      </c>
      <c r="J26" s="5">
        <v>19</v>
      </c>
      <c r="K26" s="4">
        <v>1108</v>
      </c>
    </row>
    <row r="27" spans="1:11" ht="23.25" thickBot="1">
      <c r="A27" s="3"/>
      <c r="B27" s="3" t="s">
        <v>2490</v>
      </c>
      <c r="C27" s="4">
        <v>1949</v>
      </c>
      <c r="D27" s="4">
        <v>1043</v>
      </c>
      <c r="E27" s="5">
        <v>438</v>
      </c>
      <c r="F27" s="5">
        <v>563</v>
      </c>
      <c r="G27" s="5">
        <v>22</v>
      </c>
      <c r="H27" s="5">
        <v>8</v>
      </c>
      <c r="I27" s="4">
        <v>1031</v>
      </c>
      <c r="J27" s="5">
        <v>12</v>
      </c>
      <c r="K27" s="5">
        <v>906</v>
      </c>
    </row>
    <row r="28" spans="1:11" ht="23.25" thickBot="1">
      <c r="A28" s="3"/>
      <c r="B28" s="3" t="s">
        <v>2491</v>
      </c>
      <c r="C28" s="4">
        <v>3868</v>
      </c>
      <c r="D28" s="4">
        <v>2139</v>
      </c>
      <c r="E28" s="5">
        <v>760</v>
      </c>
      <c r="F28" s="4">
        <v>1323</v>
      </c>
      <c r="G28" s="5">
        <v>21</v>
      </c>
      <c r="H28" s="5">
        <v>13</v>
      </c>
      <c r="I28" s="4">
        <v>2117</v>
      </c>
      <c r="J28" s="5">
        <v>22</v>
      </c>
      <c r="K28" s="4">
        <v>1729</v>
      </c>
    </row>
    <row r="29" spans="1:11" ht="23.25" thickBot="1">
      <c r="A29" s="3"/>
      <c r="B29" s="3" t="s">
        <v>2492</v>
      </c>
      <c r="C29" s="4">
        <v>3250</v>
      </c>
      <c r="D29" s="4">
        <v>1523</v>
      </c>
      <c r="E29" s="5">
        <v>684</v>
      </c>
      <c r="F29" s="5">
        <v>775</v>
      </c>
      <c r="G29" s="5">
        <v>29</v>
      </c>
      <c r="H29" s="5">
        <v>10</v>
      </c>
      <c r="I29" s="4">
        <v>1498</v>
      </c>
      <c r="J29" s="5">
        <v>25</v>
      </c>
      <c r="K29" s="4">
        <v>1727</v>
      </c>
    </row>
    <row r="30" spans="1:11" ht="17.25" thickBot="1">
      <c r="A30" s="3" t="s">
        <v>2493</v>
      </c>
      <c r="B30" s="3" t="s">
        <v>36</v>
      </c>
      <c r="C30" s="4">
        <v>21475</v>
      </c>
      <c r="D30" s="4">
        <v>14917</v>
      </c>
      <c r="E30" s="4">
        <v>3046</v>
      </c>
      <c r="F30" s="4">
        <v>11565</v>
      </c>
      <c r="G30" s="5">
        <v>105</v>
      </c>
      <c r="H30" s="5">
        <v>55</v>
      </c>
      <c r="I30" s="4">
        <v>14771</v>
      </c>
      <c r="J30" s="5">
        <v>146</v>
      </c>
      <c r="K30" s="4">
        <v>6558</v>
      </c>
    </row>
    <row r="31" spans="1:11" ht="23.25" thickBot="1">
      <c r="A31" s="3"/>
      <c r="B31" s="3" t="s">
        <v>37</v>
      </c>
      <c r="C31" s="4">
        <v>3870</v>
      </c>
      <c r="D31" s="4">
        <v>3870</v>
      </c>
      <c r="E31" s="4">
        <v>1021</v>
      </c>
      <c r="F31" s="4">
        <v>2790</v>
      </c>
      <c r="G31" s="5">
        <v>23</v>
      </c>
      <c r="H31" s="5">
        <v>10</v>
      </c>
      <c r="I31" s="4">
        <v>3844</v>
      </c>
      <c r="J31" s="5">
        <v>26</v>
      </c>
      <c r="K31" s="5">
        <v>0</v>
      </c>
    </row>
    <row r="32" spans="1:11" ht="23.25" thickBot="1">
      <c r="A32" s="3"/>
      <c r="B32" s="3" t="s">
        <v>2494</v>
      </c>
      <c r="C32" s="4">
        <v>3097</v>
      </c>
      <c r="D32" s="4">
        <v>1697</v>
      </c>
      <c r="E32" s="5">
        <v>196</v>
      </c>
      <c r="F32" s="4">
        <v>1463</v>
      </c>
      <c r="G32" s="5">
        <v>7</v>
      </c>
      <c r="H32" s="5">
        <v>6</v>
      </c>
      <c r="I32" s="4">
        <v>1672</v>
      </c>
      <c r="J32" s="5">
        <v>25</v>
      </c>
      <c r="K32" s="4">
        <v>1400</v>
      </c>
    </row>
    <row r="33" spans="1:11" ht="23.25" thickBot="1">
      <c r="A33" s="3"/>
      <c r="B33" s="3" t="s">
        <v>2495</v>
      </c>
      <c r="C33" s="4">
        <v>2068</v>
      </c>
      <c r="D33" s="4">
        <v>1422</v>
      </c>
      <c r="E33" s="5">
        <v>227</v>
      </c>
      <c r="F33" s="4">
        <v>1158</v>
      </c>
      <c r="G33" s="5">
        <v>15</v>
      </c>
      <c r="H33" s="5">
        <v>6</v>
      </c>
      <c r="I33" s="4">
        <v>1406</v>
      </c>
      <c r="J33" s="5">
        <v>16</v>
      </c>
      <c r="K33" s="5">
        <v>646</v>
      </c>
    </row>
    <row r="34" spans="1:11" ht="23.25" thickBot="1">
      <c r="A34" s="3"/>
      <c r="B34" s="3" t="s">
        <v>2496</v>
      </c>
      <c r="C34" s="4">
        <v>2535</v>
      </c>
      <c r="D34" s="4">
        <v>1755</v>
      </c>
      <c r="E34" s="5">
        <v>216</v>
      </c>
      <c r="F34" s="4">
        <v>1501</v>
      </c>
      <c r="G34" s="5">
        <v>15</v>
      </c>
      <c r="H34" s="5">
        <v>1</v>
      </c>
      <c r="I34" s="4">
        <v>1733</v>
      </c>
      <c r="J34" s="5">
        <v>22</v>
      </c>
      <c r="K34" s="5">
        <v>780</v>
      </c>
    </row>
    <row r="35" spans="1:11" ht="23.25" thickBot="1">
      <c r="A35" s="3"/>
      <c r="B35" s="3" t="s">
        <v>2497</v>
      </c>
      <c r="C35" s="4">
        <v>2362</v>
      </c>
      <c r="D35" s="4">
        <v>1365</v>
      </c>
      <c r="E35" s="5">
        <v>414</v>
      </c>
      <c r="F35" s="5">
        <v>924</v>
      </c>
      <c r="G35" s="5">
        <v>7</v>
      </c>
      <c r="H35" s="5">
        <v>7</v>
      </c>
      <c r="I35" s="4">
        <v>1352</v>
      </c>
      <c r="J35" s="5">
        <v>13</v>
      </c>
      <c r="K35" s="5">
        <v>997</v>
      </c>
    </row>
    <row r="36" spans="1:11" ht="23.25" thickBot="1">
      <c r="A36" s="3"/>
      <c r="B36" s="3" t="s">
        <v>2498</v>
      </c>
      <c r="C36" s="4">
        <v>3157</v>
      </c>
      <c r="D36" s="4">
        <v>2074</v>
      </c>
      <c r="E36" s="5">
        <v>400</v>
      </c>
      <c r="F36" s="4">
        <v>1643</v>
      </c>
      <c r="G36" s="5">
        <v>15</v>
      </c>
      <c r="H36" s="5">
        <v>7</v>
      </c>
      <c r="I36" s="4">
        <v>2065</v>
      </c>
      <c r="J36" s="5">
        <v>9</v>
      </c>
      <c r="K36" s="4">
        <v>1083</v>
      </c>
    </row>
    <row r="37" spans="1:11" ht="23.25" thickBot="1">
      <c r="A37" s="3"/>
      <c r="B37" s="3" t="s">
        <v>2499</v>
      </c>
      <c r="C37" s="4">
        <v>3022</v>
      </c>
      <c r="D37" s="4">
        <v>1922</v>
      </c>
      <c r="E37" s="5">
        <v>353</v>
      </c>
      <c r="F37" s="4">
        <v>1522</v>
      </c>
      <c r="G37" s="5">
        <v>11</v>
      </c>
      <c r="H37" s="5">
        <v>14</v>
      </c>
      <c r="I37" s="4">
        <v>1900</v>
      </c>
      <c r="J37" s="5">
        <v>22</v>
      </c>
      <c r="K37" s="4">
        <v>1100</v>
      </c>
    </row>
    <row r="38" spans="1:11" ht="23.25" thickBot="1">
      <c r="A38" s="3"/>
      <c r="B38" s="3" t="s">
        <v>2500</v>
      </c>
      <c r="C38" s="4">
        <v>1364</v>
      </c>
      <c r="D38" s="5">
        <v>812</v>
      </c>
      <c r="E38" s="5">
        <v>219</v>
      </c>
      <c r="F38" s="5">
        <v>564</v>
      </c>
      <c r="G38" s="5">
        <v>12</v>
      </c>
      <c r="H38" s="5">
        <v>4</v>
      </c>
      <c r="I38" s="5">
        <v>799</v>
      </c>
      <c r="J38" s="5">
        <v>13</v>
      </c>
      <c r="K38" s="5">
        <v>552</v>
      </c>
    </row>
    <row r="39" spans="1:11" ht="17.25" thickBot="1">
      <c r="A39" s="3" t="s">
        <v>2501</v>
      </c>
      <c r="B39" s="3" t="s">
        <v>36</v>
      </c>
      <c r="C39" s="4">
        <v>22795</v>
      </c>
      <c r="D39" s="4">
        <v>14537</v>
      </c>
      <c r="E39" s="4">
        <v>4595</v>
      </c>
      <c r="F39" s="4">
        <v>9549</v>
      </c>
      <c r="G39" s="5">
        <v>169</v>
      </c>
      <c r="H39" s="5">
        <v>69</v>
      </c>
      <c r="I39" s="4">
        <v>14382</v>
      </c>
      <c r="J39" s="5">
        <v>155</v>
      </c>
      <c r="K39" s="4">
        <v>8258</v>
      </c>
    </row>
    <row r="40" spans="1:11" ht="23.25" thickBot="1">
      <c r="A40" s="3"/>
      <c r="B40" s="3" t="s">
        <v>37</v>
      </c>
      <c r="C40" s="4">
        <v>3557</v>
      </c>
      <c r="D40" s="4">
        <v>3557</v>
      </c>
      <c r="E40" s="4">
        <v>1502</v>
      </c>
      <c r="F40" s="4">
        <v>1986</v>
      </c>
      <c r="G40" s="5">
        <v>29</v>
      </c>
      <c r="H40" s="5">
        <v>11</v>
      </c>
      <c r="I40" s="4">
        <v>3528</v>
      </c>
      <c r="J40" s="5">
        <v>29</v>
      </c>
      <c r="K40" s="5">
        <v>0</v>
      </c>
    </row>
    <row r="41" spans="1:11" ht="17.25" thickBot="1">
      <c r="A41" s="3"/>
      <c r="B41" s="3" t="s">
        <v>2502</v>
      </c>
      <c r="C41" s="4">
        <v>3353</v>
      </c>
      <c r="D41" s="4">
        <v>1674</v>
      </c>
      <c r="E41" s="5">
        <v>442</v>
      </c>
      <c r="F41" s="4">
        <v>1182</v>
      </c>
      <c r="G41" s="5">
        <v>25</v>
      </c>
      <c r="H41" s="5">
        <v>5</v>
      </c>
      <c r="I41" s="4">
        <v>1654</v>
      </c>
      <c r="J41" s="5">
        <v>20</v>
      </c>
      <c r="K41" s="4">
        <v>1679</v>
      </c>
    </row>
    <row r="42" spans="1:11" ht="17.25" thickBot="1">
      <c r="A42" s="3"/>
      <c r="B42" s="3" t="s">
        <v>2503</v>
      </c>
      <c r="C42" s="4">
        <v>2450</v>
      </c>
      <c r="D42" s="4">
        <v>1412</v>
      </c>
      <c r="E42" s="5">
        <v>265</v>
      </c>
      <c r="F42" s="4">
        <v>1112</v>
      </c>
      <c r="G42" s="5">
        <v>16</v>
      </c>
      <c r="H42" s="5">
        <v>7</v>
      </c>
      <c r="I42" s="4">
        <v>1400</v>
      </c>
      <c r="J42" s="5">
        <v>12</v>
      </c>
      <c r="K42" s="4">
        <v>1038</v>
      </c>
    </row>
    <row r="43" spans="1:11" ht="17.25" thickBot="1">
      <c r="A43" s="3"/>
      <c r="B43" s="3" t="s">
        <v>2504</v>
      </c>
      <c r="C43" s="4">
        <v>2287</v>
      </c>
      <c r="D43" s="4">
        <v>1488</v>
      </c>
      <c r="E43" s="5">
        <v>315</v>
      </c>
      <c r="F43" s="4">
        <v>1132</v>
      </c>
      <c r="G43" s="5">
        <v>16</v>
      </c>
      <c r="H43" s="5">
        <v>7</v>
      </c>
      <c r="I43" s="4">
        <v>1470</v>
      </c>
      <c r="J43" s="5">
        <v>18</v>
      </c>
      <c r="K43" s="5">
        <v>799</v>
      </c>
    </row>
    <row r="44" spans="1:11" ht="17.25" thickBot="1">
      <c r="A44" s="3"/>
      <c r="B44" s="3" t="s">
        <v>2505</v>
      </c>
      <c r="C44" s="4">
        <v>3245</v>
      </c>
      <c r="D44" s="4">
        <v>1906</v>
      </c>
      <c r="E44" s="5">
        <v>463</v>
      </c>
      <c r="F44" s="4">
        <v>1384</v>
      </c>
      <c r="G44" s="5">
        <v>22</v>
      </c>
      <c r="H44" s="5">
        <v>17</v>
      </c>
      <c r="I44" s="4">
        <v>1886</v>
      </c>
      <c r="J44" s="5">
        <v>20</v>
      </c>
      <c r="K44" s="4">
        <v>1339</v>
      </c>
    </row>
    <row r="45" spans="1:11" ht="17.25" thickBot="1">
      <c r="A45" s="3"/>
      <c r="B45" s="3" t="s">
        <v>2506</v>
      </c>
      <c r="C45" s="4">
        <v>3026</v>
      </c>
      <c r="D45" s="4">
        <v>1806</v>
      </c>
      <c r="E45" s="5">
        <v>641</v>
      </c>
      <c r="F45" s="4">
        <v>1111</v>
      </c>
      <c r="G45" s="5">
        <v>25</v>
      </c>
      <c r="H45" s="5">
        <v>6</v>
      </c>
      <c r="I45" s="4">
        <v>1783</v>
      </c>
      <c r="J45" s="5">
        <v>23</v>
      </c>
      <c r="K45" s="4">
        <v>1220</v>
      </c>
    </row>
    <row r="46" spans="1:11" ht="17.25" thickBot="1">
      <c r="A46" s="3"/>
      <c r="B46" s="3" t="s">
        <v>2507</v>
      </c>
      <c r="C46" s="4">
        <v>2997</v>
      </c>
      <c r="D46" s="4">
        <v>1746</v>
      </c>
      <c r="E46" s="5">
        <v>687</v>
      </c>
      <c r="F46" s="4">
        <v>1002</v>
      </c>
      <c r="G46" s="5">
        <v>23</v>
      </c>
      <c r="H46" s="5">
        <v>10</v>
      </c>
      <c r="I46" s="4">
        <v>1722</v>
      </c>
      <c r="J46" s="5">
        <v>24</v>
      </c>
      <c r="K46" s="4">
        <v>1251</v>
      </c>
    </row>
    <row r="47" spans="1:11" ht="17.25" thickBot="1">
      <c r="A47" s="3"/>
      <c r="B47" s="3" t="s">
        <v>2508</v>
      </c>
      <c r="C47" s="4">
        <v>1880</v>
      </c>
      <c r="D47" s="5">
        <v>948</v>
      </c>
      <c r="E47" s="5">
        <v>280</v>
      </c>
      <c r="F47" s="5">
        <v>640</v>
      </c>
      <c r="G47" s="5">
        <v>13</v>
      </c>
      <c r="H47" s="5">
        <v>6</v>
      </c>
      <c r="I47" s="5">
        <v>939</v>
      </c>
      <c r="J47" s="5">
        <v>9</v>
      </c>
      <c r="K47" s="5">
        <v>932</v>
      </c>
    </row>
    <row r="48" spans="1:11" ht="17.25" thickBot="1">
      <c r="A48" s="3" t="s">
        <v>2509</v>
      </c>
      <c r="B48" s="3" t="s">
        <v>36</v>
      </c>
      <c r="C48" s="4">
        <v>30109</v>
      </c>
      <c r="D48" s="4">
        <v>14913</v>
      </c>
      <c r="E48" s="4">
        <v>7463</v>
      </c>
      <c r="F48" s="4">
        <v>6849</v>
      </c>
      <c r="G48" s="5">
        <v>266</v>
      </c>
      <c r="H48" s="5">
        <v>138</v>
      </c>
      <c r="I48" s="4">
        <v>14716</v>
      </c>
      <c r="J48" s="5">
        <v>197</v>
      </c>
      <c r="K48" s="4">
        <v>15196</v>
      </c>
    </row>
    <row r="49" spans="1:11" ht="23.25" thickBot="1">
      <c r="A49" s="3"/>
      <c r="B49" s="3" t="s">
        <v>37</v>
      </c>
      <c r="C49" s="4">
        <v>3693</v>
      </c>
      <c r="D49" s="4">
        <v>3693</v>
      </c>
      <c r="E49" s="4">
        <v>2259</v>
      </c>
      <c r="F49" s="4">
        <v>1316</v>
      </c>
      <c r="G49" s="5">
        <v>53</v>
      </c>
      <c r="H49" s="5">
        <v>33</v>
      </c>
      <c r="I49" s="4">
        <v>3661</v>
      </c>
      <c r="J49" s="5">
        <v>32</v>
      </c>
      <c r="K49" s="5">
        <v>0</v>
      </c>
    </row>
    <row r="50" spans="1:11" ht="23.25" thickBot="1">
      <c r="A50" s="3"/>
      <c r="B50" s="3" t="s">
        <v>2510</v>
      </c>
      <c r="C50" s="4">
        <v>3474</v>
      </c>
      <c r="D50" s="4">
        <v>1383</v>
      </c>
      <c r="E50" s="5">
        <v>656</v>
      </c>
      <c r="F50" s="5">
        <v>676</v>
      </c>
      <c r="G50" s="5">
        <v>25</v>
      </c>
      <c r="H50" s="5">
        <v>9</v>
      </c>
      <c r="I50" s="4">
        <v>1366</v>
      </c>
      <c r="J50" s="5">
        <v>17</v>
      </c>
      <c r="K50" s="4">
        <v>2091</v>
      </c>
    </row>
    <row r="51" spans="1:11" ht="23.25" thickBot="1">
      <c r="A51" s="3"/>
      <c r="B51" s="3" t="s">
        <v>2511</v>
      </c>
      <c r="C51" s="4">
        <v>2934</v>
      </c>
      <c r="D51" s="4">
        <v>1249</v>
      </c>
      <c r="E51" s="5">
        <v>582</v>
      </c>
      <c r="F51" s="5">
        <v>603</v>
      </c>
      <c r="G51" s="5">
        <v>24</v>
      </c>
      <c r="H51" s="5">
        <v>20</v>
      </c>
      <c r="I51" s="4">
        <v>1229</v>
      </c>
      <c r="J51" s="5">
        <v>20</v>
      </c>
      <c r="K51" s="4">
        <v>1685</v>
      </c>
    </row>
    <row r="52" spans="1:11" ht="23.25" thickBot="1">
      <c r="A52" s="3"/>
      <c r="B52" s="3" t="s">
        <v>2512</v>
      </c>
      <c r="C52" s="4">
        <v>3460</v>
      </c>
      <c r="D52" s="4">
        <v>1474</v>
      </c>
      <c r="E52" s="5">
        <v>701</v>
      </c>
      <c r="F52" s="5">
        <v>689</v>
      </c>
      <c r="G52" s="5">
        <v>37</v>
      </c>
      <c r="H52" s="5">
        <v>24</v>
      </c>
      <c r="I52" s="4">
        <v>1451</v>
      </c>
      <c r="J52" s="5">
        <v>23</v>
      </c>
      <c r="K52" s="4">
        <v>1986</v>
      </c>
    </row>
    <row r="53" spans="1:11" ht="23.25" thickBot="1">
      <c r="A53" s="3"/>
      <c r="B53" s="3" t="s">
        <v>2513</v>
      </c>
      <c r="C53" s="4">
        <v>3822</v>
      </c>
      <c r="D53" s="4">
        <v>1655</v>
      </c>
      <c r="E53" s="5">
        <v>770</v>
      </c>
      <c r="F53" s="5">
        <v>818</v>
      </c>
      <c r="G53" s="5">
        <v>26</v>
      </c>
      <c r="H53" s="5">
        <v>11</v>
      </c>
      <c r="I53" s="4">
        <v>1625</v>
      </c>
      <c r="J53" s="5">
        <v>30</v>
      </c>
      <c r="K53" s="4">
        <v>2167</v>
      </c>
    </row>
    <row r="54" spans="1:11" ht="23.25" thickBot="1">
      <c r="A54" s="3"/>
      <c r="B54" s="3" t="s">
        <v>2514</v>
      </c>
      <c r="C54" s="4">
        <v>4569</v>
      </c>
      <c r="D54" s="4">
        <v>1558</v>
      </c>
      <c r="E54" s="5">
        <v>748</v>
      </c>
      <c r="F54" s="5">
        <v>745</v>
      </c>
      <c r="G54" s="5">
        <v>28</v>
      </c>
      <c r="H54" s="5">
        <v>13</v>
      </c>
      <c r="I54" s="4">
        <v>1534</v>
      </c>
      <c r="J54" s="5">
        <v>24</v>
      </c>
      <c r="K54" s="4">
        <v>3011</v>
      </c>
    </row>
    <row r="55" spans="1:11" ht="23.25" thickBot="1">
      <c r="A55" s="3"/>
      <c r="B55" s="3" t="s">
        <v>2515</v>
      </c>
      <c r="C55" s="4">
        <v>3193</v>
      </c>
      <c r="D55" s="4">
        <v>1515</v>
      </c>
      <c r="E55" s="5">
        <v>694</v>
      </c>
      <c r="F55" s="5">
        <v>762</v>
      </c>
      <c r="G55" s="5">
        <v>29</v>
      </c>
      <c r="H55" s="5">
        <v>15</v>
      </c>
      <c r="I55" s="4">
        <v>1500</v>
      </c>
      <c r="J55" s="5">
        <v>15</v>
      </c>
      <c r="K55" s="4">
        <v>1678</v>
      </c>
    </row>
    <row r="56" spans="1:11" ht="23.25" thickBot="1">
      <c r="A56" s="3"/>
      <c r="B56" s="3" t="s">
        <v>2516</v>
      </c>
      <c r="C56" s="4">
        <v>4964</v>
      </c>
      <c r="D56" s="4">
        <v>2386</v>
      </c>
      <c r="E56" s="4">
        <v>1053</v>
      </c>
      <c r="F56" s="4">
        <v>1240</v>
      </c>
      <c r="G56" s="5">
        <v>44</v>
      </c>
      <c r="H56" s="5">
        <v>13</v>
      </c>
      <c r="I56" s="4">
        <v>2350</v>
      </c>
      <c r="J56" s="5">
        <v>36</v>
      </c>
      <c r="K56" s="4">
        <v>2578</v>
      </c>
    </row>
    <row r="57" spans="1:11" ht="17.25" thickBot="1">
      <c r="A57" s="3" t="s">
        <v>2517</v>
      </c>
      <c r="B57" s="3" t="s">
        <v>36</v>
      </c>
      <c r="C57" s="4">
        <v>27389</v>
      </c>
      <c r="D57" s="4">
        <v>17617</v>
      </c>
      <c r="E57" s="4">
        <v>7337</v>
      </c>
      <c r="F57" s="4">
        <v>9744</v>
      </c>
      <c r="G57" s="5">
        <v>240</v>
      </c>
      <c r="H57" s="5">
        <v>100</v>
      </c>
      <c r="I57" s="4">
        <v>17421</v>
      </c>
      <c r="J57" s="5">
        <v>196</v>
      </c>
      <c r="K57" s="4">
        <v>9772</v>
      </c>
    </row>
    <row r="58" spans="1:11" ht="23.25" thickBot="1">
      <c r="A58" s="3"/>
      <c r="B58" s="3" t="s">
        <v>37</v>
      </c>
      <c r="C58" s="4">
        <v>5327</v>
      </c>
      <c r="D58" s="4">
        <v>5326</v>
      </c>
      <c r="E58" s="4">
        <v>2768</v>
      </c>
      <c r="F58" s="4">
        <v>2443</v>
      </c>
      <c r="G58" s="5">
        <v>47</v>
      </c>
      <c r="H58" s="5">
        <v>19</v>
      </c>
      <c r="I58" s="4">
        <v>5277</v>
      </c>
      <c r="J58" s="5">
        <v>49</v>
      </c>
      <c r="K58" s="5">
        <v>1</v>
      </c>
    </row>
    <row r="59" spans="1:11" ht="23.25" thickBot="1">
      <c r="A59" s="3"/>
      <c r="B59" s="3" t="s">
        <v>2518</v>
      </c>
      <c r="C59" s="4">
        <v>4010</v>
      </c>
      <c r="D59" s="4">
        <v>2069</v>
      </c>
      <c r="E59" s="5">
        <v>722</v>
      </c>
      <c r="F59" s="4">
        <v>1276</v>
      </c>
      <c r="G59" s="5">
        <v>37</v>
      </c>
      <c r="H59" s="5">
        <v>12</v>
      </c>
      <c r="I59" s="4">
        <v>2047</v>
      </c>
      <c r="J59" s="5">
        <v>22</v>
      </c>
      <c r="K59" s="4">
        <v>1941</v>
      </c>
    </row>
    <row r="60" spans="1:11" ht="23.25" thickBot="1">
      <c r="A60" s="3"/>
      <c r="B60" s="3" t="s">
        <v>2519</v>
      </c>
      <c r="C60" s="4">
        <v>3656</v>
      </c>
      <c r="D60" s="4">
        <v>2316</v>
      </c>
      <c r="E60" s="5">
        <v>749</v>
      </c>
      <c r="F60" s="4">
        <v>1502</v>
      </c>
      <c r="G60" s="5">
        <v>26</v>
      </c>
      <c r="H60" s="5">
        <v>10</v>
      </c>
      <c r="I60" s="4">
        <v>2287</v>
      </c>
      <c r="J60" s="5">
        <v>29</v>
      </c>
      <c r="K60" s="4">
        <v>1340</v>
      </c>
    </row>
    <row r="61" spans="1:11" ht="23.25" thickBot="1">
      <c r="A61" s="3"/>
      <c r="B61" s="3" t="s">
        <v>2520</v>
      </c>
      <c r="C61" s="4">
        <v>4169</v>
      </c>
      <c r="D61" s="4">
        <v>1919</v>
      </c>
      <c r="E61" s="5">
        <v>859</v>
      </c>
      <c r="F61" s="5">
        <v>972</v>
      </c>
      <c r="G61" s="5">
        <v>41</v>
      </c>
      <c r="H61" s="5">
        <v>15</v>
      </c>
      <c r="I61" s="4">
        <v>1887</v>
      </c>
      <c r="J61" s="5">
        <v>32</v>
      </c>
      <c r="K61" s="4">
        <v>2250</v>
      </c>
    </row>
    <row r="62" spans="1:11" ht="23.25" thickBot="1">
      <c r="A62" s="3"/>
      <c r="B62" s="3" t="s">
        <v>2521</v>
      </c>
      <c r="C62" s="4">
        <v>3604</v>
      </c>
      <c r="D62" s="4">
        <v>1806</v>
      </c>
      <c r="E62" s="5">
        <v>865</v>
      </c>
      <c r="F62" s="5">
        <v>860</v>
      </c>
      <c r="G62" s="5">
        <v>38</v>
      </c>
      <c r="H62" s="5">
        <v>23</v>
      </c>
      <c r="I62" s="4">
        <v>1786</v>
      </c>
      <c r="J62" s="5">
        <v>20</v>
      </c>
      <c r="K62" s="4">
        <v>1798</v>
      </c>
    </row>
    <row r="63" spans="1:11" ht="23.25" thickBot="1">
      <c r="A63" s="3"/>
      <c r="B63" s="3" t="s">
        <v>2522</v>
      </c>
      <c r="C63" s="4">
        <v>3083</v>
      </c>
      <c r="D63" s="4">
        <v>1830</v>
      </c>
      <c r="E63" s="5">
        <v>705</v>
      </c>
      <c r="F63" s="4">
        <v>1072</v>
      </c>
      <c r="G63" s="5">
        <v>31</v>
      </c>
      <c r="H63" s="5">
        <v>6</v>
      </c>
      <c r="I63" s="4">
        <v>1814</v>
      </c>
      <c r="J63" s="5">
        <v>16</v>
      </c>
      <c r="K63" s="4">
        <v>1253</v>
      </c>
    </row>
    <row r="64" spans="1:11" ht="23.25" thickBot="1">
      <c r="A64" s="3"/>
      <c r="B64" s="3" t="s">
        <v>2523</v>
      </c>
      <c r="C64" s="4">
        <v>3540</v>
      </c>
      <c r="D64" s="4">
        <v>2351</v>
      </c>
      <c r="E64" s="5">
        <v>669</v>
      </c>
      <c r="F64" s="4">
        <v>1619</v>
      </c>
      <c r="G64" s="5">
        <v>20</v>
      </c>
      <c r="H64" s="5">
        <v>15</v>
      </c>
      <c r="I64" s="4">
        <v>2323</v>
      </c>
      <c r="J64" s="5">
        <v>28</v>
      </c>
      <c r="K64" s="4">
        <v>1189</v>
      </c>
    </row>
    <row r="65" spans="1:11" ht="23.25" thickBot="1">
      <c r="A65" s="3" t="s">
        <v>97</v>
      </c>
      <c r="B65" s="3"/>
      <c r="C65" s="5">
        <v>0</v>
      </c>
      <c r="D65" s="5">
        <v>1</v>
      </c>
      <c r="E65" s="5">
        <v>1</v>
      </c>
      <c r="F65" s="5">
        <v>0</v>
      </c>
      <c r="G65" s="5">
        <v>0</v>
      </c>
      <c r="H65" s="5">
        <v>0</v>
      </c>
      <c r="I65" s="5">
        <v>1</v>
      </c>
      <c r="J65" s="5">
        <v>0</v>
      </c>
      <c r="K65" s="5">
        <v>-1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3FE0-67EE-4898-A1F2-71656C925A60}">
  <dimension ref="A1:Y65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19</v>
      </c>
      <c r="I2" s="1" t="s">
        <v>27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2524</v>
      </c>
      <c r="F3" s="2" t="s">
        <v>2525</v>
      </c>
      <c r="G3" s="2" t="s">
        <v>2526</v>
      </c>
      <c r="H3" s="2" t="s">
        <v>2527</v>
      </c>
      <c r="I3" s="2" t="s">
        <v>2528</v>
      </c>
      <c r="J3" s="17"/>
      <c r="K3" s="2"/>
      <c r="L3" s="17"/>
      <c r="T3" s="10"/>
      <c r="U3" s="11" t="s">
        <v>2930</v>
      </c>
      <c r="V3" s="13" t="str">
        <f>E3</f>
        <v>전현희</v>
      </c>
      <c r="W3" s="14" t="str">
        <f>F3</f>
        <v>박진</v>
      </c>
    </row>
    <row r="4" spans="1:25" ht="17.25" thickBot="1">
      <c r="A4" s="3" t="s">
        <v>30</v>
      </c>
      <c r="B4" s="3"/>
      <c r="C4" s="4">
        <v>140330</v>
      </c>
      <c r="D4" s="4">
        <v>102469</v>
      </c>
      <c r="E4" s="4">
        <v>47157</v>
      </c>
      <c r="F4" s="4">
        <v>51762</v>
      </c>
      <c r="G4" s="4">
        <v>1341</v>
      </c>
      <c r="H4" s="5">
        <v>422</v>
      </c>
      <c r="I4" s="5">
        <v>919</v>
      </c>
      <c r="J4" s="4">
        <v>101601</v>
      </c>
      <c r="K4" s="5">
        <v>868</v>
      </c>
      <c r="L4" s="4">
        <v>37861</v>
      </c>
      <c r="T4" s="10" t="s">
        <v>2933</v>
      </c>
      <c r="U4" s="8">
        <f>D4</f>
        <v>102469</v>
      </c>
      <c r="V4" s="8">
        <f t="shared" ref="V4:W4" si="0">E4</f>
        <v>47157</v>
      </c>
      <c r="W4" s="8">
        <f t="shared" si="0"/>
        <v>51762</v>
      </c>
    </row>
    <row r="5" spans="1:25" ht="23.25" thickBot="1">
      <c r="A5" s="3" t="s">
        <v>31</v>
      </c>
      <c r="B5" s="3"/>
      <c r="C5" s="5">
        <v>209</v>
      </c>
      <c r="D5" s="5">
        <v>197</v>
      </c>
      <c r="E5" s="5">
        <v>95</v>
      </c>
      <c r="F5" s="5">
        <v>85</v>
      </c>
      <c r="G5" s="5">
        <v>6</v>
      </c>
      <c r="H5" s="5">
        <v>2</v>
      </c>
      <c r="I5" s="5">
        <v>3</v>
      </c>
      <c r="J5" s="5">
        <v>191</v>
      </c>
      <c r="K5" s="5">
        <v>6</v>
      </c>
      <c r="L5" s="5">
        <v>12</v>
      </c>
      <c r="T5" s="10" t="s">
        <v>2934</v>
      </c>
      <c r="U5" s="9" t="s">
        <v>2935</v>
      </c>
      <c r="V5" s="9">
        <f>V4/U4</f>
        <v>0.46020747738340378</v>
      </c>
      <c r="W5" s="9">
        <f>W4/U4</f>
        <v>0.50514789838878105</v>
      </c>
      <c r="Y5" s="10" t="s">
        <v>2938</v>
      </c>
    </row>
    <row r="6" spans="1:25" ht="23.25" thickBot="1">
      <c r="A6" s="3" t="s">
        <v>32</v>
      </c>
      <c r="B6" s="3"/>
      <c r="C6" s="4">
        <v>10382</v>
      </c>
      <c r="D6" s="4">
        <v>10369</v>
      </c>
      <c r="E6" s="4">
        <v>5813</v>
      </c>
      <c r="F6" s="4">
        <v>4141</v>
      </c>
      <c r="G6" s="5">
        <v>119</v>
      </c>
      <c r="H6" s="5">
        <v>51</v>
      </c>
      <c r="I6" s="5">
        <v>130</v>
      </c>
      <c r="J6" s="4">
        <v>10254</v>
      </c>
      <c r="K6" s="5">
        <v>115</v>
      </c>
      <c r="L6" s="5">
        <v>13</v>
      </c>
      <c r="T6" s="10" t="s">
        <v>2931</v>
      </c>
      <c r="U6" s="8">
        <f>U8+U7</f>
        <v>41108</v>
      </c>
      <c r="V6" s="8">
        <f t="shared" ref="V6:W6" si="1">V8+V7</f>
        <v>22084</v>
      </c>
      <c r="W6" s="8">
        <f t="shared" si="1"/>
        <v>17792</v>
      </c>
      <c r="Y6" s="8">
        <f>V6-W6</f>
        <v>4292</v>
      </c>
    </row>
    <row r="7" spans="1:25" ht="23.25" thickBot="1">
      <c r="A7" s="3" t="s">
        <v>33</v>
      </c>
      <c r="B7" s="3"/>
      <c r="C7" s="4">
        <v>1101</v>
      </c>
      <c r="D7" s="5">
        <v>230</v>
      </c>
      <c r="E7" s="5">
        <v>132</v>
      </c>
      <c r="F7" s="5">
        <v>96</v>
      </c>
      <c r="G7" s="5">
        <v>0</v>
      </c>
      <c r="H7" s="5">
        <v>1</v>
      </c>
      <c r="I7" s="5">
        <v>1</v>
      </c>
      <c r="J7" s="5">
        <v>230</v>
      </c>
      <c r="K7" s="5">
        <v>0</v>
      </c>
      <c r="L7" s="5">
        <v>871</v>
      </c>
      <c r="T7" s="10" t="s">
        <v>2928</v>
      </c>
      <c r="U7" s="7">
        <f>SUMIF($B:$B,"관내사전투표",D:D)</f>
        <v>30739</v>
      </c>
      <c r="V7" s="7">
        <f>SUMIF($B:$B,"관내사전투표",E:E)</f>
        <v>16271</v>
      </c>
      <c r="W7" s="7">
        <f>SUMIF($B:$B,"관내사전투표",F:F)</f>
        <v>13651</v>
      </c>
      <c r="Y7" s="7">
        <f>V7-W7</f>
        <v>2620</v>
      </c>
    </row>
    <row r="8" spans="1:25" ht="23.25" thickBot="1">
      <c r="A8" s="3" t="s">
        <v>34</v>
      </c>
      <c r="B8" s="3"/>
      <c r="C8" s="5">
        <v>0</v>
      </c>
      <c r="D8" s="5">
        <v>14</v>
      </c>
      <c r="E8" s="5">
        <v>9</v>
      </c>
      <c r="F8" s="5">
        <v>4</v>
      </c>
      <c r="G8" s="5">
        <v>0</v>
      </c>
      <c r="H8" s="5">
        <v>1</v>
      </c>
      <c r="I8" s="5">
        <v>0</v>
      </c>
      <c r="J8" s="5">
        <v>14</v>
      </c>
      <c r="K8" s="5">
        <v>0</v>
      </c>
      <c r="L8" s="5">
        <v>-14</v>
      </c>
      <c r="T8" s="10" t="s">
        <v>2929</v>
      </c>
      <c r="U8" s="8">
        <f>D6</f>
        <v>10369</v>
      </c>
      <c r="V8" s="8">
        <f>E6</f>
        <v>5813</v>
      </c>
      <c r="W8" s="8">
        <f>F6</f>
        <v>4141</v>
      </c>
      <c r="Y8" s="8">
        <f>V8-W8</f>
        <v>1672</v>
      </c>
    </row>
    <row r="9" spans="1:25" ht="17.25" thickBot="1">
      <c r="A9" s="3" t="s">
        <v>2529</v>
      </c>
      <c r="B9" s="3" t="s">
        <v>36</v>
      </c>
      <c r="C9" s="4">
        <v>5945</v>
      </c>
      <c r="D9" s="4">
        <v>4510</v>
      </c>
      <c r="E9" s="4">
        <v>1327</v>
      </c>
      <c r="F9" s="4">
        <v>3069</v>
      </c>
      <c r="G9" s="5">
        <v>38</v>
      </c>
      <c r="H9" s="5">
        <v>19</v>
      </c>
      <c r="I9" s="5">
        <v>24</v>
      </c>
      <c r="J9" s="4">
        <v>4477</v>
      </c>
      <c r="K9" s="5">
        <v>33</v>
      </c>
      <c r="L9" s="4">
        <v>1435</v>
      </c>
      <c r="T9" s="10" t="s">
        <v>2932</v>
      </c>
      <c r="U9" s="9">
        <f t="shared" ref="U9:W9" si="2">U8/U7</f>
        <v>0.33732392075213896</v>
      </c>
      <c r="V9" s="9">
        <f t="shared" si="2"/>
        <v>0.35726138528670642</v>
      </c>
      <c r="W9" s="9">
        <f t="shared" si="2"/>
        <v>0.30334774009230092</v>
      </c>
      <c r="Y9" s="9">
        <f>Y8/Y7</f>
        <v>0.63816793893129775</v>
      </c>
    </row>
    <row r="10" spans="1:25" ht="23.25" thickBot="1">
      <c r="A10" s="3"/>
      <c r="B10" s="3" t="s">
        <v>37</v>
      </c>
      <c r="C10" s="4">
        <v>1933</v>
      </c>
      <c r="D10" s="4">
        <v>1932</v>
      </c>
      <c r="E10" s="5">
        <v>693</v>
      </c>
      <c r="F10" s="4">
        <v>1206</v>
      </c>
      <c r="G10" s="5">
        <v>10</v>
      </c>
      <c r="H10" s="5">
        <v>3</v>
      </c>
      <c r="I10" s="5">
        <v>6</v>
      </c>
      <c r="J10" s="4">
        <v>1918</v>
      </c>
      <c r="K10" s="5">
        <v>14</v>
      </c>
      <c r="L10" s="5">
        <v>1</v>
      </c>
      <c r="T10" s="10" t="s">
        <v>2936</v>
      </c>
      <c r="U10" s="9">
        <f>U8/U6</f>
        <v>0.2522380072005449</v>
      </c>
      <c r="V10" s="9">
        <f t="shared" ref="V10:W10" si="3">V8/V6</f>
        <v>0.26322224234740083</v>
      </c>
      <c r="W10" s="9">
        <f t="shared" si="3"/>
        <v>0.23274505395683454</v>
      </c>
      <c r="Y10" s="9">
        <f>Y8/Y6</f>
        <v>0.3895619757688723</v>
      </c>
    </row>
    <row r="11" spans="1:25" ht="23.25" thickBot="1">
      <c r="A11" s="3"/>
      <c r="B11" s="3" t="s">
        <v>2530</v>
      </c>
      <c r="C11" s="4">
        <v>1795</v>
      </c>
      <c r="D11" s="4">
        <v>1043</v>
      </c>
      <c r="E11" s="5">
        <v>215</v>
      </c>
      <c r="F11" s="5">
        <v>810</v>
      </c>
      <c r="G11" s="5">
        <v>6</v>
      </c>
      <c r="H11" s="5">
        <v>4</v>
      </c>
      <c r="I11" s="5">
        <v>5</v>
      </c>
      <c r="J11" s="4">
        <v>1040</v>
      </c>
      <c r="K11" s="5">
        <v>3</v>
      </c>
      <c r="L11" s="5">
        <v>752</v>
      </c>
      <c r="T11" s="10" t="s">
        <v>2937</v>
      </c>
      <c r="U11" s="9">
        <f>U7/U6</f>
        <v>0.7477619927994551</v>
      </c>
      <c r="V11" s="9">
        <f t="shared" ref="V11:W11" si="4">V7/V6</f>
        <v>0.73677775765259912</v>
      </c>
      <c r="W11" s="9">
        <f t="shared" si="4"/>
        <v>0.76725494604316546</v>
      </c>
      <c r="Y11" s="9">
        <f>Y7/Y6</f>
        <v>0.6104380242311277</v>
      </c>
    </row>
    <row r="12" spans="1:25" ht="23.25" thickBot="1">
      <c r="A12" s="3"/>
      <c r="B12" s="3" t="s">
        <v>2531</v>
      </c>
      <c r="C12" s="4">
        <v>1249</v>
      </c>
      <c r="D12" s="5">
        <v>926</v>
      </c>
      <c r="E12" s="5">
        <v>149</v>
      </c>
      <c r="F12" s="5">
        <v>762</v>
      </c>
      <c r="G12" s="5">
        <v>0</v>
      </c>
      <c r="H12" s="5">
        <v>2</v>
      </c>
      <c r="I12" s="5">
        <v>6</v>
      </c>
      <c r="J12" s="5">
        <v>919</v>
      </c>
      <c r="K12" s="5">
        <v>7</v>
      </c>
      <c r="L12" s="5">
        <v>323</v>
      </c>
      <c r="T12" s="10" t="str">
        <f>A9&amp;" 
관내/관외"</f>
        <v>개포1동 
관내/관외</v>
      </c>
      <c r="U12" s="9">
        <f>D10/D6</f>
        <v>0.18632462146783682</v>
      </c>
      <c r="V12" s="9">
        <f>E10/E6</f>
        <v>0.11921555135042147</v>
      </c>
      <c r="W12" s="9">
        <f>F10/F6</f>
        <v>0.29123400144892536</v>
      </c>
    </row>
    <row r="13" spans="1:25" ht="23.25" thickBot="1">
      <c r="A13" s="3"/>
      <c r="B13" s="3" t="s">
        <v>2532</v>
      </c>
      <c r="C13" s="5">
        <v>968</v>
      </c>
      <c r="D13" s="5">
        <v>609</v>
      </c>
      <c r="E13" s="5">
        <v>270</v>
      </c>
      <c r="F13" s="5">
        <v>291</v>
      </c>
      <c r="G13" s="5">
        <v>22</v>
      </c>
      <c r="H13" s="5">
        <v>10</v>
      </c>
      <c r="I13" s="5">
        <v>7</v>
      </c>
      <c r="J13" s="5">
        <v>600</v>
      </c>
      <c r="K13" s="5">
        <v>9</v>
      </c>
      <c r="L13" s="5">
        <v>359</v>
      </c>
    </row>
    <row r="14" spans="1:25" ht="17.25" thickBot="1">
      <c r="A14" s="3" t="s">
        <v>2533</v>
      </c>
      <c r="B14" s="3" t="s">
        <v>36</v>
      </c>
      <c r="C14" s="4">
        <v>16951</v>
      </c>
      <c r="D14" s="4">
        <v>12879</v>
      </c>
      <c r="E14" s="4">
        <v>4201</v>
      </c>
      <c r="F14" s="4">
        <v>8423</v>
      </c>
      <c r="G14" s="5">
        <v>65</v>
      </c>
      <c r="H14" s="5">
        <v>44</v>
      </c>
      <c r="I14" s="5">
        <v>91</v>
      </c>
      <c r="J14" s="4">
        <v>12824</v>
      </c>
      <c r="K14" s="5">
        <v>55</v>
      </c>
      <c r="L14" s="4">
        <v>4072</v>
      </c>
    </row>
    <row r="15" spans="1:25" ht="23.25" thickBot="1">
      <c r="A15" s="3"/>
      <c r="B15" s="3" t="s">
        <v>37</v>
      </c>
      <c r="C15" s="4">
        <v>4196</v>
      </c>
      <c r="D15" s="4">
        <v>4196</v>
      </c>
      <c r="E15" s="4">
        <v>1759</v>
      </c>
      <c r="F15" s="4">
        <v>2357</v>
      </c>
      <c r="G15" s="5">
        <v>25</v>
      </c>
      <c r="H15" s="5">
        <v>11</v>
      </c>
      <c r="I15" s="5">
        <v>28</v>
      </c>
      <c r="J15" s="4">
        <v>4180</v>
      </c>
      <c r="K15" s="5">
        <v>16</v>
      </c>
      <c r="L15" s="5">
        <v>0</v>
      </c>
    </row>
    <row r="16" spans="1:25" ht="23.25" thickBot="1">
      <c r="A16" s="3"/>
      <c r="B16" s="3" t="s">
        <v>2534</v>
      </c>
      <c r="C16" s="4">
        <v>2690</v>
      </c>
      <c r="D16" s="4">
        <v>1558</v>
      </c>
      <c r="E16" s="5">
        <v>434</v>
      </c>
      <c r="F16" s="4">
        <v>1085</v>
      </c>
      <c r="G16" s="5">
        <v>4</v>
      </c>
      <c r="H16" s="5">
        <v>9</v>
      </c>
      <c r="I16" s="5">
        <v>20</v>
      </c>
      <c r="J16" s="4">
        <v>1552</v>
      </c>
      <c r="K16" s="5">
        <v>6</v>
      </c>
      <c r="L16" s="4">
        <v>1132</v>
      </c>
    </row>
    <row r="17" spans="1:12" ht="23.25" thickBot="1">
      <c r="A17" s="3"/>
      <c r="B17" s="3" t="s">
        <v>2535</v>
      </c>
      <c r="C17" s="4">
        <v>2251</v>
      </c>
      <c r="D17" s="4">
        <v>1609</v>
      </c>
      <c r="E17" s="5">
        <v>463</v>
      </c>
      <c r="F17" s="4">
        <v>1101</v>
      </c>
      <c r="G17" s="5">
        <v>8</v>
      </c>
      <c r="H17" s="5">
        <v>11</v>
      </c>
      <c r="I17" s="5">
        <v>11</v>
      </c>
      <c r="J17" s="4">
        <v>1594</v>
      </c>
      <c r="K17" s="5">
        <v>15</v>
      </c>
      <c r="L17" s="5">
        <v>642</v>
      </c>
    </row>
    <row r="18" spans="1:12" ht="23.25" thickBot="1">
      <c r="A18" s="3"/>
      <c r="B18" s="3" t="s">
        <v>2536</v>
      </c>
      <c r="C18" s="4">
        <v>2322</v>
      </c>
      <c r="D18" s="4">
        <v>1765</v>
      </c>
      <c r="E18" s="5">
        <v>467</v>
      </c>
      <c r="F18" s="4">
        <v>1276</v>
      </c>
      <c r="G18" s="5">
        <v>9</v>
      </c>
      <c r="H18" s="5">
        <v>3</v>
      </c>
      <c r="I18" s="5">
        <v>3</v>
      </c>
      <c r="J18" s="4">
        <v>1758</v>
      </c>
      <c r="K18" s="5">
        <v>7</v>
      </c>
      <c r="L18" s="5">
        <v>557</v>
      </c>
    </row>
    <row r="19" spans="1:12" ht="23.25" thickBot="1">
      <c r="A19" s="3"/>
      <c r="B19" s="3" t="s">
        <v>2537</v>
      </c>
      <c r="C19" s="4">
        <v>3425</v>
      </c>
      <c r="D19" s="4">
        <v>2441</v>
      </c>
      <c r="E19" s="5">
        <v>693</v>
      </c>
      <c r="F19" s="4">
        <v>1713</v>
      </c>
      <c r="G19" s="5">
        <v>12</v>
      </c>
      <c r="H19" s="5">
        <v>2</v>
      </c>
      <c r="I19" s="5">
        <v>15</v>
      </c>
      <c r="J19" s="4">
        <v>2435</v>
      </c>
      <c r="K19" s="5">
        <v>6</v>
      </c>
      <c r="L19" s="5">
        <v>984</v>
      </c>
    </row>
    <row r="20" spans="1:12" ht="23.25" thickBot="1">
      <c r="A20" s="3"/>
      <c r="B20" s="3" t="s">
        <v>2538</v>
      </c>
      <c r="C20" s="4">
        <v>2067</v>
      </c>
      <c r="D20" s="4">
        <v>1310</v>
      </c>
      <c r="E20" s="5">
        <v>385</v>
      </c>
      <c r="F20" s="5">
        <v>891</v>
      </c>
      <c r="G20" s="5">
        <v>7</v>
      </c>
      <c r="H20" s="5">
        <v>8</v>
      </c>
      <c r="I20" s="5">
        <v>14</v>
      </c>
      <c r="J20" s="4">
        <v>1305</v>
      </c>
      <c r="K20" s="5">
        <v>5</v>
      </c>
      <c r="L20" s="5">
        <v>757</v>
      </c>
    </row>
    <row r="21" spans="1:12" ht="17.25" thickBot="1">
      <c r="A21" s="3" t="s">
        <v>2539</v>
      </c>
      <c r="B21" s="3" t="s">
        <v>36</v>
      </c>
      <c r="C21" s="4">
        <v>14346</v>
      </c>
      <c r="D21" s="4">
        <v>9649</v>
      </c>
      <c r="E21" s="4">
        <v>4735</v>
      </c>
      <c r="F21" s="4">
        <v>4577</v>
      </c>
      <c r="G21" s="5">
        <v>79</v>
      </c>
      <c r="H21" s="5">
        <v>48</v>
      </c>
      <c r="I21" s="5">
        <v>131</v>
      </c>
      <c r="J21" s="4">
        <v>9570</v>
      </c>
      <c r="K21" s="5">
        <v>79</v>
      </c>
      <c r="L21" s="4">
        <v>4697</v>
      </c>
    </row>
    <row r="22" spans="1:12" ht="23.25" thickBot="1">
      <c r="A22" s="3"/>
      <c r="B22" s="3" t="s">
        <v>37</v>
      </c>
      <c r="C22" s="4">
        <v>3454</v>
      </c>
      <c r="D22" s="4">
        <v>3454</v>
      </c>
      <c r="E22" s="4">
        <v>1997</v>
      </c>
      <c r="F22" s="4">
        <v>1371</v>
      </c>
      <c r="G22" s="5">
        <v>14</v>
      </c>
      <c r="H22" s="5">
        <v>14</v>
      </c>
      <c r="I22" s="5">
        <v>34</v>
      </c>
      <c r="J22" s="4">
        <v>3430</v>
      </c>
      <c r="K22" s="5">
        <v>24</v>
      </c>
      <c r="L22" s="5">
        <v>0</v>
      </c>
    </row>
    <row r="23" spans="1:12" ht="23.25" thickBot="1">
      <c r="A23" s="3"/>
      <c r="B23" s="3" t="s">
        <v>2540</v>
      </c>
      <c r="C23" s="4">
        <v>2801</v>
      </c>
      <c r="D23" s="4">
        <v>1344</v>
      </c>
      <c r="E23" s="5">
        <v>660</v>
      </c>
      <c r="F23" s="5">
        <v>618</v>
      </c>
      <c r="G23" s="5">
        <v>14</v>
      </c>
      <c r="H23" s="5">
        <v>8</v>
      </c>
      <c r="I23" s="5">
        <v>33</v>
      </c>
      <c r="J23" s="4">
        <v>1333</v>
      </c>
      <c r="K23" s="5">
        <v>11</v>
      </c>
      <c r="L23" s="4">
        <v>1457</v>
      </c>
    </row>
    <row r="24" spans="1:12" ht="23.25" thickBot="1">
      <c r="A24" s="3"/>
      <c r="B24" s="3" t="s">
        <v>2541</v>
      </c>
      <c r="C24" s="4">
        <v>2024</v>
      </c>
      <c r="D24" s="4">
        <v>1323</v>
      </c>
      <c r="E24" s="5">
        <v>367</v>
      </c>
      <c r="F24" s="5">
        <v>925</v>
      </c>
      <c r="G24" s="5">
        <v>7</v>
      </c>
      <c r="H24" s="5">
        <v>5</v>
      </c>
      <c r="I24" s="5">
        <v>8</v>
      </c>
      <c r="J24" s="4">
        <v>1312</v>
      </c>
      <c r="K24" s="5">
        <v>11</v>
      </c>
      <c r="L24" s="5">
        <v>701</v>
      </c>
    </row>
    <row r="25" spans="1:12" ht="23.25" thickBot="1">
      <c r="A25" s="3"/>
      <c r="B25" s="3" t="s">
        <v>2542</v>
      </c>
      <c r="C25" s="4">
        <v>3265</v>
      </c>
      <c r="D25" s="4">
        <v>1895</v>
      </c>
      <c r="E25" s="5">
        <v>877</v>
      </c>
      <c r="F25" s="5">
        <v>950</v>
      </c>
      <c r="G25" s="5">
        <v>15</v>
      </c>
      <c r="H25" s="5">
        <v>16</v>
      </c>
      <c r="I25" s="5">
        <v>21</v>
      </c>
      <c r="J25" s="4">
        <v>1879</v>
      </c>
      <c r="K25" s="5">
        <v>16</v>
      </c>
      <c r="L25" s="4">
        <v>1370</v>
      </c>
    </row>
    <row r="26" spans="1:12" ht="23.25" thickBot="1">
      <c r="A26" s="3"/>
      <c r="B26" s="3" t="s">
        <v>2543</v>
      </c>
      <c r="C26" s="4">
        <v>2802</v>
      </c>
      <c r="D26" s="4">
        <v>1633</v>
      </c>
      <c r="E26" s="5">
        <v>834</v>
      </c>
      <c r="F26" s="5">
        <v>713</v>
      </c>
      <c r="G26" s="5">
        <v>29</v>
      </c>
      <c r="H26" s="5">
        <v>5</v>
      </c>
      <c r="I26" s="5">
        <v>35</v>
      </c>
      <c r="J26" s="4">
        <v>1616</v>
      </c>
      <c r="K26" s="5">
        <v>17</v>
      </c>
      <c r="L26" s="4">
        <v>1169</v>
      </c>
    </row>
    <row r="27" spans="1:12" ht="17.25" thickBot="1">
      <c r="A27" s="3" t="s">
        <v>2544</v>
      </c>
      <c r="B27" s="3" t="s">
        <v>36</v>
      </c>
      <c r="C27" s="4">
        <v>17690</v>
      </c>
      <c r="D27" s="4">
        <v>13100</v>
      </c>
      <c r="E27" s="4">
        <v>5692</v>
      </c>
      <c r="F27" s="4">
        <v>7072</v>
      </c>
      <c r="G27" s="5">
        <v>120</v>
      </c>
      <c r="H27" s="5">
        <v>42</v>
      </c>
      <c r="I27" s="5">
        <v>88</v>
      </c>
      <c r="J27" s="4">
        <v>13014</v>
      </c>
      <c r="K27" s="5">
        <v>86</v>
      </c>
      <c r="L27" s="4">
        <v>4590</v>
      </c>
    </row>
    <row r="28" spans="1:12" ht="23.25" thickBot="1">
      <c r="A28" s="3"/>
      <c r="B28" s="3" t="s">
        <v>37</v>
      </c>
      <c r="C28" s="4">
        <v>4905</v>
      </c>
      <c r="D28" s="4">
        <v>4905</v>
      </c>
      <c r="E28" s="4">
        <v>2588</v>
      </c>
      <c r="F28" s="4">
        <v>2228</v>
      </c>
      <c r="G28" s="5">
        <v>32</v>
      </c>
      <c r="H28" s="5">
        <v>8</v>
      </c>
      <c r="I28" s="5">
        <v>24</v>
      </c>
      <c r="J28" s="4">
        <v>4880</v>
      </c>
      <c r="K28" s="5">
        <v>25</v>
      </c>
      <c r="L28" s="5">
        <v>0</v>
      </c>
    </row>
    <row r="29" spans="1:12" ht="23.25" thickBot="1">
      <c r="A29" s="3"/>
      <c r="B29" s="3" t="s">
        <v>2545</v>
      </c>
      <c r="C29" s="4">
        <v>3600</v>
      </c>
      <c r="D29" s="4">
        <v>2155</v>
      </c>
      <c r="E29" s="5">
        <v>718</v>
      </c>
      <c r="F29" s="4">
        <v>1367</v>
      </c>
      <c r="G29" s="5">
        <v>23</v>
      </c>
      <c r="H29" s="5">
        <v>13</v>
      </c>
      <c r="I29" s="5">
        <v>20</v>
      </c>
      <c r="J29" s="4">
        <v>2141</v>
      </c>
      <c r="K29" s="5">
        <v>14</v>
      </c>
      <c r="L29" s="4">
        <v>1445</v>
      </c>
    </row>
    <row r="30" spans="1:12" ht="23.25" thickBot="1">
      <c r="A30" s="3"/>
      <c r="B30" s="3" t="s">
        <v>2546</v>
      </c>
      <c r="C30" s="4">
        <v>2736</v>
      </c>
      <c r="D30" s="4">
        <v>1879</v>
      </c>
      <c r="E30" s="5">
        <v>713</v>
      </c>
      <c r="F30" s="4">
        <v>1103</v>
      </c>
      <c r="G30" s="5">
        <v>21</v>
      </c>
      <c r="H30" s="5">
        <v>10</v>
      </c>
      <c r="I30" s="5">
        <v>19</v>
      </c>
      <c r="J30" s="4">
        <v>1866</v>
      </c>
      <c r="K30" s="5">
        <v>13</v>
      </c>
      <c r="L30" s="5">
        <v>857</v>
      </c>
    </row>
    <row r="31" spans="1:12" ht="23.25" thickBot="1">
      <c r="A31" s="3"/>
      <c r="B31" s="3" t="s">
        <v>2547</v>
      </c>
      <c r="C31" s="4">
        <v>3657</v>
      </c>
      <c r="D31" s="4">
        <v>2475</v>
      </c>
      <c r="E31" s="5">
        <v>880</v>
      </c>
      <c r="F31" s="4">
        <v>1526</v>
      </c>
      <c r="G31" s="5">
        <v>25</v>
      </c>
      <c r="H31" s="5">
        <v>4</v>
      </c>
      <c r="I31" s="5">
        <v>20</v>
      </c>
      <c r="J31" s="4">
        <v>2455</v>
      </c>
      <c r="K31" s="5">
        <v>20</v>
      </c>
      <c r="L31" s="4">
        <v>1182</v>
      </c>
    </row>
    <row r="32" spans="1:12" ht="23.25" thickBot="1">
      <c r="A32" s="3"/>
      <c r="B32" s="3" t="s">
        <v>2548</v>
      </c>
      <c r="C32" s="4">
        <v>2792</v>
      </c>
      <c r="D32" s="4">
        <v>1686</v>
      </c>
      <c r="E32" s="5">
        <v>793</v>
      </c>
      <c r="F32" s="5">
        <v>848</v>
      </c>
      <c r="G32" s="5">
        <v>19</v>
      </c>
      <c r="H32" s="5">
        <v>7</v>
      </c>
      <c r="I32" s="5">
        <v>5</v>
      </c>
      <c r="J32" s="4">
        <v>1672</v>
      </c>
      <c r="K32" s="5">
        <v>14</v>
      </c>
      <c r="L32" s="4">
        <v>1106</v>
      </c>
    </row>
    <row r="33" spans="1:12" ht="17.25" thickBot="1">
      <c r="A33" s="3" t="s">
        <v>2549</v>
      </c>
      <c r="B33" s="3" t="s">
        <v>36</v>
      </c>
      <c r="C33" s="4">
        <v>13398</v>
      </c>
      <c r="D33" s="4">
        <v>9048</v>
      </c>
      <c r="E33" s="4">
        <v>4433</v>
      </c>
      <c r="F33" s="4">
        <v>4125</v>
      </c>
      <c r="G33" s="5">
        <v>169</v>
      </c>
      <c r="H33" s="5">
        <v>59</v>
      </c>
      <c r="I33" s="5">
        <v>136</v>
      </c>
      <c r="J33" s="4">
        <v>8922</v>
      </c>
      <c r="K33" s="5">
        <v>126</v>
      </c>
      <c r="L33" s="4">
        <v>4350</v>
      </c>
    </row>
    <row r="34" spans="1:12" ht="23.25" thickBot="1">
      <c r="A34" s="3"/>
      <c r="B34" s="3" t="s">
        <v>37</v>
      </c>
      <c r="C34" s="4">
        <v>3513</v>
      </c>
      <c r="D34" s="4">
        <v>3512</v>
      </c>
      <c r="E34" s="4">
        <v>2037</v>
      </c>
      <c r="F34" s="4">
        <v>1323</v>
      </c>
      <c r="G34" s="5">
        <v>54</v>
      </c>
      <c r="H34" s="5">
        <v>17</v>
      </c>
      <c r="I34" s="5">
        <v>39</v>
      </c>
      <c r="J34" s="4">
        <v>3470</v>
      </c>
      <c r="K34" s="5">
        <v>42</v>
      </c>
      <c r="L34" s="5">
        <v>1</v>
      </c>
    </row>
    <row r="35" spans="1:12" ht="23.25" thickBot="1">
      <c r="A35" s="3"/>
      <c r="B35" s="3" t="s">
        <v>2550</v>
      </c>
      <c r="C35" s="4">
        <v>2181</v>
      </c>
      <c r="D35" s="4">
        <v>1071</v>
      </c>
      <c r="E35" s="5">
        <v>469</v>
      </c>
      <c r="F35" s="5">
        <v>526</v>
      </c>
      <c r="G35" s="5">
        <v>29</v>
      </c>
      <c r="H35" s="5">
        <v>8</v>
      </c>
      <c r="I35" s="5">
        <v>18</v>
      </c>
      <c r="J35" s="4">
        <v>1050</v>
      </c>
      <c r="K35" s="5">
        <v>21</v>
      </c>
      <c r="L35" s="4">
        <v>1110</v>
      </c>
    </row>
    <row r="36" spans="1:12" ht="23.25" thickBot="1">
      <c r="A36" s="3"/>
      <c r="B36" s="3" t="s">
        <v>2551</v>
      </c>
      <c r="C36" s="4">
        <v>1973</v>
      </c>
      <c r="D36" s="4">
        <v>1185</v>
      </c>
      <c r="E36" s="5">
        <v>474</v>
      </c>
      <c r="F36" s="5">
        <v>651</v>
      </c>
      <c r="G36" s="5">
        <v>11</v>
      </c>
      <c r="H36" s="5">
        <v>9</v>
      </c>
      <c r="I36" s="5">
        <v>23</v>
      </c>
      <c r="J36" s="4">
        <v>1168</v>
      </c>
      <c r="K36" s="5">
        <v>17</v>
      </c>
      <c r="L36" s="5">
        <v>788</v>
      </c>
    </row>
    <row r="37" spans="1:12" ht="23.25" thickBot="1">
      <c r="A37" s="3"/>
      <c r="B37" s="3" t="s">
        <v>2552</v>
      </c>
      <c r="C37" s="4">
        <v>1795</v>
      </c>
      <c r="D37" s="4">
        <v>1017</v>
      </c>
      <c r="E37" s="5">
        <v>460</v>
      </c>
      <c r="F37" s="5">
        <v>498</v>
      </c>
      <c r="G37" s="5">
        <v>11</v>
      </c>
      <c r="H37" s="5">
        <v>10</v>
      </c>
      <c r="I37" s="5">
        <v>23</v>
      </c>
      <c r="J37" s="4">
        <v>1002</v>
      </c>
      <c r="K37" s="5">
        <v>15</v>
      </c>
      <c r="L37" s="5">
        <v>778</v>
      </c>
    </row>
    <row r="38" spans="1:12" ht="23.25" thickBot="1">
      <c r="A38" s="3"/>
      <c r="B38" s="3" t="s">
        <v>2553</v>
      </c>
      <c r="C38" s="4">
        <v>2084</v>
      </c>
      <c r="D38" s="4">
        <v>1273</v>
      </c>
      <c r="E38" s="5">
        <v>543</v>
      </c>
      <c r="F38" s="5">
        <v>667</v>
      </c>
      <c r="G38" s="5">
        <v>22</v>
      </c>
      <c r="H38" s="5">
        <v>7</v>
      </c>
      <c r="I38" s="5">
        <v>18</v>
      </c>
      <c r="J38" s="4">
        <v>1257</v>
      </c>
      <c r="K38" s="5">
        <v>16</v>
      </c>
      <c r="L38" s="5">
        <v>811</v>
      </c>
    </row>
    <row r="39" spans="1:12" ht="23.25" thickBot="1">
      <c r="A39" s="3"/>
      <c r="B39" s="3" t="s">
        <v>2554</v>
      </c>
      <c r="C39" s="4">
        <v>1852</v>
      </c>
      <c r="D39" s="5">
        <v>990</v>
      </c>
      <c r="E39" s="5">
        <v>450</v>
      </c>
      <c r="F39" s="5">
        <v>460</v>
      </c>
      <c r="G39" s="5">
        <v>42</v>
      </c>
      <c r="H39" s="5">
        <v>8</v>
      </c>
      <c r="I39" s="5">
        <v>15</v>
      </c>
      <c r="J39" s="5">
        <v>975</v>
      </c>
      <c r="K39" s="5">
        <v>15</v>
      </c>
      <c r="L39" s="5">
        <v>862</v>
      </c>
    </row>
    <row r="40" spans="1:12" ht="17.25" thickBot="1">
      <c r="A40" s="3" t="s">
        <v>2555</v>
      </c>
      <c r="B40" s="3" t="s">
        <v>36</v>
      </c>
      <c r="C40" s="4">
        <v>14083</v>
      </c>
      <c r="D40" s="4">
        <v>10318</v>
      </c>
      <c r="E40" s="4">
        <v>4514</v>
      </c>
      <c r="F40" s="4">
        <v>5475</v>
      </c>
      <c r="G40" s="5">
        <v>93</v>
      </c>
      <c r="H40" s="5">
        <v>34</v>
      </c>
      <c r="I40" s="5">
        <v>95</v>
      </c>
      <c r="J40" s="4">
        <v>10211</v>
      </c>
      <c r="K40" s="5">
        <v>107</v>
      </c>
      <c r="L40" s="4">
        <v>3765</v>
      </c>
    </row>
    <row r="41" spans="1:12" ht="23.25" thickBot="1">
      <c r="A41" s="3"/>
      <c r="B41" s="3" t="s">
        <v>37</v>
      </c>
      <c r="C41" s="4">
        <v>3974</v>
      </c>
      <c r="D41" s="4">
        <v>3974</v>
      </c>
      <c r="E41" s="4">
        <v>2067</v>
      </c>
      <c r="F41" s="4">
        <v>1792</v>
      </c>
      <c r="G41" s="5">
        <v>38</v>
      </c>
      <c r="H41" s="5">
        <v>10</v>
      </c>
      <c r="I41" s="5">
        <v>34</v>
      </c>
      <c r="J41" s="4">
        <v>3941</v>
      </c>
      <c r="K41" s="5">
        <v>33</v>
      </c>
      <c r="L41" s="5">
        <v>0</v>
      </c>
    </row>
    <row r="42" spans="1:12" ht="23.25" thickBot="1">
      <c r="A42" s="3"/>
      <c r="B42" s="3" t="s">
        <v>2556</v>
      </c>
      <c r="C42" s="4">
        <v>1804</v>
      </c>
      <c r="D42" s="5">
        <v>903</v>
      </c>
      <c r="E42" s="5">
        <v>407</v>
      </c>
      <c r="F42" s="5">
        <v>441</v>
      </c>
      <c r="G42" s="5">
        <v>14</v>
      </c>
      <c r="H42" s="5">
        <v>9</v>
      </c>
      <c r="I42" s="5">
        <v>10</v>
      </c>
      <c r="J42" s="5">
        <v>881</v>
      </c>
      <c r="K42" s="5">
        <v>22</v>
      </c>
      <c r="L42" s="5">
        <v>901</v>
      </c>
    </row>
    <row r="43" spans="1:12" ht="23.25" thickBot="1">
      <c r="A43" s="3"/>
      <c r="B43" s="3" t="s">
        <v>2557</v>
      </c>
      <c r="C43" s="4">
        <v>2306</v>
      </c>
      <c r="D43" s="4">
        <v>1414</v>
      </c>
      <c r="E43" s="5">
        <v>624</v>
      </c>
      <c r="F43" s="5">
        <v>745</v>
      </c>
      <c r="G43" s="5">
        <v>12</v>
      </c>
      <c r="H43" s="5">
        <v>5</v>
      </c>
      <c r="I43" s="5">
        <v>14</v>
      </c>
      <c r="J43" s="4">
        <v>1400</v>
      </c>
      <c r="K43" s="5">
        <v>14</v>
      </c>
      <c r="L43" s="5">
        <v>892</v>
      </c>
    </row>
    <row r="44" spans="1:12" ht="23.25" thickBot="1">
      <c r="A44" s="3"/>
      <c r="B44" s="3" t="s">
        <v>2558</v>
      </c>
      <c r="C44" s="4">
        <v>2290</v>
      </c>
      <c r="D44" s="4">
        <v>1389</v>
      </c>
      <c r="E44" s="5">
        <v>501</v>
      </c>
      <c r="F44" s="5">
        <v>839</v>
      </c>
      <c r="G44" s="5">
        <v>10</v>
      </c>
      <c r="H44" s="5">
        <v>6</v>
      </c>
      <c r="I44" s="5">
        <v>10</v>
      </c>
      <c r="J44" s="4">
        <v>1366</v>
      </c>
      <c r="K44" s="5">
        <v>23</v>
      </c>
      <c r="L44" s="5">
        <v>901</v>
      </c>
    </row>
    <row r="45" spans="1:12" ht="23.25" thickBot="1">
      <c r="A45" s="3"/>
      <c r="B45" s="3" t="s">
        <v>2559</v>
      </c>
      <c r="C45" s="4">
        <v>1587</v>
      </c>
      <c r="D45" s="4">
        <v>1115</v>
      </c>
      <c r="E45" s="5">
        <v>375</v>
      </c>
      <c r="F45" s="5">
        <v>706</v>
      </c>
      <c r="G45" s="5">
        <v>11</v>
      </c>
      <c r="H45" s="5">
        <v>2</v>
      </c>
      <c r="I45" s="5">
        <v>14</v>
      </c>
      <c r="J45" s="4">
        <v>1108</v>
      </c>
      <c r="K45" s="5">
        <v>7</v>
      </c>
      <c r="L45" s="5">
        <v>472</v>
      </c>
    </row>
    <row r="46" spans="1:12" ht="23.25" thickBot="1">
      <c r="A46" s="3"/>
      <c r="B46" s="3" t="s">
        <v>2560</v>
      </c>
      <c r="C46" s="4">
        <v>2122</v>
      </c>
      <c r="D46" s="4">
        <v>1523</v>
      </c>
      <c r="E46" s="5">
        <v>540</v>
      </c>
      <c r="F46" s="5">
        <v>952</v>
      </c>
      <c r="G46" s="5">
        <v>8</v>
      </c>
      <c r="H46" s="5">
        <v>2</v>
      </c>
      <c r="I46" s="5">
        <v>13</v>
      </c>
      <c r="J46" s="4">
        <v>1515</v>
      </c>
      <c r="K46" s="5">
        <v>8</v>
      </c>
      <c r="L46" s="5">
        <v>599</v>
      </c>
    </row>
    <row r="47" spans="1:12" ht="17.25" thickBot="1">
      <c r="A47" s="3" t="s">
        <v>2561</v>
      </c>
      <c r="B47" s="3" t="s">
        <v>36</v>
      </c>
      <c r="C47" s="4">
        <v>13936</v>
      </c>
      <c r="D47" s="4">
        <v>9795</v>
      </c>
      <c r="E47" s="4">
        <v>4426</v>
      </c>
      <c r="F47" s="4">
        <v>4911</v>
      </c>
      <c r="G47" s="5">
        <v>209</v>
      </c>
      <c r="H47" s="5">
        <v>52</v>
      </c>
      <c r="I47" s="5">
        <v>85</v>
      </c>
      <c r="J47" s="4">
        <v>9683</v>
      </c>
      <c r="K47" s="5">
        <v>112</v>
      </c>
      <c r="L47" s="4">
        <v>4141</v>
      </c>
    </row>
    <row r="48" spans="1:12" ht="23.25" thickBot="1">
      <c r="A48" s="3"/>
      <c r="B48" s="3" t="s">
        <v>37</v>
      </c>
      <c r="C48" s="4">
        <v>3879</v>
      </c>
      <c r="D48" s="4">
        <v>3879</v>
      </c>
      <c r="E48" s="4">
        <v>2067</v>
      </c>
      <c r="F48" s="4">
        <v>1671</v>
      </c>
      <c r="G48" s="5">
        <v>59</v>
      </c>
      <c r="H48" s="5">
        <v>20</v>
      </c>
      <c r="I48" s="5">
        <v>32</v>
      </c>
      <c r="J48" s="4">
        <v>3849</v>
      </c>
      <c r="K48" s="5">
        <v>30</v>
      </c>
      <c r="L48" s="5">
        <v>0</v>
      </c>
    </row>
    <row r="49" spans="1:12" ht="17.25" thickBot="1">
      <c r="A49" s="3"/>
      <c r="B49" s="3" t="s">
        <v>2562</v>
      </c>
      <c r="C49" s="4">
        <v>2054</v>
      </c>
      <c r="D49" s="4">
        <v>1218</v>
      </c>
      <c r="E49" s="5">
        <v>382</v>
      </c>
      <c r="F49" s="5">
        <v>796</v>
      </c>
      <c r="G49" s="5">
        <v>20</v>
      </c>
      <c r="H49" s="5">
        <v>2</v>
      </c>
      <c r="I49" s="5">
        <v>7</v>
      </c>
      <c r="J49" s="4">
        <v>1207</v>
      </c>
      <c r="K49" s="5">
        <v>11</v>
      </c>
      <c r="L49" s="5">
        <v>836</v>
      </c>
    </row>
    <row r="50" spans="1:12" ht="17.25" thickBot="1">
      <c r="A50" s="3"/>
      <c r="B50" s="3" t="s">
        <v>2563</v>
      </c>
      <c r="C50" s="4">
        <v>1523</v>
      </c>
      <c r="D50" s="5">
        <v>871</v>
      </c>
      <c r="E50" s="5">
        <v>403</v>
      </c>
      <c r="F50" s="5">
        <v>383</v>
      </c>
      <c r="G50" s="5">
        <v>39</v>
      </c>
      <c r="H50" s="5">
        <v>15</v>
      </c>
      <c r="I50" s="5">
        <v>11</v>
      </c>
      <c r="J50" s="5">
        <v>851</v>
      </c>
      <c r="K50" s="5">
        <v>20</v>
      </c>
      <c r="L50" s="5">
        <v>652</v>
      </c>
    </row>
    <row r="51" spans="1:12" ht="17.25" thickBot="1">
      <c r="A51" s="3"/>
      <c r="B51" s="3" t="s">
        <v>2564</v>
      </c>
      <c r="C51" s="4">
        <v>1762</v>
      </c>
      <c r="D51" s="5">
        <v>905</v>
      </c>
      <c r="E51" s="5">
        <v>420</v>
      </c>
      <c r="F51" s="5">
        <v>444</v>
      </c>
      <c r="G51" s="5">
        <v>14</v>
      </c>
      <c r="H51" s="5">
        <v>7</v>
      </c>
      <c r="I51" s="5">
        <v>6</v>
      </c>
      <c r="J51" s="5">
        <v>891</v>
      </c>
      <c r="K51" s="5">
        <v>14</v>
      </c>
      <c r="L51" s="5">
        <v>857</v>
      </c>
    </row>
    <row r="52" spans="1:12" ht="17.25" thickBot="1">
      <c r="A52" s="3"/>
      <c r="B52" s="3" t="s">
        <v>2565</v>
      </c>
      <c r="C52" s="4">
        <v>1666</v>
      </c>
      <c r="D52" s="5">
        <v>915</v>
      </c>
      <c r="E52" s="5">
        <v>396</v>
      </c>
      <c r="F52" s="5">
        <v>431</v>
      </c>
      <c r="G52" s="5">
        <v>54</v>
      </c>
      <c r="H52" s="5">
        <v>7</v>
      </c>
      <c r="I52" s="5">
        <v>11</v>
      </c>
      <c r="J52" s="5">
        <v>899</v>
      </c>
      <c r="K52" s="5">
        <v>16</v>
      </c>
      <c r="L52" s="5">
        <v>751</v>
      </c>
    </row>
    <row r="53" spans="1:12" ht="17.25" thickBot="1">
      <c r="A53" s="3"/>
      <c r="B53" s="3" t="s">
        <v>2566</v>
      </c>
      <c r="C53" s="4">
        <v>3052</v>
      </c>
      <c r="D53" s="4">
        <v>2007</v>
      </c>
      <c r="E53" s="5">
        <v>758</v>
      </c>
      <c r="F53" s="4">
        <v>1186</v>
      </c>
      <c r="G53" s="5">
        <v>23</v>
      </c>
      <c r="H53" s="5">
        <v>1</v>
      </c>
      <c r="I53" s="5">
        <v>18</v>
      </c>
      <c r="J53" s="4">
        <v>1986</v>
      </c>
      <c r="K53" s="5">
        <v>21</v>
      </c>
      <c r="L53" s="4">
        <v>1045</v>
      </c>
    </row>
    <row r="54" spans="1:12" ht="17.25" thickBot="1">
      <c r="A54" s="3" t="s">
        <v>2567</v>
      </c>
      <c r="B54" s="3" t="s">
        <v>36</v>
      </c>
      <c r="C54" s="4">
        <v>32289</v>
      </c>
      <c r="D54" s="4">
        <v>22355</v>
      </c>
      <c r="E54" s="4">
        <v>11778</v>
      </c>
      <c r="F54" s="4">
        <v>9781</v>
      </c>
      <c r="G54" s="5">
        <v>443</v>
      </c>
      <c r="H54" s="5">
        <v>69</v>
      </c>
      <c r="I54" s="5">
        <v>135</v>
      </c>
      <c r="J54" s="4">
        <v>22206</v>
      </c>
      <c r="K54" s="5">
        <v>149</v>
      </c>
      <c r="L54" s="4">
        <v>9934</v>
      </c>
    </row>
    <row r="55" spans="1:12" ht="23.25" thickBot="1">
      <c r="A55" s="3"/>
      <c r="B55" s="3" t="s">
        <v>37</v>
      </c>
      <c r="C55" s="4">
        <v>4887</v>
      </c>
      <c r="D55" s="4">
        <v>4887</v>
      </c>
      <c r="E55" s="4">
        <v>3063</v>
      </c>
      <c r="F55" s="4">
        <v>1703</v>
      </c>
      <c r="G55" s="5">
        <v>62</v>
      </c>
      <c r="H55" s="5">
        <v>10</v>
      </c>
      <c r="I55" s="5">
        <v>21</v>
      </c>
      <c r="J55" s="4">
        <v>4859</v>
      </c>
      <c r="K55" s="5">
        <v>28</v>
      </c>
      <c r="L55" s="5">
        <v>0</v>
      </c>
    </row>
    <row r="56" spans="1:12" ht="17.25" thickBot="1">
      <c r="A56" s="3"/>
      <c r="B56" s="3" t="s">
        <v>2568</v>
      </c>
      <c r="C56" s="4">
        <v>2677</v>
      </c>
      <c r="D56" s="4">
        <v>1425</v>
      </c>
      <c r="E56" s="5">
        <v>653</v>
      </c>
      <c r="F56" s="5">
        <v>731</v>
      </c>
      <c r="G56" s="5">
        <v>14</v>
      </c>
      <c r="H56" s="5">
        <v>3</v>
      </c>
      <c r="I56" s="5">
        <v>13</v>
      </c>
      <c r="J56" s="4">
        <v>1414</v>
      </c>
      <c r="K56" s="5">
        <v>11</v>
      </c>
      <c r="L56" s="4">
        <v>1252</v>
      </c>
    </row>
    <row r="57" spans="1:12" ht="17.25" thickBot="1">
      <c r="A57" s="3"/>
      <c r="B57" s="3" t="s">
        <v>2569</v>
      </c>
      <c r="C57" s="4">
        <v>2628</v>
      </c>
      <c r="D57" s="4">
        <v>1675</v>
      </c>
      <c r="E57" s="5">
        <v>801</v>
      </c>
      <c r="F57" s="5">
        <v>806</v>
      </c>
      <c r="G57" s="5">
        <v>37</v>
      </c>
      <c r="H57" s="5">
        <v>4</v>
      </c>
      <c r="I57" s="5">
        <v>14</v>
      </c>
      <c r="J57" s="4">
        <v>1662</v>
      </c>
      <c r="K57" s="5">
        <v>13</v>
      </c>
      <c r="L57" s="5">
        <v>953</v>
      </c>
    </row>
    <row r="58" spans="1:12" ht="17.25" thickBot="1">
      <c r="A58" s="3"/>
      <c r="B58" s="3" t="s">
        <v>2570</v>
      </c>
      <c r="C58" s="4">
        <v>3196</v>
      </c>
      <c r="D58" s="4">
        <v>2114</v>
      </c>
      <c r="E58" s="4">
        <v>1012</v>
      </c>
      <c r="F58" s="4">
        <v>1021</v>
      </c>
      <c r="G58" s="5">
        <v>38</v>
      </c>
      <c r="H58" s="5">
        <v>9</v>
      </c>
      <c r="I58" s="5">
        <v>17</v>
      </c>
      <c r="J58" s="4">
        <v>2097</v>
      </c>
      <c r="K58" s="5">
        <v>17</v>
      </c>
      <c r="L58" s="4">
        <v>1082</v>
      </c>
    </row>
    <row r="59" spans="1:12" ht="17.25" thickBot="1">
      <c r="A59" s="3"/>
      <c r="B59" s="3" t="s">
        <v>2571</v>
      </c>
      <c r="C59" s="4">
        <v>3422</v>
      </c>
      <c r="D59" s="4">
        <v>2193</v>
      </c>
      <c r="E59" s="4">
        <v>1072</v>
      </c>
      <c r="F59" s="4">
        <v>1053</v>
      </c>
      <c r="G59" s="5">
        <v>34</v>
      </c>
      <c r="H59" s="5">
        <v>9</v>
      </c>
      <c r="I59" s="5">
        <v>11</v>
      </c>
      <c r="J59" s="4">
        <v>2179</v>
      </c>
      <c r="K59" s="5">
        <v>14</v>
      </c>
      <c r="L59" s="4">
        <v>1229</v>
      </c>
    </row>
    <row r="60" spans="1:12" ht="17.25" thickBot="1">
      <c r="A60" s="3"/>
      <c r="B60" s="3" t="s">
        <v>2572</v>
      </c>
      <c r="C60" s="4">
        <v>2656</v>
      </c>
      <c r="D60" s="4">
        <v>1881</v>
      </c>
      <c r="E60" s="5">
        <v>949</v>
      </c>
      <c r="F60" s="5">
        <v>864</v>
      </c>
      <c r="G60" s="5">
        <v>45</v>
      </c>
      <c r="H60" s="5">
        <v>5</v>
      </c>
      <c r="I60" s="5">
        <v>10</v>
      </c>
      <c r="J60" s="4">
        <v>1873</v>
      </c>
      <c r="K60" s="5">
        <v>8</v>
      </c>
      <c r="L60" s="5">
        <v>775</v>
      </c>
    </row>
    <row r="61" spans="1:12" ht="17.25" thickBot="1">
      <c r="A61" s="3"/>
      <c r="B61" s="3" t="s">
        <v>2573</v>
      </c>
      <c r="C61" s="4">
        <v>3182</v>
      </c>
      <c r="D61" s="4">
        <v>1966</v>
      </c>
      <c r="E61" s="4">
        <v>1068</v>
      </c>
      <c r="F61" s="5">
        <v>825</v>
      </c>
      <c r="G61" s="5">
        <v>31</v>
      </c>
      <c r="H61" s="5">
        <v>11</v>
      </c>
      <c r="I61" s="5">
        <v>15</v>
      </c>
      <c r="J61" s="4">
        <v>1950</v>
      </c>
      <c r="K61" s="5">
        <v>16</v>
      </c>
      <c r="L61" s="4">
        <v>1216</v>
      </c>
    </row>
    <row r="62" spans="1:12" ht="17.25" thickBot="1">
      <c r="A62" s="3"/>
      <c r="B62" s="3" t="s">
        <v>2574</v>
      </c>
      <c r="C62" s="4">
        <v>3095</v>
      </c>
      <c r="D62" s="4">
        <v>1899</v>
      </c>
      <c r="E62" s="5">
        <v>982</v>
      </c>
      <c r="F62" s="5">
        <v>841</v>
      </c>
      <c r="G62" s="5">
        <v>45</v>
      </c>
      <c r="H62" s="5">
        <v>5</v>
      </c>
      <c r="I62" s="5">
        <v>10</v>
      </c>
      <c r="J62" s="4">
        <v>1883</v>
      </c>
      <c r="K62" s="5">
        <v>16</v>
      </c>
      <c r="L62" s="4">
        <v>1196</v>
      </c>
    </row>
    <row r="63" spans="1:12" ht="17.25" thickBot="1">
      <c r="A63" s="3"/>
      <c r="B63" s="3" t="s">
        <v>2575</v>
      </c>
      <c r="C63" s="4">
        <v>3728</v>
      </c>
      <c r="D63" s="4">
        <v>2339</v>
      </c>
      <c r="E63" s="4">
        <v>1369</v>
      </c>
      <c r="F63" s="5">
        <v>815</v>
      </c>
      <c r="G63" s="5">
        <v>118</v>
      </c>
      <c r="H63" s="5">
        <v>10</v>
      </c>
      <c r="I63" s="5">
        <v>11</v>
      </c>
      <c r="J63" s="4">
        <v>2323</v>
      </c>
      <c r="K63" s="5">
        <v>16</v>
      </c>
      <c r="L63" s="4">
        <v>1389</v>
      </c>
    </row>
    <row r="64" spans="1:12" ht="17.25" thickBot="1">
      <c r="A64" s="3"/>
      <c r="B64" s="3" t="s">
        <v>2576</v>
      </c>
      <c r="C64" s="4">
        <v>2818</v>
      </c>
      <c r="D64" s="4">
        <v>1976</v>
      </c>
      <c r="E64" s="5">
        <v>809</v>
      </c>
      <c r="F64" s="4">
        <v>1122</v>
      </c>
      <c r="G64" s="5">
        <v>19</v>
      </c>
      <c r="H64" s="5">
        <v>3</v>
      </c>
      <c r="I64" s="5">
        <v>13</v>
      </c>
      <c r="J64" s="4">
        <v>1966</v>
      </c>
      <c r="K64" s="5">
        <v>10</v>
      </c>
      <c r="L64" s="5">
        <v>842</v>
      </c>
    </row>
    <row r="65" spans="1:12" ht="23.25" thickBot="1">
      <c r="A65" s="3" t="s">
        <v>97</v>
      </c>
      <c r="B65" s="3"/>
      <c r="C65" s="5">
        <v>0</v>
      </c>
      <c r="D65" s="5">
        <v>5</v>
      </c>
      <c r="E65" s="5">
        <v>2</v>
      </c>
      <c r="F65" s="5">
        <v>3</v>
      </c>
      <c r="G65" s="5">
        <v>0</v>
      </c>
      <c r="H65" s="5">
        <v>0</v>
      </c>
      <c r="I65" s="5">
        <v>0</v>
      </c>
      <c r="J65" s="5">
        <v>5</v>
      </c>
      <c r="K65" s="5">
        <v>0</v>
      </c>
      <c r="L65" s="5">
        <v>-5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5053-A702-44DC-B7FE-B68055F9B5F9}">
  <dimension ref="A1:Y60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0"/>
      <c r="K1" s="21"/>
      <c r="L1" s="6" t="s">
        <v>5</v>
      </c>
      <c r="M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11</v>
      </c>
      <c r="H2" s="1" t="s">
        <v>2580</v>
      </c>
      <c r="I2" s="1" t="s">
        <v>19</v>
      </c>
      <c r="J2" s="1" t="s">
        <v>2583</v>
      </c>
      <c r="K2" s="18" t="s">
        <v>29</v>
      </c>
      <c r="L2" s="1" t="s">
        <v>3</v>
      </c>
      <c r="M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2577</v>
      </c>
      <c r="F3" s="2" t="s">
        <v>2578</v>
      </c>
      <c r="G3" s="2" t="s">
        <v>2579</v>
      </c>
      <c r="H3" s="2" t="s">
        <v>2581</v>
      </c>
      <c r="I3" s="2" t="s">
        <v>2582</v>
      </c>
      <c r="J3" s="2" t="s">
        <v>2584</v>
      </c>
      <c r="K3" s="17"/>
      <c r="L3" s="2"/>
      <c r="M3" s="17"/>
      <c r="T3" s="10"/>
      <c r="U3" s="11" t="s">
        <v>2930</v>
      </c>
      <c r="V3" s="13" t="str">
        <f>E3</f>
        <v>김한규</v>
      </c>
      <c r="W3" s="14" t="str">
        <f>F3</f>
        <v>유경준</v>
      </c>
    </row>
    <row r="4" spans="1:25" ht="17.25" thickBot="1">
      <c r="A4" s="3" t="s">
        <v>30</v>
      </c>
      <c r="B4" s="3"/>
      <c r="C4" s="4">
        <v>151713</v>
      </c>
      <c r="D4" s="4">
        <v>109436</v>
      </c>
      <c r="E4" s="4">
        <v>36423</v>
      </c>
      <c r="F4" s="4">
        <v>70917</v>
      </c>
      <c r="G4" s="5">
        <v>246</v>
      </c>
      <c r="H4" s="5">
        <v>270</v>
      </c>
      <c r="I4" s="5">
        <v>343</v>
      </c>
      <c r="J4" s="5">
        <v>269</v>
      </c>
      <c r="K4" s="4">
        <v>108468</v>
      </c>
      <c r="L4" s="5">
        <v>968</v>
      </c>
      <c r="M4" s="4">
        <v>42277</v>
      </c>
      <c r="T4" s="10" t="s">
        <v>2933</v>
      </c>
      <c r="U4" s="8">
        <f>D4</f>
        <v>109436</v>
      </c>
      <c r="V4" s="8">
        <f t="shared" ref="V4:W4" si="0">E4</f>
        <v>36423</v>
      </c>
      <c r="W4" s="8">
        <f t="shared" si="0"/>
        <v>70917</v>
      </c>
    </row>
    <row r="5" spans="1:25" ht="23.25" thickBot="1">
      <c r="A5" s="3" t="s">
        <v>31</v>
      </c>
      <c r="B5" s="3"/>
      <c r="C5" s="5">
        <v>173</v>
      </c>
      <c r="D5" s="5">
        <v>163</v>
      </c>
      <c r="E5" s="5">
        <v>58</v>
      </c>
      <c r="F5" s="5">
        <v>89</v>
      </c>
      <c r="G5" s="5">
        <v>4</v>
      </c>
      <c r="H5" s="5">
        <v>0</v>
      </c>
      <c r="I5" s="5">
        <v>2</v>
      </c>
      <c r="J5" s="5">
        <v>0</v>
      </c>
      <c r="K5" s="5">
        <v>153</v>
      </c>
      <c r="L5" s="5">
        <v>10</v>
      </c>
      <c r="M5" s="5">
        <v>10</v>
      </c>
      <c r="T5" s="10" t="s">
        <v>2934</v>
      </c>
      <c r="U5" s="9" t="s">
        <v>2935</v>
      </c>
      <c r="V5" s="9">
        <f>V4/U4</f>
        <v>0.33282466464417559</v>
      </c>
      <c r="W5" s="9">
        <f>W4/U4</f>
        <v>0.64802258854490291</v>
      </c>
      <c r="Y5" s="10" t="str" cm="1">
        <f t="array" aca="1" ref="Y5" ca="1">MID(CELL("filename",A1),FIND("]",CELL("filename",A1))+1,255)</f>
        <v>강남구병</v>
      </c>
    </row>
    <row r="6" spans="1:25" ht="23.25" thickBot="1">
      <c r="A6" s="3" t="s">
        <v>32</v>
      </c>
      <c r="B6" s="3"/>
      <c r="C6" s="4">
        <v>11464</v>
      </c>
      <c r="D6" s="4">
        <v>11441</v>
      </c>
      <c r="E6" s="4">
        <v>4927</v>
      </c>
      <c r="F6" s="4">
        <v>6197</v>
      </c>
      <c r="G6" s="5">
        <v>27</v>
      </c>
      <c r="H6" s="5">
        <v>32</v>
      </c>
      <c r="I6" s="5">
        <v>55</v>
      </c>
      <c r="J6" s="5">
        <v>65</v>
      </c>
      <c r="K6" s="4">
        <v>11303</v>
      </c>
      <c r="L6" s="5">
        <v>138</v>
      </c>
      <c r="M6" s="5">
        <v>23</v>
      </c>
      <c r="T6" s="10" t="s">
        <v>2931</v>
      </c>
      <c r="U6" s="8">
        <f>U8+U7</f>
        <v>38186</v>
      </c>
      <c r="V6" s="8">
        <f t="shared" ref="V6:W6" si="1">V8+V7</f>
        <v>16427</v>
      </c>
      <c r="W6" s="8">
        <f t="shared" si="1"/>
        <v>21047</v>
      </c>
      <c r="Y6" s="8">
        <f>V6-W6</f>
        <v>-4620</v>
      </c>
    </row>
    <row r="7" spans="1:25" ht="23.25" thickBot="1">
      <c r="A7" s="3" t="s">
        <v>33</v>
      </c>
      <c r="B7" s="3"/>
      <c r="C7" s="4">
        <v>1742</v>
      </c>
      <c r="D7" s="5">
        <v>395</v>
      </c>
      <c r="E7" s="5">
        <v>192</v>
      </c>
      <c r="F7" s="5">
        <v>199</v>
      </c>
      <c r="G7" s="5">
        <v>1</v>
      </c>
      <c r="H7" s="5">
        <v>1</v>
      </c>
      <c r="I7" s="5">
        <v>1</v>
      </c>
      <c r="J7" s="5">
        <v>0</v>
      </c>
      <c r="K7" s="5">
        <v>394</v>
      </c>
      <c r="L7" s="5">
        <v>1</v>
      </c>
      <c r="M7" s="4">
        <v>1347</v>
      </c>
      <c r="T7" s="10" t="s">
        <v>2928</v>
      </c>
      <c r="U7" s="7">
        <f>SUMIF($B:$B,"관내사전투표",D:D)</f>
        <v>26745</v>
      </c>
      <c r="V7" s="7">
        <f>SUMIF($B:$B,"관내사전투표",E:E)</f>
        <v>11500</v>
      </c>
      <c r="W7" s="7">
        <f>SUMIF($B:$B,"관내사전투표",F:F)</f>
        <v>14850</v>
      </c>
      <c r="Y7" s="7">
        <f>V7-W7</f>
        <v>-3350</v>
      </c>
    </row>
    <row r="8" spans="1:25" ht="23.25" thickBot="1">
      <c r="A8" s="3" t="s">
        <v>34</v>
      </c>
      <c r="B8" s="3"/>
      <c r="C8" s="5">
        <v>0</v>
      </c>
      <c r="D8" s="5">
        <v>14</v>
      </c>
      <c r="E8" s="5">
        <v>5</v>
      </c>
      <c r="F8" s="5">
        <v>8</v>
      </c>
      <c r="G8" s="5">
        <v>0</v>
      </c>
      <c r="H8" s="5">
        <v>0</v>
      </c>
      <c r="I8" s="5">
        <v>0</v>
      </c>
      <c r="J8" s="5">
        <v>0</v>
      </c>
      <c r="K8" s="5">
        <v>13</v>
      </c>
      <c r="L8" s="5">
        <v>1</v>
      </c>
      <c r="M8" s="5">
        <v>-14</v>
      </c>
      <c r="T8" s="10" t="s">
        <v>2929</v>
      </c>
      <c r="U8" s="8">
        <f>D6</f>
        <v>11441</v>
      </c>
      <c r="V8" s="8">
        <f>E6</f>
        <v>4927</v>
      </c>
      <c r="W8" s="8">
        <f>F6</f>
        <v>6197</v>
      </c>
      <c r="Y8" s="8">
        <f>V8-W8</f>
        <v>-1270</v>
      </c>
    </row>
    <row r="9" spans="1:25" ht="17.25" thickBot="1">
      <c r="A9" s="3" t="s">
        <v>2585</v>
      </c>
      <c r="B9" s="3" t="s">
        <v>36</v>
      </c>
      <c r="C9" s="4">
        <v>11632</v>
      </c>
      <c r="D9" s="4">
        <v>7940</v>
      </c>
      <c r="E9" s="4">
        <v>2613</v>
      </c>
      <c r="F9" s="4">
        <v>5167</v>
      </c>
      <c r="G9" s="5">
        <v>25</v>
      </c>
      <c r="H9" s="5">
        <v>17</v>
      </c>
      <c r="I9" s="5">
        <v>36</v>
      </c>
      <c r="J9" s="5">
        <v>27</v>
      </c>
      <c r="K9" s="4">
        <v>7885</v>
      </c>
      <c r="L9" s="5">
        <v>55</v>
      </c>
      <c r="M9" s="4">
        <v>3692</v>
      </c>
      <c r="T9" s="10" t="s">
        <v>2932</v>
      </c>
      <c r="U9" s="9">
        <f t="shared" ref="U9:W9" si="2">U8/U7</f>
        <v>0.42778089362497662</v>
      </c>
      <c r="V9" s="9">
        <f t="shared" si="2"/>
        <v>0.42843478260869566</v>
      </c>
      <c r="W9" s="9">
        <f t="shared" si="2"/>
        <v>0.41730639730639729</v>
      </c>
      <c r="Y9" s="9">
        <f>Y8/Y7</f>
        <v>0.37910447761194027</v>
      </c>
    </row>
    <row r="10" spans="1:25" ht="23.25" thickBot="1">
      <c r="A10" s="3"/>
      <c r="B10" s="3" t="s">
        <v>37</v>
      </c>
      <c r="C10" s="4">
        <v>2473</v>
      </c>
      <c r="D10" s="4">
        <v>2472</v>
      </c>
      <c r="E10" s="4">
        <v>1033</v>
      </c>
      <c r="F10" s="4">
        <v>1395</v>
      </c>
      <c r="G10" s="5">
        <v>6</v>
      </c>
      <c r="H10" s="5">
        <v>6</v>
      </c>
      <c r="I10" s="5">
        <v>13</v>
      </c>
      <c r="J10" s="5">
        <v>6</v>
      </c>
      <c r="K10" s="4">
        <v>2459</v>
      </c>
      <c r="L10" s="5">
        <v>13</v>
      </c>
      <c r="M10" s="5">
        <v>1</v>
      </c>
      <c r="T10" s="10" t="s">
        <v>2936</v>
      </c>
      <c r="U10" s="9">
        <f>U8/U6</f>
        <v>0.29961242340124655</v>
      </c>
      <c r="V10" s="9">
        <f t="shared" ref="V10:W10" si="3">V8/V6</f>
        <v>0.29993303707311136</v>
      </c>
      <c r="W10" s="9">
        <f t="shared" si="3"/>
        <v>0.29443626170000475</v>
      </c>
      <c r="Y10" s="9">
        <f>Y8/Y6</f>
        <v>0.27489177489177491</v>
      </c>
    </row>
    <row r="11" spans="1:25" ht="23.25" thickBot="1">
      <c r="A11" s="3"/>
      <c r="B11" s="3" t="s">
        <v>2586</v>
      </c>
      <c r="C11" s="4">
        <v>3027</v>
      </c>
      <c r="D11" s="4">
        <v>1748</v>
      </c>
      <c r="E11" s="5">
        <v>544</v>
      </c>
      <c r="F11" s="4">
        <v>1168</v>
      </c>
      <c r="G11" s="5">
        <v>11</v>
      </c>
      <c r="H11" s="5">
        <v>5</v>
      </c>
      <c r="I11" s="5">
        <v>6</v>
      </c>
      <c r="J11" s="5">
        <v>6</v>
      </c>
      <c r="K11" s="4">
        <v>1740</v>
      </c>
      <c r="L11" s="5">
        <v>8</v>
      </c>
      <c r="M11" s="4">
        <v>1279</v>
      </c>
      <c r="T11" s="10" t="s">
        <v>2937</v>
      </c>
      <c r="U11" s="9">
        <f>U7/U6</f>
        <v>0.7003875765987535</v>
      </c>
      <c r="V11" s="9">
        <f t="shared" ref="V11:W11" si="4">V7/V6</f>
        <v>0.70006696292688864</v>
      </c>
      <c r="W11" s="9">
        <f t="shared" si="4"/>
        <v>0.7055637382999953</v>
      </c>
      <c r="Y11" s="9">
        <f>Y7/Y6</f>
        <v>0.72510822510822515</v>
      </c>
    </row>
    <row r="12" spans="1:25" ht="23.25" thickBot="1">
      <c r="A12" s="3"/>
      <c r="B12" s="3" t="s">
        <v>2587</v>
      </c>
      <c r="C12" s="4">
        <v>3083</v>
      </c>
      <c r="D12" s="4">
        <v>1973</v>
      </c>
      <c r="E12" s="5">
        <v>489</v>
      </c>
      <c r="F12" s="4">
        <v>1441</v>
      </c>
      <c r="G12" s="5">
        <v>4</v>
      </c>
      <c r="H12" s="5">
        <v>3</v>
      </c>
      <c r="I12" s="5">
        <v>7</v>
      </c>
      <c r="J12" s="5">
        <v>10</v>
      </c>
      <c r="K12" s="4">
        <v>1954</v>
      </c>
      <c r="L12" s="5">
        <v>19</v>
      </c>
      <c r="M12" s="4">
        <v>1110</v>
      </c>
      <c r="T12" s="10" t="str">
        <f>A9&amp;" 
관내/관외"</f>
        <v>삼성1동 
관내/관외</v>
      </c>
      <c r="U12" s="9">
        <f>D10/D6</f>
        <v>0.21606502928065729</v>
      </c>
      <c r="V12" s="9">
        <f>E10/E6</f>
        <v>0.2096610513497057</v>
      </c>
      <c r="W12" s="9">
        <f>F10/F6</f>
        <v>0.22510892367274488</v>
      </c>
    </row>
    <row r="13" spans="1:25" ht="23.25" thickBot="1">
      <c r="A13" s="3"/>
      <c r="B13" s="3" t="s">
        <v>2588</v>
      </c>
      <c r="C13" s="4">
        <v>3049</v>
      </c>
      <c r="D13" s="4">
        <v>1747</v>
      </c>
      <c r="E13" s="5">
        <v>547</v>
      </c>
      <c r="F13" s="4">
        <v>1163</v>
      </c>
      <c r="G13" s="5">
        <v>4</v>
      </c>
      <c r="H13" s="5">
        <v>3</v>
      </c>
      <c r="I13" s="5">
        <v>10</v>
      </c>
      <c r="J13" s="5">
        <v>5</v>
      </c>
      <c r="K13" s="4">
        <v>1732</v>
      </c>
      <c r="L13" s="5">
        <v>15</v>
      </c>
      <c r="M13" s="4">
        <v>1302</v>
      </c>
    </row>
    <row r="14" spans="1:25" ht="17.25" thickBot="1">
      <c r="A14" s="3" t="s">
        <v>2589</v>
      </c>
      <c r="B14" s="3" t="s">
        <v>36</v>
      </c>
      <c r="C14" s="4">
        <v>22775</v>
      </c>
      <c r="D14" s="4">
        <v>14539</v>
      </c>
      <c r="E14" s="4">
        <v>5383</v>
      </c>
      <c r="F14" s="4">
        <v>8892</v>
      </c>
      <c r="G14" s="5">
        <v>29</v>
      </c>
      <c r="H14" s="5">
        <v>35</v>
      </c>
      <c r="I14" s="5">
        <v>57</v>
      </c>
      <c r="J14" s="5">
        <v>34</v>
      </c>
      <c r="K14" s="4">
        <v>14430</v>
      </c>
      <c r="L14" s="5">
        <v>109</v>
      </c>
      <c r="M14" s="4">
        <v>8236</v>
      </c>
    </row>
    <row r="15" spans="1:25" ht="23.25" thickBot="1">
      <c r="A15" s="3"/>
      <c r="B15" s="3" t="s">
        <v>37</v>
      </c>
      <c r="C15" s="4">
        <v>3717</v>
      </c>
      <c r="D15" s="4">
        <v>3717</v>
      </c>
      <c r="E15" s="4">
        <v>1814</v>
      </c>
      <c r="F15" s="4">
        <v>1851</v>
      </c>
      <c r="G15" s="5">
        <v>4</v>
      </c>
      <c r="H15" s="5">
        <v>8</v>
      </c>
      <c r="I15" s="5">
        <v>15</v>
      </c>
      <c r="J15" s="5">
        <v>5</v>
      </c>
      <c r="K15" s="4">
        <v>3697</v>
      </c>
      <c r="L15" s="5">
        <v>20</v>
      </c>
      <c r="M15" s="5">
        <v>0</v>
      </c>
    </row>
    <row r="16" spans="1:25" ht="23.25" thickBot="1">
      <c r="A16" s="3"/>
      <c r="B16" s="3" t="s">
        <v>2590</v>
      </c>
      <c r="C16" s="4">
        <v>4083</v>
      </c>
      <c r="D16" s="4">
        <v>1812</v>
      </c>
      <c r="E16" s="5">
        <v>758</v>
      </c>
      <c r="F16" s="4">
        <v>1005</v>
      </c>
      <c r="G16" s="5">
        <v>2</v>
      </c>
      <c r="H16" s="5">
        <v>6</v>
      </c>
      <c r="I16" s="5">
        <v>10</v>
      </c>
      <c r="J16" s="5">
        <v>9</v>
      </c>
      <c r="K16" s="4">
        <v>1790</v>
      </c>
      <c r="L16" s="5">
        <v>22</v>
      </c>
      <c r="M16" s="4">
        <v>2271</v>
      </c>
    </row>
    <row r="17" spans="1:13" ht="23.25" thickBot="1">
      <c r="A17" s="3"/>
      <c r="B17" s="3" t="s">
        <v>2591</v>
      </c>
      <c r="C17" s="4">
        <v>3945</v>
      </c>
      <c r="D17" s="4">
        <v>2476</v>
      </c>
      <c r="E17" s="5">
        <v>686</v>
      </c>
      <c r="F17" s="4">
        <v>1764</v>
      </c>
      <c r="G17" s="5">
        <v>3</v>
      </c>
      <c r="H17" s="5">
        <v>4</v>
      </c>
      <c r="I17" s="5">
        <v>1</v>
      </c>
      <c r="J17" s="5">
        <v>3</v>
      </c>
      <c r="K17" s="4">
        <v>2461</v>
      </c>
      <c r="L17" s="5">
        <v>15</v>
      </c>
      <c r="M17" s="4">
        <v>1469</v>
      </c>
    </row>
    <row r="18" spans="1:13" ht="23.25" thickBot="1">
      <c r="A18" s="3"/>
      <c r="B18" s="3" t="s">
        <v>2592</v>
      </c>
      <c r="C18" s="4">
        <v>4512</v>
      </c>
      <c r="D18" s="4">
        <v>2620</v>
      </c>
      <c r="E18" s="5">
        <v>854</v>
      </c>
      <c r="F18" s="4">
        <v>1713</v>
      </c>
      <c r="G18" s="5">
        <v>9</v>
      </c>
      <c r="H18" s="5">
        <v>10</v>
      </c>
      <c r="I18" s="5">
        <v>10</v>
      </c>
      <c r="J18" s="5">
        <v>6</v>
      </c>
      <c r="K18" s="4">
        <v>2602</v>
      </c>
      <c r="L18" s="5">
        <v>18</v>
      </c>
      <c r="M18" s="4">
        <v>1892</v>
      </c>
    </row>
    <row r="19" spans="1:13" ht="23.25" thickBot="1">
      <c r="A19" s="3"/>
      <c r="B19" s="3" t="s">
        <v>2593</v>
      </c>
      <c r="C19" s="4">
        <v>3282</v>
      </c>
      <c r="D19" s="4">
        <v>1714</v>
      </c>
      <c r="E19" s="5">
        <v>654</v>
      </c>
      <c r="F19" s="4">
        <v>1008</v>
      </c>
      <c r="G19" s="5">
        <v>6</v>
      </c>
      <c r="H19" s="5">
        <v>6</v>
      </c>
      <c r="I19" s="5">
        <v>13</v>
      </c>
      <c r="J19" s="5">
        <v>7</v>
      </c>
      <c r="K19" s="4">
        <v>1694</v>
      </c>
      <c r="L19" s="5">
        <v>20</v>
      </c>
      <c r="M19" s="4">
        <v>1568</v>
      </c>
    </row>
    <row r="20" spans="1:13" ht="23.25" thickBot="1">
      <c r="A20" s="3"/>
      <c r="B20" s="3" t="s">
        <v>2594</v>
      </c>
      <c r="C20" s="4">
        <v>3236</v>
      </c>
      <c r="D20" s="4">
        <v>2200</v>
      </c>
      <c r="E20" s="5">
        <v>617</v>
      </c>
      <c r="F20" s="4">
        <v>1551</v>
      </c>
      <c r="G20" s="5">
        <v>5</v>
      </c>
      <c r="H20" s="5">
        <v>1</v>
      </c>
      <c r="I20" s="5">
        <v>8</v>
      </c>
      <c r="J20" s="5">
        <v>4</v>
      </c>
      <c r="K20" s="4">
        <v>2186</v>
      </c>
      <c r="L20" s="5">
        <v>14</v>
      </c>
      <c r="M20" s="4">
        <v>1036</v>
      </c>
    </row>
    <row r="21" spans="1:13" ht="17.25" thickBot="1">
      <c r="A21" s="3" t="s">
        <v>2595</v>
      </c>
      <c r="B21" s="3" t="s">
        <v>36</v>
      </c>
      <c r="C21" s="4">
        <v>17776</v>
      </c>
      <c r="D21" s="4">
        <v>13943</v>
      </c>
      <c r="E21" s="4">
        <v>3409</v>
      </c>
      <c r="F21" s="4">
        <v>10345</v>
      </c>
      <c r="G21" s="5">
        <v>27</v>
      </c>
      <c r="H21" s="5">
        <v>30</v>
      </c>
      <c r="I21" s="5">
        <v>23</v>
      </c>
      <c r="J21" s="5">
        <v>12</v>
      </c>
      <c r="K21" s="4">
        <v>13846</v>
      </c>
      <c r="L21" s="5">
        <v>97</v>
      </c>
      <c r="M21" s="4">
        <v>3833</v>
      </c>
    </row>
    <row r="22" spans="1:13" ht="23.25" thickBot="1">
      <c r="A22" s="3"/>
      <c r="B22" s="3" t="s">
        <v>37</v>
      </c>
      <c r="C22" s="4">
        <v>4416</v>
      </c>
      <c r="D22" s="4">
        <v>4416</v>
      </c>
      <c r="E22" s="4">
        <v>1483</v>
      </c>
      <c r="F22" s="4">
        <v>2881</v>
      </c>
      <c r="G22" s="5">
        <v>4</v>
      </c>
      <c r="H22" s="5">
        <v>8</v>
      </c>
      <c r="I22" s="5">
        <v>7</v>
      </c>
      <c r="J22" s="5">
        <v>3</v>
      </c>
      <c r="K22" s="4">
        <v>4386</v>
      </c>
      <c r="L22" s="5">
        <v>30</v>
      </c>
      <c r="M22" s="5">
        <v>0</v>
      </c>
    </row>
    <row r="23" spans="1:13" ht="23.25" thickBot="1">
      <c r="A23" s="3"/>
      <c r="B23" s="3" t="s">
        <v>2596</v>
      </c>
      <c r="C23" s="4">
        <v>3256</v>
      </c>
      <c r="D23" s="4">
        <v>2368</v>
      </c>
      <c r="E23" s="5">
        <v>436</v>
      </c>
      <c r="F23" s="4">
        <v>1907</v>
      </c>
      <c r="G23" s="5">
        <v>3</v>
      </c>
      <c r="H23" s="5">
        <v>6</v>
      </c>
      <c r="I23" s="5">
        <v>2</v>
      </c>
      <c r="J23" s="5">
        <v>2</v>
      </c>
      <c r="K23" s="4">
        <v>2356</v>
      </c>
      <c r="L23" s="5">
        <v>12</v>
      </c>
      <c r="M23" s="5">
        <v>888</v>
      </c>
    </row>
    <row r="24" spans="1:13" ht="23.25" thickBot="1">
      <c r="A24" s="3"/>
      <c r="B24" s="3" t="s">
        <v>2597</v>
      </c>
      <c r="C24" s="4">
        <v>2512</v>
      </c>
      <c r="D24" s="4">
        <v>1758</v>
      </c>
      <c r="E24" s="5">
        <v>481</v>
      </c>
      <c r="F24" s="4">
        <v>1249</v>
      </c>
      <c r="G24" s="5">
        <v>5</v>
      </c>
      <c r="H24" s="5">
        <v>6</v>
      </c>
      <c r="I24" s="5">
        <v>2</v>
      </c>
      <c r="J24" s="5">
        <v>1</v>
      </c>
      <c r="K24" s="4">
        <v>1744</v>
      </c>
      <c r="L24" s="5">
        <v>14</v>
      </c>
      <c r="M24" s="5">
        <v>754</v>
      </c>
    </row>
    <row r="25" spans="1:13" ht="23.25" thickBot="1">
      <c r="A25" s="3"/>
      <c r="B25" s="3" t="s">
        <v>2598</v>
      </c>
      <c r="C25" s="4">
        <v>2080</v>
      </c>
      <c r="D25" s="4">
        <v>1538</v>
      </c>
      <c r="E25" s="5">
        <v>279</v>
      </c>
      <c r="F25" s="4">
        <v>1230</v>
      </c>
      <c r="G25" s="5">
        <v>4</v>
      </c>
      <c r="H25" s="5">
        <v>7</v>
      </c>
      <c r="I25" s="5">
        <v>4</v>
      </c>
      <c r="J25" s="5">
        <v>2</v>
      </c>
      <c r="K25" s="4">
        <v>1526</v>
      </c>
      <c r="L25" s="5">
        <v>12</v>
      </c>
      <c r="M25" s="5">
        <v>542</v>
      </c>
    </row>
    <row r="26" spans="1:13" ht="23.25" thickBot="1">
      <c r="A26" s="3"/>
      <c r="B26" s="3" t="s">
        <v>2599</v>
      </c>
      <c r="C26" s="4">
        <v>2196</v>
      </c>
      <c r="D26" s="4">
        <v>1600</v>
      </c>
      <c r="E26" s="5">
        <v>238</v>
      </c>
      <c r="F26" s="4">
        <v>1336</v>
      </c>
      <c r="G26" s="5">
        <v>6</v>
      </c>
      <c r="H26" s="5">
        <v>2</v>
      </c>
      <c r="I26" s="5">
        <v>3</v>
      </c>
      <c r="J26" s="5">
        <v>0</v>
      </c>
      <c r="K26" s="4">
        <v>1585</v>
      </c>
      <c r="L26" s="5">
        <v>15</v>
      </c>
      <c r="M26" s="5">
        <v>596</v>
      </c>
    </row>
    <row r="27" spans="1:13" ht="23.25" thickBot="1">
      <c r="A27" s="3"/>
      <c r="B27" s="3" t="s">
        <v>2600</v>
      </c>
      <c r="C27" s="4">
        <v>3316</v>
      </c>
      <c r="D27" s="4">
        <v>2263</v>
      </c>
      <c r="E27" s="5">
        <v>492</v>
      </c>
      <c r="F27" s="4">
        <v>1742</v>
      </c>
      <c r="G27" s="5">
        <v>5</v>
      </c>
      <c r="H27" s="5">
        <v>1</v>
      </c>
      <c r="I27" s="5">
        <v>5</v>
      </c>
      <c r="J27" s="5">
        <v>4</v>
      </c>
      <c r="K27" s="4">
        <v>2249</v>
      </c>
      <c r="L27" s="5">
        <v>14</v>
      </c>
      <c r="M27" s="4">
        <v>1053</v>
      </c>
    </row>
    <row r="28" spans="1:13" ht="17.25" thickBot="1">
      <c r="A28" s="3" t="s">
        <v>2601</v>
      </c>
      <c r="B28" s="3" t="s">
        <v>36</v>
      </c>
      <c r="C28" s="4">
        <v>27716</v>
      </c>
      <c r="D28" s="4">
        <v>20316</v>
      </c>
      <c r="E28" s="4">
        <v>6216</v>
      </c>
      <c r="F28" s="4">
        <v>13720</v>
      </c>
      <c r="G28" s="5">
        <v>43</v>
      </c>
      <c r="H28" s="5">
        <v>45</v>
      </c>
      <c r="I28" s="5">
        <v>64</v>
      </c>
      <c r="J28" s="5">
        <v>39</v>
      </c>
      <c r="K28" s="4">
        <v>20127</v>
      </c>
      <c r="L28" s="5">
        <v>189</v>
      </c>
      <c r="M28" s="4">
        <v>7400</v>
      </c>
    </row>
    <row r="29" spans="1:13" ht="23.25" thickBot="1">
      <c r="A29" s="3"/>
      <c r="B29" s="3" t="s">
        <v>37</v>
      </c>
      <c r="C29" s="4">
        <v>4849</v>
      </c>
      <c r="D29" s="4">
        <v>4848</v>
      </c>
      <c r="E29" s="4">
        <v>2025</v>
      </c>
      <c r="F29" s="4">
        <v>2762</v>
      </c>
      <c r="G29" s="5">
        <v>4</v>
      </c>
      <c r="H29" s="5">
        <v>5</v>
      </c>
      <c r="I29" s="5">
        <v>12</v>
      </c>
      <c r="J29" s="5">
        <v>4</v>
      </c>
      <c r="K29" s="4">
        <v>4812</v>
      </c>
      <c r="L29" s="5">
        <v>36</v>
      </c>
      <c r="M29" s="5">
        <v>1</v>
      </c>
    </row>
    <row r="30" spans="1:13" ht="23.25" thickBot="1">
      <c r="A30" s="3"/>
      <c r="B30" s="3" t="s">
        <v>2602</v>
      </c>
      <c r="C30" s="4">
        <v>3447</v>
      </c>
      <c r="D30" s="4">
        <v>2328</v>
      </c>
      <c r="E30" s="5">
        <v>740</v>
      </c>
      <c r="F30" s="4">
        <v>1532</v>
      </c>
      <c r="G30" s="5">
        <v>4</v>
      </c>
      <c r="H30" s="5">
        <v>7</v>
      </c>
      <c r="I30" s="5">
        <v>6</v>
      </c>
      <c r="J30" s="5">
        <v>6</v>
      </c>
      <c r="K30" s="4">
        <v>2295</v>
      </c>
      <c r="L30" s="5">
        <v>33</v>
      </c>
      <c r="M30" s="4">
        <v>1119</v>
      </c>
    </row>
    <row r="31" spans="1:13" ht="23.25" thickBot="1">
      <c r="A31" s="3"/>
      <c r="B31" s="3" t="s">
        <v>2603</v>
      </c>
      <c r="C31" s="4">
        <v>2741</v>
      </c>
      <c r="D31" s="4">
        <v>1953</v>
      </c>
      <c r="E31" s="5">
        <v>606</v>
      </c>
      <c r="F31" s="4">
        <v>1300</v>
      </c>
      <c r="G31" s="5">
        <v>6</v>
      </c>
      <c r="H31" s="5">
        <v>7</v>
      </c>
      <c r="I31" s="5">
        <v>9</v>
      </c>
      <c r="J31" s="5">
        <v>7</v>
      </c>
      <c r="K31" s="4">
        <v>1935</v>
      </c>
      <c r="L31" s="5">
        <v>18</v>
      </c>
      <c r="M31" s="5">
        <v>788</v>
      </c>
    </row>
    <row r="32" spans="1:13" ht="23.25" thickBot="1">
      <c r="A32" s="3"/>
      <c r="B32" s="3" t="s">
        <v>2604</v>
      </c>
      <c r="C32" s="4">
        <v>2781</v>
      </c>
      <c r="D32" s="4">
        <v>1940</v>
      </c>
      <c r="E32" s="5">
        <v>609</v>
      </c>
      <c r="F32" s="4">
        <v>1282</v>
      </c>
      <c r="G32" s="5">
        <v>4</v>
      </c>
      <c r="H32" s="5">
        <v>9</v>
      </c>
      <c r="I32" s="5">
        <v>7</v>
      </c>
      <c r="J32" s="5">
        <v>4</v>
      </c>
      <c r="K32" s="4">
        <v>1915</v>
      </c>
      <c r="L32" s="5">
        <v>25</v>
      </c>
      <c r="M32" s="5">
        <v>841</v>
      </c>
    </row>
    <row r="33" spans="1:13" ht="23.25" thickBot="1">
      <c r="A33" s="3"/>
      <c r="B33" s="3" t="s">
        <v>2605</v>
      </c>
      <c r="C33" s="4">
        <v>2551</v>
      </c>
      <c r="D33" s="4">
        <v>1854</v>
      </c>
      <c r="E33" s="5">
        <v>271</v>
      </c>
      <c r="F33" s="4">
        <v>1555</v>
      </c>
      <c r="G33" s="5">
        <v>8</v>
      </c>
      <c r="H33" s="5">
        <v>5</v>
      </c>
      <c r="I33" s="5">
        <v>5</v>
      </c>
      <c r="J33" s="5">
        <v>0</v>
      </c>
      <c r="K33" s="4">
        <v>1844</v>
      </c>
      <c r="L33" s="5">
        <v>10</v>
      </c>
      <c r="M33" s="5">
        <v>697</v>
      </c>
    </row>
    <row r="34" spans="1:13" ht="23.25" thickBot="1">
      <c r="A34" s="3"/>
      <c r="B34" s="3" t="s">
        <v>2606</v>
      </c>
      <c r="C34" s="4">
        <v>2620</v>
      </c>
      <c r="D34" s="4">
        <v>1987</v>
      </c>
      <c r="E34" s="5">
        <v>350</v>
      </c>
      <c r="F34" s="4">
        <v>1611</v>
      </c>
      <c r="G34" s="5">
        <v>2</v>
      </c>
      <c r="H34" s="5">
        <v>5</v>
      </c>
      <c r="I34" s="5">
        <v>4</v>
      </c>
      <c r="J34" s="5">
        <v>3</v>
      </c>
      <c r="K34" s="4">
        <v>1975</v>
      </c>
      <c r="L34" s="5">
        <v>12</v>
      </c>
      <c r="M34" s="5">
        <v>633</v>
      </c>
    </row>
    <row r="35" spans="1:13" ht="23.25" thickBot="1">
      <c r="A35" s="3"/>
      <c r="B35" s="3" t="s">
        <v>2607</v>
      </c>
      <c r="C35" s="4">
        <v>3151</v>
      </c>
      <c r="D35" s="4">
        <v>2396</v>
      </c>
      <c r="E35" s="5">
        <v>545</v>
      </c>
      <c r="F35" s="4">
        <v>1820</v>
      </c>
      <c r="G35" s="5">
        <v>5</v>
      </c>
      <c r="H35" s="5">
        <v>1</v>
      </c>
      <c r="I35" s="5">
        <v>5</v>
      </c>
      <c r="J35" s="5">
        <v>4</v>
      </c>
      <c r="K35" s="4">
        <v>2380</v>
      </c>
      <c r="L35" s="5">
        <v>16</v>
      </c>
      <c r="M35" s="5">
        <v>755</v>
      </c>
    </row>
    <row r="36" spans="1:13" ht="23.25" thickBot="1">
      <c r="A36" s="3"/>
      <c r="B36" s="3" t="s">
        <v>2608</v>
      </c>
      <c r="C36" s="4">
        <v>3013</v>
      </c>
      <c r="D36" s="4">
        <v>1659</v>
      </c>
      <c r="E36" s="5">
        <v>506</v>
      </c>
      <c r="F36" s="4">
        <v>1125</v>
      </c>
      <c r="G36" s="5">
        <v>5</v>
      </c>
      <c r="H36" s="5">
        <v>0</v>
      </c>
      <c r="I36" s="5">
        <v>7</v>
      </c>
      <c r="J36" s="5">
        <v>3</v>
      </c>
      <c r="K36" s="4">
        <v>1646</v>
      </c>
      <c r="L36" s="5">
        <v>13</v>
      </c>
      <c r="M36" s="4">
        <v>1354</v>
      </c>
    </row>
    <row r="37" spans="1:13" ht="23.25" thickBot="1">
      <c r="A37" s="3"/>
      <c r="B37" s="3" t="s">
        <v>2609</v>
      </c>
      <c r="C37" s="4">
        <v>2563</v>
      </c>
      <c r="D37" s="4">
        <v>1351</v>
      </c>
      <c r="E37" s="5">
        <v>564</v>
      </c>
      <c r="F37" s="5">
        <v>733</v>
      </c>
      <c r="G37" s="5">
        <v>5</v>
      </c>
      <c r="H37" s="5">
        <v>6</v>
      </c>
      <c r="I37" s="5">
        <v>9</v>
      </c>
      <c r="J37" s="5">
        <v>8</v>
      </c>
      <c r="K37" s="4">
        <v>1325</v>
      </c>
      <c r="L37" s="5">
        <v>26</v>
      </c>
      <c r="M37" s="4">
        <v>1212</v>
      </c>
    </row>
    <row r="38" spans="1:13" ht="17.25" thickBot="1">
      <c r="A38" s="3" t="s">
        <v>2610</v>
      </c>
      <c r="B38" s="3" t="s">
        <v>36</v>
      </c>
      <c r="C38" s="4">
        <v>16680</v>
      </c>
      <c r="D38" s="4">
        <v>10097</v>
      </c>
      <c r="E38" s="4">
        <v>4774</v>
      </c>
      <c r="F38" s="4">
        <v>5039</v>
      </c>
      <c r="G38" s="5">
        <v>33</v>
      </c>
      <c r="H38" s="5">
        <v>55</v>
      </c>
      <c r="I38" s="5">
        <v>47</v>
      </c>
      <c r="J38" s="5">
        <v>25</v>
      </c>
      <c r="K38" s="4">
        <v>9973</v>
      </c>
      <c r="L38" s="5">
        <v>124</v>
      </c>
      <c r="M38" s="4">
        <v>6583</v>
      </c>
    </row>
    <row r="39" spans="1:13" ht="23.25" thickBot="1">
      <c r="A39" s="3"/>
      <c r="B39" s="3" t="s">
        <v>37</v>
      </c>
      <c r="C39" s="4">
        <v>3597</v>
      </c>
      <c r="D39" s="4">
        <v>3596</v>
      </c>
      <c r="E39" s="4">
        <v>1986</v>
      </c>
      <c r="F39" s="4">
        <v>1537</v>
      </c>
      <c r="G39" s="5">
        <v>5</v>
      </c>
      <c r="H39" s="5">
        <v>12</v>
      </c>
      <c r="I39" s="5">
        <v>14</v>
      </c>
      <c r="J39" s="5">
        <v>7</v>
      </c>
      <c r="K39" s="4">
        <v>3561</v>
      </c>
      <c r="L39" s="5">
        <v>35</v>
      </c>
      <c r="M39" s="5">
        <v>1</v>
      </c>
    </row>
    <row r="40" spans="1:13" ht="23.25" thickBot="1">
      <c r="A40" s="3"/>
      <c r="B40" s="3" t="s">
        <v>2611</v>
      </c>
      <c r="C40" s="4">
        <v>3369</v>
      </c>
      <c r="D40" s="4">
        <v>1654</v>
      </c>
      <c r="E40" s="5">
        <v>725</v>
      </c>
      <c r="F40" s="5">
        <v>864</v>
      </c>
      <c r="G40" s="5">
        <v>7</v>
      </c>
      <c r="H40" s="5">
        <v>15</v>
      </c>
      <c r="I40" s="5">
        <v>9</v>
      </c>
      <c r="J40" s="5">
        <v>8</v>
      </c>
      <c r="K40" s="4">
        <v>1628</v>
      </c>
      <c r="L40" s="5">
        <v>26</v>
      </c>
      <c r="M40" s="4">
        <v>1715</v>
      </c>
    </row>
    <row r="41" spans="1:13" ht="23.25" thickBot="1">
      <c r="A41" s="3"/>
      <c r="B41" s="3" t="s">
        <v>2612</v>
      </c>
      <c r="C41" s="4">
        <v>3480</v>
      </c>
      <c r="D41" s="4">
        <v>1968</v>
      </c>
      <c r="E41" s="5">
        <v>888</v>
      </c>
      <c r="F41" s="4">
        <v>1017</v>
      </c>
      <c r="G41" s="5">
        <v>8</v>
      </c>
      <c r="H41" s="5">
        <v>16</v>
      </c>
      <c r="I41" s="5">
        <v>8</v>
      </c>
      <c r="J41" s="5">
        <v>4</v>
      </c>
      <c r="K41" s="4">
        <v>1941</v>
      </c>
      <c r="L41" s="5">
        <v>27</v>
      </c>
      <c r="M41" s="4">
        <v>1512</v>
      </c>
    </row>
    <row r="42" spans="1:13" ht="23.25" thickBot="1">
      <c r="A42" s="3"/>
      <c r="B42" s="3" t="s">
        <v>2613</v>
      </c>
      <c r="C42" s="4">
        <v>2981</v>
      </c>
      <c r="D42" s="4">
        <v>1443</v>
      </c>
      <c r="E42" s="5">
        <v>524</v>
      </c>
      <c r="F42" s="5">
        <v>886</v>
      </c>
      <c r="G42" s="5">
        <v>3</v>
      </c>
      <c r="H42" s="5">
        <v>7</v>
      </c>
      <c r="I42" s="5">
        <v>7</v>
      </c>
      <c r="J42" s="5">
        <v>3</v>
      </c>
      <c r="K42" s="4">
        <v>1430</v>
      </c>
      <c r="L42" s="5">
        <v>13</v>
      </c>
      <c r="M42" s="4">
        <v>1538</v>
      </c>
    </row>
    <row r="43" spans="1:13" ht="23.25" thickBot="1">
      <c r="A43" s="3"/>
      <c r="B43" s="3" t="s">
        <v>2614</v>
      </c>
      <c r="C43" s="4">
        <v>3253</v>
      </c>
      <c r="D43" s="4">
        <v>1436</v>
      </c>
      <c r="E43" s="5">
        <v>651</v>
      </c>
      <c r="F43" s="5">
        <v>735</v>
      </c>
      <c r="G43" s="5">
        <v>10</v>
      </c>
      <c r="H43" s="5">
        <v>5</v>
      </c>
      <c r="I43" s="5">
        <v>9</v>
      </c>
      <c r="J43" s="5">
        <v>3</v>
      </c>
      <c r="K43" s="4">
        <v>1413</v>
      </c>
      <c r="L43" s="5">
        <v>23</v>
      </c>
      <c r="M43" s="4">
        <v>1817</v>
      </c>
    </row>
    <row r="44" spans="1:13" ht="17.25" thickBot="1">
      <c r="A44" s="3" t="s">
        <v>2615</v>
      </c>
      <c r="B44" s="3" t="s">
        <v>36</v>
      </c>
      <c r="C44" s="4">
        <v>16926</v>
      </c>
      <c r="D44" s="4">
        <v>12330</v>
      </c>
      <c r="E44" s="4">
        <v>4606</v>
      </c>
      <c r="F44" s="4">
        <v>7512</v>
      </c>
      <c r="G44" s="5">
        <v>25</v>
      </c>
      <c r="H44" s="5">
        <v>18</v>
      </c>
      <c r="I44" s="5">
        <v>28</v>
      </c>
      <c r="J44" s="5">
        <v>31</v>
      </c>
      <c r="K44" s="4">
        <v>12220</v>
      </c>
      <c r="L44" s="5">
        <v>110</v>
      </c>
      <c r="M44" s="4">
        <v>4596</v>
      </c>
    </row>
    <row r="45" spans="1:13" ht="23.25" thickBot="1">
      <c r="A45" s="3"/>
      <c r="B45" s="3" t="s">
        <v>37</v>
      </c>
      <c r="C45" s="4">
        <v>4219</v>
      </c>
      <c r="D45" s="4">
        <v>4219</v>
      </c>
      <c r="E45" s="4">
        <v>2007</v>
      </c>
      <c r="F45" s="4">
        <v>2145</v>
      </c>
      <c r="G45" s="5">
        <v>7</v>
      </c>
      <c r="H45" s="5">
        <v>6</v>
      </c>
      <c r="I45" s="5">
        <v>12</v>
      </c>
      <c r="J45" s="5">
        <v>5</v>
      </c>
      <c r="K45" s="4">
        <v>4182</v>
      </c>
      <c r="L45" s="5">
        <v>37</v>
      </c>
      <c r="M45" s="5">
        <v>0</v>
      </c>
    </row>
    <row r="46" spans="1:13" ht="23.25" thickBot="1">
      <c r="A46" s="3"/>
      <c r="B46" s="3" t="s">
        <v>2616</v>
      </c>
      <c r="C46" s="4">
        <v>1474</v>
      </c>
      <c r="D46" s="4">
        <v>1034</v>
      </c>
      <c r="E46" s="5">
        <v>240</v>
      </c>
      <c r="F46" s="5">
        <v>778</v>
      </c>
      <c r="G46" s="5">
        <v>3</v>
      </c>
      <c r="H46" s="5">
        <v>2</v>
      </c>
      <c r="I46" s="5">
        <v>1</v>
      </c>
      <c r="J46" s="5">
        <v>3</v>
      </c>
      <c r="K46" s="4">
        <v>1027</v>
      </c>
      <c r="L46" s="5">
        <v>7</v>
      </c>
      <c r="M46" s="5">
        <v>440</v>
      </c>
    </row>
    <row r="47" spans="1:13" ht="23.25" thickBot="1">
      <c r="A47" s="3"/>
      <c r="B47" s="3" t="s">
        <v>2617</v>
      </c>
      <c r="C47" s="4">
        <v>3194</v>
      </c>
      <c r="D47" s="4">
        <v>2021</v>
      </c>
      <c r="E47" s="5">
        <v>599</v>
      </c>
      <c r="F47" s="4">
        <v>1386</v>
      </c>
      <c r="G47" s="5">
        <v>6</v>
      </c>
      <c r="H47" s="5">
        <v>3</v>
      </c>
      <c r="I47" s="5">
        <v>4</v>
      </c>
      <c r="J47" s="5">
        <v>5</v>
      </c>
      <c r="K47" s="4">
        <v>2003</v>
      </c>
      <c r="L47" s="5">
        <v>18</v>
      </c>
      <c r="M47" s="4">
        <v>1173</v>
      </c>
    </row>
    <row r="48" spans="1:13" ht="23.25" thickBot="1">
      <c r="A48" s="3"/>
      <c r="B48" s="3" t="s">
        <v>2618</v>
      </c>
      <c r="C48" s="4">
        <v>2858</v>
      </c>
      <c r="D48" s="4">
        <v>1914</v>
      </c>
      <c r="E48" s="5">
        <v>652</v>
      </c>
      <c r="F48" s="4">
        <v>1240</v>
      </c>
      <c r="G48" s="5">
        <v>2</v>
      </c>
      <c r="H48" s="5">
        <v>1</v>
      </c>
      <c r="I48" s="5">
        <v>1</v>
      </c>
      <c r="J48" s="5">
        <v>3</v>
      </c>
      <c r="K48" s="4">
        <v>1899</v>
      </c>
      <c r="L48" s="5">
        <v>15</v>
      </c>
      <c r="M48" s="5">
        <v>944</v>
      </c>
    </row>
    <row r="49" spans="1:13" ht="23.25" thickBot="1">
      <c r="A49" s="3"/>
      <c r="B49" s="3" t="s">
        <v>2619</v>
      </c>
      <c r="C49" s="4">
        <v>3219</v>
      </c>
      <c r="D49" s="4">
        <v>1826</v>
      </c>
      <c r="E49" s="5">
        <v>777</v>
      </c>
      <c r="F49" s="4">
        <v>1005</v>
      </c>
      <c r="G49" s="5">
        <v>5</v>
      </c>
      <c r="H49" s="5">
        <v>1</v>
      </c>
      <c r="I49" s="5">
        <v>7</v>
      </c>
      <c r="J49" s="5">
        <v>11</v>
      </c>
      <c r="K49" s="4">
        <v>1806</v>
      </c>
      <c r="L49" s="5">
        <v>20</v>
      </c>
      <c r="M49" s="4">
        <v>1393</v>
      </c>
    </row>
    <row r="50" spans="1:13" ht="23.25" thickBot="1">
      <c r="A50" s="3"/>
      <c r="B50" s="3" t="s">
        <v>2620</v>
      </c>
      <c r="C50" s="4">
        <v>1962</v>
      </c>
      <c r="D50" s="4">
        <v>1316</v>
      </c>
      <c r="E50" s="5">
        <v>331</v>
      </c>
      <c r="F50" s="5">
        <v>958</v>
      </c>
      <c r="G50" s="5">
        <v>2</v>
      </c>
      <c r="H50" s="5">
        <v>5</v>
      </c>
      <c r="I50" s="5">
        <v>3</v>
      </c>
      <c r="J50" s="5">
        <v>4</v>
      </c>
      <c r="K50" s="4">
        <v>1303</v>
      </c>
      <c r="L50" s="5">
        <v>13</v>
      </c>
      <c r="M50" s="5">
        <v>646</v>
      </c>
    </row>
    <row r="51" spans="1:13" ht="17.25" thickBot="1">
      <c r="A51" s="3" t="s">
        <v>2621</v>
      </c>
      <c r="B51" s="3" t="s">
        <v>36</v>
      </c>
      <c r="C51" s="4">
        <v>24829</v>
      </c>
      <c r="D51" s="4">
        <v>18250</v>
      </c>
      <c r="E51" s="4">
        <v>4236</v>
      </c>
      <c r="F51" s="4">
        <v>13746</v>
      </c>
      <c r="G51" s="5">
        <v>32</v>
      </c>
      <c r="H51" s="5">
        <v>37</v>
      </c>
      <c r="I51" s="5">
        <v>30</v>
      </c>
      <c r="J51" s="5">
        <v>36</v>
      </c>
      <c r="K51" s="4">
        <v>18117</v>
      </c>
      <c r="L51" s="5">
        <v>133</v>
      </c>
      <c r="M51" s="4">
        <v>6579</v>
      </c>
    </row>
    <row r="52" spans="1:13" ht="23.25" thickBot="1">
      <c r="A52" s="3"/>
      <c r="B52" s="3" t="s">
        <v>37</v>
      </c>
      <c r="C52" s="4">
        <v>3477</v>
      </c>
      <c r="D52" s="4">
        <v>3477</v>
      </c>
      <c r="E52" s="4">
        <v>1152</v>
      </c>
      <c r="F52" s="4">
        <v>2279</v>
      </c>
      <c r="G52" s="5">
        <v>4</v>
      </c>
      <c r="H52" s="5">
        <v>5</v>
      </c>
      <c r="I52" s="5">
        <v>2</v>
      </c>
      <c r="J52" s="5">
        <v>9</v>
      </c>
      <c r="K52" s="4">
        <v>3451</v>
      </c>
      <c r="L52" s="5">
        <v>26</v>
      </c>
      <c r="M52" s="5">
        <v>0</v>
      </c>
    </row>
    <row r="53" spans="1:13" ht="23.25" thickBot="1">
      <c r="A53" s="3"/>
      <c r="B53" s="3" t="s">
        <v>2622</v>
      </c>
      <c r="C53" s="4">
        <v>1955</v>
      </c>
      <c r="D53" s="4">
        <v>1053</v>
      </c>
      <c r="E53" s="5">
        <v>345</v>
      </c>
      <c r="F53" s="5">
        <v>678</v>
      </c>
      <c r="G53" s="5">
        <v>6</v>
      </c>
      <c r="H53" s="5">
        <v>2</v>
      </c>
      <c r="I53" s="5">
        <v>4</v>
      </c>
      <c r="J53" s="5">
        <v>4</v>
      </c>
      <c r="K53" s="4">
        <v>1039</v>
      </c>
      <c r="L53" s="5">
        <v>14</v>
      </c>
      <c r="M53" s="5">
        <v>902</v>
      </c>
    </row>
    <row r="54" spans="1:13" ht="23.25" thickBot="1">
      <c r="A54" s="3"/>
      <c r="B54" s="3" t="s">
        <v>2623</v>
      </c>
      <c r="C54" s="4">
        <v>2614</v>
      </c>
      <c r="D54" s="4">
        <v>1683</v>
      </c>
      <c r="E54" s="5">
        <v>360</v>
      </c>
      <c r="F54" s="4">
        <v>1299</v>
      </c>
      <c r="G54" s="5">
        <v>4</v>
      </c>
      <c r="H54" s="5">
        <v>2</v>
      </c>
      <c r="I54" s="5">
        <v>0</v>
      </c>
      <c r="J54" s="5">
        <v>4</v>
      </c>
      <c r="K54" s="4">
        <v>1669</v>
      </c>
      <c r="L54" s="5">
        <v>14</v>
      </c>
      <c r="M54" s="5">
        <v>931</v>
      </c>
    </row>
    <row r="55" spans="1:13" ht="23.25" thickBot="1">
      <c r="A55" s="3"/>
      <c r="B55" s="3" t="s">
        <v>2624</v>
      </c>
      <c r="C55" s="4">
        <v>2708</v>
      </c>
      <c r="D55" s="4">
        <v>1969</v>
      </c>
      <c r="E55" s="5">
        <v>232</v>
      </c>
      <c r="F55" s="4">
        <v>1719</v>
      </c>
      <c r="G55" s="5">
        <v>2</v>
      </c>
      <c r="H55" s="5">
        <v>4</v>
      </c>
      <c r="I55" s="5">
        <v>3</v>
      </c>
      <c r="J55" s="5">
        <v>4</v>
      </c>
      <c r="K55" s="4">
        <v>1964</v>
      </c>
      <c r="L55" s="5">
        <v>5</v>
      </c>
      <c r="M55" s="5">
        <v>739</v>
      </c>
    </row>
    <row r="56" spans="1:13" ht="23.25" thickBot="1">
      <c r="A56" s="3"/>
      <c r="B56" s="3" t="s">
        <v>2625</v>
      </c>
      <c r="C56" s="4">
        <v>3629</v>
      </c>
      <c r="D56" s="4">
        <v>2702</v>
      </c>
      <c r="E56" s="5">
        <v>298</v>
      </c>
      <c r="F56" s="4">
        <v>2374</v>
      </c>
      <c r="G56" s="5">
        <v>4</v>
      </c>
      <c r="H56" s="5">
        <v>5</v>
      </c>
      <c r="I56" s="5">
        <v>0</v>
      </c>
      <c r="J56" s="5">
        <v>6</v>
      </c>
      <c r="K56" s="4">
        <v>2687</v>
      </c>
      <c r="L56" s="5">
        <v>15</v>
      </c>
      <c r="M56" s="5">
        <v>927</v>
      </c>
    </row>
    <row r="57" spans="1:13" ht="23.25" thickBot="1">
      <c r="A57" s="3"/>
      <c r="B57" s="3" t="s">
        <v>2626</v>
      </c>
      <c r="C57" s="4">
        <v>3280</v>
      </c>
      <c r="D57" s="4">
        <v>2235</v>
      </c>
      <c r="E57" s="5">
        <v>488</v>
      </c>
      <c r="F57" s="4">
        <v>1703</v>
      </c>
      <c r="G57" s="5">
        <v>6</v>
      </c>
      <c r="H57" s="5">
        <v>4</v>
      </c>
      <c r="I57" s="5">
        <v>8</v>
      </c>
      <c r="J57" s="5">
        <v>3</v>
      </c>
      <c r="K57" s="4">
        <v>2212</v>
      </c>
      <c r="L57" s="5">
        <v>23</v>
      </c>
      <c r="M57" s="4">
        <v>1045</v>
      </c>
    </row>
    <row r="58" spans="1:13" ht="23.25" thickBot="1">
      <c r="A58" s="3"/>
      <c r="B58" s="3" t="s">
        <v>2627</v>
      </c>
      <c r="C58" s="4">
        <v>3663</v>
      </c>
      <c r="D58" s="4">
        <v>2642</v>
      </c>
      <c r="E58" s="5">
        <v>623</v>
      </c>
      <c r="F58" s="4">
        <v>1981</v>
      </c>
      <c r="G58" s="5">
        <v>6</v>
      </c>
      <c r="H58" s="5">
        <v>5</v>
      </c>
      <c r="I58" s="5">
        <v>5</v>
      </c>
      <c r="J58" s="5">
        <v>3</v>
      </c>
      <c r="K58" s="4">
        <v>2623</v>
      </c>
      <c r="L58" s="5">
        <v>19</v>
      </c>
      <c r="M58" s="4">
        <v>1021</v>
      </c>
    </row>
    <row r="59" spans="1:13" ht="23.25" thickBot="1">
      <c r="A59" s="3"/>
      <c r="B59" s="3" t="s">
        <v>2628</v>
      </c>
      <c r="C59" s="4">
        <v>3503</v>
      </c>
      <c r="D59" s="4">
        <v>2489</v>
      </c>
      <c r="E59" s="5">
        <v>738</v>
      </c>
      <c r="F59" s="4">
        <v>1713</v>
      </c>
      <c r="G59" s="5">
        <v>0</v>
      </c>
      <c r="H59" s="5">
        <v>10</v>
      </c>
      <c r="I59" s="5">
        <v>8</v>
      </c>
      <c r="J59" s="5">
        <v>3</v>
      </c>
      <c r="K59" s="4">
        <v>2472</v>
      </c>
      <c r="L59" s="5">
        <v>17</v>
      </c>
      <c r="M59" s="4">
        <v>1014</v>
      </c>
    </row>
    <row r="60" spans="1:13" ht="23.25" thickBot="1">
      <c r="A60" s="3" t="s">
        <v>97</v>
      </c>
      <c r="B60" s="3"/>
      <c r="C60" s="5">
        <v>0</v>
      </c>
      <c r="D60" s="5">
        <v>8</v>
      </c>
      <c r="E60" s="5">
        <v>4</v>
      </c>
      <c r="F60" s="5">
        <v>3</v>
      </c>
      <c r="G60" s="5">
        <v>0</v>
      </c>
      <c r="H60" s="5">
        <v>0</v>
      </c>
      <c r="I60" s="5">
        <v>0</v>
      </c>
      <c r="J60" s="5">
        <v>0</v>
      </c>
      <c r="K60" s="5">
        <v>7</v>
      </c>
      <c r="L60" s="5">
        <v>1</v>
      </c>
      <c r="M60" s="5">
        <v>-8</v>
      </c>
    </row>
  </sheetData>
  <mergeCells count="7">
    <mergeCell ref="M1:M3"/>
    <mergeCell ref="K2:K3"/>
    <mergeCell ref="A1:A3"/>
    <mergeCell ref="B1:B3"/>
    <mergeCell ref="C1:C3"/>
    <mergeCell ref="D1:D3"/>
    <mergeCell ref="E1:K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19DD-F184-408E-9724-A0429990605C}">
  <dimension ref="A1:Y6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8" t="s">
        <v>29</v>
      </c>
      <c r="I2" s="1" t="s">
        <v>3</v>
      </c>
      <c r="J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2629</v>
      </c>
      <c r="F3" s="2" t="s">
        <v>2630</v>
      </c>
      <c r="G3" s="2" t="s">
        <v>2631</v>
      </c>
      <c r="H3" s="17"/>
      <c r="I3" s="2"/>
      <c r="J3" s="17"/>
      <c r="T3" s="10"/>
      <c r="U3" s="11" t="s">
        <v>2930</v>
      </c>
      <c r="V3" s="13" t="str">
        <f>E3</f>
        <v>조재희</v>
      </c>
      <c r="W3" s="14" t="str">
        <f>F3</f>
        <v>김웅</v>
      </c>
    </row>
    <row r="4" spans="1:25" ht="17.25" thickBot="1">
      <c r="A4" s="3" t="s">
        <v>30</v>
      </c>
      <c r="B4" s="3"/>
      <c r="C4" s="4">
        <v>159514</v>
      </c>
      <c r="D4" s="4">
        <v>114985</v>
      </c>
      <c r="E4" s="4">
        <v>54704</v>
      </c>
      <c r="F4" s="4">
        <v>58318</v>
      </c>
      <c r="G4" s="5">
        <v>875</v>
      </c>
      <c r="H4" s="4">
        <v>113897</v>
      </c>
      <c r="I4" s="4">
        <v>1088</v>
      </c>
      <c r="J4" s="4">
        <v>44529</v>
      </c>
      <c r="T4" s="10" t="s">
        <v>2933</v>
      </c>
      <c r="U4" s="8">
        <f>D4</f>
        <v>114985</v>
      </c>
      <c r="V4" s="8">
        <f t="shared" ref="V4:W4" si="0">E4</f>
        <v>54704</v>
      </c>
      <c r="W4" s="8">
        <f t="shared" si="0"/>
        <v>58318</v>
      </c>
    </row>
    <row r="5" spans="1:25" ht="23.25" thickBot="1">
      <c r="A5" s="3" t="s">
        <v>31</v>
      </c>
      <c r="B5" s="3"/>
      <c r="C5" s="5">
        <v>177</v>
      </c>
      <c r="D5" s="5">
        <v>168</v>
      </c>
      <c r="E5" s="5">
        <v>74</v>
      </c>
      <c r="F5" s="5">
        <v>79</v>
      </c>
      <c r="G5" s="5">
        <v>5</v>
      </c>
      <c r="H5" s="5">
        <v>158</v>
      </c>
      <c r="I5" s="5">
        <v>10</v>
      </c>
      <c r="J5" s="5">
        <v>9</v>
      </c>
      <c r="T5" s="10" t="s">
        <v>2934</v>
      </c>
      <c r="U5" s="9" t="s">
        <v>2935</v>
      </c>
      <c r="V5" s="9">
        <f>V4/U4</f>
        <v>0.47574901074053139</v>
      </c>
      <c r="W5" s="9">
        <f>W4/U4</f>
        <v>0.50717919728660255</v>
      </c>
      <c r="Y5" s="10" t="str" cm="1">
        <f t="array" aca="1" ref="Y5" ca="1">MID(CELL("filename",A1),FIND("]",CELL("filename",A1))+1,255)</f>
        <v>송파구갑</v>
      </c>
    </row>
    <row r="6" spans="1:25" ht="23.25" thickBot="1">
      <c r="A6" s="3" t="s">
        <v>32</v>
      </c>
      <c r="B6" s="3"/>
      <c r="C6" s="4">
        <v>10160</v>
      </c>
      <c r="D6" s="4">
        <v>10154</v>
      </c>
      <c r="E6" s="4">
        <v>5675</v>
      </c>
      <c r="F6" s="4">
        <v>4220</v>
      </c>
      <c r="G6" s="5">
        <v>104</v>
      </c>
      <c r="H6" s="4">
        <v>9999</v>
      </c>
      <c r="I6" s="5">
        <v>155</v>
      </c>
      <c r="J6" s="5">
        <v>6</v>
      </c>
      <c r="T6" s="10" t="s">
        <v>2931</v>
      </c>
      <c r="U6" s="8">
        <f>U8+U7</f>
        <v>47821</v>
      </c>
      <c r="V6" s="8">
        <f t="shared" ref="V6:W6" si="1">V8+V7</f>
        <v>26486</v>
      </c>
      <c r="W6" s="8">
        <f t="shared" si="1"/>
        <v>20648</v>
      </c>
      <c r="Y6" s="8">
        <f>V6-W6</f>
        <v>5838</v>
      </c>
    </row>
    <row r="7" spans="1:25" ht="23.25" thickBot="1">
      <c r="A7" s="3" t="s">
        <v>33</v>
      </c>
      <c r="B7" s="3"/>
      <c r="C7" s="4">
        <v>1149</v>
      </c>
      <c r="D7" s="5">
        <v>258</v>
      </c>
      <c r="E7" s="5">
        <v>128</v>
      </c>
      <c r="F7" s="5">
        <v>126</v>
      </c>
      <c r="G7" s="5">
        <v>2</v>
      </c>
      <c r="H7" s="5">
        <v>256</v>
      </c>
      <c r="I7" s="5">
        <v>2</v>
      </c>
      <c r="J7" s="5">
        <v>891</v>
      </c>
      <c r="T7" s="10" t="s">
        <v>2928</v>
      </c>
      <c r="U7" s="7">
        <f>SUMIF($B:$B,"관내사전투표",D:D)</f>
        <v>37667</v>
      </c>
      <c r="V7" s="7">
        <f>SUMIF($B:$B,"관내사전투표",E:E)</f>
        <v>20811</v>
      </c>
      <c r="W7" s="7">
        <f>SUMIF($B:$B,"관내사전투표",F:F)</f>
        <v>16428</v>
      </c>
      <c r="Y7" s="7">
        <f>V7-W7</f>
        <v>4383</v>
      </c>
    </row>
    <row r="8" spans="1:25" ht="23.25" thickBot="1">
      <c r="A8" s="3" t="s">
        <v>34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T8" s="10" t="s">
        <v>2929</v>
      </c>
      <c r="U8" s="8">
        <f>D6</f>
        <v>10154</v>
      </c>
      <c r="V8" s="8">
        <f>E6</f>
        <v>5675</v>
      </c>
      <c r="W8" s="8">
        <f>F6</f>
        <v>4220</v>
      </c>
      <c r="Y8" s="8">
        <f>V8-W8</f>
        <v>1455</v>
      </c>
    </row>
    <row r="9" spans="1:25" ht="17.25" thickBot="1">
      <c r="A9" s="3" t="s">
        <v>2632</v>
      </c>
      <c r="B9" s="3" t="s">
        <v>36</v>
      </c>
      <c r="C9" s="4">
        <v>12273</v>
      </c>
      <c r="D9" s="4">
        <v>7907</v>
      </c>
      <c r="E9" s="4">
        <v>4128</v>
      </c>
      <c r="F9" s="4">
        <v>3598</v>
      </c>
      <c r="G9" s="5">
        <v>92</v>
      </c>
      <c r="H9" s="4">
        <v>7818</v>
      </c>
      <c r="I9" s="5">
        <v>89</v>
      </c>
      <c r="J9" s="4">
        <v>4366</v>
      </c>
      <c r="T9" s="10" t="s">
        <v>2932</v>
      </c>
      <c r="U9" s="9">
        <f t="shared" ref="U9:W9" si="2">U8/U7</f>
        <v>0.26957283563862267</v>
      </c>
      <c r="V9" s="9">
        <f t="shared" si="2"/>
        <v>0.27269232617365818</v>
      </c>
      <c r="W9" s="9">
        <f t="shared" si="2"/>
        <v>0.25687850012174335</v>
      </c>
      <c r="Y9" s="9">
        <f>Y8/Y7</f>
        <v>0.33196440793976728</v>
      </c>
    </row>
    <row r="10" spans="1:25" ht="23.25" thickBot="1">
      <c r="A10" s="3"/>
      <c r="B10" s="3" t="s">
        <v>37</v>
      </c>
      <c r="C10" s="4">
        <v>3088</v>
      </c>
      <c r="D10" s="4">
        <v>3087</v>
      </c>
      <c r="E10" s="4">
        <v>1877</v>
      </c>
      <c r="F10" s="4">
        <v>1155</v>
      </c>
      <c r="G10" s="5">
        <v>27</v>
      </c>
      <c r="H10" s="4">
        <v>3059</v>
      </c>
      <c r="I10" s="5">
        <v>28</v>
      </c>
      <c r="J10" s="5">
        <v>1</v>
      </c>
      <c r="T10" s="10" t="s">
        <v>2936</v>
      </c>
      <c r="U10" s="9">
        <f>U8/U6</f>
        <v>0.21233349365341586</v>
      </c>
      <c r="V10" s="9">
        <f t="shared" ref="V10:W10" si="3">V8/V6</f>
        <v>0.21426413954542023</v>
      </c>
      <c r="W10" s="9">
        <f t="shared" si="3"/>
        <v>0.20437814800464937</v>
      </c>
      <c r="Y10" s="9">
        <f>Y8/Y6</f>
        <v>0.24922918807810895</v>
      </c>
    </row>
    <row r="11" spans="1:25" ht="23.25" thickBot="1">
      <c r="A11" s="3"/>
      <c r="B11" s="3" t="s">
        <v>2633</v>
      </c>
      <c r="C11" s="4">
        <v>2320</v>
      </c>
      <c r="D11" s="5">
        <v>997</v>
      </c>
      <c r="E11" s="5">
        <v>471</v>
      </c>
      <c r="F11" s="5">
        <v>495</v>
      </c>
      <c r="G11" s="5">
        <v>20</v>
      </c>
      <c r="H11" s="5">
        <v>986</v>
      </c>
      <c r="I11" s="5">
        <v>11</v>
      </c>
      <c r="J11" s="4">
        <v>1323</v>
      </c>
      <c r="T11" s="10" t="s">
        <v>2937</v>
      </c>
      <c r="U11" s="9">
        <f>U7/U6</f>
        <v>0.78766650634658408</v>
      </c>
      <c r="V11" s="9">
        <f t="shared" ref="V11:W11" si="4">V7/V6</f>
        <v>0.78573586045457977</v>
      </c>
      <c r="W11" s="9">
        <f t="shared" si="4"/>
        <v>0.79562185199535063</v>
      </c>
      <c r="Y11" s="9">
        <f>Y7/Y6</f>
        <v>0.7507708119218911</v>
      </c>
    </row>
    <row r="12" spans="1:25" ht="23.25" thickBot="1">
      <c r="A12" s="3"/>
      <c r="B12" s="3" t="s">
        <v>2634</v>
      </c>
      <c r="C12" s="4">
        <v>2217</v>
      </c>
      <c r="D12" s="4">
        <v>1184</v>
      </c>
      <c r="E12" s="5">
        <v>567</v>
      </c>
      <c r="F12" s="5">
        <v>592</v>
      </c>
      <c r="G12" s="5">
        <v>11</v>
      </c>
      <c r="H12" s="4">
        <v>1170</v>
      </c>
      <c r="I12" s="5">
        <v>14</v>
      </c>
      <c r="J12" s="4">
        <v>1033</v>
      </c>
      <c r="T12" s="10" t="str">
        <f>A9&amp;" 
관내/관외"</f>
        <v>풍납1동 
관내/관외</v>
      </c>
      <c r="U12" s="9">
        <f>D10/D6</f>
        <v>0.30401812093756153</v>
      </c>
      <c r="V12" s="9">
        <f>E10/E6</f>
        <v>0.33074889867841412</v>
      </c>
      <c r="W12" s="9">
        <f>F10/F6</f>
        <v>0.273696682464455</v>
      </c>
    </row>
    <row r="13" spans="1:25" ht="23.25" thickBot="1">
      <c r="A13" s="3"/>
      <c r="B13" s="3" t="s">
        <v>2635</v>
      </c>
      <c r="C13" s="4">
        <v>2097</v>
      </c>
      <c r="D13" s="4">
        <v>1053</v>
      </c>
      <c r="E13" s="5">
        <v>491</v>
      </c>
      <c r="F13" s="5">
        <v>531</v>
      </c>
      <c r="G13" s="5">
        <v>15</v>
      </c>
      <c r="H13" s="4">
        <v>1037</v>
      </c>
      <c r="I13" s="5">
        <v>16</v>
      </c>
      <c r="J13" s="4">
        <v>1044</v>
      </c>
    </row>
    <row r="14" spans="1:25" ht="23.25" thickBot="1">
      <c r="A14" s="3"/>
      <c r="B14" s="3" t="s">
        <v>2636</v>
      </c>
      <c r="C14" s="4">
        <v>2551</v>
      </c>
      <c r="D14" s="4">
        <v>1586</v>
      </c>
      <c r="E14" s="5">
        <v>722</v>
      </c>
      <c r="F14" s="5">
        <v>825</v>
      </c>
      <c r="G14" s="5">
        <v>19</v>
      </c>
      <c r="H14" s="4">
        <v>1566</v>
      </c>
      <c r="I14" s="5">
        <v>20</v>
      </c>
      <c r="J14" s="5">
        <v>965</v>
      </c>
    </row>
    <row r="15" spans="1:25" ht="17.25" thickBot="1">
      <c r="A15" s="3" t="s">
        <v>2637</v>
      </c>
      <c r="B15" s="3" t="s">
        <v>36</v>
      </c>
      <c r="C15" s="4">
        <v>20007</v>
      </c>
      <c r="D15" s="4">
        <v>13884</v>
      </c>
      <c r="E15" s="4">
        <v>7124</v>
      </c>
      <c r="F15" s="4">
        <v>6516</v>
      </c>
      <c r="G15" s="5">
        <v>117</v>
      </c>
      <c r="H15" s="4">
        <v>13757</v>
      </c>
      <c r="I15" s="5">
        <v>127</v>
      </c>
      <c r="J15" s="4">
        <v>6123</v>
      </c>
    </row>
    <row r="16" spans="1:25" ht="23.25" thickBot="1">
      <c r="A16" s="3"/>
      <c r="B16" s="3" t="s">
        <v>37</v>
      </c>
      <c r="C16" s="4">
        <v>4760</v>
      </c>
      <c r="D16" s="4">
        <v>4760</v>
      </c>
      <c r="E16" s="4">
        <v>2908</v>
      </c>
      <c r="F16" s="4">
        <v>1792</v>
      </c>
      <c r="G16" s="5">
        <v>35</v>
      </c>
      <c r="H16" s="4">
        <v>4735</v>
      </c>
      <c r="I16" s="5">
        <v>25</v>
      </c>
      <c r="J16" s="5">
        <v>0</v>
      </c>
    </row>
    <row r="17" spans="1:10" ht="23.25" thickBot="1">
      <c r="A17" s="3"/>
      <c r="B17" s="3" t="s">
        <v>2638</v>
      </c>
      <c r="C17" s="4">
        <v>2619</v>
      </c>
      <c r="D17" s="4">
        <v>1449</v>
      </c>
      <c r="E17" s="5">
        <v>705</v>
      </c>
      <c r="F17" s="5">
        <v>698</v>
      </c>
      <c r="G17" s="5">
        <v>22</v>
      </c>
      <c r="H17" s="4">
        <v>1425</v>
      </c>
      <c r="I17" s="5">
        <v>24</v>
      </c>
      <c r="J17" s="4">
        <v>1170</v>
      </c>
    </row>
    <row r="18" spans="1:10" ht="23.25" thickBot="1">
      <c r="A18" s="3"/>
      <c r="B18" s="3" t="s">
        <v>2639</v>
      </c>
      <c r="C18" s="4">
        <v>2845</v>
      </c>
      <c r="D18" s="4">
        <v>1720</v>
      </c>
      <c r="E18" s="5">
        <v>740</v>
      </c>
      <c r="F18" s="5">
        <v>950</v>
      </c>
      <c r="G18" s="5">
        <v>9</v>
      </c>
      <c r="H18" s="4">
        <v>1699</v>
      </c>
      <c r="I18" s="5">
        <v>21</v>
      </c>
      <c r="J18" s="4">
        <v>1125</v>
      </c>
    </row>
    <row r="19" spans="1:10" ht="23.25" thickBot="1">
      <c r="A19" s="3"/>
      <c r="B19" s="3" t="s">
        <v>2640</v>
      </c>
      <c r="C19" s="4">
        <v>2510</v>
      </c>
      <c r="D19" s="4">
        <v>1531</v>
      </c>
      <c r="E19" s="5">
        <v>652</v>
      </c>
      <c r="F19" s="5">
        <v>847</v>
      </c>
      <c r="G19" s="5">
        <v>14</v>
      </c>
      <c r="H19" s="4">
        <v>1513</v>
      </c>
      <c r="I19" s="5">
        <v>18</v>
      </c>
      <c r="J19" s="5">
        <v>979</v>
      </c>
    </row>
    <row r="20" spans="1:10" ht="23.25" thickBot="1">
      <c r="A20" s="3"/>
      <c r="B20" s="3" t="s">
        <v>2641</v>
      </c>
      <c r="C20" s="4">
        <v>2722</v>
      </c>
      <c r="D20" s="4">
        <v>1631</v>
      </c>
      <c r="E20" s="5">
        <v>843</v>
      </c>
      <c r="F20" s="5">
        <v>756</v>
      </c>
      <c r="G20" s="5">
        <v>17</v>
      </c>
      <c r="H20" s="4">
        <v>1616</v>
      </c>
      <c r="I20" s="5">
        <v>15</v>
      </c>
      <c r="J20" s="4">
        <v>1091</v>
      </c>
    </row>
    <row r="21" spans="1:10" ht="23.25" thickBot="1">
      <c r="A21" s="3"/>
      <c r="B21" s="3" t="s">
        <v>2642</v>
      </c>
      <c r="C21" s="4">
        <v>1976</v>
      </c>
      <c r="D21" s="4">
        <v>1224</v>
      </c>
      <c r="E21" s="5">
        <v>571</v>
      </c>
      <c r="F21" s="5">
        <v>636</v>
      </c>
      <c r="G21" s="5">
        <v>6</v>
      </c>
      <c r="H21" s="4">
        <v>1213</v>
      </c>
      <c r="I21" s="5">
        <v>11</v>
      </c>
      <c r="J21" s="5">
        <v>752</v>
      </c>
    </row>
    <row r="22" spans="1:10" ht="23.25" thickBot="1">
      <c r="A22" s="3"/>
      <c r="B22" s="3" t="s">
        <v>2643</v>
      </c>
      <c r="C22" s="4">
        <v>2575</v>
      </c>
      <c r="D22" s="4">
        <v>1569</v>
      </c>
      <c r="E22" s="5">
        <v>705</v>
      </c>
      <c r="F22" s="5">
        <v>837</v>
      </c>
      <c r="G22" s="5">
        <v>14</v>
      </c>
      <c r="H22" s="4">
        <v>1556</v>
      </c>
      <c r="I22" s="5">
        <v>13</v>
      </c>
      <c r="J22" s="4">
        <v>1006</v>
      </c>
    </row>
    <row r="23" spans="1:10" ht="17.25" thickBot="1">
      <c r="A23" s="3" t="s">
        <v>2644</v>
      </c>
      <c r="B23" s="3" t="s">
        <v>36</v>
      </c>
      <c r="C23" s="4">
        <v>12987</v>
      </c>
      <c r="D23" s="4">
        <v>9399</v>
      </c>
      <c r="E23" s="4">
        <v>4581</v>
      </c>
      <c r="F23" s="4">
        <v>4660</v>
      </c>
      <c r="G23" s="5">
        <v>66</v>
      </c>
      <c r="H23" s="4">
        <v>9307</v>
      </c>
      <c r="I23" s="5">
        <v>92</v>
      </c>
      <c r="J23" s="4">
        <v>3588</v>
      </c>
    </row>
    <row r="24" spans="1:10" ht="23.25" thickBot="1">
      <c r="A24" s="3"/>
      <c r="B24" s="3" t="s">
        <v>37</v>
      </c>
      <c r="C24" s="4">
        <v>3640</v>
      </c>
      <c r="D24" s="4">
        <v>3640</v>
      </c>
      <c r="E24" s="4">
        <v>2092</v>
      </c>
      <c r="F24" s="4">
        <v>1510</v>
      </c>
      <c r="G24" s="5">
        <v>14</v>
      </c>
      <c r="H24" s="4">
        <v>3616</v>
      </c>
      <c r="I24" s="5">
        <v>24</v>
      </c>
      <c r="J24" s="5">
        <v>0</v>
      </c>
    </row>
    <row r="25" spans="1:10" ht="23.25" thickBot="1">
      <c r="A25" s="3"/>
      <c r="B25" s="3" t="s">
        <v>2645</v>
      </c>
      <c r="C25" s="4">
        <v>3133</v>
      </c>
      <c r="D25" s="4">
        <v>1906</v>
      </c>
      <c r="E25" s="5">
        <v>819</v>
      </c>
      <c r="F25" s="4">
        <v>1042</v>
      </c>
      <c r="G25" s="5">
        <v>18</v>
      </c>
      <c r="H25" s="4">
        <v>1879</v>
      </c>
      <c r="I25" s="5">
        <v>27</v>
      </c>
      <c r="J25" s="4">
        <v>1227</v>
      </c>
    </row>
    <row r="26" spans="1:10" ht="23.25" thickBot="1">
      <c r="A26" s="3"/>
      <c r="B26" s="3" t="s">
        <v>2646</v>
      </c>
      <c r="C26" s="4">
        <v>3414</v>
      </c>
      <c r="D26" s="4">
        <v>1956</v>
      </c>
      <c r="E26" s="5">
        <v>985</v>
      </c>
      <c r="F26" s="5">
        <v>923</v>
      </c>
      <c r="G26" s="5">
        <v>21</v>
      </c>
      <c r="H26" s="4">
        <v>1929</v>
      </c>
      <c r="I26" s="5">
        <v>27</v>
      </c>
      <c r="J26" s="4">
        <v>1458</v>
      </c>
    </row>
    <row r="27" spans="1:10" ht="23.25" thickBot="1">
      <c r="A27" s="3"/>
      <c r="B27" s="3" t="s">
        <v>2647</v>
      </c>
      <c r="C27" s="4">
        <v>2800</v>
      </c>
      <c r="D27" s="4">
        <v>1897</v>
      </c>
      <c r="E27" s="5">
        <v>685</v>
      </c>
      <c r="F27" s="4">
        <v>1185</v>
      </c>
      <c r="G27" s="5">
        <v>13</v>
      </c>
      <c r="H27" s="4">
        <v>1883</v>
      </c>
      <c r="I27" s="5">
        <v>14</v>
      </c>
      <c r="J27" s="5">
        <v>903</v>
      </c>
    </row>
    <row r="28" spans="1:10" ht="17.25" thickBot="1">
      <c r="A28" s="3" t="s">
        <v>2648</v>
      </c>
      <c r="B28" s="3" t="s">
        <v>36</v>
      </c>
      <c r="C28" s="4">
        <v>21648</v>
      </c>
      <c r="D28" s="4">
        <v>13504</v>
      </c>
      <c r="E28" s="4">
        <v>7488</v>
      </c>
      <c r="F28" s="4">
        <v>5735</v>
      </c>
      <c r="G28" s="5">
        <v>148</v>
      </c>
      <c r="H28" s="4">
        <v>13371</v>
      </c>
      <c r="I28" s="5">
        <v>133</v>
      </c>
      <c r="J28" s="4">
        <v>8144</v>
      </c>
    </row>
    <row r="29" spans="1:10" ht="23.25" thickBot="1">
      <c r="A29" s="3"/>
      <c r="B29" s="3" t="s">
        <v>37</v>
      </c>
      <c r="C29" s="4">
        <v>4217</v>
      </c>
      <c r="D29" s="4">
        <v>4217</v>
      </c>
      <c r="E29" s="4">
        <v>2732</v>
      </c>
      <c r="F29" s="4">
        <v>1419</v>
      </c>
      <c r="G29" s="5">
        <v>41</v>
      </c>
      <c r="H29" s="4">
        <v>4192</v>
      </c>
      <c r="I29" s="5">
        <v>25</v>
      </c>
      <c r="J29" s="5">
        <v>0</v>
      </c>
    </row>
    <row r="30" spans="1:10" ht="23.25" thickBot="1">
      <c r="A30" s="3"/>
      <c r="B30" s="3" t="s">
        <v>2649</v>
      </c>
      <c r="C30" s="4">
        <v>4724</v>
      </c>
      <c r="D30" s="4">
        <v>2381</v>
      </c>
      <c r="E30" s="4">
        <v>1226</v>
      </c>
      <c r="F30" s="4">
        <v>1104</v>
      </c>
      <c r="G30" s="5">
        <v>32</v>
      </c>
      <c r="H30" s="4">
        <v>2362</v>
      </c>
      <c r="I30" s="5">
        <v>19</v>
      </c>
      <c r="J30" s="4">
        <v>2343</v>
      </c>
    </row>
    <row r="31" spans="1:10" ht="23.25" thickBot="1">
      <c r="A31" s="3"/>
      <c r="B31" s="3" t="s">
        <v>2650</v>
      </c>
      <c r="C31" s="4">
        <v>3103</v>
      </c>
      <c r="D31" s="4">
        <v>1638</v>
      </c>
      <c r="E31" s="5">
        <v>838</v>
      </c>
      <c r="F31" s="5">
        <v>743</v>
      </c>
      <c r="G31" s="5">
        <v>21</v>
      </c>
      <c r="H31" s="4">
        <v>1602</v>
      </c>
      <c r="I31" s="5">
        <v>36</v>
      </c>
      <c r="J31" s="4">
        <v>1465</v>
      </c>
    </row>
    <row r="32" spans="1:10" ht="23.25" thickBot="1">
      <c r="A32" s="3"/>
      <c r="B32" s="3" t="s">
        <v>2651</v>
      </c>
      <c r="C32" s="4">
        <v>3138</v>
      </c>
      <c r="D32" s="4">
        <v>1501</v>
      </c>
      <c r="E32" s="5">
        <v>734</v>
      </c>
      <c r="F32" s="5">
        <v>733</v>
      </c>
      <c r="G32" s="5">
        <v>16</v>
      </c>
      <c r="H32" s="4">
        <v>1483</v>
      </c>
      <c r="I32" s="5">
        <v>18</v>
      </c>
      <c r="J32" s="4">
        <v>1637</v>
      </c>
    </row>
    <row r="33" spans="1:10" ht="23.25" thickBot="1">
      <c r="A33" s="3"/>
      <c r="B33" s="3" t="s">
        <v>2652</v>
      </c>
      <c r="C33" s="4">
        <v>3240</v>
      </c>
      <c r="D33" s="4">
        <v>1957</v>
      </c>
      <c r="E33" s="4">
        <v>1026</v>
      </c>
      <c r="F33" s="5">
        <v>899</v>
      </c>
      <c r="G33" s="5">
        <v>18</v>
      </c>
      <c r="H33" s="4">
        <v>1943</v>
      </c>
      <c r="I33" s="5">
        <v>14</v>
      </c>
      <c r="J33" s="4">
        <v>1283</v>
      </c>
    </row>
    <row r="34" spans="1:10" ht="23.25" thickBot="1">
      <c r="A34" s="3"/>
      <c r="B34" s="3" t="s">
        <v>2653</v>
      </c>
      <c r="C34" s="4">
        <v>3226</v>
      </c>
      <c r="D34" s="4">
        <v>1810</v>
      </c>
      <c r="E34" s="5">
        <v>932</v>
      </c>
      <c r="F34" s="5">
        <v>837</v>
      </c>
      <c r="G34" s="5">
        <v>20</v>
      </c>
      <c r="H34" s="4">
        <v>1789</v>
      </c>
      <c r="I34" s="5">
        <v>21</v>
      </c>
      <c r="J34" s="4">
        <v>1416</v>
      </c>
    </row>
    <row r="35" spans="1:10" ht="17.25" thickBot="1">
      <c r="A35" s="3" t="s">
        <v>2654</v>
      </c>
      <c r="B35" s="3" t="s">
        <v>36</v>
      </c>
      <c r="C35" s="4">
        <v>14154</v>
      </c>
      <c r="D35" s="4">
        <v>11186</v>
      </c>
      <c r="E35" s="4">
        <v>3755</v>
      </c>
      <c r="F35" s="4">
        <v>7303</v>
      </c>
      <c r="G35" s="5">
        <v>49</v>
      </c>
      <c r="H35" s="4">
        <v>11107</v>
      </c>
      <c r="I35" s="5">
        <v>79</v>
      </c>
      <c r="J35" s="4">
        <v>2968</v>
      </c>
    </row>
    <row r="36" spans="1:10" ht="23.25" thickBot="1">
      <c r="A36" s="3"/>
      <c r="B36" s="3" t="s">
        <v>37</v>
      </c>
      <c r="C36" s="4">
        <v>4117</v>
      </c>
      <c r="D36" s="4">
        <v>4116</v>
      </c>
      <c r="E36" s="4">
        <v>1766</v>
      </c>
      <c r="F36" s="4">
        <v>2320</v>
      </c>
      <c r="G36" s="5">
        <v>9</v>
      </c>
      <c r="H36" s="4">
        <v>4095</v>
      </c>
      <c r="I36" s="5">
        <v>21</v>
      </c>
      <c r="J36" s="5">
        <v>1</v>
      </c>
    </row>
    <row r="37" spans="1:10" ht="17.25" thickBot="1">
      <c r="A37" s="3"/>
      <c r="B37" s="3" t="s">
        <v>2655</v>
      </c>
      <c r="C37" s="4">
        <v>2022</v>
      </c>
      <c r="D37" s="4">
        <v>1362</v>
      </c>
      <c r="E37" s="5">
        <v>327</v>
      </c>
      <c r="F37" s="4">
        <v>1014</v>
      </c>
      <c r="G37" s="5">
        <v>9</v>
      </c>
      <c r="H37" s="4">
        <v>1350</v>
      </c>
      <c r="I37" s="5">
        <v>12</v>
      </c>
      <c r="J37" s="5">
        <v>660</v>
      </c>
    </row>
    <row r="38" spans="1:10" ht="17.25" thickBot="1">
      <c r="A38" s="3"/>
      <c r="B38" s="3" t="s">
        <v>2656</v>
      </c>
      <c r="C38" s="4">
        <v>2795</v>
      </c>
      <c r="D38" s="4">
        <v>2033</v>
      </c>
      <c r="E38" s="5">
        <v>637</v>
      </c>
      <c r="F38" s="4">
        <v>1378</v>
      </c>
      <c r="G38" s="5">
        <v>7</v>
      </c>
      <c r="H38" s="4">
        <v>2022</v>
      </c>
      <c r="I38" s="5">
        <v>11</v>
      </c>
      <c r="J38" s="5">
        <v>762</v>
      </c>
    </row>
    <row r="39" spans="1:10" ht="17.25" thickBot="1">
      <c r="A39" s="3"/>
      <c r="B39" s="3" t="s">
        <v>2657</v>
      </c>
      <c r="C39" s="4">
        <v>2658</v>
      </c>
      <c r="D39" s="4">
        <v>1898</v>
      </c>
      <c r="E39" s="5">
        <v>565</v>
      </c>
      <c r="F39" s="4">
        <v>1306</v>
      </c>
      <c r="G39" s="5">
        <v>7</v>
      </c>
      <c r="H39" s="4">
        <v>1878</v>
      </c>
      <c r="I39" s="5">
        <v>20</v>
      </c>
      <c r="J39" s="5">
        <v>760</v>
      </c>
    </row>
    <row r="40" spans="1:10" ht="17.25" thickBot="1">
      <c r="A40" s="3"/>
      <c r="B40" s="3" t="s">
        <v>2658</v>
      </c>
      <c r="C40" s="4">
        <v>2562</v>
      </c>
      <c r="D40" s="4">
        <v>1777</v>
      </c>
      <c r="E40" s="5">
        <v>460</v>
      </c>
      <c r="F40" s="4">
        <v>1285</v>
      </c>
      <c r="G40" s="5">
        <v>17</v>
      </c>
      <c r="H40" s="4">
        <v>1762</v>
      </c>
      <c r="I40" s="5">
        <v>15</v>
      </c>
      <c r="J40" s="5">
        <v>785</v>
      </c>
    </row>
    <row r="41" spans="1:10" ht="17.25" thickBot="1">
      <c r="A41" s="3" t="s">
        <v>2659</v>
      </c>
      <c r="B41" s="3" t="s">
        <v>36</v>
      </c>
      <c r="C41" s="4">
        <v>20990</v>
      </c>
      <c r="D41" s="4">
        <v>13852</v>
      </c>
      <c r="E41" s="4">
        <v>7559</v>
      </c>
      <c r="F41" s="4">
        <v>6029</v>
      </c>
      <c r="G41" s="5">
        <v>128</v>
      </c>
      <c r="H41" s="4">
        <v>13716</v>
      </c>
      <c r="I41" s="5">
        <v>136</v>
      </c>
      <c r="J41" s="4">
        <v>7138</v>
      </c>
    </row>
    <row r="42" spans="1:10" ht="23.25" thickBot="1">
      <c r="A42" s="3"/>
      <c r="B42" s="3" t="s">
        <v>37</v>
      </c>
      <c r="C42" s="4">
        <v>4575</v>
      </c>
      <c r="D42" s="4">
        <v>4575</v>
      </c>
      <c r="E42" s="4">
        <v>2934</v>
      </c>
      <c r="F42" s="4">
        <v>1576</v>
      </c>
      <c r="G42" s="5">
        <v>31</v>
      </c>
      <c r="H42" s="4">
        <v>4541</v>
      </c>
      <c r="I42" s="5">
        <v>34</v>
      </c>
      <c r="J42" s="5">
        <v>0</v>
      </c>
    </row>
    <row r="43" spans="1:10" ht="23.25" thickBot="1">
      <c r="A43" s="3"/>
      <c r="B43" s="3" t="s">
        <v>2660</v>
      </c>
      <c r="C43" s="4">
        <v>3170</v>
      </c>
      <c r="D43" s="4">
        <v>1584</v>
      </c>
      <c r="E43" s="5">
        <v>895</v>
      </c>
      <c r="F43" s="5">
        <v>654</v>
      </c>
      <c r="G43" s="5">
        <v>21</v>
      </c>
      <c r="H43" s="4">
        <v>1570</v>
      </c>
      <c r="I43" s="5">
        <v>14</v>
      </c>
      <c r="J43" s="4">
        <v>1586</v>
      </c>
    </row>
    <row r="44" spans="1:10" ht="23.25" thickBot="1">
      <c r="A44" s="3"/>
      <c r="B44" s="3" t="s">
        <v>2661</v>
      </c>
      <c r="C44" s="4">
        <v>2525</v>
      </c>
      <c r="D44" s="4">
        <v>1540</v>
      </c>
      <c r="E44" s="5">
        <v>675</v>
      </c>
      <c r="F44" s="5">
        <v>843</v>
      </c>
      <c r="G44" s="5">
        <v>12</v>
      </c>
      <c r="H44" s="4">
        <v>1530</v>
      </c>
      <c r="I44" s="5">
        <v>10</v>
      </c>
      <c r="J44" s="5">
        <v>985</v>
      </c>
    </row>
    <row r="45" spans="1:10" ht="23.25" thickBot="1">
      <c r="A45" s="3"/>
      <c r="B45" s="3" t="s">
        <v>2662</v>
      </c>
      <c r="C45" s="4">
        <v>2176</v>
      </c>
      <c r="D45" s="4">
        <v>1197</v>
      </c>
      <c r="E45" s="5">
        <v>622</v>
      </c>
      <c r="F45" s="5">
        <v>550</v>
      </c>
      <c r="G45" s="5">
        <v>9</v>
      </c>
      <c r="H45" s="4">
        <v>1181</v>
      </c>
      <c r="I45" s="5">
        <v>16</v>
      </c>
      <c r="J45" s="5">
        <v>979</v>
      </c>
    </row>
    <row r="46" spans="1:10" ht="23.25" thickBot="1">
      <c r="A46" s="3"/>
      <c r="B46" s="3" t="s">
        <v>2663</v>
      </c>
      <c r="C46" s="4">
        <v>2449</v>
      </c>
      <c r="D46" s="4">
        <v>1380</v>
      </c>
      <c r="E46" s="5">
        <v>710</v>
      </c>
      <c r="F46" s="5">
        <v>643</v>
      </c>
      <c r="G46" s="5">
        <v>15</v>
      </c>
      <c r="H46" s="4">
        <v>1368</v>
      </c>
      <c r="I46" s="5">
        <v>12</v>
      </c>
      <c r="J46" s="4">
        <v>1069</v>
      </c>
    </row>
    <row r="47" spans="1:10" ht="23.25" thickBot="1">
      <c r="A47" s="3"/>
      <c r="B47" s="3" t="s">
        <v>2664</v>
      </c>
      <c r="C47" s="4">
        <v>3044</v>
      </c>
      <c r="D47" s="4">
        <v>1728</v>
      </c>
      <c r="E47" s="5">
        <v>948</v>
      </c>
      <c r="F47" s="5">
        <v>731</v>
      </c>
      <c r="G47" s="5">
        <v>23</v>
      </c>
      <c r="H47" s="4">
        <v>1702</v>
      </c>
      <c r="I47" s="5">
        <v>26</v>
      </c>
      <c r="J47" s="4">
        <v>1316</v>
      </c>
    </row>
    <row r="48" spans="1:10" ht="23.25" thickBot="1">
      <c r="A48" s="3"/>
      <c r="B48" s="3" t="s">
        <v>2665</v>
      </c>
      <c r="C48" s="4">
        <v>3051</v>
      </c>
      <c r="D48" s="4">
        <v>1848</v>
      </c>
      <c r="E48" s="5">
        <v>775</v>
      </c>
      <c r="F48" s="4">
        <v>1032</v>
      </c>
      <c r="G48" s="5">
        <v>17</v>
      </c>
      <c r="H48" s="4">
        <v>1824</v>
      </c>
      <c r="I48" s="5">
        <v>24</v>
      </c>
      <c r="J48" s="4">
        <v>1203</v>
      </c>
    </row>
    <row r="49" spans="1:10" ht="17.25" thickBot="1">
      <c r="A49" s="3" t="s">
        <v>2666</v>
      </c>
      <c r="B49" s="3" t="s">
        <v>36</v>
      </c>
      <c r="C49" s="4">
        <v>16442</v>
      </c>
      <c r="D49" s="4">
        <v>12251</v>
      </c>
      <c r="E49" s="4">
        <v>5533</v>
      </c>
      <c r="F49" s="4">
        <v>6532</v>
      </c>
      <c r="G49" s="5">
        <v>73</v>
      </c>
      <c r="H49" s="4">
        <v>12138</v>
      </c>
      <c r="I49" s="5">
        <v>113</v>
      </c>
      <c r="J49" s="4">
        <v>4191</v>
      </c>
    </row>
    <row r="50" spans="1:10" ht="23.25" thickBot="1">
      <c r="A50" s="3"/>
      <c r="B50" s="3" t="s">
        <v>37</v>
      </c>
      <c r="C50" s="4">
        <v>4626</v>
      </c>
      <c r="D50" s="4">
        <v>4626</v>
      </c>
      <c r="E50" s="4">
        <v>2509</v>
      </c>
      <c r="F50" s="4">
        <v>2073</v>
      </c>
      <c r="G50" s="5">
        <v>16</v>
      </c>
      <c r="H50" s="4">
        <v>4598</v>
      </c>
      <c r="I50" s="5">
        <v>28</v>
      </c>
      <c r="J50" s="5">
        <v>0</v>
      </c>
    </row>
    <row r="51" spans="1:10" ht="23.25" thickBot="1">
      <c r="A51" s="3"/>
      <c r="B51" s="3" t="s">
        <v>2667</v>
      </c>
      <c r="C51" s="4">
        <v>2622</v>
      </c>
      <c r="D51" s="4">
        <v>1543</v>
      </c>
      <c r="E51" s="5">
        <v>586</v>
      </c>
      <c r="F51" s="5">
        <v>923</v>
      </c>
      <c r="G51" s="5">
        <v>16</v>
      </c>
      <c r="H51" s="4">
        <v>1525</v>
      </c>
      <c r="I51" s="5">
        <v>18</v>
      </c>
      <c r="J51" s="4">
        <v>1079</v>
      </c>
    </row>
    <row r="52" spans="1:10" ht="23.25" thickBot="1">
      <c r="A52" s="3"/>
      <c r="B52" s="3" t="s">
        <v>2668</v>
      </c>
      <c r="C52" s="4">
        <v>2784</v>
      </c>
      <c r="D52" s="4">
        <v>1685</v>
      </c>
      <c r="E52" s="5">
        <v>825</v>
      </c>
      <c r="F52" s="5">
        <v>811</v>
      </c>
      <c r="G52" s="5">
        <v>18</v>
      </c>
      <c r="H52" s="4">
        <v>1654</v>
      </c>
      <c r="I52" s="5">
        <v>31</v>
      </c>
      <c r="J52" s="4">
        <v>1099</v>
      </c>
    </row>
    <row r="53" spans="1:10" ht="23.25" thickBot="1">
      <c r="A53" s="3"/>
      <c r="B53" s="3" t="s">
        <v>2669</v>
      </c>
      <c r="C53" s="4">
        <v>3020</v>
      </c>
      <c r="D53" s="4">
        <v>2136</v>
      </c>
      <c r="E53" s="5">
        <v>798</v>
      </c>
      <c r="F53" s="4">
        <v>1311</v>
      </c>
      <c r="G53" s="5">
        <v>6</v>
      </c>
      <c r="H53" s="4">
        <v>2115</v>
      </c>
      <c r="I53" s="5">
        <v>21</v>
      </c>
      <c r="J53" s="5">
        <v>884</v>
      </c>
    </row>
    <row r="54" spans="1:10" ht="23.25" thickBot="1">
      <c r="A54" s="3"/>
      <c r="B54" s="3" t="s">
        <v>2670</v>
      </c>
      <c r="C54" s="4">
        <v>3390</v>
      </c>
      <c r="D54" s="4">
        <v>2261</v>
      </c>
      <c r="E54" s="5">
        <v>815</v>
      </c>
      <c r="F54" s="4">
        <v>1414</v>
      </c>
      <c r="G54" s="5">
        <v>17</v>
      </c>
      <c r="H54" s="4">
        <v>2246</v>
      </c>
      <c r="I54" s="5">
        <v>15</v>
      </c>
      <c r="J54" s="4">
        <v>1129</v>
      </c>
    </row>
    <row r="55" spans="1:10" ht="17.25" thickBot="1">
      <c r="A55" s="3" t="s">
        <v>2671</v>
      </c>
      <c r="B55" s="3" t="s">
        <v>36</v>
      </c>
      <c r="C55" s="4">
        <v>15993</v>
      </c>
      <c r="D55" s="4">
        <v>12252</v>
      </c>
      <c r="E55" s="4">
        <v>5089</v>
      </c>
      <c r="F55" s="4">
        <v>7047</v>
      </c>
      <c r="G55" s="5">
        <v>41</v>
      </c>
      <c r="H55" s="4">
        <v>12177</v>
      </c>
      <c r="I55" s="5">
        <v>75</v>
      </c>
      <c r="J55" s="4">
        <v>3741</v>
      </c>
    </row>
    <row r="56" spans="1:10" ht="23.25" thickBot="1">
      <c r="A56" s="3"/>
      <c r="B56" s="3" t="s">
        <v>37</v>
      </c>
      <c r="C56" s="4">
        <v>4426</v>
      </c>
      <c r="D56" s="4">
        <v>4425</v>
      </c>
      <c r="E56" s="4">
        <v>2201</v>
      </c>
      <c r="F56" s="4">
        <v>2196</v>
      </c>
      <c r="G56" s="5">
        <v>11</v>
      </c>
      <c r="H56" s="4">
        <v>4408</v>
      </c>
      <c r="I56" s="5">
        <v>17</v>
      </c>
      <c r="J56" s="5">
        <v>1</v>
      </c>
    </row>
    <row r="57" spans="1:10" ht="23.25" thickBot="1">
      <c r="A57" s="3"/>
      <c r="B57" s="3" t="s">
        <v>2672</v>
      </c>
      <c r="C57" s="4">
        <v>2570</v>
      </c>
      <c r="D57" s="4">
        <v>1526</v>
      </c>
      <c r="E57" s="5">
        <v>557</v>
      </c>
      <c r="F57" s="5">
        <v>955</v>
      </c>
      <c r="G57" s="5">
        <v>6</v>
      </c>
      <c r="H57" s="4">
        <v>1518</v>
      </c>
      <c r="I57" s="5">
        <v>8</v>
      </c>
      <c r="J57" s="4">
        <v>1044</v>
      </c>
    </row>
    <row r="58" spans="1:10" ht="23.25" thickBot="1">
      <c r="A58" s="3"/>
      <c r="B58" s="3" t="s">
        <v>2673</v>
      </c>
      <c r="C58" s="4">
        <v>2845</v>
      </c>
      <c r="D58" s="4">
        <v>1996</v>
      </c>
      <c r="E58" s="5">
        <v>722</v>
      </c>
      <c r="F58" s="4">
        <v>1251</v>
      </c>
      <c r="G58" s="5">
        <v>7</v>
      </c>
      <c r="H58" s="4">
        <v>1980</v>
      </c>
      <c r="I58" s="5">
        <v>16</v>
      </c>
      <c r="J58" s="5">
        <v>849</v>
      </c>
    </row>
    <row r="59" spans="1:10" ht="23.25" thickBot="1">
      <c r="A59" s="3"/>
      <c r="B59" s="3" t="s">
        <v>2674</v>
      </c>
      <c r="C59" s="4">
        <v>3093</v>
      </c>
      <c r="D59" s="4">
        <v>2155</v>
      </c>
      <c r="E59" s="5">
        <v>796</v>
      </c>
      <c r="F59" s="4">
        <v>1330</v>
      </c>
      <c r="G59" s="5">
        <v>11</v>
      </c>
      <c r="H59" s="4">
        <v>2137</v>
      </c>
      <c r="I59" s="5">
        <v>18</v>
      </c>
      <c r="J59" s="5">
        <v>938</v>
      </c>
    </row>
    <row r="60" spans="1:10" ht="23.25" thickBot="1">
      <c r="A60" s="3"/>
      <c r="B60" s="3" t="s">
        <v>2675</v>
      </c>
      <c r="C60" s="4">
        <v>3059</v>
      </c>
      <c r="D60" s="4">
        <v>2150</v>
      </c>
      <c r="E60" s="5">
        <v>813</v>
      </c>
      <c r="F60" s="4">
        <v>1315</v>
      </c>
      <c r="G60" s="5">
        <v>6</v>
      </c>
      <c r="H60" s="4">
        <v>2134</v>
      </c>
      <c r="I60" s="5">
        <v>16</v>
      </c>
      <c r="J60" s="5">
        <v>909</v>
      </c>
    </row>
    <row r="61" spans="1:10" ht="17.25" thickBot="1">
      <c r="A61" s="3" t="s">
        <v>2676</v>
      </c>
      <c r="B61" s="3" t="s">
        <v>36</v>
      </c>
      <c r="C61" s="4">
        <v>13534</v>
      </c>
      <c r="D61" s="4">
        <v>10168</v>
      </c>
      <c r="E61" s="4">
        <v>3569</v>
      </c>
      <c r="F61" s="4">
        <v>6473</v>
      </c>
      <c r="G61" s="5">
        <v>49</v>
      </c>
      <c r="H61" s="4">
        <v>10091</v>
      </c>
      <c r="I61" s="5">
        <v>77</v>
      </c>
      <c r="J61" s="4">
        <v>3366</v>
      </c>
    </row>
    <row r="62" spans="1:10" ht="23.25" thickBot="1">
      <c r="A62" s="3"/>
      <c r="B62" s="3" t="s">
        <v>37</v>
      </c>
      <c r="C62" s="4">
        <v>4221</v>
      </c>
      <c r="D62" s="4">
        <v>4221</v>
      </c>
      <c r="E62" s="4">
        <v>1792</v>
      </c>
      <c r="F62" s="4">
        <v>2387</v>
      </c>
      <c r="G62" s="5">
        <v>16</v>
      </c>
      <c r="H62" s="4">
        <v>4195</v>
      </c>
      <c r="I62" s="5">
        <v>26</v>
      </c>
      <c r="J62" s="5">
        <v>0</v>
      </c>
    </row>
    <row r="63" spans="1:10" ht="23.25" thickBot="1">
      <c r="A63" s="3"/>
      <c r="B63" s="3" t="s">
        <v>2677</v>
      </c>
      <c r="C63" s="4">
        <v>3374</v>
      </c>
      <c r="D63" s="4">
        <v>2055</v>
      </c>
      <c r="E63" s="5">
        <v>610</v>
      </c>
      <c r="F63" s="4">
        <v>1410</v>
      </c>
      <c r="G63" s="5">
        <v>14</v>
      </c>
      <c r="H63" s="4">
        <v>2034</v>
      </c>
      <c r="I63" s="5">
        <v>21</v>
      </c>
      <c r="J63" s="4">
        <v>1319</v>
      </c>
    </row>
    <row r="64" spans="1:10" ht="23.25" thickBot="1">
      <c r="A64" s="3"/>
      <c r="B64" s="3" t="s">
        <v>2678</v>
      </c>
      <c r="C64" s="4">
        <v>3043</v>
      </c>
      <c r="D64" s="4">
        <v>1974</v>
      </c>
      <c r="E64" s="5">
        <v>584</v>
      </c>
      <c r="F64" s="4">
        <v>1368</v>
      </c>
      <c r="G64" s="5">
        <v>8</v>
      </c>
      <c r="H64" s="4">
        <v>1960</v>
      </c>
      <c r="I64" s="5">
        <v>14</v>
      </c>
      <c r="J64" s="4">
        <v>1069</v>
      </c>
    </row>
    <row r="65" spans="1:10" ht="23.25" thickBot="1">
      <c r="A65" s="3"/>
      <c r="B65" s="3" t="s">
        <v>2679</v>
      </c>
      <c r="C65" s="4">
        <v>2896</v>
      </c>
      <c r="D65" s="4">
        <v>1918</v>
      </c>
      <c r="E65" s="5">
        <v>583</v>
      </c>
      <c r="F65" s="4">
        <v>1308</v>
      </c>
      <c r="G65" s="5">
        <v>11</v>
      </c>
      <c r="H65" s="4">
        <v>1902</v>
      </c>
      <c r="I65" s="5">
        <v>16</v>
      </c>
      <c r="J65" s="5">
        <v>978</v>
      </c>
    </row>
    <row r="66" spans="1:10" ht="23.25" thickBot="1">
      <c r="A66" s="3" t="s">
        <v>97</v>
      </c>
      <c r="B66" s="3"/>
      <c r="C66" s="5">
        <v>0</v>
      </c>
      <c r="D66" s="5">
        <v>2</v>
      </c>
      <c r="E66" s="5">
        <v>1</v>
      </c>
      <c r="F66" s="5">
        <v>0</v>
      </c>
      <c r="G66" s="5">
        <v>1</v>
      </c>
      <c r="H66" s="5">
        <v>2</v>
      </c>
      <c r="I66" s="5">
        <v>0</v>
      </c>
      <c r="J66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705E-589F-468C-8519-7FCFD1E90508}">
  <dimension ref="A1:Y73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11</v>
      </c>
      <c r="I2" s="1" t="s">
        <v>19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2680</v>
      </c>
      <c r="F3" s="2" t="s">
        <v>2681</v>
      </c>
      <c r="G3" s="2" t="s">
        <v>2682</v>
      </c>
      <c r="H3" s="2" t="s">
        <v>2683</v>
      </c>
      <c r="I3" s="2" t="s">
        <v>2684</v>
      </c>
      <c r="J3" s="17"/>
      <c r="K3" s="2"/>
      <c r="L3" s="17"/>
      <c r="T3" s="10"/>
      <c r="U3" s="11" t="s">
        <v>2930</v>
      </c>
      <c r="V3" s="13" t="str">
        <f>E3</f>
        <v>최재성</v>
      </c>
      <c r="W3" s="14" t="str">
        <f>F3</f>
        <v>배현진</v>
      </c>
    </row>
    <row r="4" spans="1:25" ht="17.25" thickBot="1">
      <c r="A4" s="3" t="s">
        <v>30</v>
      </c>
      <c r="B4" s="3"/>
      <c r="C4" s="4">
        <v>199967</v>
      </c>
      <c r="D4" s="4">
        <v>143935</v>
      </c>
      <c r="E4" s="4">
        <v>65763</v>
      </c>
      <c r="F4" s="4">
        <v>72072</v>
      </c>
      <c r="G4" s="4">
        <v>4330</v>
      </c>
      <c r="H4" s="5">
        <v>302</v>
      </c>
      <c r="I4" s="5">
        <v>362</v>
      </c>
      <c r="J4" s="4">
        <v>142829</v>
      </c>
      <c r="K4" s="4">
        <v>1106</v>
      </c>
      <c r="L4" s="4">
        <v>56032</v>
      </c>
      <c r="T4" s="10" t="s">
        <v>2933</v>
      </c>
      <c r="U4" s="8">
        <f>D4</f>
        <v>143935</v>
      </c>
      <c r="V4" s="8">
        <f t="shared" ref="V4:W4" si="0">E4</f>
        <v>65763</v>
      </c>
      <c r="W4" s="8">
        <f t="shared" si="0"/>
        <v>72072</v>
      </c>
    </row>
    <row r="5" spans="1:25" ht="23.25" thickBot="1">
      <c r="A5" s="3" t="s">
        <v>31</v>
      </c>
      <c r="B5" s="3"/>
      <c r="C5" s="5">
        <v>233</v>
      </c>
      <c r="D5" s="5">
        <v>223</v>
      </c>
      <c r="E5" s="5">
        <v>108</v>
      </c>
      <c r="F5" s="5">
        <v>102</v>
      </c>
      <c r="G5" s="5">
        <v>3</v>
      </c>
      <c r="H5" s="5">
        <v>1</v>
      </c>
      <c r="I5" s="5">
        <v>3</v>
      </c>
      <c r="J5" s="5">
        <v>217</v>
      </c>
      <c r="K5" s="5">
        <v>6</v>
      </c>
      <c r="L5" s="5">
        <v>10</v>
      </c>
      <c r="T5" s="10" t="s">
        <v>2934</v>
      </c>
      <c r="U5" s="9" t="s">
        <v>2935</v>
      </c>
      <c r="V5" s="9">
        <f>V4/U4</f>
        <v>0.45689373675617467</v>
      </c>
      <c r="W5" s="9">
        <f>W4/U4</f>
        <v>0.50072602216278184</v>
      </c>
      <c r="Y5" s="10" t="str" cm="1">
        <f t="array" aca="1" ref="Y5" ca="1">MID(CELL("filename",A1),FIND("]",CELL("filename",A1))+1,255)</f>
        <v>송파구을</v>
      </c>
    </row>
    <row r="6" spans="1:25" ht="23.25" thickBot="1">
      <c r="A6" s="3" t="s">
        <v>32</v>
      </c>
      <c r="B6" s="3"/>
      <c r="C6" s="4">
        <v>14420</v>
      </c>
      <c r="D6" s="4">
        <v>14406</v>
      </c>
      <c r="E6" s="4">
        <v>7908</v>
      </c>
      <c r="F6" s="4">
        <v>5775</v>
      </c>
      <c r="G6" s="5">
        <v>491</v>
      </c>
      <c r="H6" s="5">
        <v>28</v>
      </c>
      <c r="I6" s="5">
        <v>43</v>
      </c>
      <c r="J6" s="4">
        <v>14245</v>
      </c>
      <c r="K6" s="5">
        <v>161</v>
      </c>
      <c r="L6" s="5">
        <v>14</v>
      </c>
      <c r="T6" s="10" t="s">
        <v>2931</v>
      </c>
      <c r="U6" s="8">
        <f>U8+U7</f>
        <v>53766</v>
      </c>
      <c r="V6" s="8">
        <f t="shared" ref="V6:W6" si="1">V8+V7</f>
        <v>28939</v>
      </c>
      <c r="W6" s="8">
        <f t="shared" si="1"/>
        <v>22793</v>
      </c>
      <c r="Y6" s="8">
        <f>V6-W6</f>
        <v>6146</v>
      </c>
    </row>
    <row r="7" spans="1:25" ht="23.25" thickBot="1">
      <c r="A7" s="3" t="s">
        <v>33</v>
      </c>
      <c r="B7" s="3"/>
      <c r="C7" s="4">
        <v>1490</v>
      </c>
      <c r="D7" s="5">
        <v>358</v>
      </c>
      <c r="E7" s="5">
        <v>183</v>
      </c>
      <c r="F7" s="5">
        <v>164</v>
      </c>
      <c r="G7" s="5">
        <v>8</v>
      </c>
      <c r="H7" s="5">
        <v>2</v>
      </c>
      <c r="I7" s="5">
        <v>1</v>
      </c>
      <c r="J7" s="5">
        <v>358</v>
      </c>
      <c r="K7" s="5">
        <v>0</v>
      </c>
      <c r="L7" s="4">
        <v>1132</v>
      </c>
      <c r="T7" s="10" t="s">
        <v>2928</v>
      </c>
      <c r="U7" s="7">
        <f>SUMIF($B:$B,"관내사전투표",D:D)</f>
        <v>39360</v>
      </c>
      <c r="V7" s="7">
        <f>SUMIF($B:$B,"관내사전투표",E:E)</f>
        <v>21031</v>
      </c>
      <c r="W7" s="7">
        <f>SUMIF($B:$B,"관내사전투표",F:F)</f>
        <v>17018</v>
      </c>
      <c r="Y7" s="7">
        <f>V7-W7</f>
        <v>4013</v>
      </c>
    </row>
    <row r="8" spans="1:25" ht="23.25" thickBot="1">
      <c r="A8" s="3" t="s">
        <v>34</v>
      </c>
      <c r="B8" s="3"/>
      <c r="C8" s="5">
        <v>0</v>
      </c>
      <c r="D8" s="5">
        <v>13</v>
      </c>
      <c r="E8" s="5">
        <v>5</v>
      </c>
      <c r="F8" s="5">
        <v>7</v>
      </c>
      <c r="G8" s="5">
        <v>1</v>
      </c>
      <c r="H8" s="5">
        <v>0</v>
      </c>
      <c r="I8" s="5">
        <v>0</v>
      </c>
      <c r="J8" s="5">
        <v>13</v>
      </c>
      <c r="K8" s="5">
        <v>0</v>
      </c>
      <c r="L8" s="5">
        <v>-13</v>
      </c>
      <c r="T8" s="10" t="s">
        <v>2929</v>
      </c>
      <c r="U8" s="8">
        <f>D6</f>
        <v>14406</v>
      </c>
      <c r="V8" s="8">
        <f>E6</f>
        <v>7908</v>
      </c>
      <c r="W8" s="8">
        <f>F6</f>
        <v>5775</v>
      </c>
      <c r="Y8" s="8">
        <f>V8-W8</f>
        <v>2133</v>
      </c>
    </row>
    <row r="9" spans="1:25" ht="17.25" thickBot="1">
      <c r="A9" s="3" t="s">
        <v>2685</v>
      </c>
      <c r="B9" s="3" t="s">
        <v>36</v>
      </c>
      <c r="C9" s="4">
        <v>27190</v>
      </c>
      <c r="D9" s="4">
        <v>17154</v>
      </c>
      <c r="E9" s="4">
        <v>9634</v>
      </c>
      <c r="F9" s="4">
        <v>6550</v>
      </c>
      <c r="G9" s="5">
        <v>686</v>
      </c>
      <c r="H9" s="5">
        <v>54</v>
      </c>
      <c r="I9" s="5">
        <v>76</v>
      </c>
      <c r="J9" s="4">
        <v>17000</v>
      </c>
      <c r="K9" s="5">
        <v>154</v>
      </c>
      <c r="L9" s="4">
        <v>10036</v>
      </c>
      <c r="T9" s="10" t="s">
        <v>2932</v>
      </c>
      <c r="U9" s="9">
        <f t="shared" ref="U9:W9" si="2">U8/U7</f>
        <v>0.36600609756097563</v>
      </c>
      <c r="V9" s="9">
        <f t="shared" si="2"/>
        <v>0.37601635680661882</v>
      </c>
      <c r="W9" s="9">
        <f t="shared" si="2"/>
        <v>0.33934657421553649</v>
      </c>
      <c r="Y9" s="9">
        <f>Y8/Y7</f>
        <v>0.5315225517069524</v>
      </c>
    </row>
    <row r="10" spans="1:25" ht="23.25" thickBot="1">
      <c r="A10" s="3"/>
      <c r="B10" s="3" t="s">
        <v>37</v>
      </c>
      <c r="C10" s="4">
        <v>4828</v>
      </c>
      <c r="D10" s="4">
        <v>4828</v>
      </c>
      <c r="E10" s="4">
        <v>3140</v>
      </c>
      <c r="F10" s="4">
        <v>1473</v>
      </c>
      <c r="G10" s="5">
        <v>152</v>
      </c>
      <c r="H10" s="5">
        <v>12</v>
      </c>
      <c r="I10" s="5">
        <v>17</v>
      </c>
      <c r="J10" s="4">
        <v>4794</v>
      </c>
      <c r="K10" s="5">
        <v>34</v>
      </c>
      <c r="L10" s="5">
        <v>0</v>
      </c>
      <c r="T10" s="10" t="s">
        <v>2936</v>
      </c>
      <c r="U10" s="9">
        <f>U8/U6</f>
        <v>0.26793884611092511</v>
      </c>
      <c r="V10" s="9">
        <f t="shared" ref="V10:W10" si="3">V8/V6</f>
        <v>0.27326445281454093</v>
      </c>
      <c r="W10" s="9">
        <f t="shared" si="3"/>
        <v>0.25336726187864694</v>
      </c>
      <c r="Y10" s="9">
        <f>Y8/Y6</f>
        <v>0.34705499511877647</v>
      </c>
    </row>
    <row r="11" spans="1:25" ht="23.25" thickBot="1">
      <c r="A11" s="3"/>
      <c r="B11" s="3" t="s">
        <v>2686</v>
      </c>
      <c r="C11" s="4">
        <v>3167</v>
      </c>
      <c r="D11" s="4">
        <v>1712</v>
      </c>
      <c r="E11" s="5">
        <v>906</v>
      </c>
      <c r="F11" s="5">
        <v>709</v>
      </c>
      <c r="G11" s="5">
        <v>75</v>
      </c>
      <c r="H11" s="5">
        <v>3</v>
      </c>
      <c r="I11" s="5">
        <v>7</v>
      </c>
      <c r="J11" s="4">
        <v>1700</v>
      </c>
      <c r="K11" s="5">
        <v>12</v>
      </c>
      <c r="L11" s="4">
        <v>1455</v>
      </c>
      <c r="T11" s="10" t="s">
        <v>2937</v>
      </c>
      <c r="U11" s="9">
        <f>U7/U6</f>
        <v>0.73206115388907489</v>
      </c>
      <c r="V11" s="9">
        <f t="shared" ref="V11:W11" si="4">V7/V6</f>
        <v>0.72673554718545907</v>
      </c>
      <c r="W11" s="9">
        <f t="shared" si="4"/>
        <v>0.746632738121353</v>
      </c>
      <c r="Y11" s="9">
        <f>Y7/Y6</f>
        <v>0.65294500488122353</v>
      </c>
    </row>
    <row r="12" spans="1:25" ht="23.25" thickBot="1">
      <c r="A12" s="3"/>
      <c r="B12" s="3" t="s">
        <v>2687</v>
      </c>
      <c r="C12" s="4">
        <v>2887</v>
      </c>
      <c r="D12" s="4">
        <v>1533</v>
      </c>
      <c r="E12" s="5">
        <v>810</v>
      </c>
      <c r="F12" s="5">
        <v>633</v>
      </c>
      <c r="G12" s="5">
        <v>70</v>
      </c>
      <c r="H12" s="5">
        <v>2</v>
      </c>
      <c r="I12" s="5">
        <v>6</v>
      </c>
      <c r="J12" s="4">
        <v>1521</v>
      </c>
      <c r="K12" s="5">
        <v>12</v>
      </c>
      <c r="L12" s="4">
        <v>1354</v>
      </c>
      <c r="T12" s="10" t="str">
        <f>A9&amp;" 
관내/관외"</f>
        <v>석촌동 
관내/관외</v>
      </c>
      <c r="U12" s="9">
        <f>D10/D6</f>
        <v>0.33513813688740801</v>
      </c>
      <c r="V12" s="9">
        <f>E10/E6</f>
        <v>0.39706626201315126</v>
      </c>
      <c r="W12" s="9">
        <f>F10/F6</f>
        <v>0.25506493506493505</v>
      </c>
    </row>
    <row r="13" spans="1:25" ht="17.25" thickBot="1">
      <c r="A13" s="3"/>
      <c r="B13" s="3" t="s">
        <v>2688</v>
      </c>
      <c r="C13" s="4">
        <v>3537</v>
      </c>
      <c r="D13" s="4">
        <v>1949</v>
      </c>
      <c r="E13" s="4">
        <v>1033</v>
      </c>
      <c r="F13" s="5">
        <v>789</v>
      </c>
      <c r="G13" s="5">
        <v>90</v>
      </c>
      <c r="H13" s="5">
        <v>7</v>
      </c>
      <c r="I13" s="5">
        <v>9</v>
      </c>
      <c r="J13" s="4">
        <v>1928</v>
      </c>
      <c r="K13" s="5">
        <v>21</v>
      </c>
      <c r="L13" s="4">
        <v>1588</v>
      </c>
    </row>
    <row r="14" spans="1:25" ht="17.25" thickBot="1">
      <c r="A14" s="3"/>
      <c r="B14" s="3" t="s">
        <v>2689</v>
      </c>
      <c r="C14" s="4">
        <v>3331</v>
      </c>
      <c r="D14" s="4">
        <v>1883</v>
      </c>
      <c r="E14" s="4">
        <v>1040</v>
      </c>
      <c r="F14" s="5">
        <v>733</v>
      </c>
      <c r="G14" s="5">
        <v>79</v>
      </c>
      <c r="H14" s="5">
        <v>6</v>
      </c>
      <c r="I14" s="5">
        <v>9</v>
      </c>
      <c r="J14" s="4">
        <v>1867</v>
      </c>
      <c r="K14" s="5">
        <v>16</v>
      </c>
      <c r="L14" s="4">
        <v>1448</v>
      </c>
    </row>
    <row r="15" spans="1:25" ht="17.25" thickBot="1">
      <c r="A15" s="3"/>
      <c r="B15" s="3" t="s">
        <v>2690</v>
      </c>
      <c r="C15" s="4">
        <v>3432</v>
      </c>
      <c r="D15" s="4">
        <v>1805</v>
      </c>
      <c r="E15" s="5">
        <v>949</v>
      </c>
      <c r="F15" s="5">
        <v>763</v>
      </c>
      <c r="G15" s="5">
        <v>63</v>
      </c>
      <c r="H15" s="5">
        <v>8</v>
      </c>
      <c r="I15" s="5">
        <v>4</v>
      </c>
      <c r="J15" s="4">
        <v>1787</v>
      </c>
      <c r="K15" s="5">
        <v>18</v>
      </c>
      <c r="L15" s="4">
        <v>1627</v>
      </c>
    </row>
    <row r="16" spans="1:25" ht="17.25" thickBot="1">
      <c r="A16" s="3"/>
      <c r="B16" s="3" t="s">
        <v>2691</v>
      </c>
      <c r="C16" s="4">
        <v>3294</v>
      </c>
      <c r="D16" s="4">
        <v>1872</v>
      </c>
      <c r="E16" s="5">
        <v>969</v>
      </c>
      <c r="F16" s="5">
        <v>778</v>
      </c>
      <c r="G16" s="5">
        <v>85</v>
      </c>
      <c r="H16" s="5">
        <v>7</v>
      </c>
      <c r="I16" s="5">
        <v>17</v>
      </c>
      <c r="J16" s="4">
        <v>1856</v>
      </c>
      <c r="K16" s="5">
        <v>16</v>
      </c>
      <c r="L16" s="4">
        <v>1422</v>
      </c>
    </row>
    <row r="17" spans="1:12" ht="17.25" thickBot="1">
      <c r="A17" s="3"/>
      <c r="B17" s="3" t="s">
        <v>2692</v>
      </c>
      <c r="C17" s="4">
        <v>2714</v>
      </c>
      <c r="D17" s="4">
        <v>1572</v>
      </c>
      <c r="E17" s="5">
        <v>787</v>
      </c>
      <c r="F17" s="5">
        <v>672</v>
      </c>
      <c r="G17" s="5">
        <v>72</v>
      </c>
      <c r="H17" s="5">
        <v>9</v>
      </c>
      <c r="I17" s="5">
        <v>7</v>
      </c>
      <c r="J17" s="4">
        <v>1547</v>
      </c>
      <c r="K17" s="5">
        <v>25</v>
      </c>
      <c r="L17" s="4">
        <v>1142</v>
      </c>
    </row>
    <row r="18" spans="1:12" ht="17.25" thickBot="1">
      <c r="A18" s="3" t="s">
        <v>2693</v>
      </c>
      <c r="B18" s="3" t="s">
        <v>36</v>
      </c>
      <c r="C18" s="4">
        <v>26894</v>
      </c>
      <c r="D18" s="4">
        <v>17107</v>
      </c>
      <c r="E18" s="4">
        <v>9732</v>
      </c>
      <c r="F18" s="4">
        <v>6418</v>
      </c>
      <c r="G18" s="5">
        <v>683</v>
      </c>
      <c r="H18" s="5">
        <v>53</v>
      </c>
      <c r="I18" s="5">
        <v>62</v>
      </c>
      <c r="J18" s="4">
        <v>16948</v>
      </c>
      <c r="K18" s="5">
        <v>159</v>
      </c>
      <c r="L18" s="4">
        <v>9787</v>
      </c>
    </row>
    <row r="19" spans="1:12" ht="23.25" thickBot="1">
      <c r="A19" s="3"/>
      <c r="B19" s="3" t="s">
        <v>37</v>
      </c>
      <c r="C19" s="4">
        <v>5711</v>
      </c>
      <c r="D19" s="4">
        <v>5711</v>
      </c>
      <c r="E19" s="4">
        <v>3784</v>
      </c>
      <c r="F19" s="4">
        <v>1686</v>
      </c>
      <c r="G19" s="5">
        <v>176</v>
      </c>
      <c r="H19" s="5">
        <v>13</v>
      </c>
      <c r="I19" s="5">
        <v>13</v>
      </c>
      <c r="J19" s="4">
        <v>5672</v>
      </c>
      <c r="K19" s="5">
        <v>39</v>
      </c>
      <c r="L19" s="5">
        <v>0</v>
      </c>
    </row>
    <row r="20" spans="1:12" ht="17.25" thickBot="1">
      <c r="A20" s="3"/>
      <c r="B20" s="3" t="s">
        <v>2694</v>
      </c>
      <c r="C20" s="4">
        <v>2881</v>
      </c>
      <c r="D20" s="4">
        <v>1375</v>
      </c>
      <c r="E20" s="5">
        <v>709</v>
      </c>
      <c r="F20" s="5">
        <v>568</v>
      </c>
      <c r="G20" s="5">
        <v>73</v>
      </c>
      <c r="H20" s="5">
        <v>9</v>
      </c>
      <c r="I20" s="5">
        <v>8</v>
      </c>
      <c r="J20" s="4">
        <v>1367</v>
      </c>
      <c r="K20" s="5">
        <v>8</v>
      </c>
      <c r="L20" s="4">
        <v>1506</v>
      </c>
    </row>
    <row r="21" spans="1:12" ht="17.25" thickBot="1">
      <c r="A21" s="3"/>
      <c r="B21" s="3" t="s">
        <v>2695</v>
      </c>
      <c r="C21" s="4">
        <v>3027</v>
      </c>
      <c r="D21" s="4">
        <v>1518</v>
      </c>
      <c r="E21" s="5">
        <v>802</v>
      </c>
      <c r="F21" s="5">
        <v>625</v>
      </c>
      <c r="G21" s="5">
        <v>66</v>
      </c>
      <c r="H21" s="5">
        <v>4</v>
      </c>
      <c r="I21" s="5">
        <v>6</v>
      </c>
      <c r="J21" s="4">
        <v>1503</v>
      </c>
      <c r="K21" s="5">
        <v>15</v>
      </c>
      <c r="L21" s="4">
        <v>1509</v>
      </c>
    </row>
    <row r="22" spans="1:12" ht="17.25" thickBot="1">
      <c r="A22" s="3"/>
      <c r="B22" s="3" t="s">
        <v>2696</v>
      </c>
      <c r="C22" s="4">
        <v>3065</v>
      </c>
      <c r="D22" s="4">
        <v>1787</v>
      </c>
      <c r="E22" s="5">
        <v>947</v>
      </c>
      <c r="F22" s="5">
        <v>718</v>
      </c>
      <c r="G22" s="5">
        <v>84</v>
      </c>
      <c r="H22" s="5">
        <v>6</v>
      </c>
      <c r="I22" s="5">
        <v>6</v>
      </c>
      <c r="J22" s="4">
        <v>1761</v>
      </c>
      <c r="K22" s="5">
        <v>26</v>
      </c>
      <c r="L22" s="4">
        <v>1278</v>
      </c>
    </row>
    <row r="23" spans="1:12" ht="17.25" thickBot="1">
      <c r="A23" s="3"/>
      <c r="B23" s="3" t="s">
        <v>2697</v>
      </c>
      <c r="C23" s="4">
        <v>2853</v>
      </c>
      <c r="D23" s="4">
        <v>1616</v>
      </c>
      <c r="E23" s="5">
        <v>802</v>
      </c>
      <c r="F23" s="5">
        <v>706</v>
      </c>
      <c r="G23" s="5">
        <v>70</v>
      </c>
      <c r="H23" s="5">
        <v>7</v>
      </c>
      <c r="I23" s="5">
        <v>10</v>
      </c>
      <c r="J23" s="4">
        <v>1595</v>
      </c>
      <c r="K23" s="5">
        <v>21</v>
      </c>
      <c r="L23" s="4">
        <v>1237</v>
      </c>
    </row>
    <row r="24" spans="1:12" ht="17.25" thickBot="1">
      <c r="A24" s="3"/>
      <c r="B24" s="3" t="s">
        <v>2698</v>
      </c>
      <c r="C24" s="4">
        <v>3264</v>
      </c>
      <c r="D24" s="4">
        <v>1900</v>
      </c>
      <c r="E24" s="4">
        <v>1026</v>
      </c>
      <c r="F24" s="5">
        <v>772</v>
      </c>
      <c r="G24" s="5">
        <v>71</v>
      </c>
      <c r="H24" s="5">
        <v>9</v>
      </c>
      <c r="I24" s="5">
        <v>5</v>
      </c>
      <c r="J24" s="4">
        <v>1883</v>
      </c>
      <c r="K24" s="5">
        <v>17</v>
      </c>
      <c r="L24" s="4">
        <v>1364</v>
      </c>
    </row>
    <row r="25" spans="1:12" ht="17.25" thickBot="1">
      <c r="A25" s="3"/>
      <c r="B25" s="3" t="s">
        <v>2699</v>
      </c>
      <c r="C25" s="4">
        <v>3207</v>
      </c>
      <c r="D25" s="4">
        <v>1614</v>
      </c>
      <c r="E25" s="5">
        <v>823</v>
      </c>
      <c r="F25" s="5">
        <v>685</v>
      </c>
      <c r="G25" s="5">
        <v>75</v>
      </c>
      <c r="H25" s="5">
        <v>4</v>
      </c>
      <c r="I25" s="5">
        <v>9</v>
      </c>
      <c r="J25" s="4">
        <v>1596</v>
      </c>
      <c r="K25" s="5">
        <v>18</v>
      </c>
      <c r="L25" s="4">
        <v>1593</v>
      </c>
    </row>
    <row r="26" spans="1:12" ht="17.25" thickBot="1">
      <c r="A26" s="3"/>
      <c r="B26" s="3" t="s">
        <v>2700</v>
      </c>
      <c r="C26" s="4">
        <v>2886</v>
      </c>
      <c r="D26" s="4">
        <v>1586</v>
      </c>
      <c r="E26" s="5">
        <v>839</v>
      </c>
      <c r="F26" s="5">
        <v>658</v>
      </c>
      <c r="G26" s="5">
        <v>68</v>
      </c>
      <c r="H26" s="5">
        <v>1</v>
      </c>
      <c r="I26" s="5">
        <v>5</v>
      </c>
      <c r="J26" s="4">
        <v>1571</v>
      </c>
      <c r="K26" s="5">
        <v>15</v>
      </c>
      <c r="L26" s="4">
        <v>1300</v>
      </c>
    </row>
    <row r="27" spans="1:12" ht="17.25" thickBot="1">
      <c r="A27" s="3" t="s">
        <v>2701</v>
      </c>
      <c r="B27" s="3" t="s">
        <v>36</v>
      </c>
      <c r="C27" s="4">
        <v>21273</v>
      </c>
      <c r="D27" s="4">
        <v>16568</v>
      </c>
      <c r="E27" s="4">
        <v>6430</v>
      </c>
      <c r="F27" s="4">
        <v>9581</v>
      </c>
      <c r="G27" s="5">
        <v>410</v>
      </c>
      <c r="H27" s="5">
        <v>17</v>
      </c>
      <c r="I27" s="5">
        <v>32</v>
      </c>
      <c r="J27" s="4">
        <v>16470</v>
      </c>
      <c r="K27" s="5">
        <v>98</v>
      </c>
      <c r="L27" s="4">
        <v>4705</v>
      </c>
    </row>
    <row r="28" spans="1:12" ht="23.25" thickBot="1">
      <c r="A28" s="3"/>
      <c r="B28" s="3" t="s">
        <v>37</v>
      </c>
      <c r="C28" s="4">
        <v>5876</v>
      </c>
      <c r="D28" s="4">
        <v>5875</v>
      </c>
      <c r="E28" s="4">
        <v>2644</v>
      </c>
      <c r="F28" s="4">
        <v>3061</v>
      </c>
      <c r="G28" s="5">
        <v>138</v>
      </c>
      <c r="H28" s="5">
        <v>5</v>
      </c>
      <c r="I28" s="5">
        <v>6</v>
      </c>
      <c r="J28" s="4">
        <v>5854</v>
      </c>
      <c r="K28" s="5">
        <v>21</v>
      </c>
      <c r="L28" s="5">
        <v>1</v>
      </c>
    </row>
    <row r="29" spans="1:12" ht="23.25" thickBot="1">
      <c r="A29" s="3"/>
      <c r="B29" s="3" t="s">
        <v>2702</v>
      </c>
      <c r="C29" s="4">
        <v>3430</v>
      </c>
      <c r="D29" s="4">
        <v>2232</v>
      </c>
      <c r="E29" s="5">
        <v>820</v>
      </c>
      <c r="F29" s="4">
        <v>1339</v>
      </c>
      <c r="G29" s="5">
        <v>49</v>
      </c>
      <c r="H29" s="5">
        <v>3</v>
      </c>
      <c r="I29" s="5">
        <v>3</v>
      </c>
      <c r="J29" s="4">
        <v>2214</v>
      </c>
      <c r="K29" s="5">
        <v>18</v>
      </c>
      <c r="L29" s="4">
        <v>1198</v>
      </c>
    </row>
    <row r="30" spans="1:12" ht="23.25" thickBot="1">
      <c r="A30" s="3"/>
      <c r="B30" s="3" t="s">
        <v>2703</v>
      </c>
      <c r="C30" s="4">
        <v>3305</v>
      </c>
      <c r="D30" s="4">
        <v>2260</v>
      </c>
      <c r="E30" s="5">
        <v>770</v>
      </c>
      <c r="F30" s="4">
        <v>1397</v>
      </c>
      <c r="G30" s="5">
        <v>63</v>
      </c>
      <c r="H30" s="5">
        <v>0</v>
      </c>
      <c r="I30" s="5">
        <v>9</v>
      </c>
      <c r="J30" s="4">
        <v>2239</v>
      </c>
      <c r="K30" s="5">
        <v>21</v>
      </c>
      <c r="L30" s="4">
        <v>1045</v>
      </c>
    </row>
    <row r="31" spans="1:12" ht="23.25" thickBot="1">
      <c r="A31" s="3"/>
      <c r="B31" s="3" t="s">
        <v>2704</v>
      </c>
      <c r="C31" s="4">
        <v>2554</v>
      </c>
      <c r="D31" s="4">
        <v>1868</v>
      </c>
      <c r="E31" s="5">
        <v>570</v>
      </c>
      <c r="F31" s="4">
        <v>1234</v>
      </c>
      <c r="G31" s="5">
        <v>42</v>
      </c>
      <c r="H31" s="5">
        <v>3</v>
      </c>
      <c r="I31" s="5">
        <v>5</v>
      </c>
      <c r="J31" s="4">
        <v>1854</v>
      </c>
      <c r="K31" s="5">
        <v>14</v>
      </c>
      <c r="L31" s="5">
        <v>686</v>
      </c>
    </row>
    <row r="32" spans="1:12" ht="23.25" thickBot="1">
      <c r="A32" s="3"/>
      <c r="B32" s="3" t="s">
        <v>2705</v>
      </c>
      <c r="C32" s="4">
        <v>3185</v>
      </c>
      <c r="D32" s="4">
        <v>2286</v>
      </c>
      <c r="E32" s="5">
        <v>842</v>
      </c>
      <c r="F32" s="4">
        <v>1365</v>
      </c>
      <c r="G32" s="5">
        <v>65</v>
      </c>
      <c r="H32" s="5">
        <v>1</v>
      </c>
      <c r="I32" s="5">
        <v>4</v>
      </c>
      <c r="J32" s="4">
        <v>2277</v>
      </c>
      <c r="K32" s="5">
        <v>9</v>
      </c>
      <c r="L32" s="5">
        <v>899</v>
      </c>
    </row>
    <row r="33" spans="1:12" ht="23.25" thickBot="1">
      <c r="A33" s="3"/>
      <c r="B33" s="3" t="s">
        <v>2706</v>
      </c>
      <c r="C33" s="4">
        <v>2923</v>
      </c>
      <c r="D33" s="4">
        <v>2047</v>
      </c>
      <c r="E33" s="5">
        <v>784</v>
      </c>
      <c r="F33" s="4">
        <v>1185</v>
      </c>
      <c r="G33" s="5">
        <v>53</v>
      </c>
      <c r="H33" s="5">
        <v>5</v>
      </c>
      <c r="I33" s="5">
        <v>5</v>
      </c>
      <c r="J33" s="4">
        <v>2032</v>
      </c>
      <c r="K33" s="5">
        <v>15</v>
      </c>
      <c r="L33" s="5">
        <v>876</v>
      </c>
    </row>
    <row r="34" spans="1:12" ht="17.25" thickBot="1">
      <c r="A34" s="3" t="s">
        <v>2707</v>
      </c>
      <c r="B34" s="3" t="s">
        <v>36</v>
      </c>
      <c r="C34" s="4">
        <v>23886</v>
      </c>
      <c r="D34" s="4">
        <v>16643</v>
      </c>
      <c r="E34" s="4">
        <v>6927</v>
      </c>
      <c r="F34" s="4">
        <v>9005</v>
      </c>
      <c r="G34" s="5">
        <v>535</v>
      </c>
      <c r="H34" s="5">
        <v>27</v>
      </c>
      <c r="I34" s="5">
        <v>33</v>
      </c>
      <c r="J34" s="4">
        <v>16527</v>
      </c>
      <c r="K34" s="5">
        <v>116</v>
      </c>
      <c r="L34" s="4">
        <v>7243</v>
      </c>
    </row>
    <row r="35" spans="1:12" ht="23.25" thickBot="1">
      <c r="A35" s="3"/>
      <c r="B35" s="3" t="s">
        <v>37</v>
      </c>
      <c r="C35" s="4">
        <v>4200</v>
      </c>
      <c r="D35" s="4">
        <v>4200</v>
      </c>
      <c r="E35" s="4">
        <v>1854</v>
      </c>
      <c r="F35" s="4">
        <v>2231</v>
      </c>
      <c r="G35" s="5">
        <v>87</v>
      </c>
      <c r="H35" s="5">
        <v>0</v>
      </c>
      <c r="I35" s="5">
        <v>7</v>
      </c>
      <c r="J35" s="4">
        <v>4179</v>
      </c>
      <c r="K35" s="5">
        <v>21</v>
      </c>
      <c r="L35" s="5">
        <v>0</v>
      </c>
    </row>
    <row r="36" spans="1:12" ht="23.25" thickBot="1">
      <c r="A36" s="3"/>
      <c r="B36" s="3" t="s">
        <v>2708</v>
      </c>
      <c r="C36" s="4">
        <v>2327</v>
      </c>
      <c r="D36" s="4">
        <v>1614</v>
      </c>
      <c r="E36" s="5">
        <v>342</v>
      </c>
      <c r="F36" s="4">
        <v>1210</v>
      </c>
      <c r="G36" s="5">
        <v>37</v>
      </c>
      <c r="H36" s="5">
        <v>9</v>
      </c>
      <c r="I36" s="5">
        <v>4</v>
      </c>
      <c r="J36" s="4">
        <v>1602</v>
      </c>
      <c r="K36" s="5">
        <v>12</v>
      </c>
      <c r="L36" s="5">
        <v>713</v>
      </c>
    </row>
    <row r="37" spans="1:12" ht="23.25" thickBot="1">
      <c r="A37" s="3"/>
      <c r="B37" s="3" t="s">
        <v>2709</v>
      </c>
      <c r="C37" s="4">
        <v>3185</v>
      </c>
      <c r="D37" s="4">
        <v>2262</v>
      </c>
      <c r="E37" s="5">
        <v>612</v>
      </c>
      <c r="F37" s="4">
        <v>1579</v>
      </c>
      <c r="G37" s="5">
        <v>49</v>
      </c>
      <c r="H37" s="5">
        <v>3</v>
      </c>
      <c r="I37" s="5">
        <v>2</v>
      </c>
      <c r="J37" s="4">
        <v>2245</v>
      </c>
      <c r="K37" s="5">
        <v>17</v>
      </c>
      <c r="L37" s="5">
        <v>923</v>
      </c>
    </row>
    <row r="38" spans="1:12" ht="23.25" thickBot="1">
      <c r="A38" s="3"/>
      <c r="B38" s="3" t="s">
        <v>2710</v>
      </c>
      <c r="C38" s="4">
        <v>2832</v>
      </c>
      <c r="D38" s="4">
        <v>1963</v>
      </c>
      <c r="E38" s="5">
        <v>499</v>
      </c>
      <c r="F38" s="4">
        <v>1410</v>
      </c>
      <c r="G38" s="5">
        <v>26</v>
      </c>
      <c r="H38" s="5">
        <v>9</v>
      </c>
      <c r="I38" s="5">
        <v>3</v>
      </c>
      <c r="J38" s="4">
        <v>1947</v>
      </c>
      <c r="K38" s="5">
        <v>16</v>
      </c>
      <c r="L38" s="5">
        <v>869</v>
      </c>
    </row>
    <row r="39" spans="1:12" ht="23.25" thickBot="1">
      <c r="A39" s="3"/>
      <c r="B39" s="3" t="s">
        <v>2711</v>
      </c>
      <c r="C39" s="4">
        <v>3658</v>
      </c>
      <c r="D39" s="4">
        <v>1972</v>
      </c>
      <c r="E39" s="4">
        <v>1161</v>
      </c>
      <c r="F39" s="5">
        <v>673</v>
      </c>
      <c r="G39" s="5">
        <v>115</v>
      </c>
      <c r="H39" s="5">
        <v>1</v>
      </c>
      <c r="I39" s="5">
        <v>6</v>
      </c>
      <c r="J39" s="4">
        <v>1956</v>
      </c>
      <c r="K39" s="5">
        <v>16</v>
      </c>
      <c r="L39" s="4">
        <v>1686</v>
      </c>
    </row>
    <row r="40" spans="1:12" ht="23.25" thickBot="1">
      <c r="A40" s="3"/>
      <c r="B40" s="3" t="s">
        <v>2712</v>
      </c>
      <c r="C40" s="4">
        <v>3772</v>
      </c>
      <c r="D40" s="4">
        <v>2167</v>
      </c>
      <c r="E40" s="4">
        <v>1227</v>
      </c>
      <c r="F40" s="5">
        <v>800</v>
      </c>
      <c r="G40" s="5">
        <v>113</v>
      </c>
      <c r="H40" s="5">
        <v>3</v>
      </c>
      <c r="I40" s="5">
        <v>9</v>
      </c>
      <c r="J40" s="4">
        <v>2152</v>
      </c>
      <c r="K40" s="5">
        <v>15</v>
      </c>
      <c r="L40" s="4">
        <v>1605</v>
      </c>
    </row>
    <row r="41" spans="1:12" ht="23.25" thickBot="1">
      <c r="A41" s="3"/>
      <c r="B41" s="3" t="s">
        <v>2713</v>
      </c>
      <c r="C41" s="4">
        <v>3912</v>
      </c>
      <c r="D41" s="4">
        <v>2465</v>
      </c>
      <c r="E41" s="4">
        <v>1232</v>
      </c>
      <c r="F41" s="4">
        <v>1102</v>
      </c>
      <c r="G41" s="5">
        <v>108</v>
      </c>
      <c r="H41" s="5">
        <v>2</v>
      </c>
      <c r="I41" s="5">
        <v>2</v>
      </c>
      <c r="J41" s="4">
        <v>2446</v>
      </c>
      <c r="K41" s="5">
        <v>19</v>
      </c>
      <c r="L41" s="4">
        <v>1447</v>
      </c>
    </row>
    <row r="42" spans="1:12" ht="17.25" thickBot="1">
      <c r="A42" s="3" t="s">
        <v>2714</v>
      </c>
      <c r="B42" s="3" t="s">
        <v>36</v>
      </c>
      <c r="C42" s="4">
        <v>24053</v>
      </c>
      <c r="D42" s="4">
        <v>15182</v>
      </c>
      <c r="E42" s="4">
        <v>8158</v>
      </c>
      <c r="F42" s="4">
        <v>6270</v>
      </c>
      <c r="G42" s="5">
        <v>531</v>
      </c>
      <c r="H42" s="5">
        <v>47</v>
      </c>
      <c r="I42" s="5">
        <v>44</v>
      </c>
      <c r="J42" s="4">
        <v>15050</v>
      </c>
      <c r="K42" s="5">
        <v>132</v>
      </c>
      <c r="L42" s="4">
        <v>8871</v>
      </c>
    </row>
    <row r="43" spans="1:12" ht="23.25" thickBot="1">
      <c r="A43" s="3"/>
      <c r="B43" s="3" t="s">
        <v>37</v>
      </c>
      <c r="C43" s="4">
        <v>5675</v>
      </c>
      <c r="D43" s="4">
        <v>5675</v>
      </c>
      <c r="E43" s="4">
        <v>3593</v>
      </c>
      <c r="F43" s="4">
        <v>1856</v>
      </c>
      <c r="G43" s="5">
        <v>169</v>
      </c>
      <c r="H43" s="5">
        <v>14</v>
      </c>
      <c r="I43" s="5">
        <v>9</v>
      </c>
      <c r="J43" s="4">
        <v>5641</v>
      </c>
      <c r="K43" s="5">
        <v>34</v>
      </c>
      <c r="L43" s="5">
        <v>0</v>
      </c>
    </row>
    <row r="44" spans="1:12" ht="23.25" thickBot="1">
      <c r="A44" s="3"/>
      <c r="B44" s="3" t="s">
        <v>2715</v>
      </c>
      <c r="C44" s="4">
        <v>3589</v>
      </c>
      <c r="D44" s="4">
        <v>1708</v>
      </c>
      <c r="E44" s="5">
        <v>826</v>
      </c>
      <c r="F44" s="5">
        <v>781</v>
      </c>
      <c r="G44" s="5">
        <v>59</v>
      </c>
      <c r="H44" s="5">
        <v>9</v>
      </c>
      <c r="I44" s="5">
        <v>10</v>
      </c>
      <c r="J44" s="4">
        <v>1685</v>
      </c>
      <c r="K44" s="5">
        <v>23</v>
      </c>
      <c r="L44" s="4">
        <v>1881</v>
      </c>
    </row>
    <row r="45" spans="1:12" ht="23.25" thickBot="1">
      <c r="A45" s="3"/>
      <c r="B45" s="3" t="s">
        <v>2716</v>
      </c>
      <c r="C45" s="4">
        <v>2945</v>
      </c>
      <c r="D45" s="4">
        <v>1374</v>
      </c>
      <c r="E45" s="5">
        <v>610</v>
      </c>
      <c r="F45" s="5">
        <v>688</v>
      </c>
      <c r="G45" s="5">
        <v>53</v>
      </c>
      <c r="H45" s="5">
        <v>2</v>
      </c>
      <c r="I45" s="5">
        <v>6</v>
      </c>
      <c r="J45" s="4">
        <v>1359</v>
      </c>
      <c r="K45" s="5">
        <v>15</v>
      </c>
      <c r="L45" s="4">
        <v>1571</v>
      </c>
    </row>
    <row r="46" spans="1:12" ht="23.25" thickBot="1">
      <c r="A46" s="3"/>
      <c r="B46" s="3" t="s">
        <v>2717</v>
      </c>
      <c r="C46" s="4">
        <v>2824</v>
      </c>
      <c r="D46" s="4">
        <v>1467</v>
      </c>
      <c r="E46" s="5">
        <v>758</v>
      </c>
      <c r="F46" s="5">
        <v>623</v>
      </c>
      <c r="G46" s="5">
        <v>63</v>
      </c>
      <c r="H46" s="5">
        <v>5</v>
      </c>
      <c r="I46" s="5">
        <v>6</v>
      </c>
      <c r="J46" s="4">
        <v>1455</v>
      </c>
      <c r="K46" s="5">
        <v>12</v>
      </c>
      <c r="L46" s="4">
        <v>1357</v>
      </c>
    </row>
    <row r="47" spans="1:12" ht="23.25" thickBot="1">
      <c r="A47" s="3"/>
      <c r="B47" s="3" t="s">
        <v>2718</v>
      </c>
      <c r="C47" s="4">
        <v>2910</v>
      </c>
      <c r="D47" s="4">
        <v>1587</v>
      </c>
      <c r="E47" s="5">
        <v>799</v>
      </c>
      <c r="F47" s="5">
        <v>709</v>
      </c>
      <c r="G47" s="5">
        <v>55</v>
      </c>
      <c r="H47" s="5">
        <v>6</v>
      </c>
      <c r="I47" s="5">
        <v>4</v>
      </c>
      <c r="J47" s="4">
        <v>1573</v>
      </c>
      <c r="K47" s="5">
        <v>14</v>
      </c>
      <c r="L47" s="4">
        <v>1323</v>
      </c>
    </row>
    <row r="48" spans="1:12" ht="23.25" thickBot="1">
      <c r="A48" s="3"/>
      <c r="B48" s="3" t="s">
        <v>2719</v>
      </c>
      <c r="C48" s="4">
        <v>2940</v>
      </c>
      <c r="D48" s="4">
        <v>1693</v>
      </c>
      <c r="E48" s="5">
        <v>729</v>
      </c>
      <c r="F48" s="5">
        <v>879</v>
      </c>
      <c r="G48" s="5">
        <v>63</v>
      </c>
      <c r="H48" s="5">
        <v>4</v>
      </c>
      <c r="I48" s="5">
        <v>3</v>
      </c>
      <c r="J48" s="4">
        <v>1678</v>
      </c>
      <c r="K48" s="5">
        <v>15</v>
      </c>
      <c r="L48" s="4">
        <v>1247</v>
      </c>
    </row>
    <row r="49" spans="1:12" ht="23.25" thickBot="1">
      <c r="A49" s="3"/>
      <c r="B49" s="3" t="s">
        <v>2720</v>
      </c>
      <c r="C49" s="4">
        <v>3170</v>
      </c>
      <c r="D49" s="4">
        <v>1678</v>
      </c>
      <c r="E49" s="5">
        <v>843</v>
      </c>
      <c r="F49" s="5">
        <v>734</v>
      </c>
      <c r="G49" s="5">
        <v>69</v>
      </c>
      <c r="H49" s="5">
        <v>7</v>
      </c>
      <c r="I49" s="5">
        <v>6</v>
      </c>
      <c r="J49" s="4">
        <v>1659</v>
      </c>
      <c r="K49" s="5">
        <v>19</v>
      </c>
      <c r="L49" s="4">
        <v>1492</v>
      </c>
    </row>
    <row r="50" spans="1:12" ht="17.25" thickBot="1">
      <c r="A50" s="3" t="s">
        <v>2721</v>
      </c>
      <c r="B50" s="3" t="s">
        <v>36</v>
      </c>
      <c r="C50" s="4">
        <v>25899</v>
      </c>
      <c r="D50" s="4">
        <v>19738</v>
      </c>
      <c r="E50" s="4">
        <v>8086</v>
      </c>
      <c r="F50" s="4">
        <v>11085</v>
      </c>
      <c r="G50" s="5">
        <v>415</v>
      </c>
      <c r="H50" s="5">
        <v>17</v>
      </c>
      <c r="I50" s="5">
        <v>24</v>
      </c>
      <c r="J50" s="4">
        <v>19627</v>
      </c>
      <c r="K50" s="5">
        <v>111</v>
      </c>
      <c r="L50" s="4">
        <v>6161</v>
      </c>
    </row>
    <row r="51" spans="1:12" ht="23.25" thickBot="1">
      <c r="A51" s="3"/>
      <c r="B51" s="3" t="s">
        <v>37</v>
      </c>
      <c r="C51" s="4">
        <v>5785</v>
      </c>
      <c r="D51" s="4">
        <v>5785</v>
      </c>
      <c r="E51" s="4">
        <v>3025</v>
      </c>
      <c r="F51" s="4">
        <v>2621</v>
      </c>
      <c r="G51" s="5">
        <v>98</v>
      </c>
      <c r="H51" s="5">
        <v>3</v>
      </c>
      <c r="I51" s="5">
        <v>8</v>
      </c>
      <c r="J51" s="4">
        <v>5755</v>
      </c>
      <c r="K51" s="5">
        <v>30</v>
      </c>
      <c r="L51" s="5">
        <v>0</v>
      </c>
    </row>
    <row r="52" spans="1:12" ht="23.25" thickBot="1">
      <c r="A52" s="3"/>
      <c r="B52" s="3" t="s">
        <v>2722</v>
      </c>
      <c r="C52" s="4">
        <v>2178</v>
      </c>
      <c r="D52" s="4">
        <v>1521</v>
      </c>
      <c r="E52" s="5">
        <v>582</v>
      </c>
      <c r="F52" s="5">
        <v>892</v>
      </c>
      <c r="G52" s="5">
        <v>36</v>
      </c>
      <c r="H52" s="5">
        <v>5</v>
      </c>
      <c r="I52" s="5">
        <v>1</v>
      </c>
      <c r="J52" s="4">
        <v>1516</v>
      </c>
      <c r="K52" s="5">
        <v>5</v>
      </c>
      <c r="L52" s="5">
        <v>657</v>
      </c>
    </row>
    <row r="53" spans="1:12" ht="23.25" thickBot="1">
      <c r="A53" s="3"/>
      <c r="B53" s="3" t="s">
        <v>2723</v>
      </c>
      <c r="C53" s="4">
        <v>3091</v>
      </c>
      <c r="D53" s="4">
        <v>2256</v>
      </c>
      <c r="E53" s="5">
        <v>832</v>
      </c>
      <c r="F53" s="4">
        <v>1350</v>
      </c>
      <c r="G53" s="5">
        <v>51</v>
      </c>
      <c r="H53" s="5">
        <v>2</v>
      </c>
      <c r="I53" s="5">
        <v>3</v>
      </c>
      <c r="J53" s="4">
        <v>2238</v>
      </c>
      <c r="K53" s="5">
        <v>18</v>
      </c>
      <c r="L53" s="5">
        <v>835</v>
      </c>
    </row>
    <row r="54" spans="1:12" ht="23.25" thickBot="1">
      <c r="A54" s="3"/>
      <c r="B54" s="3" t="s">
        <v>2724</v>
      </c>
      <c r="C54" s="4">
        <v>3253</v>
      </c>
      <c r="D54" s="4">
        <v>1920</v>
      </c>
      <c r="E54" s="5">
        <v>717</v>
      </c>
      <c r="F54" s="4">
        <v>1125</v>
      </c>
      <c r="G54" s="5">
        <v>56</v>
      </c>
      <c r="H54" s="5">
        <v>1</v>
      </c>
      <c r="I54" s="5">
        <v>5</v>
      </c>
      <c r="J54" s="4">
        <v>1904</v>
      </c>
      <c r="K54" s="5">
        <v>16</v>
      </c>
      <c r="L54" s="4">
        <v>1333</v>
      </c>
    </row>
    <row r="55" spans="1:12" ht="23.25" thickBot="1">
      <c r="A55" s="3"/>
      <c r="B55" s="3" t="s">
        <v>2725</v>
      </c>
      <c r="C55" s="4">
        <v>2840</v>
      </c>
      <c r="D55" s="4">
        <v>1931</v>
      </c>
      <c r="E55" s="5">
        <v>598</v>
      </c>
      <c r="F55" s="4">
        <v>1278</v>
      </c>
      <c r="G55" s="5">
        <v>40</v>
      </c>
      <c r="H55" s="5">
        <v>1</v>
      </c>
      <c r="I55" s="5">
        <v>3</v>
      </c>
      <c r="J55" s="4">
        <v>1920</v>
      </c>
      <c r="K55" s="5">
        <v>11</v>
      </c>
      <c r="L55" s="5">
        <v>909</v>
      </c>
    </row>
    <row r="56" spans="1:12" ht="23.25" thickBot="1">
      <c r="A56" s="3"/>
      <c r="B56" s="3" t="s">
        <v>2726</v>
      </c>
      <c r="C56" s="4">
        <v>3047</v>
      </c>
      <c r="D56" s="4">
        <v>2130</v>
      </c>
      <c r="E56" s="5">
        <v>762</v>
      </c>
      <c r="F56" s="4">
        <v>1319</v>
      </c>
      <c r="G56" s="5">
        <v>37</v>
      </c>
      <c r="H56" s="5">
        <v>0</v>
      </c>
      <c r="I56" s="5">
        <v>2</v>
      </c>
      <c r="J56" s="4">
        <v>2120</v>
      </c>
      <c r="K56" s="5">
        <v>10</v>
      </c>
      <c r="L56" s="5">
        <v>917</v>
      </c>
    </row>
    <row r="57" spans="1:12" ht="23.25" thickBot="1">
      <c r="A57" s="3"/>
      <c r="B57" s="3" t="s">
        <v>2727</v>
      </c>
      <c r="C57" s="4">
        <v>2693</v>
      </c>
      <c r="D57" s="4">
        <v>2053</v>
      </c>
      <c r="E57" s="5">
        <v>779</v>
      </c>
      <c r="F57" s="4">
        <v>1201</v>
      </c>
      <c r="G57" s="5">
        <v>55</v>
      </c>
      <c r="H57" s="5">
        <v>3</v>
      </c>
      <c r="I57" s="5">
        <v>1</v>
      </c>
      <c r="J57" s="4">
        <v>2039</v>
      </c>
      <c r="K57" s="5">
        <v>14</v>
      </c>
      <c r="L57" s="5">
        <v>640</v>
      </c>
    </row>
    <row r="58" spans="1:12" ht="23.25" thickBot="1">
      <c r="A58" s="3"/>
      <c r="B58" s="3" t="s">
        <v>2728</v>
      </c>
      <c r="C58" s="4">
        <v>3012</v>
      </c>
      <c r="D58" s="4">
        <v>2142</v>
      </c>
      <c r="E58" s="5">
        <v>791</v>
      </c>
      <c r="F58" s="4">
        <v>1299</v>
      </c>
      <c r="G58" s="5">
        <v>42</v>
      </c>
      <c r="H58" s="5">
        <v>2</v>
      </c>
      <c r="I58" s="5">
        <v>1</v>
      </c>
      <c r="J58" s="4">
        <v>2135</v>
      </c>
      <c r="K58" s="5">
        <v>7</v>
      </c>
      <c r="L58" s="5">
        <v>870</v>
      </c>
    </row>
    <row r="59" spans="1:12" ht="17.25" thickBot="1">
      <c r="A59" s="3" t="s">
        <v>2729</v>
      </c>
      <c r="B59" s="3" t="s">
        <v>36</v>
      </c>
      <c r="C59" s="4">
        <v>26012</v>
      </c>
      <c r="D59" s="4">
        <v>19680</v>
      </c>
      <c r="E59" s="4">
        <v>6589</v>
      </c>
      <c r="F59" s="4">
        <v>12464</v>
      </c>
      <c r="G59" s="5">
        <v>428</v>
      </c>
      <c r="H59" s="5">
        <v>41</v>
      </c>
      <c r="I59" s="5">
        <v>35</v>
      </c>
      <c r="J59" s="4">
        <v>19557</v>
      </c>
      <c r="K59" s="5">
        <v>123</v>
      </c>
      <c r="L59" s="4">
        <v>6332</v>
      </c>
    </row>
    <row r="60" spans="1:12" ht="23.25" thickBot="1">
      <c r="A60" s="3"/>
      <c r="B60" s="3" t="s">
        <v>37</v>
      </c>
      <c r="C60" s="4">
        <v>4552</v>
      </c>
      <c r="D60" s="4">
        <v>4551</v>
      </c>
      <c r="E60" s="4">
        <v>1924</v>
      </c>
      <c r="F60" s="4">
        <v>2487</v>
      </c>
      <c r="G60" s="5">
        <v>105</v>
      </c>
      <c r="H60" s="5">
        <v>4</v>
      </c>
      <c r="I60" s="5">
        <v>6</v>
      </c>
      <c r="J60" s="4">
        <v>4526</v>
      </c>
      <c r="K60" s="5">
        <v>25</v>
      </c>
      <c r="L60" s="5">
        <v>1</v>
      </c>
    </row>
    <row r="61" spans="1:12" ht="23.25" thickBot="1">
      <c r="A61" s="3"/>
      <c r="B61" s="3" t="s">
        <v>2730</v>
      </c>
      <c r="C61" s="4">
        <v>2145</v>
      </c>
      <c r="D61" s="4">
        <v>1510</v>
      </c>
      <c r="E61" s="5">
        <v>441</v>
      </c>
      <c r="F61" s="5">
        <v>997</v>
      </c>
      <c r="G61" s="5">
        <v>49</v>
      </c>
      <c r="H61" s="5">
        <v>3</v>
      </c>
      <c r="I61" s="5">
        <v>3</v>
      </c>
      <c r="J61" s="4">
        <v>1493</v>
      </c>
      <c r="K61" s="5">
        <v>17</v>
      </c>
      <c r="L61" s="5">
        <v>635</v>
      </c>
    </row>
    <row r="62" spans="1:12" ht="23.25" thickBot="1">
      <c r="A62" s="3"/>
      <c r="B62" s="3" t="s">
        <v>2731</v>
      </c>
      <c r="C62" s="4">
        <v>2953</v>
      </c>
      <c r="D62" s="4">
        <v>1816</v>
      </c>
      <c r="E62" s="5">
        <v>537</v>
      </c>
      <c r="F62" s="4">
        <v>1195</v>
      </c>
      <c r="G62" s="5">
        <v>50</v>
      </c>
      <c r="H62" s="5">
        <v>9</v>
      </c>
      <c r="I62" s="5">
        <v>6</v>
      </c>
      <c r="J62" s="4">
        <v>1797</v>
      </c>
      <c r="K62" s="5">
        <v>19</v>
      </c>
      <c r="L62" s="4">
        <v>1137</v>
      </c>
    </row>
    <row r="63" spans="1:12" ht="23.25" thickBot="1">
      <c r="A63" s="3"/>
      <c r="B63" s="3" t="s">
        <v>2732</v>
      </c>
      <c r="C63" s="4">
        <v>2241</v>
      </c>
      <c r="D63" s="4">
        <v>1629</v>
      </c>
      <c r="E63" s="5">
        <v>473</v>
      </c>
      <c r="F63" s="4">
        <v>1104</v>
      </c>
      <c r="G63" s="5">
        <v>35</v>
      </c>
      <c r="H63" s="5">
        <v>1</v>
      </c>
      <c r="I63" s="5">
        <v>6</v>
      </c>
      <c r="J63" s="4">
        <v>1619</v>
      </c>
      <c r="K63" s="5">
        <v>10</v>
      </c>
      <c r="L63" s="5">
        <v>612</v>
      </c>
    </row>
    <row r="64" spans="1:12" ht="23.25" thickBot="1">
      <c r="A64" s="3"/>
      <c r="B64" s="3" t="s">
        <v>2733</v>
      </c>
      <c r="C64" s="4">
        <v>1908</v>
      </c>
      <c r="D64" s="4">
        <v>1384</v>
      </c>
      <c r="E64" s="5">
        <v>278</v>
      </c>
      <c r="F64" s="4">
        <v>1064</v>
      </c>
      <c r="G64" s="5">
        <v>28</v>
      </c>
      <c r="H64" s="5">
        <v>3</v>
      </c>
      <c r="I64" s="5">
        <v>2</v>
      </c>
      <c r="J64" s="4">
        <v>1375</v>
      </c>
      <c r="K64" s="5">
        <v>9</v>
      </c>
      <c r="L64" s="5">
        <v>524</v>
      </c>
    </row>
    <row r="65" spans="1:12" ht="23.25" thickBot="1">
      <c r="A65" s="3"/>
      <c r="B65" s="3" t="s">
        <v>2734</v>
      </c>
      <c r="C65" s="4">
        <v>3038</v>
      </c>
      <c r="D65" s="4">
        <v>2270</v>
      </c>
      <c r="E65" s="5">
        <v>715</v>
      </c>
      <c r="F65" s="4">
        <v>1498</v>
      </c>
      <c r="G65" s="5">
        <v>37</v>
      </c>
      <c r="H65" s="5">
        <v>6</v>
      </c>
      <c r="I65" s="5">
        <v>4</v>
      </c>
      <c r="J65" s="4">
        <v>2260</v>
      </c>
      <c r="K65" s="5">
        <v>10</v>
      </c>
      <c r="L65" s="5">
        <v>768</v>
      </c>
    </row>
    <row r="66" spans="1:12" ht="23.25" thickBot="1">
      <c r="A66" s="3"/>
      <c r="B66" s="3" t="s">
        <v>2735</v>
      </c>
      <c r="C66" s="4">
        <v>2349</v>
      </c>
      <c r="D66" s="4">
        <v>1768</v>
      </c>
      <c r="E66" s="5">
        <v>547</v>
      </c>
      <c r="F66" s="4">
        <v>1169</v>
      </c>
      <c r="G66" s="5">
        <v>40</v>
      </c>
      <c r="H66" s="5">
        <v>2</v>
      </c>
      <c r="I66" s="5">
        <v>2</v>
      </c>
      <c r="J66" s="4">
        <v>1760</v>
      </c>
      <c r="K66" s="5">
        <v>8</v>
      </c>
      <c r="L66" s="5">
        <v>581</v>
      </c>
    </row>
    <row r="67" spans="1:12" ht="23.25" thickBot="1">
      <c r="A67" s="3"/>
      <c r="B67" s="3" t="s">
        <v>2736</v>
      </c>
      <c r="C67" s="4">
        <v>3299</v>
      </c>
      <c r="D67" s="4">
        <v>2261</v>
      </c>
      <c r="E67" s="5">
        <v>744</v>
      </c>
      <c r="F67" s="4">
        <v>1449</v>
      </c>
      <c r="G67" s="5">
        <v>46</v>
      </c>
      <c r="H67" s="5">
        <v>8</v>
      </c>
      <c r="I67" s="5">
        <v>3</v>
      </c>
      <c r="J67" s="4">
        <v>2250</v>
      </c>
      <c r="K67" s="5">
        <v>11</v>
      </c>
      <c r="L67" s="4">
        <v>1038</v>
      </c>
    </row>
    <row r="68" spans="1:12" ht="23.25" thickBot="1">
      <c r="A68" s="3"/>
      <c r="B68" s="3" t="s">
        <v>2737</v>
      </c>
      <c r="C68" s="4">
        <v>3527</v>
      </c>
      <c r="D68" s="4">
        <v>2491</v>
      </c>
      <c r="E68" s="5">
        <v>930</v>
      </c>
      <c r="F68" s="4">
        <v>1501</v>
      </c>
      <c r="G68" s="5">
        <v>38</v>
      </c>
      <c r="H68" s="5">
        <v>5</v>
      </c>
      <c r="I68" s="5">
        <v>3</v>
      </c>
      <c r="J68" s="4">
        <v>2477</v>
      </c>
      <c r="K68" s="5">
        <v>14</v>
      </c>
      <c r="L68" s="4">
        <v>1036</v>
      </c>
    </row>
    <row r="69" spans="1:12" ht="17.25" thickBot="1">
      <c r="A69" s="3" t="s">
        <v>2738</v>
      </c>
      <c r="B69" s="3" t="s">
        <v>36</v>
      </c>
      <c r="C69" s="4">
        <v>8617</v>
      </c>
      <c r="D69" s="4">
        <v>6859</v>
      </c>
      <c r="E69" s="4">
        <v>2000</v>
      </c>
      <c r="F69" s="4">
        <v>4650</v>
      </c>
      <c r="G69" s="5">
        <v>139</v>
      </c>
      <c r="H69" s="5">
        <v>15</v>
      </c>
      <c r="I69" s="5">
        <v>9</v>
      </c>
      <c r="J69" s="4">
        <v>6813</v>
      </c>
      <c r="K69" s="5">
        <v>46</v>
      </c>
      <c r="L69" s="4">
        <v>1758</v>
      </c>
    </row>
    <row r="70" spans="1:12" ht="23.25" thickBot="1">
      <c r="A70" s="3"/>
      <c r="B70" s="3" t="s">
        <v>37</v>
      </c>
      <c r="C70" s="4">
        <v>2736</v>
      </c>
      <c r="D70" s="4">
        <v>2735</v>
      </c>
      <c r="E70" s="4">
        <v>1067</v>
      </c>
      <c r="F70" s="4">
        <v>1603</v>
      </c>
      <c r="G70" s="5">
        <v>50</v>
      </c>
      <c r="H70" s="5">
        <v>3</v>
      </c>
      <c r="I70" s="5">
        <v>1</v>
      </c>
      <c r="J70" s="4">
        <v>2724</v>
      </c>
      <c r="K70" s="5">
        <v>11</v>
      </c>
      <c r="L70" s="5">
        <v>1</v>
      </c>
    </row>
    <row r="71" spans="1:12" ht="23.25" thickBot="1">
      <c r="A71" s="3"/>
      <c r="B71" s="3" t="s">
        <v>2739</v>
      </c>
      <c r="C71" s="4">
        <v>3048</v>
      </c>
      <c r="D71" s="4">
        <v>2050</v>
      </c>
      <c r="E71" s="5">
        <v>340</v>
      </c>
      <c r="F71" s="4">
        <v>1649</v>
      </c>
      <c r="G71" s="5">
        <v>30</v>
      </c>
      <c r="H71" s="5">
        <v>7</v>
      </c>
      <c r="I71" s="5">
        <v>2</v>
      </c>
      <c r="J71" s="4">
        <v>2028</v>
      </c>
      <c r="K71" s="5">
        <v>22</v>
      </c>
      <c r="L71" s="5">
        <v>998</v>
      </c>
    </row>
    <row r="72" spans="1:12" ht="23.25" thickBot="1">
      <c r="A72" s="3"/>
      <c r="B72" s="3" t="s">
        <v>2740</v>
      </c>
      <c r="C72" s="4">
        <v>2833</v>
      </c>
      <c r="D72" s="4">
        <v>2074</v>
      </c>
      <c r="E72" s="5">
        <v>593</v>
      </c>
      <c r="F72" s="4">
        <v>1398</v>
      </c>
      <c r="G72" s="5">
        <v>59</v>
      </c>
      <c r="H72" s="5">
        <v>5</v>
      </c>
      <c r="I72" s="5">
        <v>6</v>
      </c>
      <c r="J72" s="4">
        <v>2061</v>
      </c>
      <c r="K72" s="5">
        <v>13</v>
      </c>
      <c r="L72" s="5">
        <v>759</v>
      </c>
    </row>
    <row r="73" spans="1:12" ht="23.25" thickBot="1">
      <c r="A73" s="3" t="s">
        <v>97</v>
      </c>
      <c r="B73" s="3"/>
      <c r="C73" s="5">
        <v>0</v>
      </c>
      <c r="D73" s="5">
        <v>4</v>
      </c>
      <c r="E73" s="5">
        <v>3</v>
      </c>
      <c r="F73" s="5">
        <v>1</v>
      </c>
      <c r="G73" s="5">
        <v>0</v>
      </c>
      <c r="H73" s="5">
        <v>0</v>
      </c>
      <c r="I73" s="5">
        <v>0</v>
      </c>
      <c r="J73" s="5">
        <v>4</v>
      </c>
      <c r="K73" s="5">
        <v>0</v>
      </c>
      <c r="L73" s="5">
        <v>-4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B57B-9234-4A54-88D2-EE02DF5E8622}">
  <dimension ref="A1:Y82"/>
  <sheetViews>
    <sheetView workbookViewId="0">
      <selection activeCell="T2" sqref="T2:Y12"/>
    </sheetView>
  </sheetViews>
  <sheetFormatPr defaultRowHeight="16.5"/>
  <sheetData>
    <row r="1" spans="1:25" ht="18" customHeight="1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0"/>
      <c r="J1" s="21"/>
      <c r="K1" s="6" t="s">
        <v>5</v>
      </c>
      <c r="L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255</v>
      </c>
      <c r="H2" s="1" t="s">
        <v>19</v>
      </c>
      <c r="I2" s="1" t="s">
        <v>27</v>
      </c>
      <c r="J2" s="18" t="s">
        <v>29</v>
      </c>
      <c r="K2" s="1" t="s">
        <v>3</v>
      </c>
      <c r="L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2741</v>
      </c>
      <c r="F3" s="2" t="s">
        <v>2742</v>
      </c>
      <c r="G3" s="2" t="s">
        <v>2743</v>
      </c>
      <c r="H3" s="2" t="s">
        <v>2744</v>
      </c>
      <c r="I3" s="2" t="s">
        <v>2745</v>
      </c>
      <c r="J3" s="17"/>
      <c r="K3" s="2"/>
      <c r="L3" s="17"/>
      <c r="T3" s="10"/>
      <c r="U3" s="11" t="s">
        <v>2930</v>
      </c>
      <c r="V3" s="13" t="str">
        <f>E3</f>
        <v>남인순</v>
      </c>
      <c r="W3" s="14" t="str">
        <f>F3</f>
        <v>김근식</v>
      </c>
    </row>
    <row r="4" spans="1:25" ht="17.25" thickBot="1">
      <c r="A4" s="3" t="s">
        <v>30</v>
      </c>
      <c r="B4" s="3"/>
      <c r="C4" s="4">
        <v>215647</v>
      </c>
      <c r="D4" s="4">
        <v>151513</v>
      </c>
      <c r="E4" s="4">
        <v>78789</v>
      </c>
      <c r="F4" s="4">
        <v>64869</v>
      </c>
      <c r="G4" s="4">
        <v>3310</v>
      </c>
      <c r="H4" s="5">
        <v>721</v>
      </c>
      <c r="I4" s="4">
        <v>2415</v>
      </c>
      <c r="J4" s="4">
        <v>150104</v>
      </c>
      <c r="K4" s="4">
        <v>1409</v>
      </c>
      <c r="L4" s="4">
        <v>64134</v>
      </c>
      <c r="T4" s="10" t="s">
        <v>2933</v>
      </c>
      <c r="U4" s="8">
        <f>D4</f>
        <v>151513</v>
      </c>
      <c r="V4" s="8">
        <f t="shared" ref="V4:W4" si="0">E4</f>
        <v>78789</v>
      </c>
      <c r="W4" s="8">
        <f t="shared" si="0"/>
        <v>64869</v>
      </c>
    </row>
    <row r="5" spans="1:25" ht="23.25" thickBot="1">
      <c r="A5" s="3" t="s">
        <v>31</v>
      </c>
      <c r="B5" s="3"/>
      <c r="C5" s="5">
        <v>310</v>
      </c>
      <c r="D5" s="5">
        <v>292</v>
      </c>
      <c r="E5" s="5">
        <v>128</v>
      </c>
      <c r="F5" s="5">
        <v>112</v>
      </c>
      <c r="G5" s="5">
        <v>17</v>
      </c>
      <c r="H5" s="5">
        <v>9</v>
      </c>
      <c r="I5" s="5">
        <v>14</v>
      </c>
      <c r="J5" s="5">
        <v>280</v>
      </c>
      <c r="K5" s="5">
        <v>12</v>
      </c>
      <c r="L5" s="5">
        <v>18</v>
      </c>
      <c r="T5" s="10" t="s">
        <v>2934</v>
      </c>
      <c r="U5" s="9" t="s">
        <v>2935</v>
      </c>
      <c r="V5" s="9">
        <f>V4/U4</f>
        <v>0.52001478420993574</v>
      </c>
      <c r="W5" s="9">
        <f>W4/U4</f>
        <v>0.42814147960901044</v>
      </c>
      <c r="Y5" s="10" t="str" cm="1">
        <f t="array" aca="1" ref="Y5" ca="1">MID(CELL("filename",A1),FIND("]",CELL("filename",A1))+1,255)</f>
        <v>송파구병</v>
      </c>
    </row>
    <row r="6" spans="1:25" ht="23.25" thickBot="1">
      <c r="A6" s="3" t="s">
        <v>32</v>
      </c>
      <c r="B6" s="3"/>
      <c r="C6" s="4">
        <v>14286</v>
      </c>
      <c r="D6" s="4">
        <v>14255</v>
      </c>
      <c r="E6" s="4">
        <v>8377</v>
      </c>
      <c r="F6" s="4">
        <v>4992</v>
      </c>
      <c r="G6" s="5">
        <v>273</v>
      </c>
      <c r="H6" s="5">
        <v>93</v>
      </c>
      <c r="I6" s="5">
        <v>328</v>
      </c>
      <c r="J6" s="4">
        <v>14063</v>
      </c>
      <c r="K6" s="5">
        <v>192</v>
      </c>
      <c r="L6" s="5">
        <v>31</v>
      </c>
      <c r="T6" s="10" t="s">
        <v>2931</v>
      </c>
      <c r="U6" s="8">
        <f>U8+U7</f>
        <v>58396</v>
      </c>
      <c r="V6" s="8">
        <f t="shared" ref="V6:W6" si="1">V8+V7</f>
        <v>35023</v>
      </c>
      <c r="W6" s="8">
        <f t="shared" si="1"/>
        <v>20676</v>
      </c>
      <c r="Y6" s="8">
        <f>V6-W6</f>
        <v>14347</v>
      </c>
    </row>
    <row r="7" spans="1:25" ht="23.25" thickBot="1">
      <c r="A7" s="3" t="s">
        <v>33</v>
      </c>
      <c r="B7" s="3"/>
      <c r="C7" s="4">
        <v>1224</v>
      </c>
      <c r="D7" s="5">
        <v>298</v>
      </c>
      <c r="E7" s="5">
        <v>202</v>
      </c>
      <c r="F7" s="5">
        <v>91</v>
      </c>
      <c r="G7" s="5">
        <v>2</v>
      </c>
      <c r="H7" s="5">
        <v>1</v>
      </c>
      <c r="I7" s="5">
        <v>2</v>
      </c>
      <c r="J7" s="5">
        <v>298</v>
      </c>
      <c r="K7" s="5">
        <v>0</v>
      </c>
      <c r="L7" s="5">
        <v>926</v>
      </c>
      <c r="T7" s="10" t="s">
        <v>2928</v>
      </c>
      <c r="U7" s="7">
        <f>SUMIF($B:$B,"관내사전투표",D:D)</f>
        <v>44141</v>
      </c>
      <c r="V7" s="7">
        <f>SUMIF($B:$B,"관내사전투표",E:E)</f>
        <v>26646</v>
      </c>
      <c r="W7" s="7">
        <f>SUMIF($B:$B,"관내사전투표",F:F)</f>
        <v>15684</v>
      </c>
      <c r="Y7" s="7">
        <f>V7-W7</f>
        <v>10962</v>
      </c>
    </row>
    <row r="8" spans="1:25" ht="23.25" thickBot="1">
      <c r="A8" s="3" t="s">
        <v>34</v>
      </c>
      <c r="B8" s="3"/>
      <c r="C8" s="5">
        <v>0</v>
      </c>
      <c r="D8" s="5">
        <v>18</v>
      </c>
      <c r="E8" s="5">
        <v>10</v>
      </c>
      <c r="F8" s="5">
        <v>5</v>
      </c>
      <c r="G8" s="5">
        <v>1</v>
      </c>
      <c r="H8" s="5">
        <v>1</v>
      </c>
      <c r="I8" s="5">
        <v>1</v>
      </c>
      <c r="J8" s="5">
        <v>18</v>
      </c>
      <c r="K8" s="5">
        <v>0</v>
      </c>
      <c r="L8" s="5">
        <v>-18</v>
      </c>
      <c r="T8" s="10" t="s">
        <v>2929</v>
      </c>
      <c r="U8" s="8">
        <f>D6</f>
        <v>14255</v>
      </c>
      <c r="V8" s="8">
        <f>E6</f>
        <v>8377</v>
      </c>
      <c r="W8" s="8">
        <f>F6</f>
        <v>4992</v>
      </c>
      <c r="Y8" s="8">
        <f>V8-W8</f>
        <v>3385</v>
      </c>
    </row>
    <row r="9" spans="1:25" ht="17.25" thickBot="1">
      <c r="A9" s="3" t="s">
        <v>2746</v>
      </c>
      <c r="B9" s="3" t="s">
        <v>36</v>
      </c>
      <c r="C9" s="4">
        <v>11076</v>
      </c>
      <c r="D9" s="4">
        <v>7599</v>
      </c>
      <c r="E9" s="4">
        <v>3847</v>
      </c>
      <c r="F9" s="4">
        <v>3182</v>
      </c>
      <c r="G9" s="5">
        <v>306</v>
      </c>
      <c r="H9" s="5">
        <v>35</v>
      </c>
      <c r="I9" s="5">
        <v>153</v>
      </c>
      <c r="J9" s="4">
        <v>7523</v>
      </c>
      <c r="K9" s="5">
        <v>76</v>
      </c>
      <c r="L9" s="4">
        <v>3477</v>
      </c>
      <c r="T9" s="10" t="s">
        <v>2932</v>
      </c>
      <c r="U9" s="9">
        <f t="shared" ref="U9:W9" si="2">U8/U7</f>
        <v>0.32294238916200357</v>
      </c>
      <c r="V9" s="9">
        <f t="shared" si="2"/>
        <v>0.31438114538767548</v>
      </c>
      <c r="W9" s="9">
        <f t="shared" si="2"/>
        <v>0.31828615149196632</v>
      </c>
      <c r="Y9" s="9">
        <f>Y8/Y7</f>
        <v>0.30879401569056741</v>
      </c>
    </row>
    <row r="10" spans="1:25" ht="23.25" thickBot="1">
      <c r="A10" s="3"/>
      <c r="B10" s="3" t="s">
        <v>37</v>
      </c>
      <c r="C10" s="4">
        <v>2981</v>
      </c>
      <c r="D10" s="4">
        <v>2981</v>
      </c>
      <c r="E10" s="4">
        <v>1793</v>
      </c>
      <c r="F10" s="4">
        <v>1002</v>
      </c>
      <c r="G10" s="5">
        <v>111</v>
      </c>
      <c r="H10" s="5">
        <v>13</v>
      </c>
      <c r="I10" s="5">
        <v>40</v>
      </c>
      <c r="J10" s="4">
        <v>2959</v>
      </c>
      <c r="K10" s="5">
        <v>22</v>
      </c>
      <c r="L10" s="5">
        <v>0</v>
      </c>
      <c r="T10" s="10" t="s">
        <v>2936</v>
      </c>
      <c r="U10" s="9">
        <f>U8/U6</f>
        <v>0.24410918556065483</v>
      </c>
      <c r="V10" s="9">
        <f t="shared" ref="V10:W10" si="3">V8/V6</f>
        <v>0.23918567798303972</v>
      </c>
      <c r="W10" s="9">
        <f t="shared" si="3"/>
        <v>0.24143934997098085</v>
      </c>
      <c r="Y10" s="9">
        <f>Y8/Y6</f>
        <v>0.23593782672335681</v>
      </c>
    </row>
    <row r="11" spans="1:25" ht="23.25" thickBot="1">
      <c r="A11" s="3"/>
      <c r="B11" s="3" t="s">
        <v>2747</v>
      </c>
      <c r="C11" s="4">
        <v>3106</v>
      </c>
      <c r="D11" s="4">
        <v>1686</v>
      </c>
      <c r="E11" s="5">
        <v>741</v>
      </c>
      <c r="F11" s="5">
        <v>790</v>
      </c>
      <c r="G11" s="5">
        <v>80</v>
      </c>
      <c r="H11" s="5">
        <v>11</v>
      </c>
      <c r="I11" s="5">
        <v>40</v>
      </c>
      <c r="J11" s="4">
        <v>1662</v>
      </c>
      <c r="K11" s="5">
        <v>24</v>
      </c>
      <c r="L11" s="4">
        <v>1420</v>
      </c>
      <c r="T11" s="10" t="s">
        <v>2937</v>
      </c>
      <c r="U11" s="9">
        <f>U7/U6</f>
        <v>0.75589081443934514</v>
      </c>
      <c r="V11" s="9">
        <f t="shared" ref="V11:W11" si="4">V7/V6</f>
        <v>0.76081432201696031</v>
      </c>
      <c r="W11" s="9">
        <f t="shared" si="4"/>
        <v>0.75856065002901918</v>
      </c>
      <c r="Y11" s="9">
        <f>Y7/Y6</f>
        <v>0.76406217327664316</v>
      </c>
    </row>
    <row r="12" spans="1:25" ht="23.25" thickBot="1">
      <c r="A12" s="3"/>
      <c r="B12" s="3" t="s">
        <v>2748</v>
      </c>
      <c r="C12" s="4">
        <v>2350</v>
      </c>
      <c r="D12" s="4">
        <v>1305</v>
      </c>
      <c r="E12" s="5">
        <v>605</v>
      </c>
      <c r="F12" s="5">
        <v>587</v>
      </c>
      <c r="G12" s="5">
        <v>61</v>
      </c>
      <c r="H12" s="5">
        <v>7</v>
      </c>
      <c r="I12" s="5">
        <v>33</v>
      </c>
      <c r="J12" s="4">
        <v>1293</v>
      </c>
      <c r="K12" s="5">
        <v>12</v>
      </c>
      <c r="L12" s="4">
        <v>1045</v>
      </c>
      <c r="T12" s="10" t="str">
        <f>A9&amp;" 
관내/관외"</f>
        <v>거여1동 
관내/관외</v>
      </c>
      <c r="U12" s="9">
        <f>D10/D6</f>
        <v>0.20911960715538408</v>
      </c>
      <c r="V12" s="9">
        <f>E10/E6</f>
        <v>0.21403843858183119</v>
      </c>
      <c r="W12" s="9">
        <f>F10/F6</f>
        <v>0.20072115384615385</v>
      </c>
    </row>
    <row r="13" spans="1:25" ht="23.25" thickBot="1">
      <c r="A13" s="3"/>
      <c r="B13" s="3" t="s">
        <v>2749</v>
      </c>
      <c r="C13" s="4">
        <v>2639</v>
      </c>
      <c r="D13" s="4">
        <v>1627</v>
      </c>
      <c r="E13" s="5">
        <v>708</v>
      </c>
      <c r="F13" s="5">
        <v>803</v>
      </c>
      <c r="G13" s="5">
        <v>54</v>
      </c>
      <c r="H13" s="5">
        <v>4</v>
      </c>
      <c r="I13" s="5">
        <v>40</v>
      </c>
      <c r="J13" s="4">
        <v>1609</v>
      </c>
      <c r="K13" s="5">
        <v>18</v>
      </c>
      <c r="L13" s="4">
        <v>1012</v>
      </c>
    </row>
    <row r="14" spans="1:25" ht="17.25" thickBot="1">
      <c r="A14" s="3" t="s">
        <v>2750</v>
      </c>
      <c r="B14" s="3" t="s">
        <v>36</v>
      </c>
      <c r="C14" s="4">
        <v>14074</v>
      </c>
      <c r="D14" s="4">
        <v>9679</v>
      </c>
      <c r="E14" s="4">
        <v>5159</v>
      </c>
      <c r="F14" s="4">
        <v>3763</v>
      </c>
      <c r="G14" s="5">
        <v>380</v>
      </c>
      <c r="H14" s="5">
        <v>72</v>
      </c>
      <c r="I14" s="5">
        <v>187</v>
      </c>
      <c r="J14" s="4">
        <v>9561</v>
      </c>
      <c r="K14" s="5">
        <v>118</v>
      </c>
      <c r="L14" s="4">
        <v>4395</v>
      </c>
    </row>
    <row r="15" spans="1:25" ht="23.25" thickBot="1">
      <c r="A15" s="3"/>
      <c r="B15" s="3" t="s">
        <v>37</v>
      </c>
      <c r="C15" s="4">
        <v>3730</v>
      </c>
      <c r="D15" s="4">
        <v>3729</v>
      </c>
      <c r="E15" s="4">
        <v>2261</v>
      </c>
      <c r="F15" s="4">
        <v>1217</v>
      </c>
      <c r="G15" s="5">
        <v>161</v>
      </c>
      <c r="H15" s="5">
        <v>23</v>
      </c>
      <c r="I15" s="5">
        <v>47</v>
      </c>
      <c r="J15" s="4">
        <v>3709</v>
      </c>
      <c r="K15" s="5">
        <v>20</v>
      </c>
      <c r="L15" s="5">
        <v>1</v>
      </c>
    </row>
    <row r="16" spans="1:25" ht="23.25" thickBot="1">
      <c r="A16" s="3"/>
      <c r="B16" s="3" t="s">
        <v>2751</v>
      </c>
      <c r="C16" s="4">
        <v>2189</v>
      </c>
      <c r="D16" s="4">
        <v>1040</v>
      </c>
      <c r="E16" s="5">
        <v>450</v>
      </c>
      <c r="F16" s="5">
        <v>486</v>
      </c>
      <c r="G16" s="5">
        <v>52</v>
      </c>
      <c r="H16" s="5">
        <v>8</v>
      </c>
      <c r="I16" s="5">
        <v>29</v>
      </c>
      <c r="J16" s="4">
        <v>1025</v>
      </c>
      <c r="K16" s="5">
        <v>15</v>
      </c>
      <c r="L16" s="4">
        <v>1149</v>
      </c>
    </row>
    <row r="17" spans="1:12" ht="23.25" thickBot="1">
      <c r="A17" s="3"/>
      <c r="B17" s="3" t="s">
        <v>2752</v>
      </c>
      <c r="C17" s="4">
        <v>2225</v>
      </c>
      <c r="D17" s="4">
        <v>1195</v>
      </c>
      <c r="E17" s="5">
        <v>563</v>
      </c>
      <c r="F17" s="5">
        <v>483</v>
      </c>
      <c r="G17" s="5">
        <v>54</v>
      </c>
      <c r="H17" s="5">
        <v>18</v>
      </c>
      <c r="I17" s="5">
        <v>32</v>
      </c>
      <c r="J17" s="4">
        <v>1150</v>
      </c>
      <c r="K17" s="5">
        <v>45</v>
      </c>
      <c r="L17" s="4">
        <v>1030</v>
      </c>
    </row>
    <row r="18" spans="1:12" ht="23.25" thickBot="1">
      <c r="A18" s="3"/>
      <c r="B18" s="3" t="s">
        <v>2753</v>
      </c>
      <c r="C18" s="4">
        <v>3213</v>
      </c>
      <c r="D18" s="4">
        <v>2037</v>
      </c>
      <c r="E18" s="4">
        <v>1008</v>
      </c>
      <c r="F18" s="5">
        <v>899</v>
      </c>
      <c r="G18" s="5">
        <v>61</v>
      </c>
      <c r="H18" s="5">
        <v>13</v>
      </c>
      <c r="I18" s="5">
        <v>36</v>
      </c>
      <c r="J18" s="4">
        <v>2017</v>
      </c>
      <c r="K18" s="5">
        <v>20</v>
      </c>
      <c r="L18" s="4">
        <v>1176</v>
      </c>
    </row>
    <row r="19" spans="1:12" ht="23.25" thickBot="1">
      <c r="A19" s="3"/>
      <c r="B19" s="3" t="s">
        <v>2754</v>
      </c>
      <c r="C19" s="4">
        <v>2717</v>
      </c>
      <c r="D19" s="4">
        <v>1678</v>
      </c>
      <c r="E19" s="5">
        <v>877</v>
      </c>
      <c r="F19" s="5">
        <v>678</v>
      </c>
      <c r="G19" s="5">
        <v>52</v>
      </c>
      <c r="H19" s="5">
        <v>10</v>
      </c>
      <c r="I19" s="5">
        <v>43</v>
      </c>
      <c r="J19" s="4">
        <v>1660</v>
      </c>
      <c r="K19" s="5">
        <v>18</v>
      </c>
      <c r="L19" s="4">
        <v>1039</v>
      </c>
    </row>
    <row r="20" spans="1:12" ht="17.25" thickBot="1">
      <c r="A20" s="3" t="s">
        <v>2755</v>
      </c>
      <c r="B20" s="3" t="s">
        <v>36</v>
      </c>
      <c r="C20" s="4">
        <v>15416</v>
      </c>
      <c r="D20" s="4">
        <v>9166</v>
      </c>
      <c r="E20" s="4">
        <v>4828</v>
      </c>
      <c r="F20" s="4">
        <v>3730</v>
      </c>
      <c r="G20" s="5">
        <v>292</v>
      </c>
      <c r="H20" s="5">
        <v>60</v>
      </c>
      <c r="I20" s="5">
        <v>161</v>
      </c>
      <c r="J20" s="4">
        <v>9071</v>
      </c>
      <c r="K20" s="5">
        <v>95</v>
      </c>
      <c r="L20" s="4">
        <v>6250</v>
      </c>
    </row>
    <row r="21" spans="1:12" ht="23.25" thickBot="1">
      <c r="A21" s="3"/>
      <c r="B21" s="3" t="s">
        <v>37</v>
      </c>
      <c r="C21" s="4">
        <v>2016</v>
      </c>
      <c r="D21" s="4">
        <v>2015</v>
      </c>
      <c r="E21" s="4">
        <v>1236</v>
      </c>
      <c r="F21" s="5">
        <v>676</v>
      </c>
      <c r="G21" s="5">
        <v>57</v>
      </c>
      <c r="H21" s="5">
        <v>7</v>
      </c>
      <c r="I21" s="5">
        <v>27</v>
      </c>
      <c r="J21" s="4">
        <v>2003</v>
      </c>
      <c r="K21" s="5">
        <v>12</v>
      </c>
      <c r="L21" s="5">
        <v>1</v>
      </c>
    </row>
    <row r="22" spans="1:12" ht="23.25" thickBot="1">
      <c r="A22" s="3"/>
      <c r="B22" s="3" t="s">
        <v>2756</v>
      </c>
      <c r="C22" s="4">
        <v>2488</v>
      </c>
      <c r="D22" s="4">
        <v>1211</v>
      </c>
      <c r="E22" s="5">
        <v>606</v>
      </c>
      <c r="F22" s="5">
        <v>527</v>
      </c>
      <c r="G22" s="5">
        <v>45</v>
      </c>
      <c r="H22" s="5">
        <v>6</v>
      </c>
      <c r="I22" s="5">
        <v>21</v>
      </c>
      <c r="J22" s="4">
        <v>1205</v>
      </c>
      <c r="K22" s="5">
        <v>6</v>
      </c>
      <c r="L22" s="4">
        <v>1277</v>
      </c>
    </row>
    <row r="23" spans="1:12" ht="23.25" thickBot="1">
      <c r="A23" s="3"/>
      <c r="B23" s="3" t="s">
        <v>2757</v>
      </c>
      <c r="C23" s="4">
        <v>2598</v>
      </c>
      <c r="D23" s="4">
        <v>1300</v>
      </c>
      <c r="E23" s="5">
        <v>651</v>
      </c>
      <c r="F23" s="5">
        <v>549</v>
      </c>
      <c r="G23" s="5">
        <v>45</v>
      </c>
      <c r="H23" s="5">
        <v>11</v>
      </c>
      <c r="I23" s="5">
        <v>28</v>
      </c>
      <c r="J23" s="4">
        <v>1284</v>
      </c>
      <c r="K23" s="5">
        <v>16</v>
      </c>
      <c r="L23" s="4">
        <v>1298</v>
      </c>
    </row>
    <row r="24" spans="1:12" ht="23.25" thickBot="1">
      <c r="A24" s="3"/>
      <c r="B24" s="3" t="s">
        <v>2758</v>
      </c>
      <c r="C24" s="4">
        <v>2700</v>
      </c>
      <c r="D24" s="4">
        <v>1391</v>
      </c>
      <c r="E24" s="5">
        <v>684</v>
      </c>
      <c r="F24" s="5">
        <v>599</v>
      </c>
      <c r="G24" s="5">
        <v>42</v>
      </c>
      <c r="H24" s="5">
        <v>13</v>
      </c>
      <c r="I24" s="5">
        <v>36</v>
      </c>
      <c r="J24" s="4">
        <v>1374</v>
      </c>
      <c r="K24" s="5">
        <v>17</v>
      </c>
      <c r="L24" s="4">
        <v>1309</v>
      </c>
    </row>
    <row r="25" spans="1:12" ht="23.25" thickBot="1">
      <c r="A25" s="3"/>
      <c r="B25" s="3" t="s">
        <v>2759</v>
      </c>
      <c r="C25" s="4">
        <v>2243</v>
      </c>
      <c r="D25" s="4">
        <v>1114</v>
      </c>
      <c r="E25" s="5">
        <v>517</v>
      </c>
      <c r="F25" s="5">
        <v>511</v>
      </c>
      <c r="G25" s="5">
        <v>40</v>
      </c>
      <c r="H25" s="5">
        <v>16</v>
      </c>
      <c r="I25" s="5">
        <v>14</v>
      </c>
      <c r="J25" s="4">
        <v>1098</v>
      </c>
      <c r="K25" s="5">
        <v>16</v>
      </c>
      <c r="L25" s="4">
        <v>1129</v>
      </c>
    </row>
    <row r="26" spans="1:12" ht="23.25" thickBot="1">
      <c r="A26" s="3"/>
      <c r="B26" s="3" t="s">
        <v>2760</v>
      </c>
      <c r="C26" s="4">
        <v>3371</v>
      </c>
      <c r="D26" s="4">
        <v>2135</v>
      </c>
      <c r="E26" s="4">
        <v>1134</v>
      </c>
      <c r="F26" s="5">
        <v>868</v>
      </c>
      <c r="G26" s="5">
        <v>63</v>
      </c>
      <c r="H26" s="5">
        <v>7</v>
      </c>
      <c r="I26" s="5">
        <v>35</v>
      </c>
      <c r="J26" s="4">
        <v>2107</v>
      </c>
      <c r="K26" s="5">
        <v>28</v>
      </c>
      <c r="L26" s="4">
        <v>1236</v>
      </c>
    </row>
    <row r="27" spans="1:12" ht="17.25" thickBot="1">
      <c r="A27" s="3" t="s">
        <v>2761</v>
      </c>
      <c r="B27" s="3" t="s">
        <v>36</v>
      </c>
      <c r="C27" s="4">
        <v>18106</v>
      </c>
      <c r="D27" s="4">
        <v>11835</v>
      </c>
      <c r="E27" s="4">
        <v>6463</v>
      </c>
      <c r="F27" s="4">
        <v>4557</v>
      </c>
      <c r="G27" s="5">
        <v>423</v>
      </c>
      <c r="H27" s="5">
        <v>73</v>
      </c>
      <c r="I27" s="5">
        <v>191</v>
      </c>
      <c r="J27" s="4">
        <v>11707</v>
      </c>
      <c r="K27" s="5">
        <v>128</v>
      </c>
      <c r="L27" s="4">
        <v>6271</v>
      </c>
    </row>
    <row r="28" spans="1:12" ht="23.25" thickBot="1">
      <c r="A28" s="3"/>
      <c r="B28" s="3" t="s">
        <v>37</v>
      </c>
      <c r="C28" s="4">
        <v>4813</v>
      </c>
      <c r="D28" s="4">
        <v>4813</v>
      </c>
      <c r="E28" s="4">
        <v>2983</v>
      </c>
      <c r="F28" s="4">
        <v>1544</v>
      </c>
      <c r="G28" s="5">
        <v>158</v>
      </c>
      <c r="H28" s="5">
        <v>27</v>
      </c>
      <c r="I28" s="5">
        <v>58</v>
      </c>
      <c r="J28" s="4">
        <v>4770</v>
      </c>
      <c r="K28" s="5">
        <v>43</v>
      </c>
      <c r="L28" s="5">
        <v>0</v>
      </c>
    </row>
    <row r="29" spans="1:12" ht="23.25" thickBot="1">
      <c r="A29" s="3"/>
      <c r="B29" s="3" t="s">
        <v>2762</v>
      </c>
      <c r="C29" s="4">
        <v>3297</v>
      </c>
      <c r="D29" s="4">
        <v>1473</v>
      </c>
      <c r="E29" s="5">
        <v>718</v>
      </c>
      <c r="F29" s="5">
        <v>649</v>
      </c>
      <c r="G29" s="5">
        <v>53</v>
      </c>
      <c r="H29" s="5">
        <v>13</v>
      </c>
      <c r="I29" s="5">
        <v>23</v>
      </c>
      <c r="J29" s="4">
        <v>1456</v>
      </c>
      <c r="K29" s="5">
        <v>17</v>
      </c>
      <c r="L29" s="4">
        <v>1824</v>
      </c>
    </row>
    <row r="30" spans="1:12" ht="23.25" thickBot="1">
      <c r="A30" s="3"/>
      <c r="B30" s="3" t="s">
        <v>2763</v>
      </c>
      <c r="C30" s="4">
        <v>3113</v>
      </c>
      <c r="D30" s="4">
        <v>1560</v>
      </c>
      <c r="E30" s="5">
        <v>717</v>
      </c>
      <c r="F30" s="5">
        <v>730</v>
      </c>
      <c r="G30" s="5">
        <v>60</v>
      </c>
      <c r="H30" s="5">
        <v>13</v>
      </c>
      <c r="I30" s="5">
        <v>23</v>
      </c>
      <c r="J30" s="4">
        <v>1543</v>
      </c>
      <c r="K30" s="5">
        <v>17</v>
      </c>
      <c r="L30" s="4">
        <v>1553</v>
      </c>
    </row>
    <row r="31" spans="1:12" ht="23.25" thickBot="1">
      <c r="A31" s="3"/>
      <c r="B31" s="3" t="s">
        <v>2764</v>
      </c>
      <c r="C31" s="4">
        <v>3833</v>
      </c>
      <c r="D31" s="4">
        <v>2232</v>
      </c>
      <c r="E31" s="4">
        <v>1148</v>
      </c>
      <c r="F31" s="5">
        <v>908</v>
      </c>
      <c r="G31" s="5">
        <v>90</v>
      </c>
      <c r="H31" s="5">
        <v>15</v>
      </c>
      <c r="I31" s="5">
        <v>43</v>
      </c>
      <c r="J31" s="4">
        <v>2204</v>
      </c>
      <c r="K31" s="5">
        <v>28</v>
      </c>
      <c r="L31" s="4">
        <v>1601</v>
      </c>
    </row>
    <row r="32" spans="1:12" ht="23.25" thickBot="1">
      <c r="A32" s="3"/>
      <c r="B32" s="3" t="s">
        <v>2765</v>
      </c>
      <c r="C32" s="4">
        <v>3050</v>
      </c>
      <c r="D32" s="4">
        <v>1757</v>
      </c>
      <c r="E32" s="5">
        <v>897</v>
      </c>
      <c r="F32" s="5">
        <v>726</v>
      </c>
      <c r="G32" s="5">
        <v>62</v>
      </c>
      <c r="H32" s="5">
        <v>5</v>
      </c>
      <c r="I32" s="5">
        <v>44</v>
      </c>
      <c r="J32" s="4">
        <v>1734</v>
      </c>
      <c r="K32" s="5">
        <v>23</v>
      </c>
      <c r="L32" s="4">
        <v>1293</v>
      </c>
    </row>
    <row r="33" spans="1:12" ht="17.25" thickBot="1">
      <c r="A33" s="3" t="s">
        <v>2766</v>
      </c>
      <c r="B33" s="3" t="s">
        <v>36</v>
      </c>
      <c r="C33" s="4">
        <v>32217</v>
      </c>
      <c r="D33" s="4">
        <v>22186</v>
      </c>
      <c r="E33" s="4">
        <v>10813</v>
      </c>
      <c r="F33" s="4">
        <v>10457</v>
      </c>
      <c r="G33" s="5">
        <v>326</v>
      </c>
      <c r="H33" s="5">
        <v>85</v>
      </c>
      <c r="I33" s="5">
        <v>341</v>
      </c>
      <c r="J33" s="4">
        <v>22022</v>
      </c>
      <c r="K33" s="5">
        <v>164</v>
      </c>
      <c r="L33" s="4">
        <v>10031</v>
      </c>
    </row>
    <row r="34" spans="1:12" ht="23.25" thickBot="1">
      <c r="A34" s="3"/>
      <c r="B34" s="3" t="s">
        <v>37</v>
      </c>
      <c r="C34" s="4">
        <v>6279</v>
      </c>
      <c r="D34" s="4">
        <v>6279</v>
      </c>
      <c r="E34" s="4">
        <v>3604</v>
      </c>
      <c r="F34" s="4">
        <v>2508</v>
      </c>
      <c r="G34" s="5">
        <v>65</v>
      </c>
      <c r="H34" s="5">
        <v>20</v>
      </c>
      <c r="I34" s="5">
        <v>60</v>
      </c>
      <c r="J34" s="4">
        <v>6257</v>
      </c>
      <c r="K34" s="5">
        <v>22</v>
      </c>
      <c r="L34" s="5">
        <v>0</v>
      </c>
    </row>
    <row r="35" spans="1:12" ht="17.25" thickBot="1">
      <c r="A35" s="3"/>
      <c r="B35" s="3" t="s">
        <v>2767</v>
      </c>
      <c r="C35" s="4">
        <v>3130</v>
      </c>
      <c r="D35" s="4">
        <v>1822</v>
      </c>
      <c r="E35" s="5">
        <v>490</v>
      </c>
      <c r="F35" s="4">
        <v>1276</v>
      </c>
      <c r="G35" s="5">
        <v>14</v>
      </c>
      <c r="H35" s="5">
        <v>2</v>
      </c>
      <c r="I35" s="5">
        <v>29</v>
      </c>
      <c r="J35" s="4">
        <v>1811</v>
      </c>
      <c r="K35" s="5">
        <v>11</v>
      </c>
      <c r="L35" s="4">
        <v>1308</v>
      </c>
    </row>
    <row r="36" spans="1:12" ht="17.25" thickBot="1">
      <c r="A36" s="3"/>
      <c r="B36" s="3" t="s">
        <v>2768</v>
      </c>
      <c r="C36" s="4">
        <v>3388</v>
      </c>
      <c r="D36" s="4">
        <v>2192</v>
      </c>
      <c r="E36" s="5">
        <v>853</v>
      </c>
      <c r="F36" s="4">
        <v>1258</v>
      </c>
      <c r="G36" s="5">
        <v>22</v>
      </c>
      <c r="H36" s="5">
        <v>6</v>
      </c>
      <c r="I36" s="5">
        <v>35</v>
      </c>
      <c r="J36" s="4">
        <v>2174</v>
      </c>
      <c r="K36" s="5">
        <v>18</v>
      </c>
      <c r="L36" s="4">
        <v>1196</v>
      </c>
    </row>
    <row r="37" spans="1:12" ht="17.25" thickBot="1">
      <c r="A37" s="3"/>
      <c r="B37" s="3" t="s">
        <v>2769</v>
      </c>
      <c r="C37" s="4">
        <v>2921</v>
      </c>
      <c r="D37" s="4">
        <v>1773</v>
      </c>
      <c r="E37" s="5">
        <v>873</v>
      </c>
      <c r="F37" s="5">
        <v>820</v>
      </c>
      <c r="G37" s="5">
        <v>31</v>
      </c>
      <c r="H37" s="5">
        <v>6</v>
      </c>
      <c r="I37" s="5">
        <v>31</v>
      </c>
      <c r="J37" s="4">
        <v>1761</v>
      </c>
      <c r="K37" s="5">
        <v>12</v>
      </c>
      <c r="L37" s="4">
        <v>1148</v>
      </c>
    </row>
    <row r="38" spans="1:12" ht="17.25" thickBot="1">
      <c r="A38" s="3"/>
      <c r="B38" s="3" t="s">
        <v>2770</v>
      </c>
      <c r="C38" s="4">
        <v>3741</v>
      </c>
      <c r="D38" s="4">
        <v>2209</v>
      </c>
      <c r="E38" s="4">
        <v>1072</v>
      </c>
      <c r="F38" s="4">
        <v>1012</v>
      </c>
      <c r="G38" s="5">
        <v>37</v>
      </c>
      <c r="H38" s="5">
        <v>12</v>
      </c>
      <c r="I38" s="5">
        <v>51</v>
      </c>
      <c r="J38" s="4">
        <v>2184</v>
      </c>
      <c r="K38" s="5">
        <v>25</v>
      </c>
      <c r="L38" s="4">
        <v>1532</v>
      </c>
    </row>
    <row r="39" spans="1:12" ht="17.25" thickBot="1">
      <c r="A39" s="3"/>
      <c r="B39" s="3" t="s">
        <v>2771</v>
      </c>
      <c r="C39" s="4">
        <v>3541</v>
      </c>
      <c r="D39" s="4">
        <v>2103</v>
      </c>
      <c r="E39" s="4">
        <v>1050</v>
      </c>
      <c r="F39" s="5">
        <v>964</v>
      </c>
      <c r="G39" s="5">
        <v>25</v>
      </c>
      <c r="H39" s="5">
        <v>10</v>
      </c>
      <c r="I39" s="5">
        <v>36</v>
      </c>
      <c r="J39" s="4">
        <v>2085</v>
      </c>
      <c r="K39" s="5">
        <v>18</v>
      </c>
      <c r="L39" s="4">
        <v>1438</v>
      </c>
    </row>
    <row r="40" spans="1:12" ht="17.25" thickBot="1">
      <c r="A40" s="3"/>
      <c r="B40" s="3" t="s">
        <v>2772</v>
      </c>
      <c r="C40" s="4">
        <v>2744</v>
      </c>
      <c r="D40" s="4">
        <v>1895</v>
      </c>
      <c r="E40" s="5">
        <v>801</v>
      </c>
      <c r="F40" s="4">
        <v>1000</v>
      </c>
      <c r="G40" s="5">
        <v>41</v>
      </c>
      <c r="H40" s="5">
        <v>8</v>
      </c>
      <c r="I40" s="5">
        <v>28</v>
      </c>
      <c r="J40" s="4">
        <v>1878</v>
      </c>
      <c r="K40" s="5">
        <v>17</v>
      </c>
      <c r="L40" s="5">
        <v>849</v>
      </c>
    </row>
    <row r="41" spans="1:12" ht="17.25" thickBot="1">
      <c r="A41" s="3"/>
      <c r="B41" s="3" t="s">
        <v>2773</v>
      </c>
      <c r="C41" s="4">
        <v>3603</v>
      </c>
      <c r="D41" s="4">
        <v>2086</v>
      </c>
      <c r="E41" s="4">
        <v>1056</v>
      </c>
      <c r="F41" s="5">
        <v>895</v>
      </c>
      <c r="G41" s="5">
        <v>57</v>
      </c>
      <c r="H41" s="5">
        <v>12</v>
      </c>
      <c r="I41" s="5">
        <v>37</v>
      </c>
      <c r="J41" s="4">
        <v>2057</v>
      </c>
      <c r="K41" s="5">
        <v>29</v>
      </c>
      <c r="L41" s="4">
        <v>1517</v>
      </c>
    </row>
    <row r="42" spans="1:12" ht="17.25" thickBot="1">
      <c r="A42" s="3"/>
      <c r="B42" s="3" t="s">
        <v>2774</v>
      </c>
      <c r="C42" s="4">
        <v>2870</v>
      </c>
      <c r="D42" s="4">
        <v>1827</v>
      </c>
      <c r="E42" s="4">
        <v>1014</v>
      </c>
      <c r="F42" s="5">
        <v>724</v>
      </c>
      <c r="G42" s="5">
        <v>34</v>
      </c>
      <c r="H42" s="5">
        <v>9</v>
      </c>
      <c r="I42" s="5">
        <v>34</v>
      </c>
      <c r="J42" s="4">
        <v>1815</v>
      </c>
      <c r="K42" s="5">
        <v>12</v>
      </c>
      <c r="L42" s="4">
        <v>1043</v>
      </c>
    </row>
    <row r="43" spans="1:12" ht="17.25" thickBot="1">
      <c r="A43" s="3" t="s">
        <v>2775</v>
      </c>
      <c r="B43" s="3" t="s">
        <v>36</v>
      </c>
      <c r="C43" s="4">
        <v>21797</v>
      </c>
      <c r="D43" s="4">
        <v>14442</v>
      </c>
      <c r="E43" s="4">
        <v>7311</v>
      </c>
      <c r="F43" s="4">
        <v>6570</v>
      </c>
      <c r="G43" s="5">
        <v>191</v>
      </c>
      <c r="H43" s="5">
        <v>54</v>
      </c>
      <c r="I43" s="5">
        <v>183</v>
      </c>
      <c r="J43" s="4">
        <v>14309</v>
      </c>
      <c r="K43" s="5">
        <v>133</v>
      </c>
      <c r="L43" s="4">
        <v>7355</v>
      </c>
    </row>
    <row r="44" spans="1:12" ht="23.25" thickBot="1">
      <c r="A44" s="3"/>
      <c r="B44" s="3" t="s">
        <v>37</v>
      </c>
      <c r="C44" s="4">
        <v>4474</v>
      </c>
      <c r="D44" s="4">
        <v>4474</v>
      </c>
      <c r="E44" s="4">
        <v>2675</v>
      </c>
      <c r="F44" s="4">
        <v>1662</v>
      </c>
      <c r="G44" s="5">
        <v>43</v>
      </c>
      <c r="H44" s="5">
        <v>15</v>
      </c>
      <c r="I44" s="5">
        <v>49</v>
      </c>
      <c r="J44" s="4">
        <v>4444</v>
      </c>
      <c r="K44" s="5">
        <v>30</v>
      </c>
      <c r="L44" s="5">
        <v>0</v>
      </c>
    </row>
    <row r="45" spans="1:12" ht="23.25" thickBot="1">
      <c r="A45" s="3"/>
      <c r="B45" s="3" t="s">
        <v>2776</v>
      </c>
      <c r="C45" s="4">
        <v>2838</v>
      </c>
      <c r="D45" s="4">
        <v>1348</v>
      </c>
      <c r="E45" s="5">
        <v>580</v>
      </c>
      <c r="F45" s="5">
        <v>708</v>
      </c>
      <c r="G45" s="5">
        <v>21</v>
      </c>
      <c r="H45" s="5">
        <v>6</v>
      </c>
      <c r="I45" s="5">
        <v>22</v>
      </c>
      <c r="J45" s="4">
        <v>1337</v>
      </c>
      <c r="K45" s="5">
        <v>11</v>
      </c>
      <c r="L45" s="4">
        <v>1490</v>
      </c>
    </row>
    <row r="46" spans="1:12" ht="23.25" thickBot="1">
      <c r="A46" s="3"/>
      <c r="B46" s="3" t="s">
        <v>2777</v>
      </c>
      <c r="C46" s="4">
        <v>3492</v>
      </c>
      <c r="D46" s="4">
        <v>2110</v>
      </c>
      <c r="E46" s="4">
        <v>1003</v>
      </c>
      <c r="F46" s="4">
        <v>1032</v>
      </c>
      <c r="G46" s="5">
        <v>26</v>
      </c>
      <c r="H46" s="5">
        <v>5</v>
      </c>
      <c r="I46" s="5">
        <v>28</v>
      </c>
      <c r="J46" s="4">
        <v>2094</v>
      </c>
      <c r="K46" s="5">
        <v>16</v>
      </c>
      <c r="L46" s="4">
        <v>1382</v>
      </c>
    </row>
    <row r="47" spans="1:12" ht="23.25" thickBot="1">
      <c r="A47" s="3"/>
      <c r="B47" s="3" t="s">
        <v>2778</v>
      </c>
      <c r="C47" s="4">
        <v>3428</v>
      </c>
      <c r="D47" s="4">
        <v>1894</v>
      </c>
      <c r="E47" s="5">
        <v>917</v>
      </c>
      <c r="F47" s="5">
        <v>882</v>
      </c>
      <c r="G47" s="5">
        <v>34</v>
      </c>
      <c r="H47" s="5">
        <v>11</v>
      </c>
      <c r="I47" s="5">
        <v>27</v>
      </c>
      <c r="J47" s="4">
        <v>1871</v>
      </c>
      <c r="K47" s="5">
        <v>23</v>
      </c>
      <c r="L47" s="4">
        <v>1534</v>
      </c>
    </row>
    <row r="48" spans="1:12" ht="23.25" thickBot="1">
      <c r="A48" s="3"/>
      <c r="B48" s="3" t="s">
        <v>2779</v>
      </c>
      <c r="C48" s="4">
        <v>2103</v>
      </c>
      <c r="D48" s="4">
        <v>1260</v>
      </c>
      <c r="E48" s="5">
        <v>587</v>
      </c>
      <c r="F48" s="5">
        <v>617</v>
      </c>
      <c r="G48" s="5">
        <v>18</v>
      </c>
      <c r="H48" s="5">
        <v>5</v>
      </c>
      <c r="I48" s="5">
        <v>18</v>
      </c>
      <c r="J48" s="4">
        <v>1245</v>
      </c>
      <c r="K48" s="5">
        <v>15</v>
      </c>
      <c r="L48" s="5">
        <v>843</v>
      </c>
    </row>
    <row r="49" spans="1:12" ht="23.25" thickBot="1">
      <c r="A49" s="3"/>
      <c r="B49" s="3" t="s">
        <v>2780</v>
      </c>
      <c r="C49" s="4">
        <v>2879</v>
      </c>
      <c r="D49" s="4">
        <v>1734</v>
      </c>
      <c r="E49" s="5">
        <v>907</v>
      </c>
      <c r="F49" s="5">
        <v>729</v>
      </c>
      <c r="G49" s="5">
        <v>39</v>
      </c>
      <c r="H49" s="5">
        <v>11</v>
      </c>
      <c r="I49" s="5">
        <v>22</v>
      </c>
      <c r="J49" s="4">
        <v>1708</v>
      </c>
      <c r="K49" s="5">
        <v>26</v>
      </c>
      <c r="L49" s="4">
        <v>1145</v>
      </c>
    </row>
    <row r="50" spans="1:12" ht="23.25" thickBot="1">
      <c r="A50" s="3"/>
      <c r="B50" s="3" t="s">
        <v>2781</v>
      </c>
      <c r="C50" s="4">
        <v>2583</v>
      </c>
      <c r="D50" s="4">
        <v>1622</v>
      </c>
      <c r="E50" s="5">
        <v>642</v>
      </c>
      <c r="F50" s="5">
        <v>940</v>
      </c>
      <c r="G50" s="5">
        <v>10</v>
      </c>
      <c r="H50" s="5">
        <v>1</v>
      </c>
      <c r="I50" s="5">
        <v>17</v>
      </c>
      <c r="J50" s="4">
        <v>1610</v>
      </c>
      <c r="K50" s="5">
        <v>12</v>
      </c>
      <c r="L50" s="5">
        <v>961</v>
      </c>
    </row>
    <row r="51" spans="1:12" ht="17.25" thickBot="1">
      <c r="A51" s="3" t="s">
        <v>2782</v>
      </c>
      <c r="B51" s="3" t="s">
        <v>36</v>
      </c>
      <c r="C51" s="4">
        <v>25662</v>
      </c>
      <c r="D51" s="4">
        <v>18503</v>
      </c>
      <c r="E51" s="4">
        <v>9036</v>
      </c>
      <c r="F51" s="4">
        <v>8696</v>
      </c>
      <c r="G51" s="5">
        <v>308</v>
      </c>
      <c r="H51" s="5">
        <v>68</v>
      </c>
      <c r="I51" s="5">
        <v>252</v>
      </c>
      <c r="J51" s="4">
        <v>18360</v>
      </c>
      <c r="K51" s="5">
        <v>143</v>
      </c>
      <c r="L51" s="4">
        <v>7159</v>
      </c>
    </row>
    <row r="52" spans="1:12" ht="23.25" thickBot="1">
      <c r="A52" s="3"/>
      <c r="B52" s="3" t="s">
        <v>37</v>
      </c>
      <c r="C52" s="4">
        <v>4980</v>
      </c>
      <c r="D52" s="4">
        <v>4980</v>
      </c>
      <c r="E52" s="4">
        <v>2970</v>
      </c>
      <c r="F52" s="4">
        <v>1851</v>
      </c>
      <c r="G52" s="5">
        <v>71</v>
      </c>
      <c r="H52" s="5">
        <v>13</v>
      </c>
      <c r="I52" s="5">
        <v>50</v>
      </c>
      <c r="J52" s="4">
        <v>4955</v>
      </c>
      <c r="K52" s="5">
        <v>25</v>
      </c>
      <c r="L52" s="5">
        <v>0</v>
      </c>
    </row>
    <row r="53" spans="1:12" ht="23.25" thickBot="1">
      <c r="A53" s="3"/>
      <c r="B53" s="3" t="s">
        <v>2783</v>
      </c>
      <c r="C53" s="4">
        <v>3015</v>
      </c>
      <c r="D53" s="4">
        <v>1639</v>
      </c>
      <c r="E53" s="5">
        <v>838</v>
      </c>
      <c r="F53" s="5">
        <v>729</v>
      </c>
      <c r="G53" s="5">
        <v>28</v>
      </c>
      <c r="H53" s="5">
        <v>4</v>
      </c>
      <c r="I53" s="5">
        <v>22</v>
      </c>
      <c r="J53" s="4">
        <v>1621</v>
      </c>
      <c r="K53" s="5">
        <v>18</v>
      </c>
      <c r="L53" s="4">
        <v>1376</v>
      </c>
    </row>
    <row r="54" spans="1:12" ht="23.25" thickBot="1">
      <c r="A54" s="3"/>
      <c r="B54" s="3" t="s">
        <v>2784</v>
      </c>
      <c r="C54" s="4">
        <v>2880</v>
      </c>
      <c r="D54" s="4">
        <v>1784</v>
      </c>
      <c r="E54" s="5">
        <v>873</v>
      </c>
      <c r="F54" s="5">
        <v>825</v>
      </c>
      <c r="G54" s="5">
        <v>27</v>
      </c>
      <c r="H54" s="5">
        <v>6</v>
      </c>
      <c r="I54" s="5">
        <v>38</v>
      </c>
      <c r="J54" s="4">
        <v>1769</v>
      </c>
      <c r="K54" s="5">
        <v>15</v>
      </c>
      <c r="L54" s="4">
        <v>1096</v>
      </c>
    </row>
    <row r="55" spans="1:12" ht="23.25" thickBot="1">
      <c r="A55" s="3"/>
      <c r="B55" s="3" t="s">
        <v>2785</v>
      </c>
      <c r="C55" s="4">
        <v>3262</v>
      </c>
      <c r="D55" s="4">
        <v>2402</v>
      </c>
      <c r="E55" s="4">
        <v>1162</v>
      </c>
      <c r="F55" s="4">
        <v>1143</v>
      </c>
      <c r="G55" s="5">
        <v>41</v>
      </c>
      <c r="H55" s="5">
        <v>11</v>
      </c>
      <c r="I55" s="5">
        <v>25</v>
      </c>
      <c r="J55" s="4">
        <v>2382</v>
      </c>
      <c r="K55" s="5">
        <v>20</v>
      </c>
      <c r="L55" s="5">
        <v>860</v>
      </c>
    </row>
    <row r="56" spans="1:12" ht="23.25" thickBot="1">
      <c r="A56" s="3"/>
      <c r="B56" s="3" t="s">
        <v>2786</v>
      </c>
      <c r="C56" s="4">
        <v>2730</v>
      </c>
      <c r="D56" s="4">
        <v>1873</v>
      </c>
      <c r="E56" s="5">
        <v>757</v>
      </c>
      <c r="F56" s="4">
        <v>1038</v>
      </c>
      <c r="G56" s="5">
        <v>36</v>
      </c>
      <c r="H56" s="5">
        <v>2</v>
      </c>
      <c r="I56" s="5">
        <v>26</v>
      </c>
      <c r="J56" s="4">
        <v>1859</v>
      </c>
      <c r="K56" s="5">
        <v>14</v>
      </c>
      <c r="L56" s="5">
        <v>857</v>
      </c>
    </row>
    <row r="57" spans="1:12" ht="23.25" thickBot="1">
      <c r="A57" s="3"/>
      <c r="B57" s="3" t="s">
        <v>2787</v>
      </c>
      <c r="C57" s="4">
        <v>2962</v>
      </c>
      <c r="D57" s="4">
        <v>1868</v>
      </c>
      <c r="E57" s="5">
        <v>680</v>
      </c>
      <c r="F57" s="4">
        <v>1101</v>
      </c>
      <c r="G57" s="5">
        <v>29</v>
      </c>
      <c r="H57" s="5">
        <v>10</v>
      </c>
      <c r="I57" s="5">
        <v>31</v>
      </c>
      <c r="J57" s="4">
        <v>1851</v>
      </c>
      <c r="K57" s="5">
        <v>17</v>
      </c>
      <c r="L57" s="4">
        <v>1094</v>
      </c>
    </row>
    <row r="58" spans="1:12" ht="23.25" thickBot="1">
      <c r="A58" s="3"/>
      <c r="B58" s="3" t="s">
        <v>2788</v>
      </c>
      <c r="C58" s="4">
        <v>2944</v>
      </c>
      <c r="D58" s="4">
        <v>1942</v>
      </c>
      <c r="E58" s="5">
        <v>861</v>
      </c>
      <c r="F58" s="5">
        <v>997</v>
      </c>
      <c r="G58" s="5">
        <v>34</v>
      </c>
      <c r="H58" s="5">
        <v>10</v>
      </c>
      <c r="I58" s="5">
        <v>26</v>
      </c>
      <c r="J58" s="4">
        <v>1928</v>
      </c>
      <c r="K58" s="5">
        <v>14</v>
      </c>
      <c r="L58" s="4">
        <v>1002</v>
      </c>
    </row>
    <row r="59" spans="1:12" ht="23.25" thickBot="1">
      <c r="A59" s="3"/>
      <c r="B59" s="3" t="s">
        <v>2789</v>
      </c>
      <c r="C59" s="4">
        <v>2889</v>
      </c>
      <c r="D59" s="4">
        <v>2015</v>
      </c>
      <c r="E59" s="5">
        <v>895</v>
      </c>
      <c r="F59" s="4">
        <v>1012</v>
      </c>
      <c r="G59" s="5">
        <v>42</v>
      </c>
      <c r="H59" s="5">
        <v>12</v>
      </c>
      <c r="I59" s="5">
        <v>34</v>
      </c>
      <c r="J59" s="4">
        <v>1995</v>
      </c>
      <c r="K59" s="5">
        <v>20</v>
      </c>
      <c r="L59" s="5">
        <v>874</v>
      </c>
    </row>
    <row r="60" spans="1:12" ht="17.25" thickBot="1">
      <c r="A60" s="3" t="s">
        <v>2790</v>
      </c>
      <c r="B60" s="3" t="s">
        <v>36</v>
      </c>
      <c r="C60" s="4">
        <v>17368</v>
      </c>
      <c r="D60" s="4">
        <v>11864</v>
      </c>
      <c r="E60" s="4">
        <v>5713</v>
      </c>
      <c r="F60" s="4">
        <v>5669</v>
      </c>
      <c r="G60" s="5">
        <v>188</v>
      </c>
      <c r="H60" s="5">
        <v>46</v>
      </c>
      <c r="I60" s="5">
        <v>150</v>
      </c>
      <c r="J60" s="4">
        <v>11766</v>
      </c>
      <c r="K60" s="5">
        <v>98</v>
      </c>
      <c r="L60" s="4">
        <v>5504</v>
      </c>
    </row>
    <row r="61" spans="1:12" ht="23.25" thickBot="1">
      <c r="A61" s="3"/>
      <c r="B61" s="3" t="s">
        <v>37</v>
      </c>
      <c r="C61" s="4">
        <v>3879</v>
      </c>
      <c r="D61" s="4">
        <v>3879</v>
      </c>
      <c r="E61" s="4">
        <v>2367</v>
      </c>
      <c r="F61" s="4">
        <v>1384</v>
      </c>
      <c r="G61" s="5">
        <v>52</v>
      </c>
      <c r="H61" s="5">
        <v>11</v>
      </c>
      <c r="I61" s="5">
        <v>42</v>
      </c>
      <c r="J61" s="4">
        <v>3856</v>
      </c>
      <c r="K61" s="5">
        <v>23</v>
      </c>
      <c r="L61" s="5">
        <v>0</v>
      </c>
    </row>
    <row r="62" spans="1:12" ht="23.25" thickBot="1">
      <c r="A62" s="3"/>
      <c r="B62" s="3" t="s">
        <v>2791</v>
      </c>
      <c r="C62" s="4">
        <v>3746</v>
      </c>
      <c r="D62" s="4">
        <v>1912</v>
      </c>
      <c r="E62" s="5">
        <v>989</v>
      </c>
      <c r="F62" s="5">
        <v>825</v>
      </c>
      <c r="G62" s="5">
        <v>34</v>
      </c>
      <c r="H62" s="5">
        <v>9</v>
      </c>
      <c r="I62" s="5">
        <v>27</v>
      </c>
      <c r="J62" s="4">
        <v>1884</v>
      </c>
      <c r="K62" s="5">
        <v>28</v>
      </c>
      <c r="L62" s="4">
        <v>1834</v>
      </c>
    </row>
    <row r="63" spans="1:12" ht="23.25" thickBot="1">
      <c r="A63" s="3"/>
      <c r="B63" s="3" t="s">
        <v>2792</v>
      </c>
      <c r="C63" s="4">
        <v>2762</v>
      </c>
      <c r="D63" s="4">
        <v>1762</v>
      </c>
      <c r="E63" s="5">
        <v>772</v>
      </c>
      <c r="F63" s="5">
        <v>912</v>
      </c>
      <c r="G63" s="5">
        <v>32</v>
      </c>
      <c r="H63" s="5">
        <v>6</v>
      </c>
      <c r="I63" s="5">
        <v>29</v>
      </c>
      <c r="J63" s="4">
        <v>1751</v>
      </c>
      <c r="K63" s="5">
        <v>11</v>
      </c>
      <c r="L63" s="4">
        <v>1000</v>
      </c>
    </row>
    <row r="64" spans="1:12" ht="23.25" thickBot="1">
      <c r="A64" s="3"/>
      <c r="B64" s="3" t="s">
        <v>2793</v>
      </c>
      <c r="C64" s="4">
        <v>3323</v>
      </c>
      <c r="D64" s="4">
        <v>1735</v>
      </c>
      <c r="E64" s="5">
        <v>876</v>
      </c>
      <c r="F64" s="5">
        <v>730</v>
      </c>
      <c r="G64" s="5">
        <v>49</v>
      </c>
      <c r="H64" s="5">
        <v>14</v>
      </c>
      <c r="I64" s="5">
        <v>37</v>
      </c>
      <c r="J64" s="4">
        <v>1706</v>
      </c>
      <c r="K64" s="5">
        <v>29</v>
      </c>
      <c r="L64" s="4">
        <v>1588</v>
      </c>
    </row>
    <row r="65" spans="1:12" ht="23.25" thickBot="1">
      <c r="A65" s="3"/>
      <c r="B65" s="3" t="s">
        <v>2794</v>
      </c>
      <c r="C65" s="4">
        <v>3658</v>
      </c>
      <c r="D65" s="4">
        <v>2576</v>
      </c>
      <c r="E65" s="5">
        <v>709</v>
      </c>
      <c r="F65" s="4">
        <v>1818</v>
      </c>
      <c r="G65" s="5">
        <v>21</v>
      </c>
      <c r="H65" s="5">
        <v>6</v>
      </c>
      <c r="I65" s="5">
        <v>15</v>
      </c>
      <c r="J65" s="4">
        <v>2569</v>
      </c>
      <c r="K65" s="5">
        <v>7</v>
      </c>
      <c r="L65" s="4">
        <v>1082</v>
      </c>
    </row>
    <row r="66" spans="1:12" ht="17.25" thickBot="1">
      <c r="A66" s="3" t="s">
        <v>2795</v>
      </c>
      <c r="B66" s="3" t="s">
        <v>36</v>
      </c>
      <c r="C66" s="4">
        <v>25299</v>
      </c>
      <c r="D66" s="4">
        <v>17639</v>
      </c>
      <c r="E66" s="4">
        <v>9607</v>
      </c>
      <c r="F66" s="4">
        <v>7194</v>
      </c>
      <c r="G66" s="5">
        <v>365</v>
      </c>
      <c r="H66" s="5">
        <v>84</v>
      </c>
      <c r="I66" s="5">
        <v>232</v>
      </c>
      <c r="J66" s="4">
        <v>17482</v>
      </c>
      <c r="K66" s="5">
        <v>157</v>
      </c>
      <c r="L66" s="4">
        <v>7660</v>
      </c>
    </row>
    <row r="67" spans="1:12" ht="23.25" thickBot="1">
      <c r="A67" s="3"/>
      <c r="B67" s="3" t="s">
        <v>37</v>
      </c>
      <c r="C67" s="4">
        <v>5912</v>
      </c>
      <c r="D67" s="4">
        <v>5912</v>
      </c>
      <c r="E67" s="4">
        <v>3711</v>
      </c>
      <c r="F67" s="4">
        <v>1982</v>
      </c>
      <c r="G67" s="5">
        <v>101</v>
      </c>
      <c r="H67" s="5">
        <v>27</v>
      </c>
      <c r="I67" s="5">
        <v>58</v>
      </c>
      <c r="J67" s="4">
        <v>5879</v>
      </c>
      <c r="K67" s="5">
        <v>33</v>
      </c>
      <c r="L67" s="5">
        <v>0</v>
      </c>
    </row>
    <row r="68" spans="1:12" ht="17.25" thickBot="1">
      <c r="A68" s="3"/>
      <c r="B68" s="3" t="s">
        <v>2796</v>
      </c>
      <c r="C68" s="4">
        <v>2224</v>
      </c>
      <c r="D68" s="4">
        <v>1162</v>
      </c>
      <c r="E68" s="5">
        <v>595</v>
      </c>
      <c r="F68" s="5">
        <v>510</v>
      </c>
      <c r="G68" s="5">
        <v>20</v>
      </c>
      <c r="H68" s="5">
        <v>4</v>
      </c>
      <c r="I68" s="5">
        <v>20</v>
      </c>
      <c r="J68" s="4">
        <v>1149</v>
      </c>
      <c r="K68" s="5">
        <v>13</v>
      </c>
      <c r="L68" s="4">
        <v>1062</v>
      </c>
    </row>
    <row r="69" spans="1:12" ht="17.25" thickBot="1">
      <c r="A69" s="3"/>
      <c r="B69" s="3" t="s">
        <v>2797</v>
      </c>
      <c r="C69" s="4">
        <v>2280</v>
      </c>
      <c r="D69" s="4">
        <v>1344</v>
      </c>
      <c r="E69" s="5">
        <v>618</v>
      </c>
      <c r="F69" s="5">
        <v>651</v>
      </c>
      <c r="G69" s="5">
        <v>35</v>
      </c>
      <c r="H69" s="5">
        <v>6</v>
      </c>
      <c r="I69" s="5">
        <v>22</v>
      </c>
      <c r="J69" s="4">
        <v>1332</v>
      </c>
      <c r="K69" s="5">
        <v>12</v>
      </c>
      <c r="L69" s="5">
        <v>936</v>
      </c>
    </row>
    <row r="70" spans="1:12" ht="17.25" thickBot="1">
      <c r="A70" s="3"/>
      <c r="B70" s="3" t="s">
        <v>2798</v>
      </c>
      <c r="C70" s="4">
        <v>3183</v>
      </c>
      <c r="D70" s="4">
        <v>1806</v>
      </c>
      <c r="E70" s="5">
        <v>948</v>
      </c>
      <c r="F70" s="5">
        <v>745</v>
      </c>
      <c r="G70" s="5">
        <v>49</v>
      </c>
      <c r="H70" s="5">
        <v>13</v>
      </c>
      <c r="I70" s="5">
        <v>33</v>
      </c>
      <c r="J70" s="4">
        <v>1788</v>
      </c>
      <c r="K70" s="5">
        <v>18</v>
      </c>
      <c r="L70" s="4">
        <v>1377</v>
      </c>
    </row>
    <row r="71" spans="1:12" ht="17.25" thickBot="1">
      <c r="A71" s="3"/>
      <c r="B71" s="3" t="s">
        <v>2799</v>
      </c>
      <c r="C71" s="4">
        <v>2112</v>
      </c>
      <c r="D71" s="4">
        <v>1261</v>
      </c>
      <c r="E71" s="5">
        <v>623</v>
      </c>
      <c r="F71" s="5">
        <v>581</v>
      </c>
      <c r="G71" s="5">
        <v>31</v>
      </c>
      <c r="H71" s="5">
        <v>5</v>
      </c>
      <c r="I71" s="5">
        <v>10</v>
      </c>
      <c r="J71" s="4">
        <v>1250</v>
      </c>
      <c r="K71" s="5">
        <v>11</v>
      </c>
      <c r="L71" s="5">
        <v>851</v>
      </c>
    </row>
    <row r="72" spans="1:12" ht="17.25" thickBot="1">
      <c r="A72" s="3"/>
      <c r="B72" s="3" t="s">
        <v>2800</v>
      </c>
      <c r="C72" s="4">
        <v>3516</v>
      </c>
      <c r="D72" s="4">
        <v>2143</v>
      </c>
      <c r="E72" s="4">
        <v>1013</v>
      </c>
      <c r="F72" s="4">
        <v>1001</v>
      </c>
      <c r="G72" s="5">
        <v>45</v>
      </c>
      <c r="H72" s="5">
        <v>19</v>
      </c>
      <c r="I72" s="5">
        <v>29</v>
      </c>
      <c r="J72" s="4">
        <v>2107</v>
      </c>
      <c r="K72" s="5">
        <v>36</v>
      </c>
      <c r="L72" s="4">
        <v>1373</v>
      </c>
    </row>
    <row r="73" spans="1:12" ht="17.25" thickBot="1">
      <c r="A73" s="3"/>
      <c r="B73" s="3" t="s">
        <v>2801</v>
      </c>
      <c r="C73" s="4">
        <v>3239</v>
      </c>
      <c r="D73" s="4">
        <v>2158</v>
      </c>
      <c r="E73" s="4">
        <v>1134</v>
      </c>
      <c r="F73" s="5">
        <v>930</v>
      </c>
      <c r="G73" s="5">
        <v>37</v>
      </c>
      <c r="H73" s="5">
        <v>6</v>
      </c>
      <c r="I73" s="5">
        <v>31</v>
      </c>
      <c r="J73" s="4">
        <v>2138</v>
      </c>
      <c r="K73" s="5">
        <v>20</v>
      </c>
      <c r="L73" s="4">
        <v>1081</v>
      </c>
    </row>
    <row r="74" spans="1:12" ht="17.25" thickBot="1">
      <c r="A74" s="3"/>
      <c r="B74" s="3" t="s">
        <v>2802</v>
      </c>
      <c r="C74" s="4">
        <v>2833</v>
      </c>
      <c r="D74" s="4">
        <v>1853</v>
      </c>
      <c r="E74" s="5">
        <v>965</v>
      </c>
      <c r="F74" s="5">
        <v>794</v>
      </c>
      <c r="G74" s="5">
        <v>47</v>
      </c>
      <c r="H74" s="5">
        <v>4</v>
      </c>
      <c r="I74" s="5">
        <v>29</v>
      </c>
      <c r="J74" s="4">
        <v>1839</v>
      </c>
      <c r="K74" s="5">
        <v>14</v>
      </c>
      <c r="L74" s="5">
        <v>980</v>
      </c>
    </row>
    <row r="75" spans="1:12" ht="17.25" thickBot="1">
      <c r="A75" s="3" t="s">
        <v>2803</v>
      </c>
      <c r="B75" s="3" t="s">
        <v>36</v>
      </c>
      <c r="C75" s="4">
        <v>18812</v>
      </c>
      <c r="D75" s="4">
        <v>13736</v>
      </c>
      <c r="E75" s="4">
        <v>7295</v>
      </c>
      <c r="F75" s="4">
        <v>5850</v>
      </c>
      <c r="G75" s="5">
        <v>238</v>
      </c>
      <c r="H75" s="5">
        <v>40</v>
      </c>
      <c r="I75" s="5">
        <v>220</v>
      </c>
      <c r="J75" s="4">
        <v>13643</v>
      </c>
      <c r="K75" s="5">
        <v>93</v>
      </c>
      <c r="L75" s="4">
        <v>5076</v>
      </c>
    </row>
    <row r="76" spans="1:12" ht="23.25" thickBot="1">
      <c r="A76" s="3"/>
      <c r="B76" s="3" t="s">
        <v>37</v>
      </c>
      <c r="C76" s="4">
        <v>5079</v>
      </c>
      <c r="D76" s="4">
        <v>5079</v>
      </c>
      <c r="E76" s="4">
        <v>3046</v>
      </c>
      <c r="F76" s="4">
        <v>1858</v>
      </c>
      <c r="G76" s="5">
        <v>79</v>
      </c>
      <c r="H76" s="5">
        <v>13</v>
      </c>
      <c r="I76" s="5">
        <v>62</v>
      </c>
      <c r="J76" s="4">
        <v>5058</v>
      </c>
      <c r="K76" s="5">
        <v>21</v>
      </c>
      <c r="L76" s="5">
        <v>0</v>
      </c>
    </row>
    <row r="77" spans="1:12" ht="17.25" thickBot="1">
      <c r="A77" s="3"/>
      <c r="B77" s="3" t="s">
        <v>2804</v>
      </c>
      <c r="C77" s="4">
        <v>2776</v>
      </c>
      <c r="D77" s="4">
        <v>1769</v>
      </c>
      <c r="E77" s="5">
        <v>666</v>
      </c>
      <c r="F77" s="4">
        <v>1039</v>
      </c>
      <c r="G77" s="5">
        <v>24</v>
      </c>
      <c r="H77" s="5">
        <v>5</v>
      </c>
      <c r="I77" s="5">
        <v>25</v>
      </c>
      <c r="J77" s="4">
        <v>1759</v>
      </c>
      <c r="K77" s="5">
        <v>10</v>
      </c>
      <c r="L77" s="4">
        <v>1007</v>
      </c>
    </row>
    <row r="78" spans="1:12" ht="17.25" thickBot="1">
      <c r="A78" s="3"/>
      <c r="B78" s="3" t="s">
        <v>2805</v>
      </c>
      <c r="C78" s="4">
        <v>3293</v>
      </c>
      <c r="D78" s="4">
        <v>2097</v>
      </c>
      <c r="E78" s="4">
        <v>1118</v>
      </c>
      <c r="F78" s="5">
        <v>880</v>
      </c>
      <c r="G78" s="5">
        <v>46</v>
      </c>
      <c r="H78" s="5">
        <v>7</v>
      </c>
      <c r="I78" s="5">
        <v>31</v>
      </c>
      <c r="J78" s="4">
        <v>2082</v>
      </c>
      <c r="K78" s="5">
        <v>15</v>
      </c>
      <c r="L78" s="4">
        <v>1196</v>
      </c>
    </row>
    <row r="79" spans="1:12" ht="17.25" thickBot="1">
      <c r="A79" s="3"/>
      <c r="B79" s="3" t="s">
        <v>2806</v>
      </c>
      <c r="C79" s="4">
        <v>2460</v>
      </c>
      <c r="D79" s="4">
        <v>1569</v>
      </c>
      <c r="E79" s="5">
        <v>766</v>
      </c>
      <c r="F79" s="5">
        <v>721</v>
      </c>
      <c r="G79" s="5">
        <v>38</v>
      </c>
      <c r="H79" s="5">
        <v>7</v>
      </c>
      <c r="I79" s="5">
        <v>23</v>
      </c>
      <c r="J79" s="4">
        <v>1555</v>
      </c>
      <c r="K79" s="5">
        <v>14</v>
      </c>
      <c r="L79" s="5">
        <v>891</v>
      </c>
    </row>
    <row r="80" spans="1:12" ht="17.25" thickBot="1">
      <c r="A80" s="3"/>
      <c r="B80" s="3" t="s">
        <v>2807</v>
      </c>
      <c r="C80" s="4">
        <v>2020</v>
      </c>
      <c r="D80" s="4">
        <v>1059</v>
      </c>
      <c r="E80" s="5">
        <v>396</v>
      </c>
      <c r="F80" s="5">
        <v>588</v>
      </c>
      <c r="G80" s="5">
        <v>21</v>
      </c>
      <c r="H80" s="5">
        <v>2</v>
      </c>
      <c r="I80" s="5">
        <v>38</v>
      </c>
      <c r="J80" s="4">
        <v>1045</v>
      </c>
      <c r="K80" s="5">
        <v>14</v>
      </c>
      <c r="L80" s="5">
        <v>961</v>
      </c>
    </row>
    <row r="81" spans="1:12" ht="17.25" thickBot="1">
      <c r="A81" s="3"/>
      <c r="B81" s="3" t="s">
        <v>2808</v>
      </c>
      <c r="C81" s="4">
        <v>3184</v>
      </c>
      <c r="D81" s="4">
        <v>2163</v>
      </c>
      <c r="E81" s="4">
        <v>1303</v>
      </c>
      <c r="F81" s="5">
        <v>764</v>
      </c>
      <c r="G81" s="5">
        <v>30</v>
      </c>
      <c r="H81" s="5">
        <v>6</v>
      </c>
      <c r="I81" s="5">
        <v>41</v>
      </c>
      <c r="J81" s="4">
        <v>2144</v>
      </c>
      <c r="K81" s="5">
        <v>19</v>
      </c>
      <c r="L81" s="4">
        <v>1021</v>
      </c>
    </row>
    <row r="82" spans="1:12" ht="23.25" thickBot="1">
      <c r="A82" s="3" t="s">
        <v>97</v>
      </c>
      <c r="B82" s="3"/>
      <c r="C82" s="5">
        <v>0</v>
      </c>
      <c r="D82" s="5">
        <v>1</v>
      </c>
      <c r="E82" s="5">
        <v>0</v>
      </c>
      <c r="F82" s="5">
        <v>1</v>
      </c>
      <c r="G82" s="5">
        <v>0</v>
      </c>
      <c r="H82" s="5">
        <v>0</v>
      </c>
      <c r="I82" s="5">
        <v>0</v>
      </c>
      <c r="J82" s="5">
        <v>1</v>
      </c>
      <c r="K82" s="5">
        <v>0</v>
      </c>
      <c r="L82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8CEA-2F95-4B72-B50F-E8C4E89A1C29}">
  <dimension ref="A1:Y86"/>
  <sheetViews>
    <sheetView workbookViewId="0">
      <selection activeCell="T2" sqref="T2:Y12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1"/>
      <c r="I1" s="6" t="s">
        <v>5</v>
      </c>
      <c r="J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19</v>
      </c>
      <c r="H2" s="18" t="s">
        <v>29</v>
      </c>
      <c r="I2" s="1" t="s">
        <v>3</v>
      </c>
      <c r="J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2809</v>
      </c>
      <c r="F3" s="2" t="s">
        <v>2810</v>
      </c>
      <c r="G3" s="2" t="s">
        <v>2811</v>
      </c>
      <c r="H3" s="17"/>
      <c r="I3" s="2"/>
      <c r="J3" s="17"/>
      <c r="T3" s="10"/>
      <c r="U3" s="11" t="s">
        <v>2930</v>
      </c>
      <c r="V3" s="13" t="str">
        <f>E3</f>
        <v>진선미</v>
      </c>
      <c r="W3" s="14" t="str">
        <f>F3</f>
        <v>이수희</v>
      </c>
    </row>
    <row r="4" spans="1:25" ht="17.25" thickBot="1">
      <c r="A4" s="3" t="s">
        <v>30</v>
      </c>
      <c r="B4" s="3"/>
      <c r="C4" s="4">
        <v>221217</v>
      </c>
      <c r="D4" s="4">
        <v>157793</v>
      </c>
      <c r="E4" s="4">
        <v>80361</v>
      </c>
      <c r="F4" s="4">
        <v>74441</v>
      </c>
      <c r="G4" s="4">
        <v>1231</v>
      </c>
      <c r="H4" s="4">
        <v>156033</v>
      </c>
      <c r="I4" s="4">
        <v>1760</v>
      </c>
      <c r="J4" s="4">
        <v>63424</v>
      </c>
      <c r="T4" s="10" t="s">
        <v>2933</v>
      </c>
      <c r="U4" s="8">
        <f>D4</f>
        <v>157793</v>
      </c>
      <c r="V4" s="8">
        <f t="shared" ref="V4:W4" si="0">E4</f>
        <v>80361</v>
      </c>
      <c r="W4" s="8">
        <f t="shared" si="0"/>
        <v>74441</v>
      </c>
    </row>
    <row r="5" spans="1:25" ht="23.25" thickBot="1">
      <c r="A5" s="3" t="s">
        <v>31</v>
      </c>
      <c r="B5" s="3"/>
      <c r="C5" s="5">
        <v>426</v>
      </c>
      <c r="D5" s="5">
        <v>415</v>
      </c>
      <c r="E5" s="5">
        <v>204</v>
      </c>
      <c r="F5" s="5">
        <v>163</v>
      </c>
      <c r="G5" s="5">
        <v>14</v>
      </c>
      <c r="H5" s="5">
        <v>381</v>
      </c>
      <c r="I5" s="5">
        <v>34</v>
      </c>
      <c r="J5" s="5">
        <v>11</v>
      </c>
      <c r="T5" s="10" t="s">
        <v>2934</v>
      </c>
      <c r="U5" s="9" t="s">
        <v>2935</v>
      </c>
      <c r="V5" s="9">
        <f>V4/U4</f>
        <v>0.50928114681893366</v>
      </c>
      <c r="W5" s="9">
        <f>W4/U4</f>
        <v>0.47176363970518337</v>
      </c>
      <c r="Y5" s="10" t="str" cm="1">
        <f t="array" aca="1" ref="Y5" ca="1">MID(CELL("filename",A1),FIND("]",CELL("filename",A1))+1,255)</f>
        <v>강동구갑</v>
      </c>
    </row>
    <row r="6" spans="1:25" ht="23.25" thickBot="1">
      <c r="A6" s="3" t="s">
        <v>32</v>
      </c>
      <c r="B6" s="3"/>
      <c r="C6" s="4">
        <v>15079</v>
      </c>
      <c r="D6" s="4">
        <v>15072</v>
      </c>
      <c r="E6" s="4">
        <v>9095</v>
      </c>
      <c r="F6" s="4">
        <v>5583</v>
      </c>
      <c r="G6" s="5">
        <v>146</v>
      </c>
      <c r="H6" s="4">
        <v>14824</v>
      </c>
      <c r="I6" s="5">
        <v>248</v>
      </c>
      <c r="J6" s="5">
        <v>7</v>
      </c>
      <c r="T6" s="10" t="s">
        <v>2931</v>
      </c>
      <c r="U6" s="8">
        <f>U8+U7</f>
        <v>60833</v>
      </c>
      <c r="V6" s="8">
        <f t="shared" ref="V6:W6" si="1">V8+V7</f>
        <v>35860</v>
      </c>
      <c r="W6" s="8">
        <f t="shared" si="1"/>
        <v>23958</v>
      </c>
      <c r="Y6" s="8">
        <f>V6-W6</f>
        <v>11902</v>
      </c>
    </row>
    <row r="7" spans="1:25" ht="23.25" thickBot="1">
      <c r="A7" s="3" t="s">
        <v>33</v>
      </c>
      <c r="B7" s="3"/>
      <c r="C7" s="4">
        <v>1085</v>
      </c>
      <c r="D7" s="5">
        <v>264</v>
      </c>
      <c r="E7" s="5">
        <v>173</v>
      </c>
      <c r="F7" s="5">
        <v>87</v>
      </c>
      <c r="G7" s="5">
        <v>2</v>
      </c>
      <c r="H7" s="5">
        <v>262</v>
      </c>
      <c r="I7" s="5">
        <v>2</v>
      </c>
      <c r="J7" s="5">
        <v>821</v>
      </c>
      <c r="T7" s="10" t="s">
        <v>2928</v>
      </c>
      <c r="U7" s="7">
        <f>SUMIF($B:$B,"관내사전투표",D:D)</f>
        <v>45761</v>
      </c>
      <c r="V7" s="7">
        <f>SUMIF($B:$B,"관내사전투표",E:E)</f>
        <v>26765</v>
      </c>
      <c r="W7" s="7">
        <f>SUMIF($B:$B,"관내사전투표",F:F)</f>
        <v>18375</v>
      </c>
      <c r="Y7" s="7">
        <f>V7-W7</f>
        <v>8390</v>
      </c>
    </row>
    <row r="8" spans="1:25" ht="23.25" thickBot="1">
      <c r="A8" s="3" t="s">
        <v>34</v>
      </c>
      <c r="B8" s="3"/>
      <c r="C8" s="5">
        <v>0</v>
      </c>
      <c r="D8" s="5">
        <v>11</v>
      </c>
      <c r="E8" s="5">
        <v>8</v>
      </c>
      <c r="F8" s="5">
        <v>3</v>
      </c>
      <c r="G8" s="5">
        <v>0</v>
      </c>
      <c r="H8" s="5">
        <v>11</v>
      </c>
      <c r="I8" s="5">
        <v>0</v>
      </c>
      <c r="J8" s="5">
        <v>-11</v>
      </c>
      <c r="T8" s="10" t="s">
        <v>2929</v>
      </c>
      <c r="U8" s="8">
        <f>D6</f>
        <v>15072</v>
      </c>
      <c r="V8" s="8">
        <f>E6</f>
        <v>9095</v>
      </c>
      <c r="W8" s="8">
        <f>F6</f>
        <v>5583</v>
      </c>
      <c r="Y8" s="8">
        <f>V8-W8</f>
        <v>3512</v>
      </c>
    </row>
    <row r="9" spans="1:25" ht="17.25" thickBot="1">
      <c r="A9" s="3" t="s">
        <v>2812</v>
      </c>
      <c r="B9" s="3" t="s">
        <v>36</v>
      </c>
      <c r="C9" s="4">
        <v>23178</v>
      </c>
      <c r="D9" s="4">
        <v>16160</v>
      </c>
      <c r="E9" s="4">
        <v>8846</v>
      </c>
      <c r="F9" s="4">
        <v>6964</v>
      </c>
      <c r="G9" s="5">
        <v>162</v>
      </c>
      <c r="H9" s="4">
        <v>15972</v>
      </c>
      <c r="I9" s="5">
        <v>188</v>
      </c>
      <c r="J9" s="4">
        <v>7018</v>
      </c>
      <c r="T9" s="10" t="s">
        <v>2932</v>
      </c>
      <c r="U9" s="9">
        <f t="shared" ref="U9:W9" si="2">U8/U7</f>
        <v>0.32936343174318744</v>
      </c>
      <c r="V9" s="9">
        <f t="shared" si="2"/>
        <v>0.33980945264337753</v>
      </c>
      <c r="W9" s="9">
        <f t="shared" si="2"/>
        <v>0.30383673469387756</v>
      </c>
      <c r="Y9" s="9">
        <f>Y8/Y7</f>
        <v>0.41859356376638857</v>
      </c>
    </row>
    <row r="10" spans="1:25" ht="23.25" thickBot="1">
      <c r="A10" s="3"/>
      <c r="B10" s="3" t="s">
        <v>37</v>
      </c>
      <c r="C10" s="4">
        <v>4817</v>
      </c>
      <c r="D10" s="4">
        <v>4817</v>
      </c>
      <c r="E10" s="4">
        <v>3020</v>
      </c>
      <c r="F10" s="4">
        <v>1717</v>
      </c>
      <c r="G10" s="5">
        <v>38</v>
      </c>
      <c r="H10" s="4">
        <v>4775</v>
      </c>
      <c r="I10" s="5">
        <v>42</v>
      </c>
      <c r="J10" s="5">
        <v>0</v>
      </c>
      <c r="T10" s="10" t="s">
        <v>2936</v>
      </c>
      <c r="U10" s="9">
        <f>U8/U6</f>
        <v>0.2477602617000641</v>
      </c>
      <c r="V10" s="9">
        <f t="shared" ref="V10:W10" si="3">V8/V6</f>
        <v>0.25362520914668152</v>
      </c>
      <c r="W10" s="9">
        <f t="shared" si="3"/>
        <v>0.23303280741297269</v>
      </c>
      <c r="Y10" s="9">
        <f>Y8/Y6</f>
        <v>0.29507645773819524</v>
      </c>
    </row>
    <row r="11" spans="1:25" ht="23.25" thickBot="1">
      <c r="A11" s="3"/>
      <c r="B11" s="3" t="s">
        <v>2813</v>
      </c>
      <c r="C11" s="4">
        <v>3087</v>
      </c>
      <c r="D11" s="4">
        <v>1697</v>
      </c>
      <c r="E11" s="5">
        <v>805</v>
      </c>
      <c r="F11" s="5">
        <v>846</v>
      </c>
      <c r="G11" s="5">
        <v>20</v>
      </c>
      <c r="H11" s="4">
        <v>1671</v>
      </c>
      <c r="I11" s="5">
        <v>26</v>
      </c>
      <c r="J11" s="4">
        <v>1390</v>
      </c>
      <c r="T11" s="10" t="s">
        <v>2937</v>
      </c>
      <c r="U11" s="9">
        <f>U7/U6</f>
        <v>0.75223973829993585</v>
      </c>
      <c r="V11" s="9">
        <f t="shared" ref="V11:W11" si="4">V7/V6</f>
        <v>0.74637479085331848</v>
      </c>
      <c r="W11" s="9">
        <f t="shared" si="4"/>
        <v>0.76696719258702728</v>
      </c>
      <c r="Y11" s="9">
        <f>Y7/Y6</f>
        <v>0.70492354226180476</v>
      </c>
    </row>
    <row r="12" spans="1:25" ht="23.25" thickBot="1">
      <c r="A12" s="3"/>
      <c r="B12" s="3" t="s">
        <v>2814</v>
      </c>
      <c r="C12" s="4">
        <v>2707</v>
      </c>
      <c r="D12" s="4">
        <v>1656</v>
      </c>
      <c r="E12" s="5">
        <v>786</v>
      </c>
      <c r="F12" s="5">
        <v>823</v>
      </c>
      <c r="G12" s="5">
        <v>21</v>
      </c>
      <c r="H12" s="4">
        <v>1630</v>
      </c>
      <c r="I12" s="5">
        <v>26</v>
      </c>
      <c r="J12" s="4">
        <v>1051</v>
      </c>
      <c r="T12" s="10" t="str">
        <f>A9&amp;" 
관내/관외"</f>
        <v>강일동 
관내/관외</v>
      </c>
      <c r="U12" s="9">
        <f>D10/D6</f>
        <v>0.31959925690021229</v>
      </c>
      <c r="V12" s="9">
        <f>E10/E6</f>
        <v>0.3320505772402419</v>
      </c>
      <c r="W12" s="9">
        <f>F10/F6</f>
        <v>0.30754074870141501</v>
      </c>
    </row>
    <row r="13" spans="1:25" ht="17.25" thickBot="1">
      <c r="A13" s="3"/>
      <c r="B13" s="3" t="s">
        <v>2815</v>
      </c>
      <c r="C13" s="4">
        <v>2601</v>
      </c>
      <c r="D13" s="4">
        <v>1606</v>
      </c>
      <c r="E13" s="5">
        <v>742</v>
      </c>
      <c r="F13" s="5">
        <v>829</v>
      </c>
      <c r="G13" s="5">
        <v>15</v>
      </c>
      <c r="H13" s="4">
        <v>1586</v>
      </c>
      <c r="I13" s="5">
        <v>20</v>
      </c>
      <c r="J13" s="5">
        <v>995</v>
      </c>
    </row>
    <row r="14" spans="1:25" ht="17.25" thickBot="1">
      <c r="A14" s="3"/>
      <c r="B14" s="3" t="s">
        <v>2816</v>
      </c>
      <c r="C14" s="4">
        <v>2912</v>
      </c>
      <c r="D14" s="4">
        <v>1769</v>
      </c>
      <c r="E14" s="5">
        <v>882</v>
      </c>
      <c r="F14" s="5">
        <v>841</v>
      </c>
      <c r="G14" s="5">
        <v>18</v>
      </c>
      <c r="H14" s="4">
        <v>1741</v>
      </c>
      <c r="I14" s="5">
        <v>28</v>
      </c>
      <c r="J14" s="4">
        <v>1143</v>
      </c>
    </row>
    <row r="15" spans="1:25" ht="17.25" thickBot="1">
      <c r="A15" s="3"/>
      <c r="B15" s="3" t="s">
        <v>2817</v>
      </c>
      <c r="C15" s="4">
        <v>2601</v>
      </c>
      <c r="D15" s="4">
        <v>1758</v>
      </c>
      <c r="E15" s="4">
        <v>1042</v>
      </c>
      <c r="F15" s="5">
        <v>685</v>
      </c>
      <c r="G15" s="5">
        <v>17</v>
      </c>
      <c r="H15" s="4">
        <v>1744</v>
      </c>
      <c r="I15" s="5">
        <v>14</v>
      </c>
      <c r="J15" s="5">
        <v>843</v>
      </c>
    </row>
    <row r="16" spans="1:25" ht="17.25" thickBot="1">
      <c r="A16" s="3"/>
      <c r="B16" s="3" t="s">
        <v>2818</v>
      </c>
      <c r="C16" s="4">
        <v>2091</v>
      </c>
      <c r="D16" s="4">
        <v>1269</v>
      </c>
      <c r="E16" s="5">
        <v>683</v>
      </c>
      <c r="F16" s="5">
        <v>554</v>
      </c>
      <c r="G16" s="5">
        <v>23</v>
      </c>
      <c r="H16" s="4">
        <v>1260</v>
      </c>
      <c r="I16" s="5">
        <v>9</v>
      </c>
      <c r="J16" s="5">
        <v>822</v>
      </c>
    </row>
    <row r="17" spans="1:10" ht="17.25" thickBot="1">
      <c r="A17" s="3"/>
      <c r="B17" s="3" t="s">
        <v>2819</v>
      </c>
      <c r="C17" s="4">
        <v>2362</v>
      </c>
      <c r="D17" s="4">
        <v>1588</v>
      </c>
      <c r="E17" s="5">
        <v>886</v>
      </c>
      <c r="F17" s="5">
        <v>669</v>
      </c>
      <c r="G17" s="5">
        <v>10</v>
      </c>
      <c r="H17" s="4">
        <v>1565</v>
      </c>
      <c r="I17" s="5">
        <v>23</v>
      </c>
      <c r="J17" s="5">
        <v>774</v>
      </c>
    </row>
    <row r="18" spans="1:10" ht="17.25" thickBot="1">
      <c r="A18" s="3" t="s">
        <v>2820</v>
      </c>
      <c r="B18" s="3" t="s">
        <v>36</v>
      </c>
      <c r="C18" s="4">
        <v>19860</v>
      </c>
      <c r="D18" s="4">
        <v>14569</v>
      </c>
      <c r="E18" s="4">
        <v>6825</v>
      </c>
      <c r="F18" s="4">
        <v>7545</v>
      </c>
      <c r="G18" s="5">
        <v>70</v>
      </c>
      <c r="H18" s="4">
        <v>14440</v>
      </c>
      <c r="I18" s="5">
        <v>129</v>
      </c>
      <c r="J18" s="4">
        <v>5291</v>
      </c>
    </row>
    <row r="19" spans="1:10" ht="23.25" thickBot="1">
      <c r="A19" s="3"/>
      <c r="B19" s="3" t="s">
        <v>37</v>
      </c>
      <c r="C19" s="4">
        <v>5353</v>
      </c>
      <c r="D19" s="4">
        <v>5353</v>
      </c>
      <c r="E19" s="4">
        <v>3002</v>
      </c>
      <c r="F19" s="4">
        <v>2289</v>
      </c>
      <c r="G19" s="5">
        <v>22</v>
      </c>
      <c r="H19" s="4">
        <v>5313</v>
      </c>
      <c r="I19" s="5">
        <v>40</v>
      </c>
      <c r="J19" s="5">
        <v>0</v>
      </c>
    </row>
    <row r="20" spans="1:10" ht="17.25" thickBot="1">
      <c r="A20" s="3"/>
      <c r="B20" s="3" t="s">
        <v>2821</v>
      </c>
      <c r="C20" s="4">
        <v>4905</v>
      </c>
      <c r="D20" s="4">
        <v>3163</v>
      </c>
      <c r="E20" s="4">
        <v>1372</v>
      </c>
      <c r="F20" s="4">
        <v>1751</v>
      </c>
      <c r="G20" s="5">
        <v>14</v>
      </c>
      <c r="H20" s="4">
        <v>3137</v>
      </c>
      <c r="I20" s="5">
        <v>26</v>
      </c>
      <c r="J20" s="4">
        <v>1742</v>
      </c>
    </row>
    <row r="21" spans="1:10" ht="17.25" thickBot="1">
      <c r="A21" s="3"/>
      <c r="B21" s="3" t="s">
        <v>2822</v>
      </c>
      <c r="C21" s="4">
        <v>2055</v>
      </c>
      <c r="D21" s="4">
        <v>1136</v>
      </c>
      <c r="E21" s="5">
        <v>519</v>
      </c>
      <c r="F21" s="5">
        <v>591</v>
      </c>
      <c r="G21" s="5">
        <v>8</v>
      </c>
      <c r="H21" s="4">
        <v>1118</v>
      </c>
      <c r="I21" s="5">
        <v>18</v>
      </c>
      <c r="J21" s="5">
        <v>919</v>
      </c>
    </row>
    <row r="22" spans="1:10" ht="17.25" thickBot="1">
      <c r="A22" s="3"/>
      <c r="B22" s="3" t="s">
        <v>2823</v>
      </c>
      <c r="C22" s="4">
        <v>2358</v>
      </c>
      <c r="D22" s="4">
        <v>1468</v>
      </c>
      <c r="E22" s="5">
        <v>579</v>
      </c>
      <c r="F22" s="5">
        <v>859</v>
      </c>
      <c r="G22" s="5">
        <v>12</v>
      </c>
      <c r="H22" s="4">
        <v>1450</v>
      </c>
      <c r="I22" s="5">
        <v>18</v>
      </c>
      <c r="J22" s="5">
        <v>890</v>
      </c>
    </row>
    <row r="23" spans="1:10" ht="17.25" thickBot="1">
      <c r="A23" s="3"/>
      <c r="B23" s="3" t="s">
        <v>2824</v>
      </c>
      <c r="C23" s="4">
        <v>2645</v>
      </c>
      <c r="D23" s="4">
        <v>1674</v>
      </c>
      <c r="E23" s="5">
        <v>695</v>
      </c>
      <c r="F23" s="5">
        <v>965</v>
      </c>
      <c r="G23" s="5">
        <v>7</v>
      </c>
      <c r="H23" s="4">
        <v>1667</v>
      </c>
      <c r="I23" s="5">
        <v>7</v>
      </c>
      <c r="J23" s="5">
        <v>971</v>
      </c>
    </row>
    <row r="24" spans="1:10" ht="17.25" thickBot="1">
      <c r="A24" s="3"/>
      <c r="B24" s="3" t="s">
        <v>2825</v>
      </c>
      <c r="C24" s="4">
        <v>2544</v>
      </c>
      <c r="D24" s="4">
        <v>1775</v>
      </c>
      <c r="E24" s="5">
        <v>658</v>
      </c>
      <c r="F24" s="4">
        <v>1090</v>
      </c>
      <c r="G24" s="5">
        <v>7</v>
      </c>
      <c r="H24" s="4">
        <v>1755</v>
      </c>
      <c r="I24" s="5">
        <v>20</v>
      </c>
      <c r="J24" s="5">
        <v>769</v>
      </c>
    </row>
    <row r="25" spans="1:10" ht="17.25" thickBot="1">
      <c r="A25" s="3" t="s">
        <v>2826</v>
      </c>
      <c r="B25" s="3" t="s">
        <v>36</v>
      </c>
      <c r="C25" s="4">
        <v>20356</v>
      </c>
      <c r="D25" s="4">
        <v>14500</v>
      </c>
      <c r="E25" s="4">
        <v>6878</v>
      </c>
      <c r="F25" s="4">
        <v>7355</v>
      </c>
      <c r="G25" s="5">
        <v>102</v>
      </c>
      <c r="H25" s="4">
        <v>14335</v>
      </c>
      <c r="I25" s="5">
        <v>165</v>
      </c>
      <c r="J25" s="4">
        <v>5856</v>
      </c>
    </row>
    <row r="26" spans="1:10" ht="23.25" thickBot="1">
      <c r="A26" s="3"/>
      <c r="B26" s="3" t="s">
        <v>37</v>
      </c>
      <c r="C26" s="4">
        <v>4075</v>
      </c>
      <c r="D26" s="4">
        <v>4075</v>
      </c>
      <c r="E26" s="4">
        <v>2319</v>
      </c>
      <c r="F26" s="4">
        <v>1693</v>
      </c>
      <c r="G26" s="5">
        <v>26</v>
      </c>
      <c r="H26" s="4">
        <v>4038</v>
      </c>
      <c r="I26" s="5">
        <v>37</v>
      </c>
      <c r="J26" s="5">
        <v>0</v>
      </c>
    </row>
    <row r="27" spans="1:10" ht="23.25" thickBot="1">
      <c r="A27" s="3"/>
      <c r="B27" s="3" t="s">
        <v>2827</v>
      </c>
      <c r="C27" s="4">
        <v>3147</v>
      </c>
      <c r="D27" s="4">
        <v>1795</v>
      </c>
      <c r="E27" s="5">
        <v>794</v>
      </c>
      <c r="F27" s="5">
        <v>948</v>
      </c>
      <c r="G27" s="5">
        <v>22</v>
      </c>
      <c r="H27" s="4">
        <v>1764</v>
      </c>
      <c r="I27" s="5">
        <v>31</v>
      </c>
      <c r="J27" s="4">
        <v>1352</v>
      </c>
    </row>
    <row r="28" spans="1:10" ht="23.25" thickBot="1">
      <c r="A28" s="3"/>
      <c r="B28" s="3" t="s">
        <v>2828</v>
      </c>
      <c r="C28" s="4">
        <v>3407</v>
      </c>
      <c r="D28" s="4">
        <v>2197</v>
      </c>
      <c r="E28" s="5">
        <v>891</v>
      </c>
      <c r="F28" s="4">
        <v>1255</v>
      </c>
      <c r="G28" s="5">
        <v>21</v>
      </c>
      <c r="H28" s="4">
        <v>2167</v>
      </c>
      <c r="I28" s="5">
        <v>30</v>
      </c>
      <c r="J28" s="4">
        <v>1210</v>
      </c>
    </row>
    <row r="29" spans="1:10" ht="23.25" thickBot="1">
      <c r="A29" s="3"/>
      <c r="B29" s="3" t="s">
        <v>2829</v>
      </c>
      <c r="C29" s="4">
        <v>2810</v>
      </c>
      <c r="D29" s="4">
        <v>1988</v>
      </c>
      <c r="E29" s="5">
        <v>788</v>
      </c>
      <c r="F29" s="4">
        <v>1174</v>
      </c>
      <c r="G29" s="5">
        <v>7</v>
      </c>
      <c r="H29" s="4">
        <v>1969</v>
      </c>
      <c r="I29" s="5">
        <v>19</v>
      </c>
      <c r="J29" s="5">
        <v>822</v>
      </c>
    </row>
    <row r="30" spans="1:10" ht="23.25" thickBot="1">
      <c r="A30" s="3"/>
      <c r="B30" s="3" t="s">
        <v>2830</v>
      </c>
      <c r="C30" s="4">
        <v>3452</v>
      </c>
      <c r="D30" s="4">
        <v>2290</v>
      </c>
      <c r="E30" s="4">
        <v>1051</v>
      </c>
      <c r="F30" s="4">
        <v>1204</v>
      </c>
      <c r="G30" s="5">
        <v>8</v>
      </c>
      <c r="H30" s="4">
        <v>2263</v>
      </c>
      <c r="I30" s="5">
        <v>27</v>
      </c>
      <c r="J30" s="4">
        <v>1162</v>
      </c>
    </row>
    <row r="31" spans="1:10" ht="23.25" thickBot="1">
      <c r="A31" s="3"/>
      <c r="B31" s="3" t="s">
        <v>2831</v>
      </c>
      <c r="C31" s="4">
        <v>3465</v>
      </c>
      <c r="D31" s="4">
        <v>2155</v>
      </c>
      <c r="E31" s="4">
        <v>1035</v>
      </c>
      <c r="F31" s="4">
        <v>1081</v>
      </c>
      <c r="G31" s="5">
        <v>18</v>
      </c>
      <c r="H31" s="4">
        <v>2134</v>
      </c>
      <c r="I31" s="5">
        <v>21</v>
      </c>
      <c r="J31" s="4">
        <v>1310</v>
      </c>
    </row>
    <row r="32" spans="1:10" ht="17.25" thickBot="1">
      <c r="A32" s="3" t="s">
        <v>2832</v>
      </c>
      <c r="B32" s="3" t="s">
        <v>36</v>
      </c>
      <c r="C32" s="4">
        <v>13578</v>
      </c>
      <c r="D32" s="4">
        <v>10505</v>
      </c>
      <c r="E32" s="4">
        <v>4749</v>
      </c>
      <c r="F32" s="4">
        <v>5605</v>
      </c>
      <c r="G32" s="5">
        <v>68</v>
      </c>
      <c r="H32" s="4">
        <v>10422</v>
      </c>
      <c r="I32" s="5">
        <v>83</v>
      </c>
      <c r="J32" s="4">
        <v>3073</v>
      </c>
    </row>
    <row r="33" spans="1:10" ht="23.25" thickBot="1">
      <c r="A33" s="3"/>
      <c r="B33" s="3" t="s">
        <v>37</v>
      </c>
      <c r="C33" s="4">
        <v>3616</v>
      </c>
      <c r="D33" s="4">
        <v>3616</v>
      </c>
      <c r="E33" s="4">
        <v>1922</v>
      </c>
      <c r="F33" s="4">
        <v>1656</v>
      </c>
      <c r="G33" s="5">
        <v>20</v>
      </c>
      <c r="H33" s="4">
        <v>3598</v>
      </c>
      <c r="I33" s="5">
        <v>18</v>
      </c>
      <c r="J33" s="5">
        <v>0</v>
      </c>
    </row>
    <row r="34" spans="1:10" ht="23.25" thickBot="1">
      <c r="A34" s="3"/>
      <c r="B34" s="3" t="s">
        <v>2833</v>
      </c>
      <c r="C34" s="4">
        <v>2335</v>
      </c>
      <c r="D34" s="4">
        <v>1697</v>
      </c>
      <c r="E34" s="5">
        <v>728</v>
      </c>
      <c r="F34" s="5">
        <v>950</v>
      </c>
      <c r="G34" s="5">
        <v>10</v>
      </c>
      <c r="H34" s="4">
        <v>1688</v>
      </c>
      <c r="I34" s="5">
        <v>9</v>
      </c>
      <c r="J34" s="5">
        <v>638</v>
      </c>
    </row>
    <row r="35" spans="1:10" ht="23.25" thickBot="1">
      <c r="A35" s="3"/>
      <c r="B35" s="3" t="s">
        <v>2834</v>
      </c>
      <c r="C35" s="4">
        <v>2355</v>
      </c>
      <c r="D35" s="4">
        <v>1406</v>
      </c>
      <c r="E35" s="5">
        <v>605</v>
      </c>
      <c r="F35" s="5">
        <v>761</v>
      </c>
      <c r="G35" s="5">
        <v>16</v>
      </c>
      <c r="H35" s="4">
        <v>1382</v>
      </c>
      <c r="I35" s="5">
        <v>24</v>
      </c>
      <c r="J35" s="5">
        <v>949</v>
      </c>
    </row>
    <row r="36" spans="1:10" ht="23.25" thickBot="1">
      <c r="A36" s="3"/>
      <c r="B36" s="3" t="s">
        <v>2835</v>
      </c>
      <c r="C36" s="4">
        <v>2720</v>
      </c>
      <c r="D36" s="4">
        <v>1937</v>
      </c>
      <c r="E36" s="5">
        <v>834</v>
      </c>
      <c r="F36" s="4">
        <v>1074</v>
      </c>
      <c r="G36" s="5">
        <v>14</v>
      </c>
      <c r="H36" s="4">
        <v>1922</v>
      </c>
      <c r="I36" s="5">
        <v>15</v>
      </c>
      <c r="J36" s="5">
        <v>783</v>
      </c>
    </row>
    <row r="37" spans="1:10" ht="23.25" thickBot="1">
      <c r="A37" s="3"/>
      <c r="B37" s="3" t="s">
        <v>2836</v>
      </c>
      <c r="C37" s="4">
        <v>2552</v>
      </c>
      <c r="D37" s="4">
        <v>1849</v>
      </c>
      <c r="E37" s="5">
        <v>660</v>
      </c>
      <c r="F37" s="4">
        <v>1164</v>
      </c>
      <c r="G37" s="5">
        <v>8</v>
      </c>
      <c r="H37" s="4">
        <v>1832</v>
      </c>
      <c r="I37" s="5">
        <v>17</v>
      </c>
      <c r="J37" s="5">
        <v>703</v>
      </c>
    </row>
    <row r="38" spans="1:10" ht="17.25" thickBot="1">
      <c r="A38" s="3" t="s">
        <v>2837</v>
      </c>
      <c r="B38" s="3" t="s">
        <v>36</v>
      </c>
      <c r="C38" s="4">
        <v>18842</v>
      </c>
      <c r="D38" s="4">
        <v>13970</v>
      </c>
      <c r="E38" s="4">
        <v>6875</v>
      </c>
      <c r="F38" s="4">
        <v>6885</v>
      </c>
      <c r="G38" s="5">
        <v>83</v>
      </c>
      <c r="H38" s="4">
        <v>13843</v>
      </c>
      <c r="I38" s="5">
        <v>127</v>
      </c>
      <c r="J38" s="4">
        <v>4872</v>
      </c>
    </row>
    <row r="39" spans="1:10" ht="23.25" thickBot="1">
      <c r="A39" s="3"/>
      <c r="B39" s="3" t="s">
        <v>37</v>
      </c>
      <c r="C39" s="4">
        <v>4603</v>
      </c>
      <c r="D39" s="4">
        <v>4603</v>
      </c>
      <c r="E39" s="4">
        <v>2669</v>
      </c>
      <c r="F39" s="4">
        <v>1875</v>
      </c>
      <c r="G39" s="5">
        <v>20</v>
      </c>
      <c r="H39" s="4">
        <v>4564</v>
      </c>
      <c r="I39" s="5">
        <v>39</v>
      </c>
      <c r="J39" s="5">
        <v>0</v>
      </c>
    </row>
    <row r="40" spans="1:10" ht="23.25" thickBot="1">
      <c r="A40" s="3"/>
      <c r="B40" s="3" t="s">
        <v>2838</v>
      </c>
      <c r="C40" s="4">
        <v>1963</v>
      </c>
      <c r="D40" s="4">
        <v>1191</v>
      </c>
      <c r="E40" s="5">
        <v>607</v>
      </c>
      <c r="F40" s="5">
        <v>570</v>
      </c>
      <c r="G40" s="5">
        <v>5</v>
      </c>
      <c r="H40" s="4">
        <v>1182</v>
      </c>
      <c r="I40" s="5">
        <v>9</v>
      </c>
      <c r="J40" s="5">
        <v>772</v>
      </c>
    </row>
    <row r="41" spans="1:10" ht="23.25" thickBot="1">
      <c r="A41" s="3"/>
      <c r="B41" s="3" t="s">
        <v>2839</v>
      </c>
      <c r="C41" s="4">
        <v>2013</v>
      </c>
      <c r="D41" s="4">
        <v>1303</v>
      </c>
      <c r="E41" s="5">
        <v>642</v>
      </c>
      <c r="F41" s="5">
        <v>636</v>
      </c>
      <c r="G41" s="5">
        <v>10</v>
      </c>
      <c r="H41" s="4">
        <v>1288</v>
      </c>
      <c r="I41" s="5">
        <v>15</v>
      </c>
      <c r="J41" s="5">
        <v>710</v>
      </c>
    </row>
    <row r="42" spans="1:10" ht="23.25" thickBot="1">
      <c r="A42" s="3"/>
      <c r="B42" s="3" t="s">
        <v>2840</v>
      </c>
      <c r="C42" s="4">
        <v>1945</v>
      </c>
      <c r="D42" s="4">
        <v>1230</v>
      </c>
      <c r="E42" s="5">
        <v>530</v>
      </c>
      <c r="F42" s="5">
        <v>672</v>
      </c>
      <c r="G42" s="5">
        <v>14</v>
      </c>
      <c r="H42" s="4">
        <v>1216</v>
      </c>
      <c r="I42" s="5">
        <v>14</v>
      </c>
      <c r="J42" s="5">
        <v>715</v>
      </c>
    </row>
    <row r="43" spans="1:10" ht="23.25" thickBot="1">
      <c r="A43" s="3"/>
      <c r="B43" s="3" t="s">
        <v>2841</v>
      </c>
      <c r="C43" s="4">
        <v>2183</v>
      </c>
      <c r="D43" s="4">
        <v>1207</v>
      </c>
      <c r="E43" s="5">
        <v>525</v>
      </c>
      <c r="F43" s="5">
        <v>642</v>
      </c>
      <c r="G43" s="5">
        <v>19</v>
      </c>
      <c r="H43" s="4">
        <v>1186</v>
      </c>
      <c r="I43" s="5">
        <v>21</v>
      </c>
      <c r="J43" s="5">
        <v>976</v>
      </c>
    </row>
    <row r="44" spans="1:10" ht="23.25" thickBot="1">
      <c r="A44" s="3"/>
      <c r="B44" s="3" t="s">
        <v>2842</v>
      </c>
      <c r="C44" s="4">
        <v>3098</v>
      </c>
      <c r="D44" s="4">
        <v>2272</v>
      </c>
      <c r="E44" s="5">
        <v>917</v>
      </c>
      <c r="F44" s="4">
        <v>1338</v>
      </c>
      <c r="G44" s="5">
        <v>6</v>
      </c>
      <c r="H44" s="4">
        <v>2261</v>
      </c>
      <c r="I44" s="5">
        <v>11</v>
      </c>
      <c r="J44" s="5">
        <v>826</v>
      </c>
    </row>
    <row r="45" spans="1:10" ht="23.25" thickBot="1">
      <c r="A45" s="3"/>
      <c r="B45" s="3" t="s">
        <v>2843</v>
      </c>
      <c r="C45" s="4">
        <v>3037</v>
      </c>
      <c r="D45" s="4">
        <v>2164</v>
      </c>
      <c r="E45" s="5">
        <v>985</v>
      </c>
      <c r="F45" s="4">
        <v>1152</v>
      </c>
      <c r="G45" s="5">
        <v>9</v>
      </c>
      <c r="H45" s="4">
        <v>2146</v>
      </c>
      <c r="I45" s="5">
        <v>18</v>
      </c>
      <c r="J45" s="5">
        <v>873</v>
      </c>
    </row>
    <row r="46" spans="1:10" ht="17.25" thickBot="1">
      <c r="A46" s="3" t="s">
        <v>2844</v>
      </c>
      <c r="B46" s="3" t="s">
        <v>36</v>
      </c>
      <c r="C46" s="4">
        <v>15858</v>
      </c>
      <c r="D46" s="4">
        <v>11589</v>
      </c>
      <c r="E46" s="4">
        <v>4841</v>
      </c>
      <c r="F46" s="4">
        <v>6542</v>
      </c>
      <c r="G46" s="5">
        <v>90</v>
      </c>
      <c r="H46" s="4">
        <v>11473</v>
      </c>
      <c r="I46" s="5">
        <v>116</v>
      </c>
      <c r="J46" s="4">
        <v>4269</v>
      </c>
    </row>
    <row r="47" spans="1:10" ht="23.25" thickBot="1">
      <c r="A47" s="3"/>
      <c r="B47" s="3" t="s">
        <v>37</v>
      </c>
      <c r="C47" s="4">
        <v>3901</v>
      </c>
      <c r="D47" s="4">
        <v>3900</v>
      </c>
      <c r="E47" s="4">
        <v>1994</v>
      </c>
      <c r="F47" s="4">
        <v>1842</v>
      </c>
      <c r="G47" s="5">
        <v>34</v>
      </c>
      <c r="H47" s="4">
        <v>3870</v>
      </c>
      <c r="I47" s="5">
        <v>30</v>
      </c>
      <c r="J47" s="5">
        <v>1</v>
      </c>
    </row>
    <row r="48" spans="1:10" ht="23.25" thickBot="1">
      <c r="A48" s="3"/>
      <c r="B48" s="3" t="s">
        <v>2845</v>
      </c>
      <c r="C48" s="4">
        <v>2261</v>
      </c>
      <c r="D48" s="4">
        <v>1107</v>
      </c>
      <c r="E48" s="5">
        <v>447</v>
      </c>
      <c r="F48" s="5">
        <v>627</v>
      </c>
      <c r="G48" s="5">
        <v>15</v>
      </c>
      <c r="H48" s="4">
        <v>1089</v>
      </c>
      <c r="I48" s="5">
        <v>18</v>
      </c>
      <c r="J48" s="4">
        <v>1154</v>
      </c>
    </row>
    <row r="49" spans="1:10" ht="23.25" thickBot="1">
      <c r="A49" s="3"/>
      <c r="B49" s="3" t="s">
        <v>2846</v>
      </c>
      <c r="C49" s="4">
        <v>2082</v>
      </c>
      <c r="D49" s="4">
        <v>1094</v>
      </c>
      <c r="E49" s="5">
        <v>464</v>
      </c>
      <c r="F49" s="5">
        <v>597</v>
      </c>
      <c r="G49" s="5">
        <v>14</v>
      </c>
      <c r="H49" s="4">
        <v>1075</v>
      </c>
      <c r="I49" s="5">
        <v>19</v>
      </c>
      <c r="J49" s="5">
        <v>988</v>
      </c>
    </row>
    <row r="50" spans="1:10" ht="23.25" thickBot="1">
      <c r="A50" s="3"/>
      <c r="B50" s="3" t="s">
        <v>2847</v>
      </c>
      <c r="C50" s="4">
        <v>3186</v>
      </c>
      <c r="D50" s="4">
        <v>2289</v>
      </c>
      <c r="E50" s="5">
        <v>798</v>
      </c>
      <c r="F50" s="4">
        <v>1459</v>
      </c>
      <c r="G50" s="5">
        <v>7</v>
      </c>
      <c r="H50" s="4">
        <v>2264</v>
      </c>
      <c r="I50" s="5">
        <v>25</v>
      </c>
      <c r="J50" s="5">
        <v>897</v>
      </c>
    </row>
    <row r="51" spans="1:10" ht="23.25" thickBot="1">
      <c r="A51" s="3"/>
      <c r="B51" s="3" t="s">
        <v>2848</v>
      </c>
      <c r="C51" s="4">
        <v>1894</v>
      </c>
      <c r="D51" s="4">
        <v>1403</v>
      </c>
      <c r="E51" s="5">
        <v>553</v>
      </c>
      <c r="F51" s="5">
        <v>833</v>
      </c>
      <c r="G51" s="5">
        <v>6</v>
      </c>
      <c r="H51" s="4">
        <v>1392</v>
      </c>
      <c r="I51" s="5">
        <v>11</v>
      </c>
      <c r="J51" s="5">
        <v>491</v>
      </c>
    </row>
    <row r="52" spans="1:10" ht="23.25" thickBot="1">
      <c r="A52" s="3"/>
      <c r="B52" s="3" t="s">
        <v>2849</v>
      </c>
      <c r="C52" s="4">
        <v>2534</v>
      </c>
      <c r="D52" s="4">
        <v>1796</v>
      </c>
      <c r="E52" s="5">
        <v>585</v>
      </c>
      <c r="F52" s="4">
        <v>1184</v>
      </c>
      <c r="G52" s="5">
        <v>14</v>
      </c>
      <c r="H52" s="4">
        <v>1783</v>
      </c>
      <c r="I52" s="5">
        <v>13</v>
      </c>
      <c r="J52" s="5">
        <v>738</v>
      </c>
    </row>
    <row r="53" spans="1:10" ht="17.25" thickBot="1">
      <c r="A53" s="3" t="s">
        <v>2850</v>
      </c>
      <c r="B53" s="3" t="s">
        <v>36</v>
      </c>
      <c r="C53" s="4">
        <v>28479</v>
      </c>
      <c r="D53" s="4">
        <v>17384</v>
      </c>
      <c r="E53" s="4">
        <v>9530</v>
      </c>
      <c r="F53" s="4">
        <v>7476</v>
      </c>
      <c r="G53" s="5">
        <v>153</v>
      </c>
      <c r="H53" s="4">
        <v>17159</v>
      </c>
      <c r="I53" s="5">
        <v>225</v>
      </c>
      <c r="J53" s="4">
        <v>11095</v>
      </c>
    </row>
    <row r="54" spans="1:10" ht="23.25" thickBot="1">
      <c r="A54" s="3"/>
      <c r="B54" s="3" t="s">
        <v>37</v>
      </c>
      <c r="C54" s="4">
        <v>4682</v>
      </c>
      <c r="D54" s="4">
        <v>4682</v>
      </c>
      <c r="E54" s="4">
        <v>2997</v>
      </c>
      <c r="F54" s="4">
        <v>1624</v>
      </c>
      <c r="G54" s="5">
        <v>30</v>
      </c>
      <c r="H54" s="4">
        <v>4651</v>
      </c>
      <c r="I54" s="5">
        <v>31</v>
      </c>
      <c r="J54" s="5">
        <v>0</v>
      </c>
    </row>
    <row r="55" spans="1:10" ht="23.25" thickBot="1">
      <c r="A55" s="3"/>
      <c r="B55" s="3" t="s">
        <v>2851</v>
      </c>
      <c r="C55" s="4">
        <v>3629</v>
      </c>
      <c r="D55" s="4">
        <v>1566</v>
      </c>
      <c r="E55" s="5">
        <v>849</v>
      </c>
      <c r="F55" s="5">
        <v>675</v>
      </c>
      <c r="G55" s="5">
        <v>14</v>
      </c>
      <c r="H55" s="4">
        <v>1538</v>
      </c>
      <c r="I55" s="5">
        <v>28</v>
      </c>
      <c r="J55" s="4">
        <v>2063</v>
      </c>
    </row>
    <row r="56" spans="1:10" ht="23.25" thickBot="1">
      <c r="A56" s="3"/>
      <c r="B56" s="3" t="s">
        <v>2852</v>
      </c>
      <c r="C56" s="4">
        <v>3115</v>
      </c>
      <c r="D56" s="4">
        <v>1578</v>
      </c>
      <c r="E56" s="5">
        <v>856</v>
      </c>
      <c r="F56" s="5">
        <v>670</v>
      </c>
      <c r="G56" s="5">
        <v>22</v>
      </c>
      <c r="H56" s="4">
        <v>1548</v>
      </c>
      <c r="I56" s="5">
        <v>30</v>
      </c>
      <c r="J56" s="4">
        <v>1537</v>
      </c>
    </row>
    <row r="57" spans="1:10" ht="23.25" thickBot="1">
      <c r="A57" s="3"/>
      <c r="B57" s="3" t="s">
        <v>2853</v>
      </c>
      <c r="C57" s="4">
        <v>2945</v>
      </c>
      <c r="D57" s="4">
        <v>1498</v>
      </c>
      <c r="E57" s="5">
        <v>798</v>
      </c>
      <c r="F57" s="5">
        <v>667</v>
      </c>
      <c r="G57" s="5">
        <v>14</v>
      </c>
      <c r="H57" s="4">
        <v>1479</v>
      </c>
      <c r="I57" s="5">
        <v>19</v>
      </c>
      <c r="J57" s="4">
        <v>1447</v>
      </c>
    </row>
    <row r="58" spans="1:10" ht="23.25" thickBot="1">
      <c r="A58" s="3"/>
      <c r="B58" s="3" t="s">
        <v>2854</v>
      </c>
      <c r="C58" s="4">
        <v>2922</v>
      </c>
      <c r="D58" s="4">
        <v>1518</v>
      </c>
      <c r="E58" s="5">
        <v>800</v>
      </c>
      <c r="F58" s="5">
        <v>683</v>
      </c>
      <c r="G58" s="5">
        <v>16</v>
      </c>
      <c r="H58" s="4">
        <v>1499</v>
      </c>
      <c r="I58" s="5">
        <v>19</v>
      </c>
      <c r="J58" s="4">
        <v>1404</v>
      </c>
    </row>
    <row r="59" spans="1:10" ht="23.25" thickBot="1">
      <c r="A59" s="3"/>
      <c r="B59" s="3" t="s">
        <v>2855</v>
      </c>
      <c r="C59" s="4">
        <v>2542</v>
      </c>
      <c r="D59" s="4">
        <v>1324</v>
      </c>
      <c r="E59" s="5">
        <v>722</v>
      </c>
      <c r="F59" s="5">
        <v>570</v>
      </c>
      <c r="G59" s="5">
        <v>14</v>
      </c>
      <c r="H59" s="4">
        <v>1306</v>
      </c>
      <c r="I59" s="5">
        <v>18</v>
      </c>
      <c r="J59" s="4">
        <v>1218</v>
      </c>
    </row>
    <row r="60" spans="1:10" ht="23.25" thickBot="1">
      <c r="A60" s="3"/>
      <c r="B60" s="3" t="s">
        <v>2856</v>
      </c>
      <c r="C60" s="4">
        <v>2819</v>
      </c>
      <c r="D60" s="4">
        <v>1457</v>
      </c>
      <c r="E60" s="5">
        <v>754</v>
      </c>
      <c r="F60" s="5">
        <v>660</v>
      </c>
      <c r="G60" s="5">
        <v>14</v>
      </c>
      <c r="H60" s="4">
        <v>1428</v>
      </c>
      <c r="I60" s="5">
        <v>29</v>
      </c>
      <c r="J60" s="4">
        <v>1362</v>
      </c>
    </row>
    <row r="61" spans="1:10" ht="23.25" thickBot="1">
      <c r="A61" s="3"/>
      <c r="B61" s="3" t="s">
        <v>2857</v>
      </c>
      <c r="C61" s="4">
        <v>2782</v>
      </c>
      <c r="D61" s="4">
        <v>1546</v>
      </c>
      <c r="E61" s="5">
        <v>768</v>
      </c>
      <c r="F61" s="5">
        <v>721</v>
      </c>
      <c r="G61" s="5">
        <v>25</v>
      </c>
      <c r="H61" s="4">
        <v>1514</v>
      </c>
      <c r="I61" s="5">
        <v>32</v>
      </c>
      <c r="J61" s="4">
        <v>1236</v>
      </c>
    </row>
    <row r="62" spans="1:10" ht="23.25" thickBot="1">
      <c r="A62" s="3"/>
      <c r="B62" s="3" t="s">
        <v>2858</v>
      </c>
      <c r="C62" s="4">
        <v>3043</v>
      </c>
      <c r="D62" s="4">
        <v>2215</v>
      </c>
      <c r="E62" s="5">
        <v>986</v>
      </c>
      <c r="F62" s="4">
        <v>1206</v>
      </c>
      <c r="G62" s="5">
        <v>4</v>
      </c>
      <c r="H62" s="4">
        <v>2196</v>
      </c>
      <c r="I62" s="5">
        <v>19</v>
      </c>
      <c r="J62" s="5">
        <v>828</v>
      </c>
    </row>
    <row r="63" spans="1:10" ht="17.25" thickBot="1">
      <c r="A63" s="3" t="s">
        <v>2859</v>
      </c>
      <c r="B63" s="3" t="s">
        <v>36</v>
      </c>
      <c r="C63" s="4">
        <v>12989</v>
      </c>
      <c r="D63" s="4">
        <v>9419</v>
      </c>
      <c r="E63" s="4">
        <v>5079</v>
      </c>
      <c r="F63" s="4">
        <v>4186</v>
      </c>
      <c r="G63" s="5">
        <v>75</v>
      </c>
      <c r="H63" s="4">
        <v>9340</v>
      </c>
      <c r="I63" s="5">
        <v>79</v>
      </c>
      <c r="J63" s="4">
        <v>3570</v>
      </c>
    </row>
    <row r="64" spans="1:10" ht="23.25" thickBot="1">
      <c r="A64" s="3"/>
      <c r="B64" s="3" t="s">
        <v>37</v>
      </c>
      <c r="C64" s="4">
        <v>4512</v>
      </c>
      <c r="D64" s="4">
        <v>4511</v>
      </c>
      <c r="E64" s="4">
        <v>2762</v>
      </c>
      <c r="F64" s="4">
        <v>1679</v>
      </c>
      <c r="G64" s="5">
        <v>37</v>
      </c>
      <c r="H64" s="4">
        <v>4478</v>
      </c>
      <c r="I64" s="5">
        <v>33</v>
      </c>
      <c r="J64" s="5">
        <v>1</v>
      </c>
    </row>
    <row r="65" spans="1:10" ht="23.25" thickBot="1">
      <c r="A65" s="3"/>
      <c r="B65" s="3" t="s">
        <v>2860</v>
      </c>
      <c r="C65" s="4">
        <v>2091</v>
      </c>
      <c r="D65" s="4">
        <v>1216</v>
      </c>
      <c r="E65" s="5">
        <v>498</v>
      </c>
      <c r="F65" s="5">
        <v>699</v>
      </c>
      <c r="G65" s="5">
        <v>9</v>
      </c>
      <c r="H65" s="4">
        <v>1206</v>
      </c>
      <c r="I65" s="5">
        <v>10</v>
      </c>
      <c r="J65" s="5">
        <v>875</v>
      </c>
    </row>
    <row r="66" spans="1:10" ht="23.25" thickBot="1">
      <c r="A66" s="3"/>
      <c r="B66" s="3" t="s">
        <v>2861</v>
      </c>
      <c r="C66" s="4">
        <v>3521</v>
      </c>
      <c r="D66" s="4">
        <v>1878</v>
      </c>
      <c r="E66" s="5">
        <v>987</v>
      </c>
      <c r="F66" s="5">
        <v>859</v>
      </c>
      <c r="G66" s="5">
        <v>15</v>
      </c>
      <c r="H66" s="4">
        <v>1861</v>
      </c>
      <c r="I66" s="5">
        <v>17</v>
      </c>
      <c r="J66" s="4">
        <v>1643</v>
      </c>
    </row>
    <row r="67" spans="1:10" ht="23.25" thickBot="1">
      <c r="A67" s="3"/>
      <c r="B67" s="3" t="s">
        <v>2862</v>
      </c>
      <c r="C67" s="4">
        <v>2865</v>
      </c>
      <c r="D67" s="4">
        <v>1814</v>
      </c>
      <c r="E67" s="5">
        <v>832</v>
      </c>
      <c r="F67" s="5">
        <v>949</v>
      </c>
      <c r="G67" s="5">
        <v>14</v>
      </c>
      <c r="H67" s="4">
        <v>1795</v>
      </c>
      <c r="I67" s="5">
        <v>19</v>
      </c>
      <c r="J67" s="4">
        <v>1051</v>
      </c>
    </row>
    <row r="68" spans="1:10" ht="17.25" thickBot="1">
      <c r="A68" s="3" t="s">
        <v>2863</v>
      </c>
      <c r="B68" s="3" t="s">
        <v>36</v>
      </c>
      <c r="C68" s="4">
        <v>14580</v>
      </c>
      <c r="D68" s="4">
        <v>10967</v>
      </c>
      <c r="E68" s="4">
        <v>5356</v>
      </c>
      <c r="F68" s="4">
        <v>5461</v>
      </c>
      <c r="G68" s="5">
        <v>54</v>
      </c>
      <c r="H68" s="4">
        <v>10871</v>
      </c>
      <c r="I68" s="5">
        <v>96</v>
      </c>
      <c r="J68" s="4">
        <v>3613</v>
      </c>
    </row>
    <row r="69" spans="1:10" ht="23.25" thickBot="1">
      <c r="A69" s="3"/>
      <c r="B69" s="3" t="s">
        <v>37</v>
      </c>
      <c r="C69" s="4">
        <v>3883</v>
      </c>
      <c r="D69" s="4">
        <v>3883</v>
      </c>
      <c r="E69" s="4">
        <v>2234</v>
      </c>
      <c r="F69" s="4">
        <v>1616</v>
      </c>
      <c r="G69" s="5">
        <v>12</v>
      </c>
      <c r="H69" s="4">
        <v>3862</v>
      </c>
      <c r="I69" s="5">
        <v>21</v>
      </c>
      <c r="J69" s="5">
        <v>0</v>
      </c>
    </row>
    <row r="70" spans="1:10" ht="23.25" thickBot="1">
      <c r="A70" s="3"/>
      <c r="B70" s="3" t="s">
        <v>2864</v>
      </c>
      <c r="C70" s="4">
        <v>3113</v>
      </c>
      <c r="D70" s="4">
        <v>1975</v>
      </c>
      <c r="E70" s="5">
        <v>843</v>
      </c>
      <c r="F70" s="4">
        <v>1107</v>
      </c>
      <c r="G70" s="5">
        <v>7</v>
      </c>
      <c r="H70" s="4">
        <v>1957</v>
      </c>
      <c r="I70" s="5">
        <v>18</v>
      </c>
      <c r="J70" s="4">
        <v>1138</v>
      </c>
    </row>
    <row r="71" spans="1:10" ht="23.25" thickBot="1">
      <c r="A71" s="3"/>
      <c r="B71" s="3" t="s">
        <v>2865</v>
      </c>
      <c r="C71" s="4">
        <v>2657</v>
      </c>
      <c r="D71" s="4">
        <v>1872</v>
      </c>
      <c r="E71" s="5">
        <v>750</v>
      </c>
      <c r="F71" s="4">
        <v>1085</v>
      </c>
      <c r="G71" s="5">
        <v>13</v>
      </c>
      <c r="H71" s="4">
        <v>1848</v>
      </c>
      <c r="I71" s="5">
        <v>24</v>
      </c>
      <c r="J71" s="5">
        <v>785</v>
      </c>
    </row>
    <row r="72" spans="1:10" ht="23.25" thickBot="1">
      <c r="A72" s="3"/>
      <c r="B72" s="3" t="s">
        <v>2866</v>
      </c>
      <c r="C72" s="4">
        <v>2630</v>
      </c>
      <c r="D72" s="4">
        <v>1704</v>
      </c>
      <c r="E72" s="5">
        <v>794</v>
      </c>
      <c r="F72" s="5">
        <v>880</v>
      </c>
      <c r="G72" s="5">
        <v>11</v>
      </c>
      <c r="H72" s="4">
        <v>1685</v>
      </c>
      <c r="I72" s="5">
        <v>19</v>
      </c>
      <c r="J72" s="5">
        <v>926</v>
      </c>
    </row>
    <row r="73" spans="1:10" ht="23.25" thickBot="1">
      <c r="A73" s="3"/>
      <c r="B73" s="3" t="s">
        <v>2867</v>
      </c>
      <c r="C73" s="4">
        <v>2297</v>
      </c>
      <c r="D73" s="4">
        <v>1533</v>
      </c>
      <c r="E73" s="5">
        <v>735</v>
      </c>
      <c r="F73" s="5">
        <v>773</v>
      </c>
      <c r="G73" s="5">
        <v>11</v>
      </c>
      <c r="H73" s="4">
        <v>1519</v>
      </c>
      <c r="I73" s="5">
        <v>14</v>
      </c>
      <c r="J73" s="5">
        <v>764</v>
      </c>
    </row>
    <row r="74" spans="1:10" ht="17.25" thickBot="1">
      <c r="A74" s="3" t="s">
        <v>2868</v>
      </c>
      <c r="B74" s="3" t="s">
        <v>36</v>
      </c>
      <c r="C74" s="4">
        <v>36907</v>
      </c>
      <c r="D74" s="4">
        <v>22965</v>
      </c>
      <c r="E74" s="4">
        <v>11901</v>
      </c>
      <c r="F74" s="4">
        <v>10584</v>
      </c>
      <c r="G74" s="5">
        <v>212</v>
      </c>
      <c r="H74" s="4">
        <v>22697</v>
      </c>
      <c r="I74" s="5">
        <v>268</v>
      </c>
      <c r="J74" s="4">
        <v>13942</v>
      </c>
    </row>
    <row r="75" spans="1:10" ht="23.25" thickBot="1">
      <c r="A75" s="3"/>
      <c r="B75" s="3" t="s">
        <v>37</v>
      </c>
      <c r="C75" s="4">
        <v>6322</v>
      </c>
      <c r="D75" s="4">
        <v>6321</v>
      </c>
      <c r="E75" s="4">
        <v>3846</v>
      </c>
      <c r="F75" s="4">
        <v>2384</v>
      </c>
      <c r="G75" s="5">
        <v>48</v>
      </c>
      <c r="H75" s="4">
        <v>6278</v>
      </c>
      <c r="I75" s="5">
        <v>43</v>
      </c>
      <c r="J75" s="5">
        <v>1</v>
      </c>
    </row>
    <row r="76" spans="1:10" ht="17.25" thickBot="1">
      <c r="A76" s="3"/>
      <c r="B76" s="3" t="s">
        <v>2869</v>
      </c>
      <c r="C76" s="4">
        <v>3593</v>
      </c>
      <c r="D76" s="4">
        <v>1855</v>
      </c>
      <c r="E76" s="5">
        <v>923</v>
      </c>
      <c r="F76" s="5">
        <v>872</v>
      </c>
      <c r="G76" s="5">
        <v>23</v>
      </c>
      <c r="H76" s="4">
        <v>1818</v>
      </c>
      <c r="I76" s="5">
        <v>37</v>
      </c>
      <c r="J76" s="4">
        <v>1738</v>
      </c>
    </row>
    <row r="77" spans="1:10" ht="17.25" thickBot="1">
      <c r="A77" s="3"/>
      <c r="B77" s="3" t="s">
        <v>2870</v>
      </c>
      <c r="C77" s="4">
        <v>2812</v>
      </c>
      <c r="D77" s="4">
        <v>1635</v>
      </c>
      <c r="E77" s="5">
        <v>765</v>
      </c>
      <c r="F77" s="5">
        <v>839</v>
      </c>
      <c r="G77" s="5">
        <v>11</v>
      </c>
      <c r="H77" s="4">
        <v>1615</v>
      </c>
      <c r="I77" s="5">
        <v>20</v>
      </c>
      <c r="J77" s="4">
        <v>1177</v>
      </c>
    </row>
    <row r="78" spans="1:10" ht="17.25" thickBot="1">
      <c r="A78" s="3"/>
      <c r="B78" s="3" t="s">
        <v>2871</v>
      </c>
      <c r="C78" s="4">
        <v>3266</v>
      </c>
      <c r="D78" s="4">
        <v>1825</v>
      </c>
      <c r="E78" s="5">
        <v>890</v>
      </c>
      <c r="F78" s="5">
        <v>888</v>
      </c>
      <c r="G78" s="5">
        <v>18</v>
      </c>
      <c r="H78" s="4">
        <v>1796</v>
      </c>
      <c r="I78" s="5">
        <v>29</v>
      </c>
      <c r="J78" s="4">
        <v>1441</v>
      </c>
    </row>
    <row r="79" spans="1:10" ht="17.25" thickBot="1">
      <c r="A79" s="3"/>
      <c r="B79" s="3" t="s">
        <v>2872</v>
      </c>
      <c r="C79" s="4">
        <v>4467</v>
      </c>
      <c r="D79" s="4">
        <v>2239</v>
      </c>
      <c r="E79" s="4">
        <v>1190</v>
      </c>
      <c r="F79" s="5">
        <v>997</v>
      </c>
      <c r="G79" s="5">
        <v>23</v>
      </c>
      <c r="H79" s="4">
        <v>2210</v>
      </c>
      <c r="I79" s="5">
        <v>29</v>
      </c>
      <c r="J79" s="4">
        <v>2228</v>
      </c>
    </row>
    <row r="80" spans="1:10" ht="17.25" thickBot="1">
      <c r="A80" s="3"/>
      <c r="B80" s="3" t="s">
        <v>2873</v>
      </c>
      <c r="C80" s="4">
        <v>2414</v>
      </c>
      <c r="D80" s="4">
        <v>1377</v>
      </c>
      <c r="E80" s="5">
        <v>706</v>
      </c>
      <c r="F80" s="5">
        <v>642</v>
      </c>
      <c r="G80" s="5">
        <v>10</v>
      </c>
      <c r="H80" s="4">
        <v>1358</v>
      </c>
      <c r="I80" s="5">
        <v>19</v>
      </c>
      <c r="J80" s="4">
        <v>1037</v>
      </c>
    </row>
    <row r="81" spans="1:10" ht="17.25" thickBot="1">
      <c r="A81" s="3"/>
      <c r="B81" s="3" t="s">
        <v>2874</v>
      </c>
      <c r="C81" s="4">
        <v>3509</v>
      </c>
      <c r="D81" s="4">
        <v>1476</v>
      </c>
      <c r="E81" s="5">
        <v>732</v>
      </c>
      <c r="F81" s="5">
        <v>705</v>
      </c>
      <c r="G81" s="5">
        <v>20</v>
      </c>
      <c r="H81" s="4">
        <v>1457</v>
      </c>
      <c r="I81" s="5">
        <v>19</v>
      </c>
      <c r="J81" s="4">
        <v>2033</v>
      </c>
    </row>
    <row r="82" spans="1:10" ht="17.25" thickBot="1">
      <c r="A82" s="3"/>
      <c r="B82" s="3" t="s">
        <v>2875</v>
      </c>
      <c r="C82" s="4">
        <v>3224</v>
      </c>
      <c r="D82" s="4">
        <v>1931</v>
      </c>
      <c r="E82" s="5">
        <v>848</v>
      </c>
      <c r="F82" s="4">
        <v>1045</v>
      </c>
      <c r="G82" s="5">
        <v>15</v>
      </c>
      <c r="H82" s="4">
        <v>1908</v>
      </c>
      <c r="I82" s="5">
        <v>23</v>
      </c>
      <c r="J82" s="4">
        <v>1293</v>
      </c>
    </row>
    <row r="83" spans="1:10" ht="17.25" thickBot="1">
      <c r="A83" s="3"/>
      <c r="B83" s="3" t="s">
        <v>2876</v>
      </c>
      <c r="C83" s="4">
        <v>1234</v>
      </c>
      <c r="D83" s="5">
        <v>692</v>
      </c>
      <c r="E83" s="5">
        <v>343</v>
      </c>
      <c r="F83" s="5">
        <v>336</v>
      </c>
      <c r="G83" s="5">
        <v>5</v>
      </c>
      <c r="H83" s="5">
        <v>684</v>
      </c>
      <c r="I83" s="5">
        <v>8</v>
      </c>
      <c r="J83" s="5">
        <v>542</v>
      </c>
    </row>
    <row r="84" spans="1:10" ht="17.25" thickBot="1">
      <c r="A84" s="3"/>
      <c r="B84" s="3" t="s">
        <v>2877</v>
      </c>
      <c r="C84" s="4">
        <v>2822</v>
      </c>
      <c r="D84" s="4">
        <v>1662</v>
      </c>
      <c r="E84" s="5">
        <v>722</v>
      </c>
      <c r="F84" s="5">
        <v>910</v>
      </c>
      <c r="G84" s="5">
        <v>13</v>
      </c>
      <c r="H84" s="4">
        <v>1645</v>
      </c>
      <c r="I84" s="5">
        <v>17</v>
      </c>
      <c r="J84" s="4">
        <v>1160</v>
      </c>
    </row>
    <row r="85" spans="1:10" ht="17.25" thickBot="1">
      <c r="A85" s="3"/>
      <c r="B85" s="3" t="s">
        <v>2878</v>
      </c>
      <c r="C85" s="4">
        <v>3244</v>
      </c>
      <c r="D85" s="4">
        <v>1952</v>
      </c>
      <c r="E85" s="5">
        <v>936</v>
      </c>
      <c r="F85" s="5">
        <v>966</v>
      </c>
      <c r="G85" s="5">
        <v>26</v>
      </c>
      <c r="H85" s="4">
        <v>1928</v>
      </c>
      <c r="I85" s="5">
        <v>24</v>
      </c>
      <c r="J85" s="4">
        <v>1292</v>
      </c>
    </row>
    <row r="86" spans="1:10" ht="23.25" thickBot="1">
      <c r="A86" s="3" t="s">
        <v>97</v>
      </c>
      <c r="B86" s="3"/>
      <c r="C86" s="5">
        <v>0</v>
      </c>
      <c r="D86" s="5">
        <v>3</v>
      </c>
      <c r="E86" s="5">
        <v>1</v>
      </c>
      <c r="F86" s="5">
        <v>2</v>
      </c>
      <c r="G86" s="5">
        <v>0</v>
      </c>
      <c r="H86" s="5">
        <v>3</v>
      </c>
      <c r="I86" s="5">
        <v>0</v>
      </c>
      <c r="J86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27A-6099-4DEA-A3B9-0399347E1DE4}">
  <dimension ref="A1:Y61"/>
  <sheetViews>
    <sheetView workbookViewId="0">
      <selection activeCell="W10" sqref="W10"/>
    </sheetView>
  </sheetViews>
  <sheetFormatPr defaultRowHeight="16.5"/>
  <sheetData>
    <row r="1" spans="1:25" ht="18" thickTop="1" thickBot="1">
      <c r="A1" s="15" t="s">
        <v>0</v>
      </c>
      <c r="B1" s="15" t="s">
        <v>1</v>
      </c>
      <c r="C1" s="15" t="s">
        <v>2</v>
      </c>
      <c r="D1" s="15" t="s">
        <v>3</v>
      </c>
      <c r="E1" s="19" t="s">
        <v>4</v>
      </c>
      <c r="F1" s="20"/>
      <c r="G1" s="20"/>
      <c r="H1" s="20"/>
      <c r="I1" s="21"/>
      <c r="J1" s="6" t="s">
        <v>5</v>
      </c>
      <c r="K1" s="15" t="s">
        <v>6</v>
      </c>
    </row>
    <row r="2" spans="1:25" ht="22.5">
      <c r="A2" s="16"/>
      <c r="B2" s="16"/>
      <c r="C2" s="16"/>
      <c r="D2" s="16"/>
      <c r="E2" s="1" t="s">
        <v>7</v>
      </c>
      <c r="F2" s="1" t="s">
        <v>9</v>
      </c>
      <c r="G2" s="1" t="s">
        <v>100</v>
      </c>
      <c r="H2" s="1" t="s">
        <v>19</v>
      </c>
      <c r="I2" s="18" t="s">
        <v>29</v>
      </c>
      <c r="J2" s="1" t="s">
        <v>3</v>
      </c>
      <c r="K2" s="16"/>
      <c r="T2" s="10"/>
      <c r="U2" s="10"/>
      <c r="V2" s="12" t="str">
        <f>E2</f>
        <v>더불어민주당</v>
      </c>
      <c r="W2" s="12" t="str">
        <f>F2</f>
        <v>미래통합당</v>
      </c>
    </row>
    <row r="3" spans="1:25" ht="17.25" thickBot="1">
      <c r="A3" s="17"/>
      <c r="B3" s="17"/>
      <c r="C3" s="17"/>
      <c r="D3" s="17"/>
      <c r="E3" s="2" t="s">
        <v>2879</v>
      </c>
      <c r="F3" s="2" t="s">
        <v>2880</v>
      </c>
      <c r="G3" s="2" t="s">
        <v>2881</v>
      </c>
      <c r="H3" s="2" t="s">
        <v>2882</v>
      </c>
      <c r="I3" s="17"/>
      <c r="J3" s="2"/>
      <c r="K3" s="17"/>
      <c r="T3" s="10"/>
      <c r="U3" s="11" t="s">
        <v>2930</v>
      </c>
      <c r="V3" s="13" t="str">
        <f>E3</f>
        <v>이해식</v>
      </c>
      <c r="W3" s="14" t="str">
        <f>F3</f>
        <v>이재영</v>
      </c>
    </row>
    <row r="4" spans="1:25" ht="17.25" thickBot="1">
      <c r="A4" s="3" t="s">
        <v>30</v>
      </c>
      <c r="B4" s="3"/>
      <c r="C4" s="4">
        <v>165610</v>
      </c>
      <c r="D4" s="4">
        <v>109651</v>
      </c>
      <c r="E4" s="4">
        <v>59175</v>
      </c>
      <c r="F4" s="4">
        <v>45617</v>
      </c>
      <c r="G4" s="4">
        <v>2996</v>
      </c>
      <c r="H4" s="5">
        <v>705</v>
      </c>
      <c r="I4" s="4">
        <v>108493</v>
      </c>
      <c r="J4" s="4">
        <v>1158</v>
      </c>
      <c r="K4" s="4">
        <v>55959</v>
      </c>
      <c r="T4" s="10" t="s">
        <v>2933</v>
      </c>
      <c r="U4" s="8">
        <f>D4</f>
        <v>109651</v>
      </c>
      <c r="V4" s="8">
        <f t="shared" ref="V4:W4" si="0">E4</f>
        <v>59175</v>
      </c>
      <c r="W4" s="8">
        <f t="shared" si="0"/>
        <v>45617</v>
      </c>
    </row>
    <row r="5" spans="1:25" ht="23.25" thickBot="1">
      <c r="A5" s="3" t="s">
        <v>31</v>
      </c>
      <c r="B5" s="3"/>
      <c r="C5" s="5">
        <v>214</v>
      </c>
      <c r="D5" s="5">
        <v>205</v>
      </c>
      <c r="E5" s="5">
        <v>101</v>
      </c>
      <c r="F5" s="5">
        <v>83</v>
      </c>
      <c r="G5" s="5">
        <v>11</v>
      </c>
      <c r="H5" s="5">
        <v>5</v>
      </c>
      <c r="I5" s="5">
        <v>200</v>
      </c>
      <c r="J5" s="5">
        <v>5</v>
      </c>
      <c r="K5" s="5">
        <v>9</v>
      </c>
      <c r="T5" s="10" t="s">
        <v>2934</v>
      </c>
      <c r="U5" s="9" t="s">
        <v>2935</v>
      </c>
      <c r="V5" s="9">
        <f>V4/U4</f>
        <v>0.53966676090505328</v>
      </c>
      <c r="W5" s="9">
        <f>W4/U4</f>
        <v>0.41601991773900832</v>
      </c>
      <c r="Y5" s="10" t="str" cm="1">
        <f t="array" aca="1" ref="Y5" ca="1">MID(CELL("filename",A1),FIND("]",CELL("filename",A1))+1,255)</f>
        <v>강동구을</v>
      </c>
    </row>
    <row r="6" spans="1:25" ht="23.25" thickBot="1">
      <c r="A6" s="3" t="s">
        <v>32</v>
      </c>
      <c r="B6" s="3"/>
      <c r="C6" s="4">
        <v>10780</v>
      </c>
      <c r="D6" s="4">
        <v>10775</v>
      </c>
      <c r="E6" s="4">
        <v>6696</v>
      </c>
      <c r="F6" s="4">
        <v>3493</v>
      </c>
      <c r="G6" s="5">
        <v>333</v>
      </c>
      <c r="H6" s="5">
        <v>95</v>
      </c>
      <c r="I6" s="4">
        <v>10617</v>
      </c>
      <c r="J6" s="5">
        <v>158</v>
      </c>
      <c r="K6" s="5">
        <v>5</v>
      </c>
      <c r="T6" s="10" t="s">
        <v>2931</v>
      </c>
      <c r="U6" s="8">
        <f>U8+U7</f>
        <v>43737</v>
      </c>
      <c r="V6" s="8">
        <f t="shared" ref="V6:W6" si="1">V8+V7</f>
        <v>26895</v>
      </c>
      <c r="W6" s="8">
        <f t="shared" si="1"/>
        <v>15155</v>
      </c>
      <c r="Y6" s="8">
        <f>V6-W6</f>
        <v>11740</v>
      </c>
    </row>
    <row r="7" spans="1:25" ht="23.25" thickBot="1">
      <c r="A7" s="3" t="s">
        <v>33</v>
      </c>
      <c r="B7" s="3"/>
      <c r="C7" s="5">
        <v>715</v>
      </c>
      <c r="D7" s="5">
        <v>222</v>
      </c>
      <c r="E7" s="5">
        <v>146</v>
      </c>
      <c r="F7" s="5">
        <v>64</v>
      </c>
      <c r="G7" s="5">
        <v>12</v>
      </c>
      <c r="H7" s="5">
        <v>0</v>
      </c>
      <c r="I7" s="5">
        <v>222</v>
      </c>
      <c r="J7" s="5">
        <v>0</v>
      </c>
      <c r="K7" s="5">
        <v>493</v>
      </c>
      <c r="T7" s="10" t="s">
        <v>2928</v>
      </c>
      <c r="U7" s="7">
        <f>SUMIF($B:$B,"관내사전투표",D:D)</f>
        <v>32962</v>
      </c>
      <c r="V7" s="7">
        <f>SUMIF($B:$B,"관내사전투표",E:E)</f>
        <v>20199</v>
      </c>
      <c r="W7" s="7">
        <f>SUMIF($B:$B,"관내사전투표",F:F)</f>
        <v>11662</v>
      </c>
      <c r="Y7" s="7">
        <f>V7-W7</f>
        <v>8537</v>
      </c>
    </row>
    <row r="8" spans="1:25" ht="23.25" thickBot="1">
      <c r="A8" s="3" t="s">
        <v>34</v>
      </c>
      <c r="B8" s="3"/>
      <c r="C8" s="5">
        <v>0</v>
      </c>
      <c r="D8" s="5">
        <v>8</v>
      </c>
      <c r="E8" s="5">
        <v>4</v>
      </c>
      <c r="F8" s="5">
        <v>3</v>
      </c>
      <c r="G8" s="5">
        <v>1</v>
      </c>
      <c r="H8" s="5">
        <v>0</v>
      </c>
      <c r="I8" s="5">
        <v>8</v>
      </c>
      <c r="J8" s="5">
        <v>0</v>
      </c>
      <c r="K8" s="5">
        <v>-8</v>
      </c>
      <c r="T8" s="10" t="s">
        <v>2929</v>
      </c>
      <c r="U8" s="8">
        <f>D6</f>
        <v>10775</v>
      </c>
      <c r="V8" s="8">
        <f>E6</f>
        <v>6696</v>
      </c>
      <c r="W8" s="8">
        <f>F6</f>
        <v>3493</v>
      </c>
      <c r="Y8" s="8">
        <f>V8-W8</f>
        <v>3203</v>
      </c>
    </row>
    <row r="9" spans="1:25" ht="17.25" thickBot="1">
      <c r="A9" s="3" t="s">
        <v>2883</v>
      </c>
      <c r="B9" s="3" t="s">
        <v>36</v>
      </c>
      <c r="C9" s="4">
        <v>23602</v>
      </c>
      <c r="D9" s="4">
        <v>14779</v>
      </c>
      <c r="E9" s="4">
        <v>7933</v>
      </c>
      <c r="F9" s="4">
        <v>6166</v>
      </c>
      <c r="G9" s="5">
        <v>409</v>
      </c>
      <c r="H9" s="5">
        <v>93</v>
      </c>
      <c r="I9" s="4">
        <v>14601</v>
      </c>
      <c r="J9" s="5">
        <v>178</v>
      </c>
      <c r="K9" s="4">
        <v>8823</v>
      </c>
      <c r="T9" s="10" t="s">
        <v>2932</v>
      </c>
      <c r="U9" s="9">
        <f t="shared" ref="U9:W9" si="2">U8/U7</f>
        <v>0.32689157211334263</v>
      </c>
      <c r="V9" s="9">
        <f t="shared" si="2"/>
        <v>0.33150155948314275</v>
      </c>
      <c r="W9" s="9">
        <f t="shared" si="2"/>
        <v>0.29951980792316929</v>
      </c>
      <c r="Y9" s="9">
        <f>Y8/Y7</f>
        <v>0.37519034789738787</v>
      </c>
    </row>
    <row r="10" spans="1:25" ht="23.25" thickBot="1">
      <c r="A10" s="3"/>
      <c r="B10" s="3" t="s">
        <v>37</v>
      </c>
      <c r="C10" s="4">
        <v>4664</v>
      </c>
      <c r="D10" s="4">
        <v>4664</v>
      </c>
      <c r="E10" s="4">
        <v>2898</v>
      </c>
      <c r="F10" s="4">
        <v>1607</v>
      </c>
      <c r="G10" s="5">
        <v>97</v>
      </c>
      <c r="H10" s="5">
        <v>20</v>
      </c>
      <c r="I10" s="4">
        <v>4622</v>
      </c>
      <c r="J10" s="5">
        <v>42</v>
      </c>
      <c r="K10" s="5">
        <v>0</v>
      </c>
      <c r="T10" s="10" t="s">
        <v>2936</v>
      </c>
      <c r="U10" s="9">
        <f>U8/U6</f>
        <v>0.24635891807851476</v>
      </c>
      <c r="V10" s="9">
        <f t="shared" ref="V10:W10" si="3">V8/V6</f>
        <v>0.24896820970440603</v>
      </c>
      <c r="W10" s="9">
        <f t="shared" si="3"/>
        <v>0.23048498845265589</v>
      </c>
      <c r="Y10" s="9">
        <f>Y8/Y6</f>
        <v>0.27282793867120952</v>
      </c>
    </row>
    <row r="11" spans="1:25" ht="23.25" thickBot="1">
      <c r="A11" s="3"/>
      <c r="B11" s="3" t="s">
        <v>2884</v>
      </c>
      <c r="C11" s="4">
        <v>3673</v>
      </c>
      <c r="D11" s="4">
        <v>1733</v>
      </c>
      <c r="E11" s="5">
        <v>891</v>
      </c>
      <c r="F11" s="5">
        <v>736</v>
      </c>
      <c r="G11" s="5">
        <v>54</v>
      </c>
      <c r="H11" s="5">
        <v>16</v>
      </c>
      <c r="I11" s="4">
        <v>1697</v>
      </c>
      <c r="J11" s="5">
        <v>36</v>
      </c>
      <c r="K11" s="4">
        <v>1940</v>
      </c>
      <c r="T11" s="10" t="s">
        <v>2937</v>
      </c>
      <c r="U11" s="9">
        <f>U7/U6</f>
        <v>0.75364108192148527</v>
      </c>
      <c r="V11" s="9">
        <f t="shared" ref="V11:W11" si="4">V7/V6</f>
        <v>0.75103179029559397</v>
      </c>
      <c r="W11" s="9">
        <f t="shared" si="4"/>
        <v>0.76951501154734414</v>
      </c>
      <c r="Y11" s="9">
        <f>Y7/Y6</f>
        <v>0.72717206132879042</v>
      </c>
    </row>
    <row r="12" spans="1:25" ht="23.25" thickBot="1">
      <c r="A12" s="3"/>
      <c r="B12" s="3" t="s">
        <v>2885</v>
      </c>
      <c r="C12" s="4">
        <v>3175</v>
      </c>
      <c r="D12" s="4">
        <v>1735</v>
      </c>
      <c r="E12" s="5">
        <v>784</v>
      </c>
      <c r="F12" s="5">
        <v>876</v>
      </c>
      <c r="G12" s="5">
        <v>50</v>
      </c>
      <c r="H12" s="5">
        <v>9</v>
      </c>
      <c r="I12" s="4">
        <v>1719</v>
      </c>
      <c r="J12" s="5">
        <v>16</v>
      </c>
      <c r="K12" s="4">
        <v>1440</v>
      </c>
      <c r="T12" s="10" t="str">
        <f>A9&amp;" 
관내/관외"</f>
        <v>천호제1동 
관내/관외</v>
      </c>
      <c r="U12" s="9">
        <f>D10/D6</f>
        <v>0.43285382830626451</v>
      </c>
      <c r="V12" s="9">
        <f>E10/E6</f>
        <v>0.43279569892473119</v>
      </c>
      <c r="W12" s="9">
        <f>F10/F6</f>
        <v>0.46006298310907529</v>
      </c>
    </row>
    <row r="13" spans="1:25" ht="23.25" thickBot="1">
      <c r="A13" s="3"/>
      <c r="B13" s="3" t="s">
        <v>2886</v>
      </c>
      <c r="C13" s="4">
        <v>3236</v>
      </c>
      <c r="D13" s="4">
        <v>1656</v>
      </c>
      <c r="E13" s="5">
        <v>905</v>
      </c>
      <c r="F13" s="5">
        <v>647</v>
      </c>
      <c r="G13" s="5">
        <v>68</v>
      </c>
      <c r="H13" s="5">
        <v>13</v>
      </c>
      <c r="I13" s="4">
        <v>1633</v>
      </c>
      <c r="J13" s="5">
        <v>23</v>
      </c>
      <c r="K13" s="4">
        <v>1580</v>
      </c>
    </row>
    <row r="14" spans="1:25" ht="23.25" thickBot="1">
      <c r="A14" s="3"/>
      <c r="B14" s="3" t="s">
        <v>2887</v>
      </c>
      <c r="C14" s="4">
        <v>3189</v>
      </c>
      <c r="D14" s="4">
        <v>1756</v>
      </c>
      <c r="E14" s="5">
        <v>865</v>
      </c>
      <c r="F14" s="5">
        <v>800</v>
      </c>
      <c r="G14" s="5">
        <v>60</v>
      </c>
      <c r="H14" s="5">
        <v>11</v>
      </c>
      <c r="I14" s="4">
        <v>1736</v>
      </c>
      <c r="J14" s="5">
        <v>20</v>
      </c>
      <c r="K14" s="4">
        <v>1433</v>
      </c>
    </row>
    <row r="15" spans="1:25" ht="23.25" thickBot="1">
      <c r="A15" s="3"/>
      <c r="B15" s="3" t="s">
        <v>2888</v>
      </c>
      <c r="C15" s="4">
        <v>2785</v>
      </c>
      <c r="D15" s="4">
        <v>1551</v>
      </c>
      <c r="E15" s="5">
        <v>719</v>
      </c>
      <c r="F15" s="5">
        <v>764</v>
      </c>
      <c r="G15" s="5">
        <v>37</v>
      </c>
      <c r="H15" s="5">
        <v>13</v>
      </c>
      <c r="I15" s="4">
        <v>1533</v>
      </c>
      <c r="J15" s="5">
        <v>18</v>
      </c>
      <c r="K15" s="4">
        <v>1234</v>
      </c>
    </row>
    <row r="16" spans="1:25" ht="23.25" thickBot="1">
      <c r="A16" s="3"/>
      <c r="B16" s="3" t="s">
        <v>2889</v>
      </c>
      <c r="C16" s="4">
        <v>2880</v>
      </c>
      <c r="D16" s="4">
        <v>1684</v>
      </c>
      <c r="E16" s="5">
        <v>871</v>
      </c>
      <c r="F16" s="5">
        <v>736</v>
      </c>
      <c r="G16" s="5">
        <v>43</v>
      </c>
      <c r="H16" s="5">
        <v>11</v>
      </c>
      <c r="I16" s="4">
        <v>1661</v>
      </c>
      <c r="J16" s="5">
        <v>23</v>
      </c>
      <c r="K16" s="4">
        <v>1196</v>
      </c>
    </row>
    <row r="17" spans="1:11" ht="17.25" thickBot="1">
      <c r="A17" s="3" t="s">
        <v>2890</v>
      </c>
      <c r="B17" s="3" t="s">
        <v>36</v>
      </c>
      <c r="C17" s="4">
        <v>29174</v>
      </c>
      <c r="D17" s="4">
        <v>17608</v>
      </c>
      <c r="E17" s="4">
        <v>9608</v>
      </c>
      <c r="F17" s="4">
        <v>7189</v>
      </c>
      <c r="G17" s="5">
        <v>479</v>
      </c>
      <c r="H17" s="5">
        <v>136</v>
      </c>
      <c r="I17" s="4">
        <v>17412</v>
      </c>
      <c r="J17" s="5">
        <v>196</v>
      </c>
      <c r="K17" s="4">
        <v>11566</v>
      </c>
    </row>
    <row r="18" spans="1:11" ht="23.25" thickBot="1">
      <c r="A18" s="3"/>
      <c r="B18" s="3" t="s">
        <v>37</v>
      </c>
      <c r="C18" s="4">
        <v>5550</v>
      </c>
      <c r="D18" s="4">
        <v>5548</v>
      </c>
      <c r="E18" s="4">
        <v>3462</v>
      </c>
      <c r="F18" s="4">
        <v>1890</v>
      </c>
      <c r="G18" s="5">
        <v>118</v>
      </c>
      <c r="H18" s="5">
        <v>37</v>
      </c>
      <c r="I18" s="4">
        <v>5507</v>
      </c>
      <c r="J18" s="5">
        <v>41</v>
      </c>
      <c r="K18" s="5">
        <v>2</v>
      </c>
    </row>
    <row r="19" spans="1:11" ht="23.25" thickBot="1">
      <c r="A19" s="3"/>
      <c r="B19" s="3" t="s">
        <v>2891</v>
      </c>
      <c r="C19" s="4">
        <v>2479</v>
      </c>
      <c r="D19" s="4">
        <v>1298</v>
      </c>
      <c r="E19" s="5">
        <v>659</v>
      </c>
      <c r="F19" s="5">
        <v>564</v>
      </c>
      <c r="G19" s="5">
        <v>41</v>
      </c>
      <c r="H19" s="5">
        <v>15</v>
      </c>
      <c r="I19" s="4">
        <v>1279</v>
      </c>
      <c r="J19" s="5">
        <v>19</v>
      </c>
      <c r="K19" s="4">
        <v>1181</v>
      </c>
    </row>
    <row r="20" spans="1:11" ht="23.25" thickBot="1">
      <c r="A20" s="3"/>
      <c r="B20" s="3" t="s">
        <v>2892</v>
      </c>
      <c r="C20" s="4">
        <v>2872</v>
      </c>
      <c r="D20" s="4">
        <v>1614</v>
      </c>
      <c r="E20" s="5">
        <v>823</v>
      </c>
      <c r="F20" s="5">
        <v>735</v>
      </c>
      <c r="G20" s="5">
        <v>31</v>
      </c>
      <c r="H20" s="5">
        <v>11</v>
      </c>
      <c r="I20" s="4">
        <v>1600</v>
      </c>
      <c r="J20" s="5">
        <v>14</v>
      </c>
      <c r="K20" s="4">
        <v>1258</v>
      </c>
    </row>
    <row r="21" spans="1:11" ht="23.25" thickBot="1">
      <c r="A21" s="3"/>
      <c r="B21" s="3" t="s">
        <v>2893</v>
      </c>
      <c r="C21" s="4">
        <v>2240</v>
      </c>
      <c r="D21" s="4">
        <v>1195</v>
      </c>
      <c r="E21" s="5">
        <v>642</v>
      </c>
      <c r="F21" s="5">
        <v>495</v>
      </c>
      <c r="G21" s="5">
        <v>41</v>
      </c>
      <c r="H21" s="5">
        <v>1</v>
      </c>
      <c r="I21" s="4">
        <v>1179</v>
      </c>
      <c r="J21" s="5">
        <v>16</v>
      </c>
      <c r="K21" s="4">
        <v>1045</v>
      </c>
    </row>
    <row r="22" spans="1:11" ht="23.25" thickBot="1">
      <c r="A22" s="3"/>
      <c r="B22" s="3" t="s">
        <v>2894</v>
      </c>
      <c r="C22" s="4">
        <v>2900</v>
      </c>
      <c r="D22" s="4">
        <v>1490</v>
      </c>
      <c r="E22" s="5">
        <v>712</v>
      </c>
      <c r="F22" s="5">
        <v>705</v>
      </c>
      <c r="G22" s="5">
        <v>45</v>
      </c>
      <c r="H22" s="5">
        <v>9</v>
      </c>
      <c r="I22" s="4">
        <v>1471</v>
      </c>
      <c r="J22" s="5">
        <v>19</v>
      </c>
      <c r="K22" s="4">
        <v>1410</v>
      </c>
    </row>
    <row r="23" spans="1:11" ht="23.25" thickBot="1">
      <c r="A23" s="3"/>
      <c r="B23" s="3" t="s">
        <v>2895</v>
      </c>
      <c r="C23" s="4">
        <v>3505</v>
      </c>
      <c r="D23" s="4">
        <v>1795</v>
      </c>
      <c r="E23" s="5">
        <v>907</v>
      </c>
      <c r="F23" s="5">
        <v>787</v>
      </c>
      <c r="G23" s="5">
        <v>52</v>
      </c>
      <c r="H23" s="5">
        <v>20</v>
      </c>
      <c r="I23" s="4">
        <v>1766</v>
      </c>
      <c r="J23" s="5">
        <v>29</v>
      </c>
      <c r="K23" s="4">
        <v>1710</v>
      </c>
    </row>
    <row r="24" spans="1:11" ht="23.25" thickBot="1">
      <c r="A24" s="3"/>
      <c r="B24" s="3" t="s">
        <v>2896</v>
      </c>
      <c r="C24" s="4">
        <v>3388</v>
      </c>
      <c r="D24" s="4">
        <v>1783</v>
      </c>
      <c r="E24" s="5">
        <v>952</v>
      </c>
      <c r="F24" s="5">
        <v>737</v>
      </c>
      <c r="G24" s="5">
        <v>54</v>
      </c>
      <c r="H24" s="5">
        <v>18</v>
      </c>
      <c r="I24" s="4">
        <v>1761</v>
      </c>
      <c r="J24" s="5">
        <v>22</v>
      </c>
      <c r="K24" s="4">
        <v>1605</v>
      </c>
    </row>
    <row r="25" spans="1:11" ht="23.25" thickBot="1">
      <c r="A25" s="3"/>
      <c r="B25" s="3" t="s">
        <v>2897</v>
      </c>
      <c r="C25" s="4">
        <v>3855</v>
      </c>
      <c r="D25" s="4">
        <v>1765</v>
      </c>
      <c r="E25" s="5">
        <v>892</v>
      </c>
      <c r="F25" s="5">
        <v>776</v>
      </c>
      <c r="G25" s="5">
        <v>65</v>
      </c>
      <c r="H25" s="5">
        <v>10</v>
      </c>
      <c r="I25" s="4">
        <v>1743</v>
      </c>
      <c r="J25" s="5">
        <v>22</v>
      </c>
      <c r="K25" s="4">
        <v>2090</v>
      </c>
    </row>
    <row r="26" spans="1:11" ht="23.25" thickBot="1">
      <c r="A26" s="3"/>
      <c r="B26" s="3" t="s">
        <v>2898</v>
      </c>
      <c r="C26" s="4">
        <v>2385</v>
      </c>
      <c r="D26" s="4">
        <v>1120</v>
      </c>
      <c r="E26" s="5">
        <v>559</v>
      </c>
      <c r="F26" s="5">
        <v>500</v>
      </c>
      <c r="G26" s="5">
        <v>32</v>
      </c>
      <c r="H26" s="5">
        <v>15</v>
      </c>
      <c r="I26" s="4">
        <v>1106</v>
      </c>
      <c r="J26" s="5">
        <v>14</v>
      </c>
      <c r="K26" s="4">
        <v>1265</v>
      </c>
    </row>
    <row r="27" spans="1:11" ht="17.25" thickBot="1">
      <c r="A27" s="3" t="s">
        <v>2899</v>
      </c>
      <c r="B27" s="3" t="s">
        <v>36</v>
      </c>
      <c r="C27" s="4">
        <v>22285</v>
      </c>
      <c r="D27" s="4">
        <v>13580</v>
      </c>
      <c r="E27" s="4">
        <v>7055</v>
      </c>
      <c r="F27" s="4">
        <v>5939</v>
      </c>
      <c r="G27" s="5">
        <v>367</v>
      </c>
      <c r="H27" s="5">
        <v>79</v>
      </c>
      <c r="I27" s="4">
        <v>13440</v>
      </c>
      <c r="J27" s="5">
        <v>140</v>
      </c>
      <c r="K27" s="4">
        <v>8705</v>
      </c>
    </row>
    <row r="28" spans="1:11" ht="23.25" thickBot="1">
      <c r="A28" s="3"/>
      <c r="B28" s="3" t="s">
        <v>37</v>
      </c>
      <c r="C28" s="4">
        <v>3580</v>
      </c>
      <c r="D28" s="4">
        <v>3580</v>
      </c>
      <c r="E28" s="4">
        <v>2138</v>
      </c>
      <c r="F28" s="4">
        <v>1333</v>
      </c>
      <c r="G28" s="5">
        <v>71</v>
      </c>
      <c r="H28" s="5">
        <v>14</v>
      </c>
      <c r="I28" s="4">
        <v>3556</v>
      </c>
      <c r="J28" s="5">
        <v>24</v>
      </c>
      <c r="K28" s="5">
        <v>0</v>
      </c>
    </row>
    <row r="29" spans="1:11" ht="23.25" thickBot="1">
      <c r="A29" s="3"/>
      <c r="B29" s="3" t="s">
        <v>2900</v>
      </c>
      <c r="C29" s="4">
        <v>3000</v>
      </c>
      <c r="D29" s="4">
        <v>1433</v>
      </c>
      <c r="E29" s="5">
        <v>665</v>
      </c>
      <c r="F29" s="5">
        <v>702</v>
      </c>
      <c r="G29" s="5">
        <v>43</v>
      </c>
      <c r="H29" s="5">
        <v>11</v>
      </c>
      <c r="I29" s="4">
        <v>1421</v>
      </c>
      <c r="J29" s="5">
        <v>12</v>
      </c>
      <c r="K29" s="4">
        <v>1567</v>
      </c>
    </row>
    <row r="30" spans="1:11" ht="23.25" thickBot="1">
      <c r="A30" s="3"/>
      <c r="B30" s="3" t="s">
        <v>2901</v>
      </c>
      <c r="C30" s="4">
        <v>3196</v>
      </c>
      <c r="D30" s="4">
        <v>2026</v>
      </c>
      <c r="E30" s="5">
        <v>878</v>
      </c>
      <c r="F30" s="4">
        <v>1066</v>
      </c>
      <c r="G30" s="5">
        <v>54</v>
      </c>
      <c r="H30" s="5">
        <v>11</v>
      </c>
      <c r="I30" s="4">
        <v>2009</v>
      </c>
      <c r="J30" s="5">
        <v>17</v>
      </c>
      <c r="K30" s="4">
        <v>1170</v>
      </c>
    </row>
    <row r="31" spans="1:11" ht="23.25" thickBot="1">
      <c r="A31" s="3"/>
      <c r="B31" s="3" t="s">
        <v>2902</v>
      </c>
      <c r="C31" s="4">
        <v>3412</v>
      </c>
      <c r="D31" s="4">
        <v>1913</v>
      </c>
      <c r="E31" s="5">
        <v>979</v>
      </c>
      <c r="F31" s="5">
        <v>840</v>
      </c>
      <c r="G31" s="5">
        <v>52</v>
      </c>
      <c r="H31" s="5">
        <v>13</v>
      </c>
      <c r="I31" s="4">
        <v>1884</v>
      </c>
      <c r="J31" s="5">
        <v>29</v>
      </c>
      <c r="K31" s="4">
        <v>1499</v>
      </c>
    </row>
    <row r="32" spans="1:11" ht="23.25" thickBot="1">
      <c r="A32" s="3"/>
      <c r="B32" s="3" t="s">
        <v>2903</v>
      </c>
      <c r="C32" s="4">
        <v>2936</v>
      </c>
      <c r="D32" s="4">
        <v>1363</v>
      </c>
      <c r="E32" s="5">
        <v>687</v>
      </c>
      <c r="F32" s="5">
        <v>601</v>
      </c>
      <c r="G32" s="5">
        <v>39</v>
      </c>
      <c r="H32" s="5">
        <v>12</v>
      </c>
      <c r="I32" s="4">
        <v>1339</v>
      </c>
      <c r="J32" s="5">
        <v>24</v>
      </c>
      <c r="K32" s="4">
        <v>1573</v>
      </c>
    </row>
    <row r="33" spans="1:11" ht="23.25" thickBot="1">
      <c r="A33" s="3"/>
      <c r="B33" s="3" t="s">
        <v>2904</v>
      </c>
      <c r="C33" s="4">
        <v>3238</v>
      </c>
      <c r="D33" s="4">
        <v>1585</v>
      </c>
      <c r="E33" s="5">
        <v>833</v>
      </c>
      <c r="F33" s="5">
        <v>672</v>
      </c>
      <c r="G33" s="5">
        <v>49</v>
      </c>
      <c r="H33" s="5">
        <v>7</v>
      </c>
      <c r="I33" s="4">
        <v>1561</v>
      </c>
      <c r="J33" s="5">
        <v>24</v>
      </c>
      <c r="K33" s="4">
        <v>1653</v>
      </c>
    </row>
    <row r="34" spans="1:11" ht="23.25" thickBot="1">
      <c r="A34" s="3"/>
      <c r="B34" s="3" t="s">
        <v>2905</v>
      </c>
      <c r="C34" s="4">
        <v>2923</v>
      </c>
      <c r="D34" s="4">
        <v>1680</v>
      </c>
      <c r="E34" s="5">
        <v>875</v>
      </c>
      <c r="F34" s="5">
        <v>725</v>
      </c>
      <c r="G34" s="5">
        <v>59</v>
      </c>
      <c r="H34" s="5">
        <v>11</v>
      </c>
      <c r="I34" s="4">
        <v>1670</v>
      </c>
      <c r="J34" s="5">
        <v>10</v>
      </c>
      <c r="K34" s="4">
        <v>1243</v>
      </c>
    </row>
    <row r="35" spans="1:11" ht="17.25" thickBot="1">
      <c r="A35" s="3" t="s">
        <v>2906</v>
      </c>
      <c r="B35" s="3" t="s">
        <v>36</v>
      </c>
      <c r="C35" s="4">
        <v>16055</v>
      </c>
      <c r="D35" s="4">
        <v>11221</v>
      </c>
      <c r="E35" s="4">
        <v>6073</v>
      </c>
      <c r="F35" s="4">
        <v>4725</v>
      </c>
      <c r="G35" s="5">
        <v>287</v>
      </c>
      <c r="H35" s="5">
        <v>43</v>
      </c>
      <c r="I35" s="4">
        <v>11128</v>
      </c>
      <c r="J35" s="5">
        <v>93</v>
      </c>
      <c r="K35" s="4">
        <v>4834</v>
      </c>
    </row>
    <row r="36" spans="1:11" ht="23.25" thickBot="1">
      <c r="A36" s="3"/>
      <c r="B36" s="3" t="s">
        <v>37</v>
      </c>
      <c r="C36" s="4">
        <v>4261</v>
      </c>
      <c r="D36" s="4">
        <v>4261</v>
      </c>
      <c r="E36" s="4">
        <v>2667</v>
      </c>
      <c r="F36" s="4">
        <v>1467</v>
      </c>
      <c r="G36" s="5">
        <v>88</v>
      </c>
      <c r="H36" s="5">
        <v>16</v>
      </c>
      <c r="I36" s="4">
        <v>4238</v>
      </c>
      <c r="J36" s="5">
        <v>23</v>
      </c>
      <c r="K36" s="5">
        <v>0</v>
      </c>
    </row>
    <row r="37" spans="1:11" ht="23.25" thickBot="1">
      <c r="A37" s="3"/>
      <c r="B37" s="3" t="s">
        <v>2907</v>
      </c>
      <c r="C37" s="4">
        <v>2623</v>
      </c>
      <c r="D37" s="4">
        <v>1405</v>
      </c>
      <c r="E37" s="5">
        <v>677</v>
      </c>
      <c r="F37" s="5">
        <v>677</v>
      </c>
      <c r="G37" s="5">
        <v>31</v>
      </c>
      <c r="H37" s="5">
        <v>8</v>
      </c>
      <c r="I37" s="4">
        <v>1393</v>
      </c>
      <c r="J37" s="5">
        <v>12</v>
      </c>
      <c r="K37" s="4">
        <v>1218</v>
      </c>
    </row>
    <row r="38" spans="1:11" ht="23.25" thickBot="1">
      <c r="A38" s="3"/>
      <c r="B38" s="3" t="s">
        <v>2908</v>
      </c>
      <c r="C38" s="4">
        <v>3334</v>
      </c>
      <c r="D38" s="4">
        <v>2026</v>
      </c>
      <c r="E38" s="5">
        <v>977</v>
      </c>
      <c r="F38" s="5">
        <v>957</v>
      </c>
      <c r="G38" s="5">
        <v>62</v>
      </c>
      <c r="H38" s="5">
        <v>11</v>
      </c>
      <c r="I38" s="4">
        <v>2007</v>
      </c>
      <c r="J38" s="5">
        <v>19</v>
      </c>
      <c r="K38" s="4">
        <v>1308</v>
      </c>
    </row>
    <row r="39" spans="1:11" ht="23.25" thickBot="1">
      <c r="A39" s="3"/>
      <c r="B39" s="3" t="s">
        <v>2909</v>
      </c>
      <c r="C39" s="4">
        <v>2869</v>
      </c>
      <c r="D39" s="4">
        <v>1645</v>
      </c>
      <c r="E39" s="5">
        <v>890</v>
      </c>
      <c r="F39" s="5">
        <v>678</v>
      </c>
      <c r="G39" s="5">
        <v>54</v>
      </c>
      <c r="H39" s="5">
        <v>2</v>
      </c>
      <c r="I39" s="4">
        <v>1624</v>
      </c>
      <c r="J39" s="5">
        <v>21</v>
      </c>
      <c r="K39" s="4">
        <v>1224</v>
      </c>
    </row>
    <row r="40" spans="1:11" ht="23.25" thickBot="1">
      <c r="A40" s="3"/>
      <c r="B40" s="3" t="s">
        <v>2910</v>
      </c>
      <c r="C40" s="4">
        <v>2968</v>
      </c>
      <c r="D40" s="4">
        <v>1884</v>
      </c>
      <c r="E40" s="5">
        <v>862</v>
      </c>
      <c r="F40" s="5">
        <v>946</v>
      </c>
      <c r="G40" s="5">
        <v>52</v>
      </c>
      <c r="H40" s="5">
        <v>6</v>
      </c>
      <c r="I40" s="4">
        <v>1866</v>
      </c>
      <c r="J40" s="5">
        <v>18</v>
      </c>
      <c r="K40" s="4">
        <v>1084</v>
      </c>
    </row>
    <row r="41" spans="1:11" ht="17.25" thickBot="1">
      <c r="A41" s="3" t="s">
        <v>2911</v>
      </c>
      <c r="B41" s="3" t="s">
        <v>36</v>
      </c>
      <c r="C41" s="4">
        <v>20811</v>
      </c>
      <c r="D41" s="4">
        <v>13019</v>
      </c>
      <c r="E41" s="4">
        <v>6971</v>
      </c>
      <c r="F41" s="4">
        <v>5453</v>
      </c>
      <c r="G41" s="5">
        <v>376</v>
      </c>
      <c r="H41" s="5">
        <v>84</v>
      </c>
      <c r="I41" s="4">
        <v>12884</v>
      </c>
      <c r="J41" s="5">
        <v>135</v>
      </c>
      <c r="K41" s="4">
        <v>7792</v>
      </c>
    </row>
    <row r="42" spans="1:11" ht="23.25" thickBot="1">
      <c r="A42" s="3"/>
      <c r="B42" s="3" t="s">
        <v>37</v>
      </c>
      <c r="C42" s="4">
        <v>4739</v>
      </c>
      <c r="D42" s="4">
        <v>4739</v>
      </c>
      <c r="E42" s="4">
        <v>2869</v>
      </c>
      <c r="F42" s="4">
        <v>1697</v>
      </c>
      <c r="G42" s="5">
        <v>108</v>
      </c>
      <c r="H42" s="5">
        <v>27</v>
      </c>
      <c r="I42" s="4">
        <v>4701</v>
      </c>
      <c r="J42" s="5">
        <v>38</v>
      </c>
      <c r="K42" s="5">
        <v>0</v>
      </c>
    </row>
    <row r="43" spans="1:11" ht="23.25" thickBot="1">
      <c r="A43" s="3"/>
      <c r="B43" s="3" t="s">
        <v>2912</v>
      </c>
      <c r="C43" s="4">
        <v>3269</v>
      </c>
      <c r="D43" s="4">
        <v>1490</v>
      </c>
      <c r="E43" s="5">
        <v>748</v>
      </c>
      <c r="F43" s="5">
        <v>663</v>
      </c>
      <c r="G43" s="5">
        <v>52</v>
      </c>
      <c r="H43" s="5">
        <v>11</v>
      </c>
      <c r="I43" s="4">
        <v>1474</v>
      </c>
      <c r="J43" s="5">
        <v>16</v>
      </c>
      <c r="K43" s="4">
        <v>1779</v>
      </c>
    </row>
    <row r="44" spans="1:11" ht="23.25" thickBot="1">
      <c r="A44" s="3"/>
      <c r="B44" s="3" t="s">
        <v>2913</v>
      </c>
      <c r="C44" s="4">
        <v>3344</v>
      </c>
      <c r="D44" s="4">
        <v>1776</v>
      </c>
      <c r="E44" s="5">
        <v>871</v>
      </c>
      <c r="F44" s="5">
        <v>815</v>
      </c>
      <c r="G44" s="5">
        <v>59</v>
      </c>
      <c r="H44" s="5">
        <v>11</v>
      </c>
      <c r="I44" s="4">
        <v>1756</v>
      </c>
      <c r="J44" s="5">
        <v>20</v>
      </c>
      <c r="K44" s="4">
        <v>1568</v>
      </c>
    </row>
    <row r="45" spans="1:11" ht="23.25" thickBot="1">
      <c r="A45" s="3"/>
      <c r="B45" s="3" t="s">
        <v>2914</v>
      </c>
      <c r="C45" s="4">
        <v>3446</v>
      </c>
      <c r="D45" s="4">
        <v>1809</v>
      </c>
      <c r="E45" s="5">
        <v>862</v>
      </c>
      <c r="F45" s="5">
        <v>851</v>
      </c>
      <c r="G45" s="5">
        <v>60</v>
      </c>
      <c r="H45" s="5">
        <v>12</v>
      </c>
      <c r="I45" s="4">
        <v>1785</v>
      </c>
      <c r="J45" s="5">
        <v>24</v>
      </c>
      <c r="K45" s="4">
        <v>1637</v>
      </c>
    </row>
    <row r="46" spans="1:11" ht="23.25" thickBot="1">
      <c r="A46" s="3"/>
      <c r="B46" s="3" t="s">
        <v>2915</v>
      </c>
      <c r="C46" s="4">
        <v>2924</v>
      </c>
      <c r="D46" s="4">
        <v>1570</v>
      </c>
      <c r="E46" s="5">
        <v>799</v>
      </c>
      <c r="F46" s="5">
        <v>700</v>
      </c>
      <c r="G46" s="5">
        <v>52</v>
      </c>
      <c r="H46" s="5">
        <v>4</v>
      </c>
      <c r="I46" s="4">
        <v>1555</v>
      </c>
      <c r="J46" s="5">
        <v>15</v>
      </c>
      <c r="K46" s="4">
        <v>1354</v>
      </c>
    </row>
    <row r="47" spans="1:11" ht="23.25" thickBot="1">
      <c r="A47" s="3"/>
      <c r="B47" s="3" t="s">
        <v>2916</v>
      </c>
      <c r="C47" s="4">
        <v>3089</v>
      </c>
      <c r="D47" s="4">
        <v>1635</v>
      </c>
      <c r="E47" s="5">
        <v>822</v>
      </c>
      <c r="F47" s="5">
        <v>727</v>
      </c>
      <c r="G47" s="5">
        <v>45</v>
      </c>
      <c r="H47" s="5">
        <v>19</v>
      </c>
      <c r="I47" s="4">
        <v>1613</v>
      </c>
      <c r="J47" s="5">
        <v>22</v>
      </c>
      <c r="K47" s="4">
        <v>1454</v>
      </c>
    </row>
    <row r="48" spans="1:11" ht="17.25" thickBot="1">
      <c r="A48" s="3" t="s">
        <v>2917</v>
      </c>
      <c r="B48" s="3" t="s">
        <v>36</v>
      </c>
      <c r="C48" s="4">
        <v>19743</v>
      </c>
      <c r="D48" s="4">
        <v>13171</v>
      </c>
      <c r="E48" s="4">
        <v>7073</v>
      </c>
      <c r="F48" s="4">
        <v>5543</v>
      </c>
      <c r="G48" s="5">
        <v>348</v>
      </c>
      <c r="H48" s="5">
        <v>91</v>
      </c>
      <c r="I48" s="4">
        <v>13055</v>
      </c>
      <c r="J48" s="5">
        <v>116</v>
      </c>
      <c r="K48" s="4">
        <v>6572</v>
      </c>
    </row>
    <row r="49" spans="1:11" ht="23.25" thickBot="1">
      <c r="A49" s="3"/>
      <c r="B49" s="3" t="s">
        <v>37</v>
      </c>
      <c r="C49" s="4">
        <v>5633</v>
      </c>
      <c r="D49" s="4">
        <v>5632</v>
      </c>
      <c r="E49" s="4">
        <v>3448</v>
      </c>
      <c r="F49" s="4">
        <v>2004</v>
      </c>
      <c r="G49" s="5">
        <v>112</v>
      </c>
      <c r="H49" s="5">
        <v>27</v>
      </c>
      <c r="I49" s="4">
        <v>5591</v>
      </c>
      <c r="J49" s="5">
        <v>41</v>
      </c>
      <c r="K49" s="5">
        <v>1</v>
      </c>
    </row>
    <row r="50" spans="1:11" ht="23.25" thickBot="1">
      <c r="A50" s="3"/>
      <c r="B50" s="3" t="s">
        <v>2918</v>
      </c>
      <c r="C50" s="4">
        <v>3044</v>
      </c>
      <c r="D50" s="4">
        <v>1463</v>
      </c>
      <c r="E50" s="5">
        <v>653</v>
      </c>
      <c r="F50" s="5">
        <v>726</v>
      </c>
      <c r="G50" s="5">
        <v>53</v>
      </c>
      <c r="H50" s="5">
        <v>17</v>
      </c>
      <c r="I50" s="4">
        <v>1449</v>
      </c>
      <c r="J50" s="5">
        <v>14</v>
      </c>
      <c r="K50" s="4">
        <v>1581</v>
      </c>
    </row>
    <row r="51" spans="1:11" ht="23.25" thickBot="1">
      <c r="A51" s="3"/>
      <c r="B51" s="3" t="s">
        <v>2919</v>
      </c>
      <c r="C51" s="4">
        <v>3030</v>
      </c>
      <c r="D51" s="4">
        <v>1665</v>
      </c>
      <c r="E51" s="5">
        <v>734</v>
      </c>
      <c r="F51" s="5">
        <v>837</v>
      </c>
      <c r="G51" s="5">
        <v>61</v>
      </c>
      <c r="H51" s="5">
        <v>17</v>
      </c>
      <c r="I51" s="4">
        <v>1649</v>
      </c>
      <c r="J51" s="5">
        <v>16</v>
      </c>
      <c r="K51" s="4">
        <v>1365</v>
      </c>
    </row>
    <row r="52" spans="1:11" ht="23.25" thickBot="1">
      <c r="A52" s="3"/>
      <c r="B52" s="3" t="s">
        <v>2920</v>
      </c>
      <c r="C52" s="4">
        <v>3921</v>
      </c>
      <c r="D52" s="4">
        <v>2199</v>
      </c>
      <c r="E52" s="4">
        <v>1075</v>
      </c>
      <c r="F52" s="4">
        <v>1027</v>
      </c>
      <c r="G52" s="5">
        <v>54</v>
      </c>
      <c r="H52" s="5">
        <v>15</v>
      </c>
      <c r="I52" s="4">
        <v>2171</v>
      </c>
      <c r="J52" s="5">
        <v>28</v>
      </c>
      <c r="K52" s="4">
        <v>1722</v>
      </c>
    </row>
    <row r="53" spans="1:11" ht="23.25" thickBot="1">
      <c r="A53" s="3"/>
      <c r="B53" s="3" t="s">
        <v>2921</v>
      </c>
      <c r="C53" s="4">
        <v>4115</v>
      </c>
      <c r="D53" s="4">
        <v>2212</v>
      </c>
      <c r="E53" s="4">
        <v>1163</v>
      </c>
      <c r="F53" s="5">
        <v>949</v>
      </c>
      <c r="G53" s="5">
        <v>68</v>
      </c>
      <c r="H53" s="5">
        <v>15</v>
      </c>
      <c r="I53" s="4">
        <v>2195</v>
      </c>
      <c r="J53" s="5">
        <v>17</v>
      </c>
      <c r="K53" s="4">
        <v>1903</v>
      </c>
    </row>
    <row r="54" spans="1:11" ht="17.25" thickBot="1">
      <c r="A54" s="3" t="s">
        <v>2922</v>
      </c>
      <c r="B54" s="3" t="s">
        <v>36</v>
      </c>
      <c r="C54" s="4">
        <v>22231</v>
      </c>
      <c r="D54" s="4">
        <v>15058</v>
      </c>
      <c r="E54" s="4">
        <v>7513</v>
      </c>
      <c r="F54" s="4">
        <v>6957</v>
      </c>
      <c r="G54" s="5">
        <v>372</v>
      </c>
      <c r="H54" s="5">
        <v>79</v>
      </c>
      <c r="I54" s="4">
        <v>14921</v>
      </c>
      <c r="J54" s="5">
        <v>137</v>
      </c>
      <c r="K54" s="4">
        <v>7173</v>
      </c>
    </row>
    <row r="55" spans="1:11" ht="23.25" thickBot="1">
      <c r="A55" s="3"/>
      <c r="B55" s="3" t="s">
        <v>37</v>
      </c>
      <c r="C55" s="4">
        <v>4539</v>
      </c>
      <c r="D55" s="4">
        <v>4538</v>
      </c>
      <c r="E55" s="4">
        <v>2717</v>
      </c>
      <c r="F55" s="4">
        <v>1664</v>
      </c>
      <c r="G55" s="5">
        <v>107</v>
      </c>
      <c r="H55" s="5">
        <v>16</v>
      </c>
      <c r="I55" s="4">
        <v>4504</v>
      </c>
      <c r="J55" s="5">
        <v>34</v>
      </c>
      <c r="K55" s="5">
        <v>1</v>
      </c>
    </row>
    <row r="56" spans="1:11" ht="23.25" thickBot="1">
      <c r="A56" s="3"/>
      <c r="B56" s="3" t="s">
        <v>2923</v>
      </c>
      <c r="C56" s="4">
        <v>3730</v>
      </c>
      <c r="D56" s="4">
        <v>1896</v>
      </c>
      <c r="E56" s="5">
        <v>897</v>
      </c>
      <c r="F56" s="5">
        <v>905</v>
      </c>
      <c r="G56" s="5">
        <v>53</v>
      </c>
      <c r="H56" s="5">
        <v>15</v>
      </c>
      <c r="I56" s="4">
        <v>1870</v>
      </c>
      <c r="J56" s="5">
        <v>26</v>
      </c>
      <c r="K56" s="4">
        <v>1834</v>
      </c>
    </row>
    <row r="57" spans="1:11" ht="23.25" thickBot="1">
      <c r="A57" s="3"/>
      <c r="B57" s="3" t="s">
        <v>2924</v>
      </c>
      <c r="C57" s="4">
        <v>3341</v>
      </c>
      <c r="D57" s="4">
        <v>1948</v>
      </c>
      <c r="E57" s="5">
        <v>885</v>
      </c>
      <c r="F57" s="5">
        <v>977</v>
      </c>
      <c r="G57" s="5">
        <v>58</v>
      </c>
      <c r="H57" s="5">
        <v>12</v>
      </c>
      <c r="I57" s="4">
        <v>1932</v>
      </c>
      <c r="J57" s="5">
        <v>16</v>
      </c>
      <c r="K57" s="4">
        <v>1393</v>
      </c>
    </row>
    <row r="58" spans="1:11" ht="34.5" thickBot="1">
      <c r="A58" s="3"/>
      <c r="B58" s="3" t="s">
        <v>2925</v>
      </c>
      <c r="C58" s="4">
        <v>4046</v>
      </c>
      <c r="D58" s="4">
        <v>2541</v>
      </c>
      <c r="E58" s="4">
        <v>1265</v>
      </c>
      <c r="F58" s="4">
        <v>1191</v>
      </c>
      <c r="G58" s="5">
        <v>52</v>
      </c>
      <c r="H58" s="5">
        <v>15</v>
      </c>
      <c r="I58" s="4">
        <v>2523</v>
      </c>
      <c r="J58" s="5">
        <v>18</v>
      </c>
      <c r="K58" s="4">
        <v>1505</v>
      </c>
    </row>
    <row r="59" spans="1:11" ht="23.25" thickBot="1">
      <c r="A59" s="3"/>
      <c r="B59" s="3" t="s">
        <v>2926</v>
      </c>
      <c r="C59" s="4">
        <v>3116</v>
      </c>
      <c r="D59" s="4">
        <v>1932</v>
      </c>
      <c r="E59" s="5">
        <v>844</v>
      </c>
      <c r="F59" s="4">
        <v>1000</v>
      </c>
      <c r="G59" s="5">
        <v>50</v>
      </c>
      <c r="H59" s="5">
        <v>10</v>
      </c>
      <c r="I59" s="4">
        <v>1904</v>
      </c>
      <c r="J59" s="5">
        <v>28</v>
      </c>
      <c r="K59" s="4">
        <v>1184</v>
      </c>
    </row>
    <row r="60" spans="1:11" ht="23.25" thickBot="1">
      <c r="A60" s="3"/>
      <c r="B60" s="3" t="s">
        <v>2927</v>
      </c>
      <c r="C60" s="4">
        <v>3459</v>
      </c>
      <c r="D60" s="4">
        <v>2203</v>
      </c>
      <c r="E60" s="5">
        <v>905</v>
      </c>
      <c r="F60" s="4">
        <v>1220</v>
      </c>
      <c r="G60" s="5">
        <v>52</v>
      </c>
      <c r="H60" s="5">
        <v>11</v>
      </c>
      <c r="I60" s="4">
        <v>2188</v>
      </c>
      <c r="J60" s="5">
        <v>15</v>
      </c>
      <c r="K60" s="4">
        <v>1256</v>
      </c>
    </row>
    <row r="61" spans="1:11" ht="23.25" thickBot="1">
      <c r="A61" s="3" t="s">
        <v>97</v>
      </c>
      <c r="B61" s="3"/>
      <c r="C61" s="5">
        <v>0</v>
      </c>
      <c r="D61" s="5">
        <v>5</v>
      </c>
      <c r="E61" s="5">
        <v>2</v>
      </c>
      <c r="F61" s="5">
        <v>2</v>
      </c>
      <c r="G61" s="5">
        <v>1</v>
      </c>
      <c r="H61" s="5">
        <v>0</v>
      </c>
      <c r="I61" s="5">
        <v>5</v>
      </c>
      <c r="J61" s="5">
        <v>0</v>
      </c>
      <c r="K61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49</vt:i4>
      </vt:variant>
    </vt:vector>
  </HeadingPairs>
  <TitlesOfParts>
    <vt:vector size="49" baseType="lpstr">
      <vt:lpstr>종로구</vt:lpstr>
      <vt:lpstr>중구성동구갑</vt:lpstr>
      <vt:lpstr>중구성동구을</vt:lpstr>
      <vt:lpstr>용산구</vt:lpstr>
      <vt:lpstr>광진구갑</vt:lpstr>
      <vt:lpstr>광진구을</vt:lpstr>
      <vt:lpstr>동대문구갑</vt:lpstr>
      <vt:lpstr>동대문구을</vt:lpstr>
      <vt:lpstr>중랑구갑</vt:lpstr>
      <vt:lpstr>중랑구을</vt:lpstr>
      <vt:lpstr>성북구갑</vt:lpstr>
      <vt:lpstr>성북구을</vt:lpstr>
      <vt:lpstr>강북구갑</vt:lpstr>
      <vt:lpstr>강북구을</vt:lpstr>
      <vt:lpstr>도봉구갑</vt:lpstr>
      <vt:lpstr>도봉구을</vt:lpstr>
      <vt:lpstr>노원구갑</vt:lpstr>
      <vt:lpstr>노원구을</vt:lpstr>
      <vt:lpstr>노원구병</vt:lpstr>
      <vt:lpstr>은평구갑</vt:lpstr>
      <vt:lpstr>은평구을</vt:lpstr>
      <vt:lpstr>서대문구갑</vt:lpstr>
      <vt:lpstr>서대문구을</vt:lpstr>
      <vt:lpstr>마포구갑</vt:lpstr>
      <vt:lpstr>마포구을</vt:lpstr>
      <vt:lpstr>양천구갑</vt:lpstr>
      <vt:lpstr>양천구을</vt:lpstr>
      <vt:lpstr>강서구갑</vt:lpstr>
      <vt:lpstr>강서구을</vt:lpstr>
      <vt:lpstr>강서구병</vt:lpstr>
      <vt:lpstr>구로구갑</vt:lpstr>
      <vt:lpstr>구로구을</vt:lpstr>
      <vt:lpstr>금천구</vt:lpstr>
      <vt:lpstr>영등포구갑</vt:lpstr>
      <vt:lpstr>영등포구을</vt:lpstr>
      <vt:lpstr>동작구갑</vt:lpstr>
      <vt:lpstr>동작구을</vt:lpstr>
      <vt:lpstr>관악구갑</vt:lpstr>
      <vt:lpstr>관악구을</vt:lpstr>
      <vt:lpstr>서초구갑</vt:lpstr>
      <vt:lpstr>서초구을</vt:lpstr>
      <vt:lpstr>강남구갑</vt:lpstr>
      <vt:lpstr>강남구을</vt:lpstr>
      <vt:lpstr>강남구병</vt:lpstr>
      <vt:lpstr>송파구갑</vt:lpstr>
      <vt:lpstr>송파구을</vt:lpstr>
      <vt:lpstr>송파구병</vt:lpstr>
      <vt:lpstr>강동구갑</vt:lpstr>
      <vt:lpstr>강동구을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2020-04-17T12:33:25Z</dcterms:created>
  <dcterms:modified xsi:type="dcterms:W3CDTF">2020-04-17T18:58:00Z</dcterms:modified>
</cp:coreProperties>
</file>