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os\Py2DFDTD\"/>
    </mc:Choice>
  </mc:AlternateContent>
  <xr:revisionPtr revIDLastSave="0" documentId="13_ncr:1_{CAD280CA-8242-4CA0-AAC7-D9F36C50E891}" xr6:coauthVersionLast="47" xr6:coauthVersionMax="47" xr10:uidLastSave="{00000000-0000-0000-0000-000000000000}"/>
  <bookViews>
    <workbookView xWindow="25200" yWindow="0" windowWidth="25200" windowHeight="15750" xr2:uid="{E9B96102-A4FB-4450-9649-B2B97C264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G3" i="1"/>
</calcChain>
</file>

<file path=xl/sharedStrings.xml><?xml version="1.0" encoding="utf-8"?>
<sst xmlns="http://schemas.openxmlformats.org/spreadsheetml/2006/main" count="30" uniqueCount="30">
  <si>
    <t>Lucite</t>
  </si>
  <si>
    <t>Molybdenum</t>
  </si>
  <si>
    <t>Nickel</t>
  </si>
  <si>
    <t>Platinum</t>
  </si>
  <si>
    <t>Polyethylene</t>
  </si>
  <si>
    <t>Polystyrene</t>
  </si>
  <si>
    <t>Silver</t>
  </si>
  <si>
    <t>Titanium</t>
  </si>
  <si>
    <t>Brass</t>
  </si>
  <si>
    <t>Aluminum</t>
  </si>
  <si>
    <t>Copper</t>
  </si>
  <si>
    <t>Glass</t>
  </si>
  <si>
    <t>Gold</t>
  </si>
  <si>
    <t>Iron</t>
  </si>
  <si>
    <t>Lead</t>
  </si>
  <si>
    <t>Stainless</t>
  </si>
  <si>
    <t>Tin</t>
  </si>
  <si>
    <t>Tungsten</t>
  </si>
  <si>
    <t>Zinc</t>
  </si>
  <si>
    <t>Material</t>
  </si>
  <si>
    <t>Berylium</t>
  </si>
  <si>
    <t>Tungsten Carbide</t>
  </si>
  <si>
    <t>Fused silica</t>
  </si>
  <si>
    <t>Nylon 6-6</t>
  </si>
  <si>
    <t>Density, g/cm3</t>
  </si>
  <si>
    <t>VL, m/s</t>
  </si>
  <si>
    <t>VS, m/s</t>
  </si>
  <si>
    <t>Density, kg/m3</t>
  </si>
  <si>
    <t>Mild steel</t>
  </si>
  <si>
    <t>Pyrex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</si>
</sst>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5DEC-C148-435F-8E88-EC4168640E68}">
  <dimension ref="A1:G26"/>
  <sheetViews>
    <sheetView tabSelected="1" workbookViewId="0">
      <selection activeCell="F2" sqref="F2:F26"/>
    </sheetView>
  </sheetViews>
  <sheetFormatPr defaultRowHeight="15" x14ac:dyDescent="0.25"/>
  <cols>
    <col min="1" max="1" width="18.5703125" customWidth="1"/>
    <col min="2" max="2" width="14.28515625" bestFit="1" customWidth="1"/>
    <col min="3" max="3" width="7.5703125" bestFit="1" customWidth="1"/>
    <col min="4" max="4" width="7.7109375" bestFit="1" customWidth="1"/>
    <col min="5" max="5" width="14.42578125" bestFit="1" customWidth="1"/>
    <col min="6" max="6" width="133.42578125" customWidth="1"/>
  </cols>
  <sheetData>
    <row r="1" spans="1:7" x14ac:dyDescent="0.25">
      <c r="A1" t="s">
        <v>19</v>
      </c>
      <c r="B1" t="s">
        <v>24</v>
      </c>
      <c r="C1" t="s">
        <v>25</v>
      </c>
      <c r="D1" t="s">
        <v>26</v>
      </c>
      <c r="E1" t="s">
        <v>27</v>
      </c>
    </row>
    <row r="2" spans="1:7" x14ac:dyDescent="0.25">
      <c r="A2" t="s">
        <v>9</v>
      </c>
      <c r="B2">
        <v>2.7</v>
      </c>
      <c r="C2">
        <v>6420</v>
      </c>
      <c r="D2">
        <v>3040</v>
      </c>
      <c r="E2">
        <f>(B2/1000)*100^3</f>
        <v>2700</v>
      </c>
      <c r="F2" t="str">
        <f>"'"&amp;A2&amp;"':Material(vp="&amp;C2&amp;", vs="&amp;D2&amp;", rho="&amp;E2&amp;"),"</f>
        <v>'Aluminum':Material(vp=6420, vs=3040, rho=2700),</v>
      </c>
    </row>
    <row r="3" spans="1:7" x14ac:dyDescent="0.25">
      <c r="A3" t="s">
        <v>20</v>
      </c>
      <c r="B3">
        <v>1.87</v>
      </c>
      <c r="C3">
        <v>12890</v>
      </c>
      <c r="D3">
        <v>8880</v>
      </c>
      <c r="E3">
        <f t="shared" ref="E3:E26" si="0">(B3/1000)*100^3</f>
        <v>1870.0000000000002</v>
      </c>
      <c r="F3" t="str">
        <f t="shared" ref="F3:F26" si="1">"'"&amp;A3&amp;"':Material(vp="&amp;C3&amp;", vs="&amp;D3&amp;", rho="&amp;E3&amp;"),"</f>
        <v>'Berylium':Material(vp=12890, vs=8880, rho=1870),</v>
      </c>
      <c r="G3" t="str">
        <f>""</f>
        <v/>
      </c>
    </row>
    <row r="4" spans="1:7" x14ac:dyDescent="0.25">
      <c r="A4" t="s">
        <v>8</v>
      </c>
      <c r="B4">
        <v>8.6</v>
      </c>
      <c r="C4">
        <v>4700</v>
      </c>
      <c r="D4">
        <v>2110</v>
      </c>
      <c r="E4">
        <f t="shared" si="0"/>
        <v>8600</v>
      </c>
      <c r="F4" t="str">
        <f t="shared" si="1"/>
        <v>'Brass':Material(vp=4700, vs=2110, rho=8600),</v>
      </c>
    </row>
    <row r="5" spans="1:7" x14ac:dyDescent="0.25">
      <c r="A5" t="s">
        <v>10</v>
      </c>
      <c r="B5">
        <v>8.93</v>
      </c>
      <c r="C5">
        <v>4760</v>
      </c>
      <c r="D5">
        <v>2325</v>
      </c>
      <c r="E5">
        <f t="shared" si="0"/>
        <v>8930</v>
      </c>
      <c r="F5" t="str">
        <f t="shared" si="1"/>
        <v>'Copper':Material(vp=4760, vs=2325, rho=8930),</v>
      </c>
    </row>
    <row r="6" spans="1:7" x14ac:dyDescent="0.25">
      <c r="A6" t="s">
        <v>12</v>
      </c>
      <c r="B6">
        <v>19.7</v>
      </c>
      <c r="C6">
        <v>3240</v>
      </c>
      <c r="D6">
        <v>1200</v>
      </c>
      <c r="E6">
        <f t="shared" si="0"/>
        <v>19700</v>
      </c>
      <c r="F6" t="str">
        <f t="shared" si="1"/>
        <v>'Gold':Material(vp=3240, vs=1200, rho=19700),</v>
      </c>
    </row>
    <row r="7" spans="1:7" x14ac:dyDescent="0.25">
      <c r="A7" t="s">
        <v>13</v>
      </c>
      <c r="B7">
        <v>7.85</v>
      </c>
      <c r="C7">
        <v>5960</v>
      </c>
      <c r="D7">
        <v>3240</v>
      </c>
      <c r="E7">
        <f t="shared" si="0"/>
        <v>7849.9999999999991</v>
      </c>
      <c r="F7" t="str">
        <f t="shared" si="1"/>
        <v>'Iron':Material(vp=5960, vs=3240, rho=7850),</v>
      </c>
    </row>
    <row r="8" spans="1:7" x14ac:dyDescent="0.25">
      <c r="A8" t="s">
        <v>14</v>
      </c>
      <c r="B8">
        <v>11.4</v>
      </c>
      <c r="C8">
        <v>2160</v>
      </c>
      <c r="D8">
        <v>700</v>
      </c>
      <c r="E8">
        <f t="shared" si="0"/>
        <v>11400</v>
      </c>
      <c r="F8" t="str">
        <f t="shared" si="1"/>
        <v>'Lead':Material(vp=2160, vs=700, rho=11400),</v>
      </c>
    </row>
    <row r="9" spans="1:7" x14ac:dyDescent="0.25">
      <c r="A9" t="s">
        <v>1</v>
      </c>
      <c r="B9">
        <v>10.1</v>
      </c>
      <c r="C9">
        <v>6250</v>
      </c>
      <c r="D9">
        <v>3350</v>
      </c>
      <c r="E9">
        <f t="shared" si="0"/>
        <v>10100</v>
      </c>
      <c r="F9" t="str">
        <f t="shared" si="1"/>
        <v>'Molybdenum':Material(vp=6250, vs=3350, rho=10100),</v>
      </c>
    </row>
    <row r="10" spans="1:7" x14ac:dyDescent="0.25">
      <c r="A10" t="s">
        <v>2</v>
      </c>
      <c r="B10">
        <v>8.85</v>
      </c>
      <c r="C10">
        <v>5480</v>
      </c>
      <c r="D10">
        <v>2990</v>
      </c>
      <c r="E10">
        <f t="shared" si="0"/>
        <v>8850</v>
      </c>
      <c r="F10" t="str">
        <f t="shared" si="1"/>
        <v>'Nickel':Material(vp=5480, vs=2990, rho=8850),</v>
      </c>
    </row>
    <row r="11" spans="1:7" x14ac:dyDescent="0.25">
      <c r="A11" t="s">
        <v>3</v>
      </c>
      <c r="B11">
        <v>21.4</v>
      </c>
      <c r="C11">
        <v>3260</v>
      </c>
      <c r="D11">
        <v>1730</v>
      </c>
      <c r="E11">
        <f t="shared" si="0"/>
        <v>21400</v>
      </c>
      <c r="F11" t="str">
        <f t="shared" si="1"/>
        <v>'Platinum':Material(vp=3260, vs=1730, rho=21400),</v>
      </c>
    </row>
    <row r="12" spans="1:7" x14ac:dyDescent="0.25">
      <c r="A12" t="s">
        <v>6</v>
      </c>
      <c r="B12">
        <v>10.4</v>
      </c>
      <c r="C12">
        <v>3650</v>
      </c>
      <c r="D12">
        <v>1610</v>
      </c>
      <c r="E12">
        <f t="shared" si="0"/>
        <v>10400</v>
      </c>
      <c r="F12" t="str">
        <f t="shared" si="1"/>
        <v>'Silver':Material(vp=3650, vs=1610, rho=10400),</v>
      </c>
    </row>
    <row r="13" spans="1:7" x14ac:dyDescent="0.25">
      <c r="A13" t="s">
        <v>28</v>
      </c>
      <c r="B13">
        <v>7.85</v>
      </c>
      <c r="C13">
        <v>5960</v>
      </c>
      <c r="D13">
        <v>3235</v>
      </c>
      <c r="E13">
        <f t="shared" si="0"/>
        <v>7849.9999999999991</v>
      </c>
      <c r="F13" t="str">
        <f t="shared" si="1"/>
        <v>'Mild steel':Material(vp=5960, vs=3235, rho=7850),</v>
      </c>
    </row>
    <row r="14" spans="1:7" x14ac:dyDescent="0.25">
      <c r="A14" t="s">
        <v>15</v>
      </c>
      <c r="B14">
        <v>7.9</v>
      </c>
      <c r="C14">
        <v>5790</v>
      </c>
      <c r="D14">
        <v>3100</v>
      </c>
      <c r="E14">
        <f t="shared" si="0"/>
        <v>7900.0000000000009</v>
      </c>
      <c r="F14" t="str">
        <f t="shared" si="1"/>
        <v>'Stainless':Material(vp=5790, vs=3100, rho=7900),</v>
      </c>
    </row>
    <row r="15" spans="1:7" x14ac:dyDescent="0.25">
      <c r="A15" t="s">
        <v>16</v>
      </c>
      <c r="B15">
        <v>7.3</v>
      </c>
      <c r="C15">
        <v>3320</v>
      </c>
      <c r="D15">
        <v>1670</v>
      </c>
      <c r="E15">
        <f t="shared" si="0"/>
        <v>7300</v>
      </c>
      <c r="F15" t="str">
        <f t="shared" si="1"/>
        <v>'Tin':Material(vp=3320, vs=1670, rho=7300),</v>
      </c>
    </row>
    <row r="16" spans="1:7" x14ac:dyDescent="0.25">
      <c r="A16" t="s">
        <v>7</v>
      </c>
      <c r="B16">
        <v>4.5</v>
      </c>
      <c r="C16">
        <v>6070</v>
      </c>
      <c r="D16">
        <v>3125</v>
      </c>
      <c r="E16">
        <f t="shared" si="0"/>
        <v>4500</v>
      </c>
      <c r="F16" t="str">
        <f t="shared" si="1"/>
        <v>'Titanium':Material(vp=6070, vs=3125, rho=4500),</v>
      </c>
    </row>
    <row r="17" spans="1:6" x14ac:dyDescent="0.25">
      <c r="A17" t="s">
        <v>17</v>
      </c>
      <c r="B17">
        <v>19.3</v>
      </c>
      <c r="C17">
        <v>5220</v>
      </c>
      <c r="D17">
        <v>2890</v>
      </c>
      <c r="E17">
        <f t="shared" si="0"/>
        <v>19300</v>
      </c>
      <c r="F17" t="str">
        <f t="shared" si="1"/>
        <v>'Tungsten':Material(vp=5220, vs=2890, rho=19300),</v>
      </c>
    </row>
    <row r="18" spans="1:6" x14ac:dyDescent="0.25">
      <c r="A18" t="s">
        <v>21</v>
      </c>
      <c r="B18">
        <v>13.8</v>
      </c>
      <c r="C18">
        <v>6655</v>
      </c>
      <c r="D18">
        <v>3980</v>
      </c>
      <c r="E18">
        <f t="shared" si="0"/>
        <v>13800.000000000002</v>
      </c>
      <c r="F18" t="str">
        <f t="shared" si="1"/>
        <v>'Tungsten Carbide':Material(vp=6655, vs=3980, rho=13800),</v>
      </c>
    </row>
    <row r="19" spans="1:6" x14ac:dyDescent="0.25">
      <c r="A19" t="s">
        <v>18</v>
      </c>
      <c r="B19">
        <v>7.1</v>
      </c>
      <c r="C19">
        <v>4210</v>
      </c>
      <c r="D19">
        <v>2440</v>
      </c>
      <c r="E19">
        <f t="shared" si="0"/>
        <v>7099.9999999999991</v>
      </c>
      <c r="F19" t="str">
        <f t="shared" si="1"/>
        <v>'Zinc':Material(vp=4210, vs=2440, rho=7100),</v>
      </c>
    </row>
    <row r="20" spans="1:6" x14ac:dyDescent="0.25">
      <c r="A20" t="s">
        <v>22</v>
      </c>
      <c r="B20">
        <v>2.2000000000000002</v>
      </c>
      <c r="C20">
        <v>5968</v>
      </c>
      <c r="D20">
        <v>3764</v>
      </c>
      <c r="E20">
        <f t="shared" si="0"/>
        <v>2200</v>
      </c>
      <c r="F20" t="str">
        <f t="shared" si="1"/>
        <v>'Fused silica':Material(vp=5968, vs=3764, rho=2200),</v>
      </c>
    </row>
    <row r="21" spans="1:6" x14ac:dyDescent="0.25">
      <c r="A21" t="s">
        <v>29</v>
      </c>
      <c r="B21">
        <v>2.3199999999999998</v>
      </c>
      <c r="C21">
        <v>5640</v>
      </c>
      <c r="D21">
        <v>3280</v>
      </c>
      <c r="E21">
        <f t="shared" si="0"/>
        <v>2320</v>
      </c>
      <c r="F21" t="str">
        <f t="shared" si="1"/>
        <v>'Pyrex':Material(vp=5640, vs=3280, rho=2320),</v>
      </c>
    </row>
    <row r="22" spans="1:6" x14ac:dyDescent="0.25">
      <c r="A22" t="s">
        <v>11</v>
      </c>
      <c r="B22">
        <v>3.88</v>
      </c>
      <c r="C22">
        <v>3980</v>
      </c>
      <c r="D22">
        <v>2380</v>
      </c>
      <c r="E22">
        <f t="shared" si="0"/>
        <v>3879.9999999999995</v>
      </c>
      <c r="F22" t="str">
        <f t="shared" si="1"/>
        <v>'Glass':Material(vp=3980, vs=2380, rho=3880),</v>
      </c>
    </row>
    <row r="23" spans="1:6" x14ac:dyDescent="0.25">
      <c r="A23" t="s">
        <v>0</v>
      </c>
      <c r="B23">
        <v>1.18</v>
      </c>
      <c r="C23">
        <v>2680</v>
      </c>
      <c r="D23">
        <v>1100</v>
      </c>
      <c r="E23">
        <f t="shared" si="0"/>
        <v>1179.9999999999998</v>
      </c>
      <c r="F23" t="str">
        <f t="shared" si="1"/>
        <v>'Lucite':Material(vp=2680, vs=1100, rho=1180),</v>
      </c>
    </row>
    <row r="24" spans="1:6" x14ac:dyDescent="0.25">
      <c r="A24" t="s">
        <v>23</v>
      </c>
      <c r="B24">
        <v>1.1100000000000001</v>
      </c>
      <c r="C24">
        <v>2620</v>
      </c>
      <c r="D24">
        <v>1070</v>
      </c>
      <c r="E24">
        <f t="shared" si="0"/>
        <v>1110</v>
      </c>
      <c r="F24" t="str">
        <f t="shared" si="1"/>
        <v>'Nylon 6-6':Material(vp=2620, vs=1070, rho=1110),</v>
      </c>
    </row>
    <row r="25" spans="1:6" x14ac:dyDescent="0.25">
      <c r="A25" t="s">
        <v>4</v>
      </c>
      <c r="B25">
        <v>0.9</v>
      </c>
      <c r="C25">
        <v>1950</v>
      </c>
      <c r="D25">
        <v>540</v>
      </c>
      <c r="E25">
        <f t="shared" si="0"/>
        <v>900</v>
      </c>
      <c r="F25" t="str">
        <f t="shared" si="1"/>
        <v>'Polyethylene':Material(vp=1950, vs=540, rho=900),</v>
      </c>
    </row>
    <row r="26" spans="1:6" x14ac:dyDescent="0.25">
      <c r="A26" t="s">
        <v>5</v>
      </c>
      <c r="B26">
        <v>1.06</v>
      </c>
      <c r="C26">
        <v>2350</v>
      </c>
      <c r="D26">
        <v>1120</v>
      </c>
      <c r="E26">
        <f t="shared" si="0"/>
        <v>1060</v>
      </c>
      <c r="F26" t="str">
        <f t="shared" si="1"/>
        <v>'Polystyrene':Material(vp=2350, vs=1120, rho=1060),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Golembeski</dc:creator>
  <cp:lastModifiedBy>Seth Golembeski</cp:lastModifiedBy>
  <dcterms:created xsi:type="dcterms:W3CDTF">2021-09-03T18:58:45Z</dcterms:created>
  <dcterms:modified xsi:type="dcterms:W3CDTF">2021-09-03T19:52:00Z</dcterms:modified>
</cp:coreProperties>
</file>