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78"/>
  <workbookPr filterPrivacy="1" codeName="ThisWorkbook" defaultThemeVersion="124226"/>
  <xr:revisionPtr revIDLastSave="0" documentId="13_ncr:1_{904B70C7-A1D1-44E2-9632-0B760DBB301C}" xr6:coauthVersionLast="36" xr6:coauthVersionMax="36" xr10:uidLastSave="{00000000-0000-0000-0000-000000000000}"/>
  <bookViews>
    <workbookView xWindow="240" yWindow="120" windowWidth="16155" windowHeight="8505" firstSheet="7" activeTab="9" xr2:uid="{00000000-000D-0000-FFFF-FFFF00000000}"/>
  </bookViews>
  <sheets>
    <sheet name="21年1月" sheetId="2" r:id="rId1"/>
    <sheet name="21年2月" sheetId="3" r:id="rId2"/>
    <sheet name="21年3月" sheetId="7" r:id="rId3"/>
    <sheet name="21年4月" sheetId="17" r:id="rId4"/>
    <sheet name="21年5月" sheetId="20" r:id="rId5"/>
    <sheet name="21年6月" sheetId="5" r:id="rId6"/>
    <sheet name="21年7月" sheetId="22" r:id="rId7"/>
    <sheet name="21年8月" sheetId="25" r:id="rId8"/>
    <sheet name="21年9月" sheetId="29" r:id="rId9"/>
    <sheet name="21年10月" sheetId="32" r:id="rId10"/>
    <sheet name="汇总" sheetId="13" r:id="rId11"/>
    <sheet name="第233场周赛" sheetId="12" r:id="rId12"/>
    <sheet name="第234场周赛" sheetId="15" r:id="rId13"/>
    <sheet name="2021力扣杯" sheetId="18" r:id="rId14"/>
    <sheet name="2021力扣杯秋赛" sheetId="31" r:id="rId15"/>
    <sheet name="第250场周赛" sheetId="24" r:id="rId16"/>
    <sheet name="第252场周赛" sheetId="26" r:id="rId17"/>
    <sheet name="第58场双周赛" sheetId="27" r:id="rId18"/>
    <sheet name="竞赛模板 (2)" sheetId="28" r:id="rId19"/>
    <sheet name="模板" sheetId="21" r:id="rId20"/>
    <sheet name="竞赛模板" sheetId="9" r:id="rId21"/>
  </sheets>
  <calcPr calcId="191029"/>
</workbook>
</file>

<file path=xl/calcChain.xml><?xml version="1.0" encoding="utf-8"?>
<calcChain xmlns="http://schemas.openxmlformats.org/spreadsheetml/2006/main">
  <c r="B37" i="32" l="1"/>
  <c r="E36" i="32"/>
  <c r="B36" i="32"/>
  <c r="E35" i="32"/>
  <c r="B35" i="32"/>
  <c r="E34" i="32"/>
  <c r="B34" i="32"/>
  <c r="E36" i="29"/>
  <c r="E35" i="29"/>
  <c r="E34" i="29"/>
  <c r="B37" i="29" l="1"/>
  <c r="B36" i="29"/>
  <c r="B35" i="29"/>
  <c r="B34" i="29"/>
  <c r="B37" i="25" l="1"/>
  <c r="E36" i="25"/>
  <c r="B36" i="25"/>
  <c r="E35" i="25"/>
  <c r="B35" i="25"/>
  <c r="E34" i="25"/>
  <c r="B34" i="25"/>
  <c r="B37" i="22" l="1"/>
  <c r="E36" i="22"/>
  <c r="B36" i="22"/>
  <c r="E35" i="22"/>
  <c r="B35" i="22"/>
  <c r="E34" i="22"/>
  <c r="B34" i="22"/>
  <c r="B37" i="21" l="1"/>
  <c r="E36" i="21"/>
  <c r="B36" i="21"/>
  <c r="E35" i="21"/>
  <c r="B35" i="21"/>
  <c r="E34" i="21"/>
  <c r="B34" i="21"/>
  <c r="E36" i="5" l="1"/>
  <c r="E35" i="5"/>
  <c r="E34" i="5"/>
  <c r="B37" i="20" l="1"/>
  <c r="B36" i="20"/>
  <c r="B35" i="20"/>
  <c r="B34" i="20"/>
  <c r="B37" i="17" l="1"/>
  <c r="B36" i="17"/>
  <c r="B35" i="17"/>
  <c r="B34" i="17"/>
  <c r="B37" i="7" l="1"/>
  <c r="B36" i="7"/>
  <c r="B35" i="7"/>
  <c r="B34" i="7"/>
  <c r="B37" i="3" l="1"/>
  <c r="B36" i="3"/>
  <c r="B35" i="3"/>
  <c r="B34" i="3"/>
  <c r="B37" i="5"/>
  <c r="B36" i="5"/>
  <c r="B35" i="5"/>
  <c r="B34" i="5"/>
  <c r="B37" i="2"/>
  <c r="B36" i="2"/>
  <c r="B35" i="2" l="1"/>
  <c r="B34" i="2" l="1"/>
</calcChain>
</file>

<file path=xl/sharedStrings.xml><?xml version="1.0" encoding="utf-8"?>
<sst xmlns="http://schemas.openxmlformats.org/spreadsheetml/2006/main" count="1691" uniqueCount="1264">
  <si>
    <t>种花问题</t>
    <phoneticPr fontId="1" type="noConversion"/>
  </si>
  <si>
    <t>贪心</t>
    <phoneticPr fontId="1" type="noConversion"/>
  </si>
  <si>
    <t>算法和数据结构</t>
    <phoneticPr fontId="1" type="noConversion"/>
  </si>
  <si>
    <t>滑动窗口最大值</t>
    <phoneticPr fontId="1" type="noConversion"/>
  </si>
  <si>
    <t>自己做出</t>
  </si>
  <si>
    <t>学到的内容</t>
    <phoneticPr fontId="1" type="noConversion"/>
  </si>
  <si>
    <t>下标的跳加</t>
    <phoneticPr fontId="1" type="noConversion"/>
  </si>
  <si>
    <t>没看懂的内容</t>
    <phoneticPr fontId="1" type="noConversion"/>
  </si>
  <si>
    <t>稀疏表</t>
    <phoneticPr fontId="1" type="noConversion"/>
  </si>
  <si>
    <t>优先级队列语法/单调队列</t>
    <phoneticPr fontId="1" type="noConversion"/>
  </si>
  <si>
    <t>优先级队列/单调队列，双端队列/稀疏表</t>
    <phoneticPr fontId="1" type="noConversion"/>
  </si>
  <si>
    <t>分隔链表</t>
    <phoneticPr fontId="1" type="noConversion"/>
  </si>
  <si>
    <t>自己做出</t>
    <phoneticPr fontId="1" type="noConversion"/>
  </si>
  <si>
    <t>做题情况</t>
    <phoneticPr fontId="1" type="noConversion"/>
  </si>
  <si>
    <t>题号</t>
    <phoneticPr fontId="1" type="noConversion"/>
  </si>
  <si>
    <t>日期</t>
    <phoneticPr fontId="1" type="noConversion"/>
  </si>
  <si>
    <t>题目名称</t>
    <phoneticPr fontId="1" type="noConversion"/>
  </si>
  <si>
    <t>自己做出</t>
    <phoneticPr fontId="1" type="noConversion"/>
  </si>
  <si>
    <t>看思路做出</t>
    <phoneticPr fontId="1" type="noConversion"/>
  </si>
  <si>
    <t>斐波那契数列</t>
    <phoneticPr fontId="1" type="noConversion"/>
  </si>
  <si>
    <t>难度</t>
    <phoneticPr fontId="1" type="noConversion"/>
  </si>
  <si>
    <t>较大分组的位置</t>
    <phoneticPr fontId="1" type="noConversion"/>
  </si>
  <si>
    <t>简单</t>
  </si>
  <si>
    <t>困难</t>
  </si>
  <si>
    <t>中等</t>
  </si>
  <si>
    <t>除法求值</t>
    <phoneticPr fontId="1" type="noConversion"/>
  </si>
  <si>
    <t>图匹配替代算法</t>
    <phoneticPr fontId="1" type="noConversion"/>
  </si>
  <si>
    <t>bfs/带权并查集/Floyd算法</t>
  </si>
  <si>
    <t>bfs/带权并查集/Floyd算法</t>
    <phoneticPr fontId="1" type="noConversion"/>
  </si>
  <si>
    <t>省份数量</t>
    <phoneticPr fontId="1" type="noConversion"/>
  </si>
  <si>
    <t>中等</t>
    <phoneticPr fontId="1" type="noConversion"/>
  </si>
  <si>
    <t>dfs/bfs/带权并查集</t>
    <phoneticPr fontId="1" type="noConversion"/>
  </si>
  <si>
    <t>bfs</t>
    <phoneticPr fontId="1" type="noConversion"/>
  </si>
  <si>
    <t>dfs/带权并查集</t>
    <phoneticPr fontId="1" type="noConversion"/>
  </si>
  <si>
    <t>汇总区间</t>
    <phoneticPr fontId="1" type="noConversion"/>
  </si>
  <si>
    <t>简单</t>
    <phoneticPr fontId="1" type="noConversion"/>
  </si>
  <si>
    <t>自己做出</t>
    <phoneticPr fontId="1" type="noConversion"/>
  </si>
  <si>
    <t>买卖股票的最佳时机III</t>
    <phoneticPr fontId="1" type="noConversion"/>
  </si>
  <si>
    <t>困难</t>
    <phoneticPr fontId="1" type="noConversion"/>
  </si>
  <si>
    <t>dp</t>
    <phoneticPr fontId="1" type="noConversion"/>
  </si>
  <si>
    <t>旋转数组</t>
    <phoneticPr fontId="1" type="noConversion"/>
  </si>
  <si>
    <t>中等</t>
    <phoneticPr fontId="1" type="noConversion"/>
  </si>
  <si>
    <t>do while解决第一次特殊匹配问题</t>
    <phoneticPr fontId="1" type="noConversion"/>
  </si>
  <si>
    <t>交换字符串中的元素</t>
    <phoneticPr fontId="1" type="noConversion"/>
  </si>
  <si>
    <t>中等</t>
    <phoneticPr fontId="1" type="noConversion"/>
  </si>
  <si>
    <t>并查集</t>
    <phoneticPr fontId="1" type="noConversion"/>
  </si>
  <si>
    <t>项目管理</t>
    <phoneticPr fontId="1" type="noConversion"/>
  </si>
  <si>
    <t>困难</t>
    <phoneticPr fontId="1" type="noConversion"/>
  </si>
  <si>
    <t>拓扑排序</t>
    <phoneticPr fontId="1" type="noConversion"/>
  </si>
  <si>
    <t>冗余连接</t>
    <phoneticPr fontId="1" type="noConversion"/>
  </si>
  <si>
    <t>中等</t>
    <phoneticPr fontId="1" type="noConversion"/>
  </si>
  <si>
    <t>并查集</t>
    <phoneticPr fontId="1" type="noConversion"/>
  </si>
  <si>
    <t>可被5整除的二进制前缀</t>
    <phoneticPr fontId="1" type="noConversion"/>
  </si>
  <si>
    <t>简单</t>
    <phoneticPr fontId="1" type="noConversion"/>
  </si>
  <si>
    <t>自己做出</t>
    <phoneticPr fontId="1" type="noConversion"/>
  </si>
  <si>
    <t>移除最多的同行或同列石头</t>
    <phoneticPr fontId="1" type="noConversion"/>
  </si>
  <si>
    <t>中等</t>
    <phoneticPr fontId="1" type="noConversion"/>
  </si>
  <si>
    <t>建立图，dfs&amp;连通图/并查集/反ackerman</t>
    <phoneticPr fontId="1" type="noConversion"/>
  </si>
  <si>
    <t>打砖块</t>
    <phoneticPr fontId="1" type="noConversion"/>
  </si>
  <si>
    <t>困难</t>
    <phoneticPr fontId="1" type="noConversion"/>
  </si>
  <si>
    <t>并查集</t>
    <phoneticPr fontId="1" type="noConversion"/>
  </si>
  <si>
    <t>C++:的使用</t>
    <phoneticPr fontId="1" type="noConversion"/>
  </si>
  <si>
    <t>缀点成线</t>
    <phoneticPr fontId="1" type="noConversion"/>
  </si>
  <si>
    <t>简单</t>
    <phoneticPr fontId="1" type="noConversion"/>
  </si>
  <si>
    <t>自己做出</t>
    <phoneticPr fontId="1" type="noConversion"/>
  </si>
  <si>
    <t>判断三点在一直线上的向量法</t>
    <phoneticPr fontId="1" type="noConversion"/>
  </si>
  <si>
    <t>并查集</t>
    <phoneticPr fontId="1" type="noConversion"/>
  </si>
  <si>
    <t>中等</t>
    <phoneticPr fontId="1" type="noConversion"/>
  </si>
  <si>
    <t>账户合并</t>
    <phoneticPr fontId="1" type="noConversion"/>
  </si>
  <si>
    <t>连接所有点的最小费用</t>
    <phoneticPr fontId="1" type="noConversion"/>
  </si>
  <si>
    <t>中等</t>
    <phoneticPr fontId="1" type="noConversion"/>
  </si>
  <si>
    <t>并查集＆Kruskal算法</t>
    <phoneticPr fontId="1" type="noConversion"/>
  </si>
  <si>
    <t>三个数的最大乘积</t>
    <phoneticPr fontId="1" type="noConversion"/>
  </si>
  <si>
    <t>简单</t>
    <phoneticPr fontId="1" type="noConversion"/>
  </si>
  <si>
    <t>自己做出</t>
    <phoneticPr fontId="1" type="noConversion"/>
  </si>
  <si>
    <t>简化分类讨论</t>
    <phoneticPr fontId="1" type="noConversion"/>
  </si>
  <si>
    <t>后记</t>
    <phoneticPr fontId="1" type="noConversion"/>
  </si>
  <si>
    <t>最小生成树&amp;Kruskal算法&amp;tarjan算法</t>
    <phoneticPr fontId="1" type="noConversion"/>
  </si>
  <si>
    <t>找到最小生成树里的关建边和伪关键边</t>
    <phoneticPr fontId="1" type="noConversion"/>
  </si>
  <si>
    <t>困难</t>
    <phoneticPr fontId="1" type="noConversion"/>
  </si>
  <si>
    <t>C++标准库greater函数</t>
    <phoneticPr fontId="1" type="noConversion"/>
  </si>
  <si>
    <t>并查集，结构化绑定</t>
    <phoneticPr fontId="1" type="noConversion"/>
  </si>
  <si>
    <t>数组形式的整数加法</t>
    <phoneticPr fontId="1" type="noConversion"/>
  </si>
  <si>
    <t>简单</t>
    <phoneticPr fontId="1" type="noConversion"/>
  </si>
  <si>
    <t>自己做出</t>
    <phoneticPr fontId="1" type="noConversion"/>
  </si>
  <si>
    <t>while(两个数组没完)通过提取该位数字的方式来相加</t>
    <phoneticPr fontId="1" type="noConversion"/>
  </si>
  <si>
    <t>numeric库iota函数，并查集</t>
    <phoneticPr fontId="1" type="noConversion"/>
  </si>
  <si>
    <t>总结</t>
    <phoneticPr fontId="1" type="noConversion"/>
  </si>
  <si>
    <t>算法方面：并查集</t>
    <phoneticPr fontId="1" type="noConversion"/>
  </si>
  <si>
    <t>连通网络的操作次数</t>
    <phoneticPr fontId="1" type="noConversion"/>
  </si>
  <si>
    <t>中等</t>
    <phoneticPr fontId="1" type="noConversion"/>
  </si>
  <si>
    <t>自己做出</t>
    <phoneticPr fontId="1" type="noConversion"/>
  </si>
  <si>
    <t>并查集/dfs</t>
    <phoneticPr fontId="1" type="noConversion"/>
  </si>
  <si>
    <t>最长连续递增序列</t>
    <phoneticPr fontId="1" type="noConversion"/>
  </si>
  <si>
    <t>简单</t>
    <phoneticPr fontId="1" type="noConversion"/>
  </si>
  <si>
    <t>自己做出</t>
    <phoneticPr fontId="1" type="noConversion"/>
  </si>
  <si>
    <t>贪心</t>
    <phoneticPr fontId="1" type="noConversion"/>
  </si>
  <si>
    <t>由斜杠划分区域</t>
    <phoneticPr fontId="1" type="noConversion"/>
  </si>
  <si>
    <t>中等</t>
    <phoneticPr fontId="1" type="noConversion"/>
  </si>
  <si>
    <t>转化&amp;并查集</t>
    <phoneticPr fontId="1" type="noConversion"/>
  </si>
  <si>
    <t>等价多米诺骨牌对的数量</t>
    <phoneticPr fontId="1" type="noConversion"/>
  </si>
  <si>
    <t>简单</t>
    <phoneticPr fontId="1" type="noConversion"/>
  </si>
  <si>
    <t>看思路写出</t>
  </si>
  <si>
    <t>构建映射</t>
    <phoneticPr fontId="1" type="noConversion"/>
  </si>
  <si>
    <t>构建映射的方式</t>
    <phoneticPr fontId="1" type="noConversion"/>
  </si>
  <si>
    <t>保证图可完全遍历</t>
    <phoneticPr fontId="1" type="noConversion"/>
  </si>
  <si>
    <t>困难</t>
    <phoneticPr fontId="1" type="noConversion"/>
  </si>
  <si>
    <t>CV</t>
    <phoneticPr fontId="1" type="noConversion"/>
  </si>
  <si>
    <t>并查集</t>
    <phoneticPr fontId="1" type="noConversion"/>
  </si>
  <si>
    <t>寻找数组的中心索引</t>
    <phoneticPr fontId="1" type="noConversion"/>
  </si>
  <si>
    <t>简单</t>
    <phoneticPr fontId="1" type="noConversion"/>
  </si>
  <si>
    <t>自己做出</t>
    <phoneticPr fontId="1" type="noConversion"/>
  </si>
  <si>
    <t>最小体力消耗路径</t>
    <phoneticPr fontId="1" type="noConversion"/>
  </si>
  <si>
    <t>中等</t>
    <phoneticPr fontId="1" type="noConversion"/>
  </si>
  <si>
    <t>CV</t>
    <phoneticPr fontId="1" type="noConversion"/>
  </si>
  <si>
    <t>最大最小值问题-&gt;通过二分查找发现是否存在不超过x的解？</t>
  </si>
  <si>
    <t>水位上升的泳池中游泳</t>
    <phoneticPr fontId="1" type="noConversion"/>
  </si>
  <si>
    <t>困难</t>
    <phoneticPr fontId="1" type="noConversion"/>
  </si>
  <si>
    <t>自己做出</t>
    <phoneticPr fontId="1" type="noConversion"/>
  </si>
  <si>
    <t>转化&amp;二分查找&amp;bfs/并查集/最短路</t>
    <phoneticPr fontId="1" type="noConversion"/>
  </si>
  <si>
    <t>并查集/迪杰斯特拉算法</t>
    <phoneticPr fontId="1" type="noConversion"/>
  </si>
  <si>
    <t>C++方面：numeric库iota函数初始化；构造函数直接赋值:； 标准库greater和less函数；pair和tuple使用</t>
    <phoneticPr fontId="1" type="noConversion"/>
  </si>
  <si>
    <t>C++pair，tuple使用，constexpr</t>
    <phoneticPr fontId="1" type="noConversion"/>
  </si>
  <si>
    <t>相似字符串组</t>
    <phoneticPr fontId="1" type="noConversion"/>
  </si>
  <si>
    <t>困难</t>
    <phoneticPr fontId="1" type="noConversion"/>
  </si>
  <si>
    <t>看思路写出</t>
    <phoneticPr fontId="1" type="noConversion"/>
  </si>
  <si>
    <t>并查集</t>
    <phoneticPr fontId="1" type="noConversion"/>
  </si>
  <si>
    <t>21号，看了并查集，摸鱼以后搞了一天，大概学了一点。补学了547,1202,684,721.24号打了第一场力扣周赛（第225场），做出了第一题，第三题超时，第四题有思路但交了几次都失败了，结束后第三题第四题都自己写出来了，有点遗憾。这次的题目蛮对胃口的，四题都有点感觉，还是做成这副屎样子。1月31号第二次力扣周赛，这次做出两道，第二题对了三分之二后面超时，第四题用想递归可惜没时间了，这次多对一题还是值得庆贺。第四题看了题解发现还是蛮难的，首先基础是马拉松算法，这我就不知道。</t>
    <phoneticPr fontId="1" type="noConversion"/>
  </si>
  <si>
    <t>公平的糖果交换</t>
    <phoneticPr fontId="1" type="noConversion"/>
  </si>
  <si>
    <t>简单</t>
    <phoneticPr fontId="1" type="noConversion"/>
  </si>
  <si>
    <t>双指针，unordered_set巧用</t>
    <phoneticPr fontId="1" type="noConversion"/>
  </si>
  <si>
    <t>替换后的最长重复字符</t>
    <phoneticPr fontId="1" type="noConversion"/>
  </si>
  <si>
    <t>中等</t>
    <phoneticPr fontId="1" type="noConversion"/>
  </si>
  <si>
    <t>滑动窗口中位数</t>
    <phoneticPr fontId="1" type="noConversion"/>
  </si>
  <si>
    <t>困难</t>
    <phoneticPr fontId="1" type="noConversion"/>
  </si>
  <si>
    <t>双指针巧用</t>
    <phoneticPr fontId="1" type="noConversion"/>
  </si>
  <si>
    <t>子数组最大平均数I</t>
    <phoneticPr fontId="1" type="noConversion"/>
  </si>
  <si>
    <t>简单</t>
    <phoneticPr fontId="1" type="noConversion"/>
  </si>
  <si>
    <t>自己做出</t>
    <phoneticPr fontId="1" type="noConversion"/>
  </si>
  <si>
    <t>双指针</t>
    <phoneticPr fontId="1" type="noConversion"/>
  </si>
  <si>
    <t>尽可能使字符串相等</t>
    <phoneticPr fontId="1" type="noConversion"/>
  </si>
  <si>
    <t>中等</t>
    <phoneticPr fontId="1" type="noConversion"/>
  </si>
  <si>
    <t>总结</t>
    <phoneticPr fontId="1" type="noConversion"/>
  </si>
  <si>
    <t>C++扩展库pb_ds（大型string）</t>
    <phoneticPr fontId="1" type="noConversion"/>
  </si>
  <si>
    <t>滑动窗口&amp;multiset</t>
    <phoneticPr fontId="1" type="noConversion"/>
  </si>
  <si>
    <t>可获得的最大点数</t>
    <phoneticPr fontId="1" type="noConversion"/>
  </si>
  <si>
    <t>中等</t>
    <phoneticPr fontId="1" type="noConversion"/>
  </si>
  <si>
    <t>自己做出</t>
    <phoneticPr fontId="1" type="noConversion"/>
  </si>
  <si>
    <t>两端的最值通过中间的滑动窗口解出</t>
    <phoneticPr fontId="1" type="noConversion"/>
  </si>
  <si>
    <t>滑动窗口</t>
    <phoneticPr fontId="1" type="noConversion"/>
  </si>
  <si>
    <t>算法方面</t>
    <phoneticPr fontId="1" type="noConversion"/>
  </si>
  <si>
    <t>非递减数列</t>
    <phoneticPr fontId="1" type="noConversion"/>
  </si>
  <si>
    <t>简单</t>
    <phoneticPr fontId="1" type="noConversion"/>
  </si>
  <si>
    <t>自己做出</t>
    <phoneticPr fontId="1" type="noConversion"/>
  </si>
  <si>
    <t>is_sorted函数</t>
    <phoneticPr fontId="1" type="noConversion"/>
  </si>
  <si>
    <t>K个不同整数的子数组</t>
    <phoneticPr fontId="1" type="noConversion"/>
  </si>
  <si>
    <t>困难</t>
    <phoneticPr fontId="1" type="noConversion"/>
  </si>
  <si>
    <t>两个滑动窗口</t>
    <phoneticPr fontId="1" type="noConversion"/>
  </si>
  <si>
    <t>CV后没看懂</t>
  </si>
  <si>
    <t>CV后没看懂</t>
    <phoneticPr fontId="1" type="noConversion"/>
  </si>
  <si>
    <t>CV后看懂</t>
  </si>
  <si>
    <t>CV后看懂</t>
    <phoneticPr fontId="1" type="noConversion"/>
  </si>
  <si>
    <t>前缀和的运用：ai+1 +ai+2 +ai+3 +…ak= preSumk-preSumi。马拉车算法。</t>
    <phoneticPr fontId="1" type="noConversion"/>
  </si>
  <si>
    <t>字符串的排列</t>
    <phoneticPr fontId="1" type="noConversion"/>
  </si>
  <si>
    <t>中等</t>
    <phoneticPr fontId="1" type="noConversion"/>
  </si>
  <si>
    <t>自己做出</t>
    <phoneticPr fontId="1" type="noConversion"/>
  </si>
  <si>
    <t>双指针/滑动窗口</t>
    <phoneticPr fontId="1" type="noConversion"/>
  </si>
  <si>
    <t>数据流中的第K大元素</t>
    <phoneticPr fontId="1" type="noConversion"/>
  </si>
  <si>
    <t>简单</t>
    <phoneticPr fontId="1" type="noConversion"/>
  </si>
  <si>
    <t>自己做出</t>
    <phoneticPr fontId="1" type="noConversion"/>
  </si>
  <si>
    <t>Top-K算法</t>
    <phoneticPr fontId="1" type="noConversion"/>
  </si>
  <si>
    <t>最长湍流子数组</t>
    <phoneticPr fontId="1" type="noConversion"/>
  </si>
  <si>
    <t>中等</t>
    <phoneticPr fontId="1" type="noConversion"/>
  </si>
  <si>
    <t>滑动窗口/动态规划</t>
    <phoneticPr fontId="1" type="noConversion"/>
  </si>
  <si>
    <t>multiset语法</t>
    <phoneticPr fontId="1" type="noConversion"/>
  </si>
  <si>
    <t>C++next函数，advance函数，lower_bound函数</t>
    <phoneticPr fontId="1" type="noConversion"/>
  </si>
  <si>
    <t>杨辉三角II</t>
    <phoneticPr fontId="1" type="noConversion"/>
  </si>
  <si>
    <t>简单</t>
    <phoneticPr fontId="1" type="noConversion"/>
  </si>
  <si>
    <t>自己做出</t>
    <phoneticPr fontId="1" type="noConversion"/>
  </si>
  <si>
    <t>找到所有数组中消失的数字</t>
    <phoneticPr fontId="1" type="noConversion"/>
  </si>
  <si>
    <t>简单</t>
    <phoneticPr fontId="1" type="noConversion"/>
  </si>
  <si>
    <t>自己做出</t>
    <phoneticPr fontId="1" type="noConversion"/>
  </si>
  <si>
    <t>哈希</t>
    <phoneticPr fontId="1" type="noConversion"/>
  </si>
  <si>
    <t>利用原数组进行哈希</t>
    <phoneticPr fontId="1" type="noConversion"/>
  </si>
  <si>
    <t>情侣牵手</t>
    <phoneticPr fontId="1" type="noConversion"/>
  </si>
  <si>
    <t>困难</t>
    <phoneticPr fontId="1" type="noConversion"/>
  </si>
  <si>
    <t>异或运用&amp;贪心/并查集</t>
    <phoneticPr fontId="1" type="noConversion"/>
  </si>
  <si>
    <t>通过异或判断两个数是否是相邻数，x^y=1</t>
    <phoneticPr fontId="1" type="noConversion"/>
  </si>
  <si>
    <t>最大连续1的个数</t>
    <phoneticPr fontId="1" type="noConversion"/>
  </si>
  <si>
    <t>简单</t>
    <phoneticPr fontId="1" type="noConversion"/>
  </si>
  <si>
    <t>自己做出</t>
    <phoneticPr fontId="1" type="noConversion"/>
  </si>
  <si>
    <t>数组拆分I</t>
    <phoneticPr fontId="1" type="noConversion"/>
  </si>
  <si>
    <t>简单</t>
    <phoneticPr fontId="1" type="noConversion"/>
  </si>
  <si>
    <t>自己做出</t>
    <phoneticPr fontId="1" type="noConversion"/>
  </si>
  <si>
    <t>重塑矩阵</t>
    <phoneticPr fontId="1" type="noConversion"/>
  </si>
  <si>
    <t>简单</t>
    <phoneticPr fontId="1" type="noConversion"/>
  </si>
  <si>
    <t>自己做出</t>
    <phoneticPr fontId="1" type="noConversion"/>
  </si>
  <si>
    <t>flatten操作</t>
    <phoneticPr fontId="1" type="noConversion"/>
  </si>
  <si>
    <t>下标的重新映射</t>
    <phoneticPr fontId="1" type="noConversion"/>
  </si>
  <si>
    <t>K连续位的最小翻转次数</t>
    <phoneticPr fontId="1" type="noConversion"/>
  </si>
  <si>
    <t>困难</t>
    <phoneticPr fontId="1" type="noConversion"/>
  </si>
  <si>
    <t>CV后没看懂</t>
    <phoneticPr fontId="1" type="noConversion"/>
  </si>
  <si>
    <t>差分数组</t>
    <phoneticPr fontId="1" type="noConversion"/>
  </si>
  <si>
    <t>最大连续1的个数III</t>
    <phoneticPr fontId="1" type="noConversion"/>
  </si>
  <si>
    <t>中等</t>
    <phoneticPr fontId="1" type="noConversion"/>
  </si>
  <si>
    <t>自己做出</t>
    <phoneticPr fontId="1" type="noConversion"/>
  </si>
  <si>
    <t>数组的度</t>
    <phoneticPr fontId="1" type="noConversion"/>
  </si>
  <si>
    <t>简单</t>
    <phoneticPr fontId="1" type="noConversion"/>
  </si>
  <si>
    <t>自己做出</t>
    <phoneticPr fontId="1" type="noConversion"/>
  </si>
  <si>
    <t>哈希表</t>
    <phoneticPr fontId="1" type="noConversion"/>
  </si>
  <si>
    <t>绝对差不超过限制的最长连续子数组</t>
    <phoneticPr fontId="1" type="noConversion"/>
  </si>
  <si>
    <t>中等</t>
    <phoneticPr fontId="1" type="noConversion"/>
  </si>
  <si>
    <t>CV后看懂</t>
    <phoneticPr fontId="1" type="noConversion"/>
  </si>
  <si>
    <t>滑动窗口&amp;单调队列/红黑树</t>
    <phoneticPr fontId="1" type="noConversion"/>
  </si>
  <si>
    <t>托普利茨矩阵</t>
    <phoneticPr fontId="1" type="noConversion"/>
  </si>
  <si>
    <t>简单</t>
    <phoneticPr fontId="1" type="noConversion"/>
  </si>
  <si>
    <t>自己做出</t>
    <phoneticPr fontId="1" type="noConversion"/>
  </si>
  <si>
    <t>爱生气的书店老板</t>
    <phoneticPr fontId="1" type="noConversion"/>
  </si>
  <si>
    <t>中等</t>
    <phoneticPr fontId="1" type="noConversion"/>
  </si>
  <si>
    <t>自己做出</t>
    <phoneticPr fontId="1" type="noConversion"/>
  </si>
  <si>
    <t>翻转图像</t>
    <phoneticPr fontId="1" type="noConversion"/>
  </si>
  <si>
    <t>简单</t>
    <phoneticPr fontId="1" type="noConversion"/>
  </si>
  <si>
    <t>自己做出</t>
    <phoneticPr fontId="1" type="noConversion"/>
  </si>
  <si>
    <t>猜字谜</t>
    <phoneticPr fontId="1" type="noConversion"/>
  </si>
  <si>
    <t>困难</t>
    <phoneticPr fontId="1" type="noConversion"/>
  </si>
  <si>
    <t>C++方面：学了stringstream，把一整个字符串转化成字符串vector很方便。Is_sorted函数。了解到c++还有扩展库。gcc__builtin_popcount可用来求1的个数</t>
    <phoneticPr fontId="1" type="noConversion"/>
  </si>
  <si>
    <t>gcc__builtin_popcount，子集求法</t>
    <phoneticPr fontId="1" type="noConversion"/>
  </si>
  <si>
    <t>CV后看懂</t>
    <phoneticPr fontId="1" type="noConversion"/>
  </si>
  <si>
    <t>状态压缩&amp;子集求法</t>
    <phoneticPr fontId="1" type="noConversion"/>
  </si>
  <si>
    <t>枚举子集方法二</t>
    <phoneticPr fontId="1" type="noConversion"/>
  </si>
  <si>
    <t>至少有K个重复字符的最长子串</t>
    <phoneticPr fontId="1" type="noConversion"/>
  </si>
  <si>
    <t>中等</t>
    <phoneticPr fontId="1" type="noConversion"/>
  </si>
  <si>
    <t>CV后看懂</t>
    <phoneticPr fontId="1" type="noConversion"/>
  </si>
  <si>
    <t>对不确定变量进行枚举</t>
    <phoneticPr fontId="1" type="noConversion"/>
  </si>
  <si>
    <t>对不确定变量进行枚举&amp;滑动窗口</t>
    <phoneticPr fontId="1" type="noConversion"/>
  </si>
  <si>
    <t>转置矩阵</t>
    <phoneticPr fontId="1" type="noConversion"/>
  </si>
  <si>
    <t>简单</t>
    <phoneticPr fontId="1" type="noConversion"/>
  </si>
  <si>
    <t>自己做出</t>
    <phoneticPr fontId="1" type="noConversion"/>
  </si>
  <si>
    <t>单调数列</t>
    <phoneticPr fontId="1" type="noConversion"/>
  </si>
  <si>
    <t>区域和检索-数组不可变</t>
    <phoneticPr fontId="1" type="noConversion"/>
  </si>
  <si>
    <t>简单</t>
    <phoneticPr fontId="1" type="noConversion"/>
  </si>
  <si>
    <t>自己做出</t>
    <phoneticPr fontId="1" type="noConversion"/>
  </si>
  <si>
    <t>前缀和</t>
    <phoneticPr fontId="1" type="noConversion"/>
  </si>
  <si>
    <t>二维区域和检索-矩阵不可变</t>
    <phoneticPr fontId="1" type="noConversion"/>
  </si>
  <si>
    <t>中等</t>
    <phoneticPr fontId="1" type="noConversion"/>
  </si>
  <si>
    <t>自己做出</t>
    <phoneticPr fontId="1" type="noConversion"/>
  </si>
  <si>
    <t>__builtin_popcount</t>
    <phoneticPr fontId="1" type="noConversion"/>
  </si>
  <si>
    <t>dp</t>
    <phoneticPr fontId="1" type="noConversion"/>
  </si>
  <si>
    <t>比特位计数</t>
    <phoneticPr fontId="1" type="noConversion"/>
  </si>
  <si>
    <t>中等</t>
    <phoneticPr fontId="1" type="noConversion"/>
  </si>
  <si>
    <t>自己做出</t>
    <phoneticPr fontId="1" type="noConversion"/>
  </si>
  <si>
    <t>方法四</t>
    <phoneticPr fontId="1" type="noConversion"/>
  </si>
  <si>
    <t>俄罗斯套娃信封问题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</si>
  <si>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</si>
  <si>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</si>
  <si>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</si>
  <si>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用栈实现队列</t>
    <phoneticPr fontId="1" type="noConversion"/>
  </si>
  <si>
    <t>简单</t>
    <phoneticPr fontId="1" type="noConversion"/>
  </si>
  <si>
    <t>自己做出</t>
    <phoneticPr fontId="1" type="noConversion"/>
  </si>
  <si>
    <t>栈</t>
    <phoneticPr fontId="1" type="noConversion"/>
  </si>
  <si>
    <t>下一个最大元素II</t>
    <phoneticPr fontId="1" type="noConversion"/>
  </si>
  <si>
    <t>中等</t>
    <phoneticPr fontId="1" type="noConversion"/>
  </si>
  <si>
    <t>单调栈</t>
    <phoneticPr fontId="1" type="noConversion"/>
  </si>
  <si>
    <t>分割回文串</t>
    <phoneticPr fontId="1" type="noConversion"/>
  </si>
  <si>
    <t>分割回文串II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</si>
  <si>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</si>
  <si>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</si>
  <si>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</si>
  <si>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判断回文串部分</t>
    <phoneticPr fontId="1" type="noConversion"/>
  </si>
  <si>
    <t>删除字符串中的所有相邻重复项</t>
    <phoneticPr fontId="1" type="noConversion"/>
  </si>
  <si>
    <t>简单</t>
    <phoneticPr fontId="1" type="noConversion"/>
  </si>
  <si>
    <t>自己做出</t>
    <phoneticPr fontId="1" type="noConversion"/>
  </si>
  <si>
    <t>栈</t>
    <phoneticPr fontId="1" type="noConversion"/>
  </si>
  <si>
    <t>基本计算器</t>
    <phoneticPr fontId="1" type="noConversion"/>
  </si>
  <si>
    <t>困难</t>
    <phoneticPr fontId="1" type="noConversion"/>
  </si>
  <si>
    <t>栈</t>
    <phoneticPr fontId="1" type="noConversion"/>
  </si>
  <si>
    <t>基本计算器II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</si>
  <si>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</si>
  <si>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</si>
  <si>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</si>
  <si>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验证二叉树的前序序列化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</si>
  <si>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</si>
  <si>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</si>
  <si>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</si>
  <si>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设计哈希集合</t>
    <phoneticPr fontId="1" type="noConversion"/>
  </si>
  <si>
    <t>简单</t>
    <phoneticPr fontId="1" type="noConversion"/>
  </si>
  <si>
    <t>哈希</t>
    <phoneticPr fontId="1" type="noConversion"/>
  </si>
  <si>
    <t>list的使用</t>
    <phoneticPr fontId="1" type="noConversion"/>
  </si>
  <si>
    <t>设计哈希映射</t>
    <phoneticPr fontId="1" type="noConversion"/>
  </si>
  <si>
    <t>pair的运用</t>
    <phoneticPr fontId="1" type="noConversion"/>
  </si>
  <si>
    <t>螺旋矩阵</t>
    <phoneticPr fontId="1" type="noConversion"/>
  </si>
  <si>
    <t>中等</t>
    <phoneticPr fontId="1" type="noConversion"/>
  </si>
  <si>
    <t>自己做出</t>
    <phoneticPr fontId="1" type="noConversion"/>
  </si>
  <si>
    <t>螺旋矩阵II</t>
    <phoneticPr fontId="1" type="noConversion"/>
  </si>
  <si>
    <t>中等</t>
    <phoneticPr fontId="1" type="noConversion"/>
  </si>
  <si>
    <t>自己做出</t>
    <phoneticPr fontId="1" type="noConversion"/>
  </si>
  <si>
    <t>不同的子序列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</si>
  <si>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</si>
  <si>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</si>
  <si>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</si>
  <si>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总结</t>
    <phoneticPr fontId="1" type="noConversion"/>
  </si>
  <si>
    <t>广度优先搜索的比较直观的题大概都做了下，稍微看了点线段树。</t>
    <phoneticPr fontId="1" type="noConversion"/>
  </si>
  <si>
    <t>反转链表II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</si>
  <si>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</si>
  <si>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</si>
  <si>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</si>
  <si>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设计停车系统</t>
    <phoneticPr fontId="1" type="noConversion"/>
  </si>
  <si>
    <t>简单</t>
    <phoneticPr fontId="1" type="noConversion"/>
  </si>
  <si>
    <t>自己做出</t>
    <phoneticPr fontId="1" type="noConversion"/>
  </si>
  <si>
    <t>逆波兰表达式求值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</si>
  <si>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</si>
  <si>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</si>
  <si>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</si>
  <si>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矩阵置零</t>
    <phoneticPr fontId="1" type="noConversion"/>
  </si>
  <si>
    <t>中等</t>
    <phoneticPr fontId="1" type="noConversion"/>
  </si>
  <si>
    <t>自己做出</t>
    <phoneticPr fontId="1" type="noConversion"/>
  </si>
  <si>
    <t>位1的个数</t>
    <phoneticPr fontId="1" type="noConversion"/>
  </si>
  <si>
    <t>简单</t>
    <phoneticPr fontId="1" type="noConversion"/>
  </si>
  <si>
    <t>自己做出</t>
    <phoneticPr fontId="1" type="noConversion"/>
  </si>
  <si>
    <t>竞赛名</t>
    <phoneticPr fontId="1" type="noConversion"/>
  </si>
  <si>
    <t>第233场周赛</t>
    <phoneticPr fontId="1" type="noConversion"/>
  </si>
  <si>
    <t>最大升序子数组和</t>
    <phoneticPr fontId="1" type="noConversion"/>
  </si>
  <si>
    <t>第场周赛</t>
    <phoneticPr fontId="1" type="noConversion"/>
  </si>
  <si>
    <t>总结</t>
    <phoneticPr fontId="1" type="noConversion"/>
  </si>
  <si>
    <t>全国排名</t>
    <phoneticPr fontId="1" type="noConversion"/>
  </si>
  <si>
    <t>总人数</t>
    <phoneticPr fontId="1" type="noConversion"/>
  </si>
  <si>
    <t>积压订单中的订单总数</t>
    <phoneticPr fontId="1" type="noConversion"/>
  </si>
  <si>
    <t>竞赛中自己做出</t>
  </si>
  <si>
    <t>优先级队列</t>
    <phoneticPr fontId="1" type="noConversion"/>
  </si>
  <si>
    <t>有界数组中指定下标处的最大值</t>
    <phoneticPr fontId="1" type="noConversion"/>
  </si>
  <si>
    <t>平均撒豆</t>
    <phoneticPr fontId="1" type="noConversion"/>
  </si>
  <si>
    <t>统计异或值在范围内的数对有多少</t>
    <phoneticPr fontId="1" type="noConversion"/>
  </si>
  <si>
    <t>扁平化嵌套列表迭代器</t>
    <phoneticPr fontId="1" type="noConversion"/>
  </si>
  <si>
    <t>中等</t>
    <phoneticPr fontId="1" type="noConversion"/>
  </si>
  <si>
    <t>CV后没看懂</t>
    <phoneticPr fontId="1" type="noConversion"/>
  </si>
  <si>
    <t>深度优先搜索/dfs&amp;&amp;迭代器与接口</t>
    <phoneticPr fontId="1" type="noConversion"/>
  </si>
  <si>
    <t>二分法求解/平均撒豆模拟</t>
    <phoneticPr fontId="1" type="noConversion"/>
  </si>
  <si>
    <t>字典树/AVX2指令集</t>
    <phoneticPr fontId="1" type="noConversion"/>
  </si>
  <si>
    <t>这次有点不甘。第3第4题都是能做做的题，可惜由于第2题耗了点时间加上没理解第3题先做了第4题花费了大量时间，导致第3题只有5分钟了。不过事后看第3题按照我做的二分法也需要再对一个分段等差数列求和，我事后做也WA了好几次，估计比赛当中做的话也要点时间，也就释怀了些。不过第3题居然可以模拟，我倒是完全没想到。第4题的题解再次为我打开了新的天空。我完全不剪枝的暴力未能通过，之后一直在尝试剪枝，结果越剪越糟……在评论区惊讶地发现js暴力居然能过，我原来一直以为c++是竞赛最佳语言来着。不过最重要的是第4题有大佬用avx2指令集来暴力，这个名词是我之前从未听说的领域，堪比上次看到pbds一样，结果居然非常快！</t>
    <phoneticPr fontId="1" type="noConversion"/>
  </si>
  <si>
    <t>132模式</t>
    <phoneticPr fontId="1" type="noConversion"/>
  </si>
  <si>
    <t>中等</t>
    <phoneticPr fontId="1" type="noConversion"/>
  </si>
  <si>
    <t>自己做出</t>
    <phoneticPr fontId="1" type="noConversion"/>
  </si>
  <si>
    <t>单调栈</t>
    <phoneticPr fontId="1" type="noConversion"/>
  </si>
  <si>
    <t>删除排序链表中的重复元素II</t>
    <phoneticPr fontId="1" type="noConversion"/>
  </si>
  <si>
    <t>中等</t>
    <phoneticPr fontId="1" type="noConversion"/>
  </si>
  <si>
    <t>自己做出</t>
    <phoneticPr fontId="1" type="noConversion"/>
  </si>
  <si>
    <t>链表</t>
    <phoneticPr fontId="1" type="noConversion"/>
  </si>
  <si>
    <t>删除排序链表中的重复元素</t>
    <phoneticPr fontId="1" type="noConversion"/>
  </si>
  <si>
    <t>简单</t>
    <phoneticPr fontId="1" type="noConversion"/>
  </si>
  <si>
    <t>自己做出</t>
    <phoneticPr fontId="1" type="noConversion"/>
  </si>
  <si>
    <t>链表</t>
    <phoneticPr fontId="1" type="noConversion"/>
  </si>
  <si>
    <t>旋转链表</t>
    <phoneticPr fontId="1" type="noConversion"/>
  </si>
  <si>
    <t>中等</t>
    <phoneticPr fontId="1" type="noConversion"/>
  </si>
  <si>
    <t>自己做出</t>
    <phoneticPr fontId="1" type="noConversion"/>
  </si>
  <si>
    <t>链表</t>
    <phoneticPr fontId="1" type="noConversion"/>
  </si>
  <si>
    <t>二叉搜索树迭代器</t>
    <phoneticPr fontId="1" type="noConversion"/>
  </si>
  <si>
    <t>CV后没看懂</t>
    <phoneticPr fontId="1" type="noConversion"/>
  </si>
  <si>
    <t>迭代器&amp;&amp;中序遍历</t>
    <phoneticPr fontId="1" type="noConversion"/>
  </si>
  <si>
    <t>第234场周赛</t>
    <phoneticPr fontId="1" type="noConversion"/>
  </si>
  <si>
    <t>字符串中不同整数的数目</t>
    <phoneticPr fontId="1" type="noConversion"/>
  </si>
  <si>
    <t>正则表达式</t>
    <phoneticPr fontId="1" type="noConversion"/>
  </si>
  <si>
    <t>还原排列的最少操作步数</t>
    <phoneticPr fontId="1" type="noConversion"/>
  </si>
  <si>
    <t>竞赛中自己做出</t>
    <phoneticPr fontId="1" type="noConversion"/>
  </si>
  <si>
    <t>替换字符串中的括号内容</t>
    <phoneticPr fontId="1" type="noConversion"/>
  </si>
  <si>
    <t>欧拉定理</t>
    <phoneticPr fontId="1" type="noConversion"/>
  </si>
  <si>
    <t>好因子的最大数目</t>
    <phoneticPr fontId="1" type="noConversion"/>
  </si>
  <si>
    <t>快速幂&amp;&amp;转化</t>
    <phoneticPr fontId="1" type="noConversion"/>
  </si>
  <si>
    <t>第一次力扣竞赛全AC，还说啥呢，只有高兴咯。虽然题目确实简单点，排名比之前最好一次（484）还下降了，但现在就是非常兴奋啊。</t>
    <phoneticPr fontId="1" type="noConversion"/>
  </si>
  <si>
    <t>颠倒二进制位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</si>
  <si>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</si>
  <si>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</si>
  <si>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</si>
  <si>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位运算分治</t>
    <phoneticPr fontId="1" type="noConversion"/>
  </si>
  <si>
    <t>搜索二维矩阵</t>
    <phoneticPr fontId="1" type="noConversion"/>
  </si>
  <si>
    <t>中等</t>
    <phoneticPr fontId="1" type="noConversion"/>
  </si>
  <si>
    <t>自己做出</t>
    <phoneticPr fontId="1" type="noConversion"/>
  </si>
  <si>
    <t>二分查找</t>
    <phoneticPr fontId="1" type="noConversion"/>
  </si>
  <si>
    <t>C++库binary_search</t>
    <phoneticPr fontId="1" type="noConversion"/>
  </si>
  <si>
    <t>子集II</t>
    <phoneticPr fontId="1" type="noConversion"/>
  </si>
  <si>
    <t>中等</t>
    <phoneticPr fontId="1" type="noConversion"/>
  </si>
  <si>
    <t>自己做出</t>
    <phoneticPr fontId="1" type="noConversion"/>
  </si>
  <si>
    <t>子集求法</t>
    <phoneticPr fontId="1" type="noConversion"/>
  </si>
  <si>
    <t>笨阶乘</t>
    <phoneticPr fontId="1" type="noConversion"/>
  </si>
  <si>
    <t>栈/数学规律</t>
    <phoneticPr fontId="1" type="noConversion"/>
  </si>
  <si>
    <t>面试题17.21</t>
    <phoneticPr fontId="1" type="noConversion"/>
  </si>
  <si>
    <t>直方图的水量</t>
    <phoneticPr fontId="1" type="noConversion"/>
  </si>
  <si>
    <t>困难</t>
    <phoneticPr fontId="1" type="noConversion"/>
  </si>
  <si>
    <t>单调栈/动态规划</t>
    <phoneticPr fontId="1" type="noConversion"/>
  </si>
  <si>
    <t>最长公共子序列</t>
    <phoneticPr fontId="1" type="noConversion"/>
  </si>
  <si>
    <t>中等</t>
    <phoneticPr fontId="1" type="noConversion"/>
  </si>
  <si>
    <t>dp</t>
    <phoneticPr fontId="1" type="noConversion"/>
  </si>
  <si>
    <t>森林中的兔子</t>
    <phoneticPr fontId="1" type="noConversion"/>
  </si>
  <si>
    <t>中等</t>
    <phoneticPr fontId="1" type="noConversion"/>
  </si>
  <si>
    <t>自己做出</t>
    <phoneticPr fontId="1" type="noConversion"/>
  </si>
  <si>
    <t>贪心&amp;&amp;哈希</t>
    <phoneticPr fontId="1" type="noConversion"/>
  </si>
  <si>
    <t>合并两个有序数组</t>
    <phoneticPr fontId="1" type="noConversion"/>
  </si>
  <si>
    <t>简单</t>
    <phoneticPr fontId="1" type="noConversion"/>
  </si>
  <si>
    <t>自己做出</t>
    <phoneticPr fontId="1" type="noConversion"/>
  </si>
  <si>
    <t>排序</t>
    <phoneticPr fontId="1" type="noConversion"/>
  </si>
  <si>
    <t>2021力扣杯</t>
    <phoneticPr fontId="1" type="noConversion"/>
  </si>
  <si>
    <t>LCP28</t>
    <phoneticPr fontId="1" type="noConversion"/>
  </si>
  <si>
    <t>LCP29</t>
  </si>
  <si>
    <t>LCP30</t>
  </si>
  <si>
    <t>LCP31</t>
  </si>
  <si>
    <t>LCP32</t>
  </si>
  <si>
    <t>采购方案</t>
    <phoneticPr fontId="1" type="noConversion"/>
  </si>
  <si>
    <t>乐团站位</t>
    <phoneticPr fontId="1" type="noConversion"/>
  </si>
  <si>
    <t>魔塔游戏</t>
    <phoneticPr fontId="1" type="noConversion"/>
  </si>
  <si>
    <t>变换的迷宫</t>
    <phoneticPr fontId="1" type="noConversion"/>
  </si>
  <si>
    <t>批量处理任务</t>
    <phoneticPr fontId="1" type="noConversion"/>
  </si>
  <si>
    <t>排序&amp;双指针</t>
    <phoneticPr fontId="1" type="noConversion"/>
  </si>
  <si>
    <t>数学</t>
    <phoneticPr fontId="1" type="noConversion"/>
  </si>
  <si>
    <t>贪心&amp;优先级队列</t>
    <phoneticPr fontId="1" type="noConversion"/>
  </si>
  <si>
    <t>第一次参加力扣杯，做出三题，从题目数量上来看我还是比较满意的。但是过程还是比较艰辛，第一题交错两次，第二题交错五次，第三题交错一次，这也导致我罚时太多。但其实很多提交都是因为使用int数据溢出……后面两题目前应该还不在能力范围内。总之，就是疯狂overflow的一次比赛。</t>
    <phoneticPr fontId="1" type="noConversion"/>
  </si>
  <si>
    <t>动态规划&amp;bfs</t>
    <phoneticPr fontId="1" type="noConversion"/>
  </si>
  <si>
    <t>删除有序数组中的重复项II</t>
    <phoneticPr fontId="1" type="noConversion"/>
  </si>
  <si>
    <t>中等</t>
    <phoneticPr fontId="1" type="noConversion"/>
  </si>
  <si>
    <t>自己做出</t>
    <phoneticPr fontId="1" type="noConversion"/>
  </si>
  <si>
    <t>双指针</t>
    <phoneticPr fontId="1" type="noConversion"/>
  </si>
  <si>
    <t>搜索旋转排序数组II</t>
    <phoneticPr fontId="1" type="noConversion"/>
  </si>
  <si>
    <t>中等</t>
    <phoneticPr fontId="1" type="noConversion"/>
  </si>
  <si>
    <t>自己做出</t>
    <phoneticPr fontId="1" type="noConversion"/>
  </si>
  <si>
    <t>二分查找</t>
    <phoneticPr fontId="1" type="noConversion"/>
  </si>
  <si>
    <t>确定区域与二分查找的结合</t>
    <phoneticPr fontId="1" type="noConversion"/>
  </si>
  <si>
    <t>寻找旋转排序数组中的最小值</t>
    <phoneticPr fontId="1" type="noConversion"/>
  </si>
  <si>
    <t>中等</t>
    <phoneticPr fontId="1" type="noConversion"/>
  </si>
  <si>
    <t>自己做出</t>
    <phoneticPr fontId="1" type="noConversion"/>
  </si>
  <si>
    <t>二分查找</t>
    <phoneticPr fontId="1" type="noConversion"/>
  </si>
  <si>
    <t>寻找旋转排序数组中的最小值II</t>
    <phoneticPr fontId="1" type="noConversion"/>
  </si>
  <si>
    <t>困难</t>
    <phoneticPr fontId="1" type="noConversion"/>
  </si>
  <si>
    <t>自己做出</t>
    <phoneticPr fontId="1" type="noConversion"/>
  </si>
  <si>
    <t>二分查找</t>
    <phoneticPr fontId="1" type="noConversion"/>
  </si>
  <si>
    <t>丑数</t>
    <phoneticPr fontId="1" type="noConversion"/>
  </si>
  <si>
    <t>简单</t>
    <phoneticPr fontId="1" type="noConversion"/>
  </si>
  <si>
    <t>自己做出</t>
    <phoneticPr fontId="1" type="noConversion"/>
  </si>
  <si>
    <t>丑数II</t>
    <phoneticPr fontId="1" type="noConversion"/>
  </si>
  <si>
    <t>中等</t>
    <phoneticPr fontId="1" type="noConversion"/>
  </si>
  <si>
    <t>自己做出</t>
    <phoneticPr fontId="1" type="noConversion"/>
  </si>
  <si>
    <t>最小堆/动态规划</t>
    <phoneticPr fontId="1" type="noConversion"/>
  </si>
  <si>
    <t>最大数</t>
    <phoneticPr fontId="1" type="noConversion"/>
  </si>
  <si>
    <t>中等</t>
    <phoneticPr fontId="1" type="noConversion"/>
  </si>
  <si>
    <t>CV后看懂</t>
    <phoneticPr fontId="1" type="noConversion"/>
  </si>
  <si>
    <t>排序</t>
    <phoneticPr fontId="1" type="noConversion"/>
  </si>
  <si>
    <t>C++库函数to_string，拼接字符串时使用拼接完后的字符串进行比较</t>
    <phoneticPr fontId="1" type="noConversion"/>
  </si>
  <si>
    <t>二叉搜索树节点最小距离</t>
    <phoneticPr fontId="1" type="noConversion"/>
  </si>
  <si>
    <t>简单</t>
    <phoneticPr fontId="1" type="noConversion"/>
  </si>
  <si>
    <t>自己做出</t>
    <phoneticPr fontId="1" type="noConversion"/>
  </si>
  <si>
    <t>中序遍历</t>
    <phoneticPr fontId="1" type="noConversion"/>
  </si>
  <si>
    <t>实现Trie（前缀树）</t>
    <phoneticPr fontId="1" type="noConversion"/>
  </si>
  <si>
    <t>中等</t>
    <phoneticPr fontId="1" type="noConversion"/>
  </si>
  <si>
    <t>CV后看懂</t>
    <phoneticPr fontId="1" type="noConversion"/>
  </si>
  <si>
    <t>C++this的使用</t>
    <phoneticPr fontId="1" type="noConversion"/>
  </si>
  <si>
    <t>打家劫舍II</t>
    <phoneticPr fontId="1" type="noConversion"/>
  </si>
  <si>
    <t>中等</t>
    <phoneticPr fontId="1" type="noConversion"/>
  </si>
  <si>
    <t>自己做出</t>
    <phoneticPr fontId="1" type="noConversion"/>
  </si>
  <si>
    <t>dp</t>
    <phoneticPr fontId="1" type="noConversion"/>
  </si>
  <si>
    <t>扰乱字符串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</si>
  <si>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</si>
  <si>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</si>
  <si>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</si>
  <si>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整个题解</t>
    <phoneticPr fontId="1" type="noConversion"/>
  </si>
  <si>
    <t>存在重复元素III</t>
    <phoneticPr fontId="1" type="noConversion"/>
  </si>
  <si>
    <t>中等</t>
    <phoneticPr fontId="1" type="noConversion"/>
  </si>
  <si>
    <t>CV后看懂</t>
    <phoneticPr fontId="1" type="noConversion"/>
  </si>
  <si>
    <t>滑动窗口+set/桶</t>
    <phoneticPr fontId="1" type="noConversion"/>
  </si>
  <si>
    <t>对有序滑动窗口运用set</t>
    <phoneticPr fontId="1" type="noConversion"/>
  </si>
  <si>
    <t>桶</t>
    <phoneticPr fontId="1" type="noConversion"/>
  </si>
  <si>
    <t>删除有序数组中的重复项</t>
    <phoneticPr fontId="1" type="noConversion"/>
  </si>
  <si>
    <t>简单</t>
    <phoneticPr fontId="1" type="noConversion"/>
  </si>
  <si>
    <t>自己做出</t>
    <phoneticPr fontId="1" type="noConversion"/>
  </si>
  <si>
    <t>双指针</t>
    <phoneticPr fontId="1" type="noConversion"/>
  </si>
  <si>
    <t>移除元素</t>
    <phoneticPr fontId="1" type="noConversion"/>
  </si>
  <si>
    <t>简单</t>
    <phoneticPr fontId="1" type="noConversion"/>
  </si>
  <si>
    <t>自己做出</t>
    <phoneticPr fontId="1" type="noConversion"/>
  </si>
  <si>
    <t>双指针</t>
    <phoneticPr fontId="1" type="noConversion"/>
  </si>
  <si>
    <t>C++库函数remove</t>
    <phoneticPr fontId="1" type="noConversion"/>
  </si>
  <si>
    <t>实现strStr()</t>
    <phoneticPr fontId="1" type="noConversion"/>
  </si>
  <si>
    <t>简单</t>
    <phoneticPr fontId="1" type="noConversion"/>
  </si>
  <si>
    <t>自己做出</t>
    <phoneticPr fontId="1" type="noConversion"/>
  </si>
  <si>
    <t>KMP算法/BM算法/Sunday算法</t>
    <phoneticPr fontId="1" type="noConversion"/>
  </si>
  <si>
    <t>解码方法</t>
    <phoneticPr fontId="1" type="noConversion"/>
  </si>
  <si>
    <t>中等</t>
    <phoneticPr fontId="1" type="noConversion"/>
  </si>
  <si>
    <t>dp</t>
    <phoneticPr fontId="1" type="noConversion"/>
  </si>
  <si>
    <t>C++库函数tie</t>
    <phoneticPr fontId="1" type="noConversion"/>
  </si>
  <si>
    <t>矩形区域不超过K的最大数值和</t>
    <phoneticPr fontId="1" type="noConversion"/>
  </si>
  <si>
    <t>困难</t>
    <phoneticPr fontId="1" type="noConversion"/>
  </si>
  <si>
    <t>看思路写出</t>
    <phoneticPr fontId="1" type="noConversion"/>
  </si>
  <si>
    <t>前缀和&amp;二分查找&amp;set</t>
    <phoneticPr fontId="1" type="noConversion"/>
  </si>
  <si>
    <t>二维数组前缀和</t>
    <phoneticPr fontId="1" type="noConversion"/>
  </si>
  <si>
    <t>最大整除子集</t>
    <phoneticPr fontId="1" type="noConversion"/>
  </si>
  <si>
    <t>中等</t>
    <phoneticPr fontId="1" type="noConversion"/>
  </si>
  <si>
    <t>看思路写出</t>
    <phoneticPr fontId="1" type="noConversion"/>
  </si>
  <si>
    <t>dp</t>
    <phoneticPr fontId="1" type="noConversion"/>
  </si>
  <si>
    <t>set</t>
    <phoneticPr fontId="1" type="noConversion"/>
  </si>
  <si>
    <t>组合总和IV</t>
    <phoneticPr fontId="1" type="noConversion"/>
  </si>
  <si>
    <t>中等</t>
    <phoneticPr fontId="1" type="noConversion"/>
  </si>
  <si>
    <t>dp</t>
    <phoneticPr fontId="1" type="noConversion"/>
  </si>
  <si>
    <t>递增顺序搜索树</t>
    <phoneticPr fontId="1" type="noConversion"/>
  </si>
  <si>
    <t>简单</t>
    <phoneticPr fontId="1" type="noConversion"/>
  </si>
  <si>
    <t>自己做出</t>
    <phoneticPr fontId="1" type="noConversion"/>
  </si>
  <si>
    <t>二叉树中序遍历</t>
    <phoneticPr fontId="1" type="noConversion"/>
  </si>
  <si>
    <t>在D天内送达包裹的能力</t>
    <phoneticPr fontId="1" type="noConversion"/>
  </si>
  <si>
    <t>中等</t>
    <phoneticPr fontId="1" type="noConversion"/>
  </si>
  <si>
    <t>自己做出</t>
    <phoneticPr fontId="1" type="noConversion"/>
  </si>
  <si>
    <t>二分查找转化</t>
    <phoneticPr fontId="1" type="noConversion"/>
  </si>
  <si>
    <t>二叉搜索树的范围和</t>
    <phoneticPr fontId="1" type="noConversion"/>
  </si>
  <si>
    <t>简单</t>
    <phoneticPr fontId="1" type="noConversion"/>
  </si>
  <si>
    <t>自己做出</t>
    <phoneticPr fontId="1" type="noConversion"/>
  </si>
  <si>
    <t>dfs</t>
    <phoneticPr fontId="1" type="noConversion"/>
  </si>
  <si>
    <t>平方数之和</t>
    <phoneticPr fontId="1" type="noConversion"/>
  </si>
  <si>
    <t>中等</t>
    <phoneticPr fontId="1" type="noConversion"/>
  </si>
  <si>
    <t>自己做出</t>
    <phoneticPr fontId="1" type="noConversion"/>
  </si>
  <si>
    <t>双指针/数学</t>
    <phoneticPr fontId="1" type="noConversion"/>
  </si>
  <si>
    <t>费马平方和定理：一个非负整数c如果能够表示为两个整数的平方和，当且仅当c的所有形如4k+3的质因子的幂均为偶数。</t>
  </si>
  <si>
    <t>总结</t>
    <phoneticPr fontId="1" type="noConversion"/>
  </si>
  <si>
    <t>费马平方和定理</t>
    <phoneticPr fontId="1" type="noConversion"/>
  </si>
  <si>
    <t>青蛙过河</t>
    <phoneticPr fontId="1" type="noConversion"/>
  </si>
  <si>
    <t>困难</t>
    <phoneticPr fontId="1" type="noConversion"/>
  </si>
  <si>
    <t>记忆化搜索/dp</t>
    <phoneticPr fontId="1" type="noConversion"/>
  </si>
  <si>
    <t>只出现一次的数字II</t>
    <phoneticPr fontId="1" type="noConversion"/>
  </si>
  <si>
    <t>中等</t>
    <phoneticPr fontId="1" type="noConversion"/>
  </si>
  <si>
    <t>自己做出</t>
    <phoneticPr fontId="1" type="noConversion"/>
  </si>
  <si>
    <t>哈希表/数字电路</t>
    <phoneticPr fontId="1" type="noConversion"/>
  </si>
  <si>
    <t>方法二：依次确定每一个二进制位，方法三四：数字电路</t>
    <phoneticPr fontId="1" type="noConversion"/>
  </si>
  <si>
    <t>员工的重要性</t>
    <phoneticPr fontId="1" type="noConversion"/>
  </si>
  <si>
    <t>dfs/bfs</t>
    <phoneticPr fontId="1" type="noConversion"/>
  </si>
  <si>
    <t>砖墙</t>
    <phoneticPr fontId="1" type="noConversion"/>
  </si>
  <si>
    <t>中等</t>
    <phoneticPr fontId="1" type="noConversion"/>
  </si>
  <si>
    <t>自己做出</t>
    <phoneticPr fontId="1" type="noConversion"/>
  </si>
  <si>
    <t>前缀和&amp;哈希表</t>
    <phoneticPr fontId="1" type="noConversion"/>
  </si>
  <si>
    <t>整数反转</t>
    <phoneticPr fontId="1" type="noConversion"/>
  </si>
  <si>
    <t>简单</t>
    <phoneticPr fontId="1" type="noConversion"/>
  </si>
  <si>
    <t>自己做出</t>
    <phoneticPr fontId="1" type="noConversion"/>
  </si>
  <si>
    <t>分类讨论</t>
    <phoneticPr fontId="1" type="noConversion"/>
  </si>
  <si>
    <t>粉刷房子III</t>
    <phoneticPr fontId="1" type="noConversion"/>
  </si>
  <si>
    <t>困难</t>
    <phoneticPr fontId="1" type="noConversion"/>
  </si>
  <si>
    <t>CV后没看懂</t>
    <phoneticPr fontId="1" type="noConversion"/>
  </si>
  <si>
    <t>动态规划</t>
    <phoneticPr fontId="1" type="noConversion"/>
  </si>
  <si>
    <t>删除并获得点数</t>
    <phoneticPr fontId="1" type="noConversion"/>
  </si>
  <si>
    <t>中等</t>
    <phoneticPr fontId="1" type="noConversion"/>
  </si>
  <si>
    <t>自己做出</t>
    <phoneticPr fontId="1" type="noConversion"/>
  </si>
  <si>
    <t>动态规划</t>
    <phoneticPr fontId="1" type="noConversion"/>
  </si>
  <si>
    <t>解码异或后的数组</t>
    <phoneticPr fontId="1" type="noConversion"/>
  </si>
  <si>
    <t>简单</t>
    <phoneticPr fontId="1" type="noConversion"/>
  </si>
  <si>
    <t>自己做出</t>
    <phoneticPr fontId="1" type="noConversion"/>
  </si>
  <si>
    <t>异或</t>
    <phoneticPr fontId="1" type="noConversion"/>
  </si>
  <si>
    <t>数组异或操作</t>
    <phoneticPr fontId="1" type="noConversion"/>
  </si>
  <si>
    <t>简单</t>
    <phoneticPr fontId="1" type="noConversion"/>
  </si>
  <si>
    <t>自己做出</t>
    <phoneticPr fontId="1" type="noConversion"/>
  </si>
  <si>
    <t>模拟/异或性质</t>
    <phoneticPr fontId="1" type="noConversion"/>
  </si>
  <si>
    <t>x^(x+1)^(x+2)^(x+3)=0</t>
    <phoneticPr fontId="1" type="noConversion"/>
  </si>
  <si>
    <t>制作m支花所需的最少天数</t>
    <phoneticPr fontId="1" type="noConversion"/>
  </si>
  <si>
    <t>中等</t>
    <phoneticPr fontId="1" type="noConversion"/>
  </si>
  <si>
    <t>自己做出</t>
    <phoneticPr fontId="1" type="noConversion"/>
  </si>
  <si>
    <t>二分法</t>
    <phoneticPr fontId="1" type="noConversion"/>
  </si>
  <si>
    <t>完成所有工作的最短时间</t>
    <phoneticPr fontId="1" type="noConversion"/>
  </si>
  <si>
    <t>困难</t>
    <phoneticPr fontId="1" type="noConversion"/>
  </si>
  <si>
    <t>二分法&amp;回溯</t>
    <phoneticPr fontId="1" type="noConversion"/>
  </si>
  <si>
    <t>叶子相似的树</t>
    <phoneticPr fontId="1" type="noConversion"/>
  </si>
  <si>
    <t>简单</t>
    <phoneticPr fontId="1" type="noConversion"/>
  </si>
  <si>
    <t>自己做出</t>
    <phoneticPr fontId="1" type="noConversion"/>
  </si>
  <si>
    <t>dfs</t>
    <phoneticPr fontId="1" type="noConversion"/>
  </si>
  <si>
    <t>解码异或后的排列</t>
    <phoneticPr fontId="1" type="noConversion"/>
  </si>
  <si>
    <t>中等</t>
    <phoneticPr fontId="1" type="noConversion"/>
  </si>
  <si>
    <t>异或</t>
    <phoneticPr fontId="1" type="noConversion"/>
  </si>
  <si>
    <t>1^2^..^n=n(n%4=0);1(n%4=1);n+1,(n%4=2),0(n%4=3)</t>
    <phoneticPr fontId="1" type="noConversion"/>
  </si>
  <si>
    <t>子数组异或查询</t>
    <phoneticPr fontId="1" type="noConversion"/>
  </si>
  <si>
    <t>中等</t>
    <phoneticPr fontId="1" type="noConversion"/>
  </si>
  <si>
    <t>自己做出</t>
    <phoneticPr fontId="1" type="noConversion"/>
  </si>
  <si>
    <t>前缀数组</t>
    <phoneticPr fontId="1" type="noConversion"/>
  </si>
  <si>
    <t>整数转罗马数字</t>
    <phoneticPr fontId="1" type="noConversion"/>
  </si>
  <si>
    <t>中等</t>
    <phoneticPr fontId="1" type="noConversion"/>
  </si>
  <si>
    <t>自己做出</t>
    <phoneticPr fontId="1" type="noConversion"/>
  </si>
  <si>
    <t>停在原地的方案数</t>
    <phoneticPr fontId="1" type="noConversion"/>
  </si>
  <si>
    <t>困难</t>
    <phoneticPr fontId="1" type="noConversion"/>
  </si>
  <si>
    <t>dp</t>
    <phoneticPr fontId="1" type="noConversion"/>
  </si>
  <si>
    <t>pairs&lt;&gt;[]pairs数组运用</t>
    <phoneticPr fontId="1" type="noConversion"/>
  </si>
  <si>
    <t>罗马数字转整数</t>
    <phoneticPr fontId="1" type="noConversion"/>
  </si>
  <si>
    <t>自己做出</t>
    <phoneticPr fontId="1" type="noConversion"/>
  </si>
  <si>
    <t>简单</t>
    <phoneticPr fontId="1" type="noConversion"/>
  </si>
  <si>
    <t>数组中两个数的最大异或值</t>
    <phoneticPr fontId="1" type="noConversion"/>
  </si>
  <si>
    <t>中等</t>
    <phoneticPr fontId="1" type="noConversion"/>
  </si>
  <si>
    <t>自己做出</t>
    <phoneticPr fontId="1" type="noConversion"/>
  </si>
  <si>
    <t>哈希表/字典树</t>
    <phoneticPr fontId="1" type="noConversion"/>
  </si>
  <si>
    <t>gcc __builtin_clz函数可以用来求最高位位置和前导零个数</t>
    <phoneticPr fontId="1" type="noConversion"/>
  </si>
  <si>
    <t>二叉树的堂兄弟节点</t>
    <phoneticPr fontId="1" type="noConversion"/>
  </si>
  <si>
    <t>简单</t>
    <phoneticPr fontId="1" type="noConversion"/>
  </si>
  <si>
    <t>自己做出</t>
    <phoneticPr fontId="1" type="noConversion"/>
  </si>
  <si>
    <t>bfs/dfs</t>
    <phoneticPr fontId="1" type="noConversion"/>
  </si>
  <si>
    <t>形成两个异或相等数组的三元组数目</t>
    <phoneticPr fontId="1" type="noConversion"/>
  </si>
  <si>
    <t>中等</t>
    <phoneticPr fontId="1" type="noConversion"/>
  </si>
  <si>
    <t>自己做出</t>
    <phoneticPr fontId="1" type="noConversion"/>
  </si>
  <si>
    <t>异或性质</t>
    <phoneticPr fontId="1" type="noConversion"/>
  </si>
  <si>
    <t>二重循环/一重循环</t>
    <phoneticPr fontId="1" type="noConversion"/>
  </si>
  <si>
    <t>前k个高频单词</t>
    <phoneticPr fontId="1" type="noConversion"/>
  </si>
  <si>
    <t>中等</t>
    <phoneticPr fontId="1" type="noConversion"/>
  </si>
  <si>
    <t>自己做出</t>
    <phoneticPr fontId="1" type="noConversion"/>
  </si>
  <si>
    <t>哈希表&amp;排序/优先级队列</t>
    <phoneticPr fontId="1" type="noConversion"/>
  </si>
  <si>
    <t>decltype</t>
    <phoneticPr fontId="1" type="noConversion"/>
  </si>
  <si>
    <t>找出第K大的异或坐标值</t>
    <phoneticPr fontId="1" type="noConversion"/>
  </si>
  <si>
    <t>二维前缀和&amp;排序/快速选择</t>
    <phoneticPr fontId="1" type="noConversion"/>
  </si>
  <si>
    <t>C++STL库nth_element()选择第n大元素</t>
    <phoneticPr fontId="1" type="noConversion"/>
  </si>
  <si>
    <t>总结</t>
    <phoneticPr fontId="1" type="noConversion"/>
  </si>
  <si>
    <t>这个月主要有关异或，最主要是学习异或性质。当然零碎的内容也很多，比如gcc的许多内置函数（尚未了解完），STL库学习了nth_element()</t>
    <phoneticPr fontId="1" type="noConversion"/>
  </si>
  <si>
    <t>不相交的线</t>
    <phoneticPr fontId="1" type="noConversion"/>
  </si>
  <si>
    <t>中等</t>
    <phoneticPr fontId="1" type="noConversion"/>
  </si>
  <si>
    <t>看思路写出</t>
    <phoneticPr fontId="1" type="noConversion"/>
  </si>
  <si>
    <t>dp</t>
    <phoneticPr fontId="1" type="noConversion"/>
  </si>
  <si>
    <t>黑板异或游戏</t>
    <phoneticPr fontId="1" type="noConversion"/>
  </si>
  <si>
    <t>困难</t>
    <phoneticPr fontId="1" type="noConversion"/>
  </si>
  <si>
    <t>异或性质</t>
    <phoneticPr fontId="1" type="noConversion"/>
  </si>
  <si>
    <t>与数组中元素的最大异或值</t>
    <phoneticPr fontId="1" type="noConversion"/>
  </si>
  <si>
    <t>困难</t>
    <phoneticPr fontId="1" type="noConversion"/>
  </si>
  <si>
    <t>CV后没看懂</t>
    <phoneticPr fontId="1" type="noConversion"/>
  </si>
  <si>
    <t>字典树</t>
    <phoneticPr fontId="1" type="noConversion"/>
  </si>
  <si>
    <t>奇怪的打印机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</si>
  <si>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</si>
  <si>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</si>
  <si>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</si>
  <si>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使所有区间的异或结果为零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</si>
  <si>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</si>
  <si>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</si>
  <si>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</si>
  <si>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反转每对括号间的子串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</si>
  <si>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</si>
  <si>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</si>
  <si>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</si>
  <si>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方法3</t>
    <phoneticPr fontId="1" type="noConversion"/>
  </si>
  <si>
    <t>汉明距离</t>
    <phoneticPr fontId="1" type="noConversion"/>
  </si>
  <si>
    <t>简单</t>
    <phoneticPr fontId="1" type="noConversion"/>
  </si>
  <si>
    <t>自己做出</t>
    <phoneticPr fontId="1" type="noConversion"/>
  </si>
  <si>
    <r>
      <t>Brian Kernighan</t>
    </r>
    <r>
      <rPr>
        <sz val="10"/>
        <color theme="1"/>
        <rFont val="微软雅黑"/>
        <family val="2"/>
        <charset val="134"/>
      </rPr>
      <t>算法：通过循环计算x&amp;(x-1)，循环次数即为x中1的个数</t>
    </r>
    <phoneticPr fontId="1" type="noConversion"/>
  </si>
  <si>
    <t>汉明距离总和</t>
    <phoneticPr fontId="1" type="noConversion"/>
  </si>
  <si>
    <t>中等</t>
    <phoneticPr fontId="1" type="noConversion"/>
  </si>
  <si>
    <t>自己做出</t>
    <phoneticPr fontId="1" type="noConversion"/>
  </si>
  <si>
    <t>元素值为目标值得子矩阵数量</t>
    <phoneticPr fontId="1" type="noConversion"/>
  </si>
  <si>
    <t>困难</t>
    <phoneticPr fontId="1" type="noConversion"/>
  </si>
  <si>
    <t>CV后看懂</t>
    <phoneticPr fontId="1" type="noConversion"/>
  </si>
  <si>
    <t>2的幂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</si>
  <si>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</si>
  <si>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</si>
  <si>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</si>
  <si>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4的幂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</si>
  <si>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</si>
  <si>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</si>
  <si>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</si>
  <si>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判断2的幂：n&gt;0&amp;&amp;n&amp;(n-1)==0</t>
    <phoneticPr fontId="1" type="noConversion"/>
  </si>
  <si>
    <t>判断4的幂：n&gt;0&amp;&amp;(n&amp;(n-1))==0&amp;&amp;n%3==1</t>
    <phoneticPr fontId="1" type="noConversion"/>
  </si>
  <si>
    <t>你能在你最喜欢的那天吃到你最喜欢的糖果吗？</t>
    <phoneticPr fontId="1" type="noConversion"/>
  </si>
  <si>
    <t>中等</t>
    <phoneticPr fontId="1" type="noConversion"/>
  </si>
  <si>
    <t>自己做出</t>
    <phoneticPr fontId="1" type="noConversion"/>
  </si>
  <si>
    <t>前缀和</t>
    <phoneticPr fontId="1" type="noConversion"/>
  </si>
  <si>
    <t>连续的子数组和</t>
    <phoneticPr fontId="1" type="noConversion"/>
  </si>
  <si>
    <t>中等</t>
    <phoneticPr fontId="1" type="noConversion"/>
  </si>
  <si>
    <t>前缀和&amp;哈希表</t>
    <phoneticPr fontId="1" type="noConversion"/>
  </si>
  <si>
    <t>计算连续子数组和的方式</t>
    <phoneticPr fontId="1" type="noConversion"/>
  </si>
  <si>
    <t>连续数组</t>
    <phoneticPr fontId="1" type="noConversion"/>
  </si>
  <si>
    <t>中等</t>
    <phoneticPr fontId="1" type="noConversion"/>
  </si>
  <si>
    <t>CV后看懂</t>
    <phoneticPr fontId="1" type="noConversion"/>
  </si>
  <si>
    <t>相交链表</t>
    <phoneticPr fontId="1" type="noConversion"/>
  </si>
  <si>
    <t>简单</t>
    <phoneticPr fontId="1" type="noConversion"/>
  </si>
  <si>
    <t>自己做出</t>
    <phoneticPr fontId="1" type="noConversion"/>
  </si>
  <si>
    <t>哈希集合</t>
    <phoneticPr fontId="1" type="noConversion"/>
  </si>
  <si>
    <t>移除链表元素</t>
    <phoneticPr fontId="1" type="noConversion"/>
  </si>
  <si>
    <t>简单</t>
    <phoneticPr fontId="1" type="noConversion"/>
  </si>
  <si>
    <t>自己做出</t>
    <phoneticPr fontId="1" type="noConversion"/>
  </si>
  <si>
    <t>链表</t>
    <phoneticPr fontId="1" type="noConversion"/>
  </si>
  <si>
    <t>递归</t>
    <phoneticPr fontId="1" type="noConversion"/>
  </si>
  <si>
    <t>一和零</t>
    <phoneticPr fontId="1" type="noConversion"/>
  </si>
  <si>
    <t>中等</t>
    <phoneticPr fontId="1" type="noConversion"/>
  </si>
  <si>
    <t>CV后没看懂</t>
    <phoneticPr fontId="1" type="noConversion"/>
  </si>
  <si>
    <t>dp</t>
    <phoneticPr fontId="1" type="noConversion"/>
  </si>
  <si>
    <t>目标和</t>
    <phoneticPr fontId="1" type="noConversion"/>
  </si>
  <si>
    <t>中等</t>
    <phoneticPr fontId="1" type="noConversion"/>
  </si>
  <si>
    <t>看思路写出</t>
    <phoneticPr fontId="1" type="noConversion"/>
  </si>
  <si>
    <t>回溯/dp</t>
    <phoneticPr fontId="1" type="noConversion"/>
  </si>
  <si>
    <t>dp</t>
    <phoneticPr fontId="1" type="noConversion"/>
  </si>
  <si>
    <t>盈利计划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</si>
  <si>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</si>
  <si>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</si>
  <si>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</si>
  <si>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最后一块石头的重量II</t>
    <phoneticPr fontId="1" type="noConversion"/>
  </si>
  <si>
    <t>中等</t>
    <phoneticPr fontId="1" type="noConversion"/>
  </si>
  <si>
    <t>零钱兑换II</t>
    <phoneticPr fontId="1" type="noConversion"/>
  </si>
  <si>
    <t>中等</t>
    <phoneticPr fontId="1" type="noConversion"/>
  </si>
  <si>
    <t>CV后看懂</t>
    <phoneticPr fontId="1" type="noConversion"/>
  </si>
  <si>
    <t>dp</t>
    <phoneticPr fontId="1" type="noConversion"/>
  </si>
  <si>
    <t>天平问题</t>
    <phoneticPr fontId="1" type="noConversion"/>
  </si>
  <si>
    <t>完全平方数</t>
    <phoneticPr fontId="1" type="noConversion"/>
  </si>
  <si>
    <t>中等</t>
    <phoneticPr fontId="1" type="noConversion"/>
  </si>
  <si>
    <t>自己做出</t>
    <phoneticPr fontId="1" type="noConversion"/>
  </si>
  <si>
    <t>dp/数学</t>
    <phoneticPr fontId="1" type="noConversion"/>
  </si>
  <si>
    <t>四平方和定理：每个正整数均可表示为四个整数的平方和</t>
    <phoneticPr fontId="1" type="noConversion"/>
  </si>
  <si>
    <t>数位成本和为目标值的最大数字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</si>
  <si>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</si>
  <si>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</si>
  <si>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</si>
  <si>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第一个错误的版本</t>
    <phoneticPr fontId="1" type="noConversion"/>
  </si>
  <si>
    <t>简单</t>
    <phoneticPr fontId="1" type="noConversion"/>
  </si>
  <si>
    <t>自己做出</t>
    <phoneticPr fontId="1" type="noConversion"/>
  </si>
  <si>
    <t>二分</t>
    <phoneticPr fontId="1" type="noConversion"/>
  </si>
  <si>
    <t>中等</t>
    <phoneticPr fontId="1" type="noConversion"/>
  </si>
  <si>
    <t>困难</t>
    <phoneticPr fontId="1" type="noConversion"/>
  </si>
  <si>
    <t>猜数字大小</t>
    <phoneticPr fontId="1" type="noConversion"/>
  </si>
  <si>
    <t>简单</t>
    <phoneticPr fontId="1" type="noConversion"/>
  </si>
  <si>
    <t>自己做出</t>
    <phoneticPr fontId="1" type="noConversion"/>
  </si>
  <si>
    <t>二分</t>
    <phoneticPr fontId="1" type="noConversion"/>
  </si>
  <si>
    <t>partition_point()</t>
    <phoneticPr fontId="1" type="noConversion"/>
  </si>
  <si>
    <t>山脉数组的峰顶索引</t>
    <phoneticPr fontId="1" type="noConversion"/>
  </si>
  <si>
    <t>简单</t>
    <phoneticPr fontId="1" type="noConversion"/>
  </si>
  <si>
    <t>自己做出</t>
    <phoneticPr fontId="1" type="noConversion"/>
  </si>
  <si>
    <t>二分</t>
    <phoneticPr fontId="1" type="noConversion"/>
  </si>
  <si>
    <t>石子游戏</t>
    <phoneticPr fontId="1" type="noConversion"/>
  </si>
  <si>
    <t>中等</t>
    <phoneticPr fontId="1" type="noConversion"/>
  </si>
  <si>
    <t>看思路写出</t>
    <phoneticPr fontId="1" type="noConversion"/>
  </si>
  <si>
    <t>从两端取东西时，使用dp[i][j]表示东西还剩从i到j时的某个属性</t>
    <phoneticPr fontId="1" type="noConversion"/>
  </si>
  <si>
    <t>有效数字</t>
    <phoneticPr fontId="1" type="noConversion"/>
  </si>
  <si>
    <t>困难</t>
    <phoneticPr fontId="1" type="noConversion"/>
  </si>
  <si>
    <t>自己做出</t>
    <phoneticPr fontId="1" type="noConversion"/>
  </si>
  <si>
    <t>自动机/正则</t>
    <phoneticPr fontId="1" type="noConversion"/>
  </si>
  <si>
    <t>最小好进制</t>
    <phoneticPr fontId="1" type="noConversion"/>
  </si>
  <si>
    <t>困难</t>
    <phoneticPr fontId="1" type="noConversion"/>
  </si>
  <si>
    <t>数学</t>
    <phoneticPr fontId="1" type="noConversion"/>
  </si>
  <si>
    <t>串联字符串的最大长度</t>
    <phoneticPr fontId="1" type="noConversion"/>
  </si>
  <si>
    <t>中等</t>
    <phoneticPr fontId="1" type="noConversion"/>
  </si>
  <si>
    <t>位运算&amp;回溯</t>
    <phoneticPr fontId="1" type="noConversion"/>
  </si>
  <si>
    <t>字母的unordered_set可以用位运算制造</t>
    <phoneticPr fontId="1" type="noConversion"/>
  </si>
  <si>
    <t>CV后看懂</t>
    <phoneticPr fontId="1" type="noConversion"/>
  </si>
  <si>
    <t>皇位继承顺序</t>
    <phoneticPr fontId="1" type="noConversion"/>
  </si>
  <si>
    <t>中等</t>
    <phoneticPr fontId="1" type="noConversion"/>
  </si>
  <si>
    <t>CV后没看懂</t>
    <phoneticPr fontId="1" type="noConversion"/>
  </si>
  <si>
    <t>多叉树前序遍历</t>
    <phoneticPr fontId="1" type="noConversion"/>
  </si>
  <si>
    <t>二进制手表</t>
    <phoneticPr fontId="1" type="noConversion"/>
  </si>
  <si>
    <t>简单</t>
    <phoneticPr fontId="1" type="noConversion"/>
  </si>
  <si>
    <t>自己做出</t>
    <phoneticPr fontId="1" type="noConversion"/>
  </si>
  <si>
    <t>to_string()函数</t>
    <phoneticPr fontId="1" type="noConversion"/>
  </si>
  <si>
    <t>剑指offer38</t>
    <phoneticPr fontId="1" type="noConversion"/>
  </si>
  <si>
    <t>字符串的排列</t>
    <phoneticPr fontId="1" type="noConversion"/>
  </si>
  <si>
    <t>中等</t>
    <phoneticPr fontId="1" type="noConversion"/>
  </si>
  <si>
    <t>自己做出</t>
    <phoneticPr fontId="1" type="noConversion"/>
  </si>
  <si>
    <t>回溯</t>
    <phoneticPr fontId="1" type="noConversion"/>
  </si>
  <si>
    <t>剑指offer15</t>
    <phoneticPr fontId="1" type="noConversion"/>
  </si>
  <si>
    <t>二进制中1的个数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</si>
  <si>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</si>
  <si>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</si>
  <si>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</si>
  <si>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while (n) {n &amp;= n - 1; ret++; }判断1的个数</t>
    <phoneticPr fontId="1" type="noConversion"/>
  </si>
  <si>
    <t>直线上最多的点数</t>
    <phoneticPr fontId="1" type="noConversion"/>
  </si>
  <si>
    <t>困难</t>
    <phoneticPr fontId="1" type="noConversion"/>
  </si>
  <si>
    <t>看思路写出</t>
    <phoneticPr fontId="1" type="noConversion"/>
  </si>
  <si>
    <t>哈希表</t>
    <phoneticPr fontId="1" type="noConversion"/>
  </si>
  <si>
    <t>分子分母除以公因数减小浮点数误差</t>
    <phoneticPr fontId="1" type="noConversion"/>
  </si>
  <si>
    <t>打开转盘锁</t>
    <phoneticPr fontId="1" type="noConversion"/>
  </si>
  <si>
    <t>中等</t>
    <phoneticPr fontId="1" type="noConversion"/>
  </si>
  <si>
    <t>CV后没看懂</t>
    <phoneticPr fontId="1" type="noConversion"/>
  </si>
  <si>
    <t>bfs/A*算法</t>
    <phoneticPr fontId="1" type="noConversion"/>
  </si>
  <si>
    <t>滑动谜题</t>
    <phoneticPr fontId="1" type="noConversion"/>
  </si>
  <si>
    <t>困难</t>
    <phoneticPr fontId="1" type="noConversion"/>
  </si>
  <si>
    <t>CV后没看懂</t>
    <phoneticPr fontId="1" type="noConversion"/>
  </si>
  <si>
    <t>蛇梯棋</t>
    <phoneticPr fontId="1" type="noConversion"/>
  </si>
  <si>
    <t>中等</t>
    <phoneticPr fontId="1" type="noConversion"/>
  </si>
  <si>
    <t>看思路写出</t>
    <phoneticPr fontId="1" type="noConversion"/>
  </si>
  <si>
    <t>bfs</t>
    <phoneticPr fontId="1" type="noConversion"/>
  </si>
  <si>
    <t>公交路线</t>
    <phoneticPr fontId="1" type="noConversion"/>
  </si>
  <si>
    <t>困难</t>
    <phoneticPr fontId="1" type="noConversion"/>
  </si>
  <si>
    <t>CV后没看懂</t>
    <phoneticPr fontId="1" type="noConversion"/>
  </si>
  <si>
    <t>图&amp;bfs</t>
    <phoneticPr fontId="1" type="noConversion"/>
  </si>
  <si>
    <t>LCP 07</t>
    <phoneticPr fontId="1" type="noConversion"/>
  </si>
  <si>
    <t>传递信息</t>
    <phoneticPr fontId="1" type="noConversion"/>
  </si>
  <si>
    <t>dfs/bfs/dp</t>
    <phoneticPr fontId="1" type="noConversion"/>
  </si>
  <si>
    <t>dfs/dp</t>
    <phoneticPr fontId="1" type="noConversion"/>
  </si>
  <si>
    <t>Excel表列名称</t>
    <phoneticPr fontId="1" type="noConversion"/>
  </si>
  <si>
    <t>简单</t>
    <phoneticPr fontId="1" type="noConversion"/>
  </si>
  <si>
    <t>CV后看懂</t>
    <phoneticPr fontId="1" type="noConversion"/>
  </si>
  <si>
    <t>数学</t>
    <phoneticPr fontId="1" type="noConversion"/>
  </si>
  <si>
    <t>剑指offer37</t>
    <phoneticPr fontId="1" type="noConversion"/>
  </si>
  <si>
    <t>序列化二叉树</t>
    <phoneticPr fontId="1" type="noConversion"/>
  </si>
  <si>
    <t>困难</t>
    <phoneticPr fontId="1" type="noConversion"/>
  </si>
  <si>
    <t>自己做出</t>
    <phoneticPr fontId="1" type="noConversion"/>
  </si>
  <si>
    <t>dfs</t>
    <phoneticPr fontId="1" type="noConversion"/>
  </si>
  <si>
    <t>总结</t>
    <phoneticPr fontId="1" type="noConversion"/>
  </si>
  <si>
    <t>每次到考试月题目就会变难，这次自己只做出了12题，也有可能是自己没有心思做了。但一大堆dp确实很难啊……这个月看到一个新的内容——自动机，又一次感到算法美好，虽然暂时还没看懂……</t>
    <phoneticPr fontId="1" type="noConversion"/>
  </si>
  <si>
    <t>dfs&amp; LL(1) 型文法</t>
    <phoneticPr fontId="1" type="noConversion"/>
  </si>
  <si>
    <t>根据字符出现频率排序</t>
    <phoneticPr fontId="1" type="noConversion"/>
  </si>
  <si>
    <t>中等</t>
    <phoneticPr fontId="1" type="noConversion"/>
  </si>
  <si>
    <t>自己做出</t>
    <phoneticPr fontId="1" type="noConversion"/>
  </si>
  <si>
    <t>排序</t>
    <phoneticPr fontId="1" type="noConversion"/>
  </si>
  <si>
    <t>雪糕的最大数量</t>
    <phoneticPr fontId="1" type="noConversion"/>
  </si>
  <si>
    <t>排序+贪心</t>
    <phoneticPr fontId="1" type="noConversion"/>
  </si>
  <si>
    <t>错误的集合</t>
    <phoneticPr fontId="1" type="noConversion"/>
  </si>
  <si>
    <t>简单</t>
    <phoneticPr fontId="1" type="noConversion"/>
  </si>
  <si>
    <t>自己做出</t>
    <phoneticPr fontId="1" type="noConversion"/>
  </si>
  <si>
    <t>排序/哈希</t>
    <phoneticPr fontId="1" type="noConversion"/>
  </si>
  <si>
    <t>原子的数量</t>
    <phoneticPr fontId="1" type="noConversion"/>
  </si>
  <si>
    <t>困难</t>
    <phoneticPr fontId="1" type="noConversion"/>
  </si>
  <si>
    <t>CV后没看懂</t>
    <phoneticPr fontId="1" type="noConversion"/>
  </si>
  <si>
    <t>栈&amp;哈希表</t>
    <phoneticPr fontId="1" type="noConversion"/>
  </si>
  <si>
    <t>点菜展示表</t>
    <phoneticPr fontId="1" type="noConversion"/>
  </si>
  <si>
    <t>中等</t>
    <phoneticPr fontId="1" type="noConversion"/>
  </si>
  <si>
    <t>自己做出</t>
    <phoneticPr fontId="1" type="noConversion"/>
  </si>
  <si>
    <t>哈希表</t>
    <phoneticPr fontId="1" type="noConversion"/>
  </si>
  <si>
    <t>大餐计数</t>
    <phoneticPr fontId="1" type="noConversion"/>
  </si>
  <si>
    <t>中等</t>
    <phoneticPr fontId="1" type="noConversion"/>
  </si>
  <si>
    <t>自己做出</t>
    <phoneticPr fontId="1" type="noConversion"/>
  </si>
  <si>
    <t>哈希表</t>
    <phoneticPr fontId="1" type="noConversion"/>
  </si>
  <si>
    <t>和相同的二元子数组</t>
    <phoneticPr fontId="1" type="noConversion"/>
  </si>
  <si>
    <t>中等</t>
    <phoneticPr fontId="1" type="noConversion"/>
  </si>
  <si>
    <t>前缀和&amp;哈希表/滑动窗口</t>
    <phoneticPr fontId="1" type="noConversion"/>
  </si>
  <si>
    <t>面试题17.10</t>
    <phoneticPr fontId="1" type="noConversion"/>
  </si>
  <si>
    <t>主要元素</t>
    <phoneticPr fontId="1" type="noConversion"/>
  </si>
  <si>
    <t>简单</t>
    <phoneticPr fontId="1" type="noConversion"/>
  </si>
  <si>
    <t>自己做出</t>
    <phoneticPr fontId="1" type="noConversion"/>
  </si>
  <si>
    <t>哈希表/摩尔投票法</t>
    <phoneticPr fontId="1" type="noConversion"/>
  </si>
  <si>
    <t>基于时间的键值存储</t>
    <phoneticPr fontId="1" type="noConversion"/>
  </si>
  <si>
    <t>中等</t>
    <phoneticPr fontId="1" type="noConversion"/>
  </si>
  <si>
    <t>CV后看懂</t>
    <phoneticPr fontId="1" type="noConversion"/>
  </si>
  <si>
    <t>哈希表/二分查找</t>
    <phoneticPr fontId="1" type="noConversion"/>
  </si>
  <si>
    <t>C++lower_bound()</t>
    <phoneticPr fontId="1" type="noConversion"/>
  </si>
  <si>
    <t>H指数</t>
    <phoneticPr fontId="1" type="noConversion"/>
  </si>
  <si>
    <t>中等</t>
    <phoneticPr fontId="1" type="noConversion"/>
  </si>
  <si>
    <t>CV后看懂</t>
    <phoneticPr fontId="1" type="noConversion"/>
  </si>
  <si>
    <t>排序</t>
    <phoneticPr fontId="1" type="noConversion"/>
  </si>
  <si>
    <t>H指数II</t>
    <phoneticPr fontId="1" type="noConversion"/>
  </si>
  <si>
    <t>中等</t>
    <phoneticPr fontId="1" type="noConversion"/>
  </si>
  <si>
    <t>CV后看懂</t>
    <phoneticPr fontId="1" type="noConversion"/>
  </si>
  <si>
    <t>二分</t>
    <phoneticPr fontId="1" type="noConversion"/>
  </si>
  <si>
    <t>天际线问题</t>
    <phoneticPr fontId="1" type="noConversion"/>
  </si>
  <si>
    <t>困难</t>
    <phoneticPr fontId="1" type="noConversion"/>
  </si>
  <si>
    <t>CV后看懂</t>
    <phoneticPr fontId="1" type="noConversion"/>
  </si>
  <si>
    <t>优先级队列</t>
    <phoneticPr fontId="1" type="noConversion"/>
  </si>
  <si>
    <t>decltype关键字的使用：在编译期间推导类型</t>
    <phoneticPr fontId="1" type="noConversion"/>
  </si>
  <si>
    <t>绝对差值和</t>
    <phoneticPr fontId="1" type="noConversion"/>
  </si>
  <si>
    <t>中等</t>
    <phoneticPr fontId="1" type="noConversion"/>
  </si>
  <si>
    <t>看思路写出</t>
    <phoneticPr fontId="1" type="noConversion"/>
  </si>
  <si>
    <t>排序+二分查找</t>
    <phoneticPr fontId="1" type="noConversion"/>
  </si>
  <si>
    <t>lower_bound</t>
    <phoneticPr fontId="1" type="noConversion"/>
  </si>
  <si>
    <t>减小和重新排列数组后的最大元素</t>
    <phoneticPr fontId="1" type="noConversion"/>
  </si>
  <si>
    <t>中等</t>
    <phoneticPr fontId="1" type="noConversion"/>
  </si>
  <si>
    <t>看思路写出</t>
    <phoneticPr fontId="1" type="noConversion"/>
  </si>
  <si>
    <t>排序+贪心</t>
    <phoneticPr fontId="1" type="noConversion"/>
  </si>
  <si>
    <t>在排序数组中查找数字I</t>
    <phoneticPr fontId="1" type="noConversion"/>
  </si>
  <si>
    <t>剑指offer 53-I</t>
    <phoneticPr fontId="1" type="noConversion"/>
  </si>
  <si>
    <t>简单</t>
    <phoneticPr fontId="1" type="noConversion"/>
  </si>
  <si>
    <t>自己做出</t>
    <phoneticPr fontId="1" type="noConversion"/>
  </si>
  <si>
    <t>二分查找</t>
    <phoneticPr fontId="1" type="noConversion"/>
  </si>
  <si>
    <t>equal_range</t>
  </si>
  <si>
    <t>剑指offer 42</t>
    <phoneticPr fontId="1" type="noConversion"/>
  </si>
  <si>
    <t>连续子数组的最大和</t>
    <phoneticPr fontId="1" type="noConversion"/>
  </si>
  <si>
    <t>简单</t>
    <phoneticPr fontId="1" type="noConversion"/>
  </si>
  <si>
    <t>dp</t>
    <phoneticPr fontId="1" type="noConversion"/>
  </si>
  <si>
    <t>变位词组</t>
    <phoneticPr fontId="1" type="noConversion"/>
  </si>
  <si>
    <t>中等</t>
    <phoneticPr fontId="1" type="noConversion"/>
  </si>
  <si>
    <t>自己做出</t>
    <phoneticPr fontId="1" type="noConversion"/>
  </si>
  <si>
    <t>哈希表/排序</t>
    <phoneticPr fontId="1" type="noConversion"/>
  </si>
  <si>
    <t>第250场周赛</t>
    <phoneticPr fontId="1" type="noConversion"/>
  </si>
  <si>
    <t>可以输入的最大单词数</t>
    <phoneticPr fontId="1" type="noConversion"/>
  </si>
  <si>
    <t>新增的最少台阶数</t>
    <phoneticPr fontId="1" type="noConversion"/>
  </si>
  <si>
    <t>扣分后的最大得分</t>
    <phoneticPr fontId="1" type="noConversion"/>
  </si>
  <si>
    <t>查询最大基因差</t>
    <phoneticPr fontId="1" type="noConversion"/>
  </si>
  <si>
    <t>字典树&amp;dfs</t>
    <phoneticPr fontId="1" type="noConversion"/>
  </si>
  <si>
    <t>好久不打周赛了，终于放假了，抽个空找找状态，感觉周赛变难了（虽然可能是我变菜了，但第3题就上要状态压缩的dp了，姑且不算我的问题吧）。</t>
    <phoneticPr fontId="1" type="noConversion"/>
  </si>
  <si>
    <t>最高频元素的频数</t>
    <phoneticPr fontId="1" type="noConversion"/>
  </si>
  <si>
    <t>中等</t>
    <phoneticPr fontId="1" type="noConversion"/>
  </si>
  <si>
    <t>CV后看懂</t>
    <phoneticPr fontId="1" type="noConversion"/>
  </si>
  <si>
    <t>排序&amp;滑动窗口</t>
    <phoneticPr fontId="1" type="noConversion"/>
  </si>
  <si>
    <t>数组中最大数对和的最小值</t>
    <phoneticPr fontId="1" type="noConversion"/>
  </si>
  <si>
    <t>中等</t>
    <phoneticPr fontId="1" type="noConversion"/>
  </si>
  <si>
    <t>自己做出</t>
    <phoneticPr fontId="1" type="noConversion"/>
  </si>
  <si>
    <t>排序+贪心</t>
    <phoneticPr fontId="1" type="noConversion"/>
  </si>
  <si>
    <t>剑指offer 52</t>
    <phoneticPr fontId="1" type="noConversion"/>
  </si>
  <si>
    <t>两个链表的第一个公共节点</t>
    <phoneticPr fontId="1" type="noConversion"/>
  </si>
  <si>
    <t>简单</t>
    <phoneticPr fontId="1" type="noConversion"/>
  </si>
  <si>
    <t>自己做出</t>
    <phoneticPr fontId="1" type="noConversion"/>
  </si>
  <si>
    <t>哈希/快慢指针</t>
    <phoneticPr fontId="1" type="noConversion"/>
  </si>
  <si>
    <t>复制带随机指针的链表</t>
    <phoneticPr fontId="1" type="noConversion"/>
  </si>
  <si>
    <t>中等</t>
    <phoneticPr fontId="1" type="noConversion"/>
  </si>
  <si>
    <t>自己做出</t>
    <phoneticPr fontId="1" type="noConversion"/>
  </si>
  <si>
    <t>哈希</t>
    <phoneticPr fontId="1" type="noConversion"/>
  </si>
  <si>
    <t>检查是否区域内所有整数都被覆盖</t>
    <phoneticPr fontId="1" type="noConversion"/>
  </si>
  <si>
    <t>简单</t>
    <phoneticPr fontId="1" type="noConversion"/>
  </si>
  <si>
    <t>自己做出</t>
    <phoneticPr fontId="1" type="noConversion"/>
  </si>
  <si>
    <t>差分数组</t>
    <phoneticPr fontId="1" type="noConversion"/>
  </si>
  <si>
    <t>替换隐藏数字得到的最晚时间</t>
    <phoneticPr fontId="1" type="noConversion"/>
  </si>
  <si>
    <t>简单</t>
    <phoneticPr fontId="1" type="noConversion"/>
  </si>
  <si>
    <t>自己做出</t>
    <phoneticPr fontId="1" type="noConversion"/>
  </si>
  <si>
    <t>贪心</t>
    <phoneticPr fontId="1" type="noConversion"/>
  </si>
  <si>
    <t>二叉树寻路</t>
    <phoneticPr fontId="1" type="noConversion"/>
  </si>
  <si>
    <t>中等</t>
    <phoneticPr fontId="1" type="noConversion"/>
  </si>
  <si>
    <t>自己做出</t>
    <phoneticPr fontId="1" type="noConversion"/>
  </si>
  <si>
    <t>数学</t>
    <phoneticPr fontId="1" type="noConversion"/>
  </si>
  <si>
    <t>二叉树中所有距离为K的结点</t>
    <phoneticPr fontId="1" type="noConversion"/>
  </si>
  <si>
    <t>CV后没看懂</t>
    <phoneticPr fontId="1" type="noConversion"/>
  </si>
  <si>
    <t>dfs+哈希表</t>
    <phoneticPr fontId="1" type="noConversion"/>
  </si>
  <si>
    <t>二叉树中第二小的节点</t>
    <phoneticPr fontId="1" type="noConversion"/>
  </si>
  <si>
    <t>简单</t>
    <phoneticPr fontId="1" type="noConversion"/>
  </si>
  <si>
    <t>得到子序列的最少操作次数</t>
    <phoneticPr fontId="1" type="noConversion"/>
  </si>
  <si>
    <t>困难</t>
    <phoneticPr fontId="1" type="noConversion"/>
  </si>
  <si>
    <t>贪心+二分查找</t>
    <phoneticPr fontId="1" type="noConversion"/>
  </si>
  <si>
    <t>从相邻元素对还原数组</t>
    <phoneticPr fontId="1" type="noConversion"/>
  </si>
  <si>
    <t>哈希表</t>
    <phoneticPr fontId="1" type="noConversion"/>
  </si>
  <si>
    <t>Excel表列序号</t>
    <phoneticPr fontId="1" type="noConversion"/>
  </si>
  <si>
    <t>简单</t>
    <phoneticPr fontId="1" type="noConversion"/>
  </si>
  <si>
    <t>自己做出</t>
    <phoneticPr fontId="1" type="noConversion"/>
  </si>
  <si>
    <t>二叉树的垂序遍历</t>
    <phoneticPr fontId="1" type="noConversion"/>
  </si>
  <si>
    <t>困难</t>
    <phoneticPr fontId="1" type="noConversion"/>
  </si>
  <si>
    <t>排序</t>
    <phoneticPr fontId="1" type="noConversion"/>
  </si>
  <si>
    <t>矩阵中战斗力最弱的K行</t>
    <phoneticPr fontId="1" type="noConversion"/>
  </si>
  <si>
    <t>简单</t>
    <phoneticPr fontId="1" type="noConversion"/>
  </si>
  <si>
    <t>自己做出</t>
    <phoneticPr fontId="1" type="noConversion"/>
  </si>
  <si>
    <t>堆/快速选择算法</t>
    <phoneticPr fontId="1" type="noConversion"/>
  </si>
  <si>
    <t>第252场周赛</t>
    <phoneticPr fontId="1" type="noConversion"/>
  </si>
  <si>
    <t>三除数</t>
    <phoneticPr fontId="1" type="noConversion"/>
  </si>
  <si>
    <t>你可以工作的最大周数</t>
    <phoneticPr fontId="1" type="noConversion"/>
  </si>
  <si>
    <t>收集足够苹果的最小花园周长</t>
    <phoneticPr fontId="1" type="noConversion"/>
  </si>
  <si>
    <t>统计特殊子序列的数目</t>
    <phoneticPr fontId="1" type="noConversion"/>
  </si>
  <si>
    <t>最短无序连续子数组</t>
    <phoneticPr fontId="1" type="noConversion"/>
  </si>
  <si>
    <t>中等</t>
    <phoneticPr fontId="1" type="noConversion"/>
  </si>
  <si>
    <t>自己做出</t>
    <phoneticPr fontId="1" type="noConversion"/>
  </si>
  <si>
    <t>排序</t>
    <phoneticPr fontId="1" type="noConversion"/>
  </si>
  <si>
    <t>网络延迟时间</t>
    <phoneticPr fontId="1" type="noConversion"/>
  </si>
  <si>
    <t>迪杰斯特拉算法</t>
    <phoneticPr fontId="1" type="noConversion"/>
  </si>
  <si>
    <t>js的浅拷贝和深拷贝</t>
    <phoneticPr fontId="1" type="noConversion"/>
  </si>
  <si>
    <t>有效三角形的个数</t>
    <phoneticPr fontId="1" type="noConversion"/>
  </si>
  <si>
    <t>中等</t>
    <phoneticPr fontId="1" type="noConversion"/>
  </si>
  <si>
    <t>排序+二分查找/双指针</t>
    <phoneticPr fontId="1" type="noConversion"/>
  </si>
  <si>
    <t>找到最终的安全状态</t>
    <phoneticPr fontId="1" type="noConversion"/>
  </si>
  <si>
    <t>中等</t>
    <phoneticPr fontId="1" type="noConversion"/>
  </si>
  <si>
    <t>dfs+三色标记法 /拓扑排序</t>
    <phoneticPr fontId="1" type="noConversion"/>
  </si>
  <si>
    <t>访问所有节点的最短路径</t>
    <phoneticPr fontId="1" type="noConversion"/>
  </si>
  <si>
    <t>困难</t>
    <phoneticPr fontId="1" type="noConversion"/>
  </si>
  <si>
    <t>C++lambda表达式/构建反图</t>
    <phoneticPr fontId="1" type="noConversion"/>
  </si>
  <si>
    <t>状态压缩+bfs / 预处理点对间最短路+状态压缩动态规划</t>
    <phoneticPr fontId="1" type="noConversion"/>
  </si>
  <si>
    <t>说实话整个7月前半段在学校正常上课，出去的一周又有点划水，这篇总结还是8月回过来补的，再回过头看学到的内容，也就对lower_bound略有印象，看来还是要自己多写写博客，巩固一下。</t>
    <phoneticPr fontId="1" type="noConversion"/>
  </si>
  <si>
    <t>环形数组是否存在循环</t>
    <phoneticPr fontId="1" type="noConversion"/>
  </si>
  <si>
    <t>中等</t>
    <phoneticPr fontId="1" type="noConversion"/>
  </si>
  <si>
    <t>自己做出</t>
    <phoneticPr fontId="1" type="noConversion"/>
  </si>
  <si>
    <t>快慢指针/模拟</t>
    <phoneticPr fontId="1" type="noConversion"/>
  </si>
  <si>
    <t>快慢指针</t>
    <phoneticPr fontId="1" type="noConversion"/>
  </si>
  <si>
    <t>第N个泰波那契数</t>
    <phoneticPr fontId="1" type="noConversion"/>
  </si>
  <si>
    <t>简单</t>
    <phoneticPr fontId="1" type="noConversion"/>
  </si>
  <si>
    <t>自己做出</t>
    <phoneticPr fontId="1" type="noConversion"/>
  </si>
  <si>
    <t>动态规划/矩阵快速幂</t>
    <phoneticPr fontId="1" type="noConversion"/>
  </si>
  <si>
    <t>矩阵快速幂</t>
    <phoneticPr fontId="1" type="noConversion"/>
  </si>
  <si>
    <t>第58场双周赛</t>
    <phoneticPr fontId="1" type="noConversion"/>
  </si>
  <si>
    <t>删除字符使字符串变好</t>
    <phoneticPr fontId="1" type="noConversion"/>
  </si>
  <si>
    <t>模拟</t>
    <phoneticPr fontId="1" type="noConversion"/>
  </si>
  <si>
    <t>检查操作是否合法</t>
    <phoneticPr fontId="1" type="noConversion"/>
  </si>
  <si>
    <t>枚举</t>
    <phoneticPr fontId="1" type="noConversion"/>
  </si>
  <si>
    <t>K次调整数组大小浪费的最小总空间</t>
    <phoneticPr fontId="1" type="noConversion"/>
  </si>
  <si>
    <t>动态规划+预处理</t>
    <phoneticPr fontId="1" type="noConversion"/>
  </si>
  <si>
    <t>两个回文子字符串长度的最大乘积</t>
    <phoneticPr fontId="1" type="noConversion"/>
  </si>
  <si>
    <t>马拉车+双指针</t>
    <phoneticPr fontId="1" type="noConversion"/>
  </si>
  <si>
    <t>第253场周赛</t>
    <phoneticPr fontId="1" type="noConversion"/>
  </si>
  <si>
    <t>检查字符串是否为数组前缀</t>
    <phoneticPr fontId="1" type="noConversion"/>
  </si>
  <si>
    <t>移除石子使总数最小</t>
    <phoneticPr fontId="1" type="noConversion"/>
  </si>
  <si>
    <t>堆</t>
    <phoneticPr fontId="1" type="noConversion"/>
  </si>
  <si>
    <t>使字符串平衡的最小交换次数</t>
    <phoneticPr fontId="1" type="noConversion"/>
  </si>
  <si>
    <t>C++make_heap,pop_heap,push_heap</t>
    <phoneticPr fontId="1" type="noConversion"/>
  </si>
  <si>
    <t>猜测结论</t>
    <phoneticPr fontId="1" type="noConversion"/>
  </si>
  <si>
    <t>找出到每个位置为止最长的有效障碍赛跑路线</t>
    <phoneticPr fontId="1" type="noConversion"/>
  </si>
  <si>
    <t>动态规划+二分查找</t>
    <phoneticPr fontId="1" type="noConversion"/>
  </si>
  <si>
    <t>背靠背打了双周赛和周赛，周赛在参考群里大佬提示以后也算是迎来了第二次AC，然后发现排名比只做出两题的周赛还低。不过还是很开心啦，经过这次周赛，下定了完全搞懂最长上升子序列的决心。</t>
    <phoneticPr fontId="1" type="noConversion"/>
  </si>
  <si>
    <t>2题能排409名可见这次比赛之难了……第2题我写了两百多行，也是周赛里写的最多的一次。</t>
    <phoneticPr fontId="1" type="noConversion"/>
  </si>
  <si>
    <t>超级丑数</t>
    <phoneticPr fontId="1" type="noConversion"/>
  </si>
  <si>
    <t>中等</t>
    <phoneticPr fontId="1" type="noConversion"/>
  </si>
  <si>
    <t>自己做出</t>
    <phoneticPr fontId="1" type="noConversion"/>
  </si>
  <si>
    <t>堆/dp</t>
    <phoneticPr fontId="1" type="noConversion"/>
  </si>
  <si>
    <t>等差数列划分</t>
    <phoneticPr fontId="1" type="noConversion"/>
  </si>
  <si>
    <t>中等</t>
    <phoneticPr fontId="1" type="noConversion"/>
  </si>
  <si>
    <t>自己做出</t>
    <phoneticPr fontId="1" type="noConversion"/>
  </si>
  <si>
    <t>差分</t>
    <phoneticPr fontId="1" type="noConversion"/>
  </si>
  <si>
    <t>8月做题感觉比7月有效一些，花费的时间更长一些。先是把自己一直很想学的迪杰斯特拉算法恰好借着题目学了，虽然现在不记得了，不过好在写过博客，到时候可以回头看。然后又学会了C++酷炫的lambda表达式，这个语法还是蛮精彩的，也是想学很久。最后又做了dp的专题训练，希望自己能真的借此机会学会dp。</t>
    <phoneticPr fontId="1" type="noConversion"/>
  </si>
  <si>
    <t>等差数列划分II-子序列</t>
    <phoneticPr fontId="1" type="noConversion"/>
  </si>
  <si>
    <t>困难</t>
    <phoneticPr fontId="1" type="noConversion"/>
  </si>
  <si>
    <t>CV后看懂</t>
    <phoneticPr fontId="1" type="noConversion"/>
  </si>
  <si>
    <t>哈希表+dp</t>
    <phoneticPr fontId="1" type="noConversion"/>
  </si>
  <si>
    <t>数字1的个数</t>
    <phoneticPr fontId="1" type="noConversion"/>
  </si>
  <si>
    <t>困难</t>
    <phoneticPr fontId="1" type="noConversion"/>
  </si>
  <si>
    <t>自己做出</t>
    <phoneticPr fontId="1" type="noConversion"/>
  </si>
  <si>
    <t>数学</t>
    <phoneticPr fontId="1" type="noConversion"/>
  </si>
  <si>
    <t>最长回文子序列</t>
    <phoneticPr fontId="1" type="noConversion"/>
  </si>
  <si>
    <t>中等</t>
    <phoneticPr fontId="1" type="noConversion"/>
  </si>
  <si>
    <t>CV后看懂</t>
    <phoneticPr fontId="1" type="noConversion"/>
  </si>
  <si>
    <t>dp</t>
    <phoneticPr fontId="1" type="noConversion"/>
  </si>
  <si>
    <t>统计不开心的朋友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</si>
  <si>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</si>
  <si>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</si>
  <si>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</si>
  <si>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出界的路径数</t>
    <phoneticPr fontId="1" type="noConversion"/>
  </si>
  <si>
    <t>中等</t>
    <phoneticPr fontId="1" type="noConversion"/>
  </si>
  <si>
    <t>CV后看懂</t>
    <phoneticPr fontId="1" type="noConversion"/>
  </si>
  <si>
    <t>dp/dfs</t>
    <phoneticPr fontId="1" type="noConversion"/>
  </si>
  <si>
    <t>优美的排列</t>
    <phoneticPr fontId="1" type="noConversion"/>
  </si>
  <si>
    <t>中等</t>
    <phoneticPr fontId="1" type="noConversion"/>
  </si>
  <si>
    <t>自己做出</t>
    <phoneticPr fontId="1" type="noConversion"/>
  </si>
  <si>
    <t xml:space="preserve">回溯/ 状态压缩+dp </t>
    <phoneticPr fontId="1" type="noConversion"/>
  </si>
  <si>
    <t>状态压缩/dp</t>
    <phoneticPr fontId="1" type="noConversion"/>
  </si>
  <si>
    <t>学生出勤记录I</t>
    <phoneticPr fontId="1" type="noConversion"/>
  </si>
  <si>
    <t>简单</t>
    <phoneticPr fontId="1" type="noConversion"/>
  </si>
  <si>
    <t>自己做出</t>
    <phoneticPr fontId="1" type="noConversion"/>
  </si>
  <si>
    <t>学生出勤记录II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</si>
  <si>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</si>
  <si>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</si>
  <si>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</si>
  <si>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反转字符串II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</si>
  <si>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</si>
  <si>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</si>
  <si>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</si>
  <si>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压缩字符串</t>
    <phoneticPr fontId="1" type="noConversion"/>
  </si>
  <si>
    <t>中等</t>
    <phoneticPr fontId="1" type="noConversion"/>
  </si>
  <si>
    <t>自己做出</t>
    <phoneticPr fontId="1" type="noConversion"/>
  </si>
  <si>
    <t>双指针</t>
    <phoneticPr fontId="1" type="noConversion"/>
  </si>
  <si>
    <t>逃脱阻碍者</t>
    <phoneticPr fontId="1" type="noConversion"/>
  </si>
  <si>
    <t>中等</t>
    <phoneticPr fontId="1" type="noConversion"/>
  </si>
  <si>
    <t>自己做出</t>
    <phoneticPr fontId="1" type="noConversion"/>
  </si>
  <si>
    <t>曼哈顿距离</t>
    <phoneticPr fontId="1" type="noConversion"/>
  </si>
  <si>
    <t>获取生成数组中的最大值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</si>
  <si>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</si>
  <si>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</si>
  <si>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</si>
  <si>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K站中转内最便宜的航班</t>
    <phoneticPr fontId="1" type="noConversion"/>
  </si>
  <si>
    <t>中等</t>
    <phoneticPr fontId="1" type="noConversion"/>
  </si>
  <si>
    <t>看思路写出</t>
    <phoneticPr fontId="1" type="noConversion"/>
  </si>
  <si>
    <t>dp</t>
    <phoneticPr fontId="1" type="noConversion"/>
  </si>
  <si>
    <t>所有可能的路径</t>
    <phoneticPr fontId="1" type="noConversion"/>
  </si>
  <si>
    <t>中等</t>
    <phoneticPr fontId="1" type="noConversion"/>
  </si>
  <si>
    <t>自己做出</t>
    <phoneticPr fontId="1" type="noConversion"/>
  </si>
  <si>
    <t>dfs</t>
    <phoneticPr fontId="1" type="noConversion"/>
  </si>
  <si>
    <t>救生艇</t>
    <phoneticPr fontId="1" type="noConversion"/>
  </si>
  <si>
    <t>中等</t>
    <phoneticPr fontId="1" type="noConversion"/>
  </si>
  <si>
    <t>自己做出</t>
    <phoneticPr fontId="1" type="noConversion"/>
  </si>
  <si>
    <t>排序+双指针</t>
    <phoneticPr fontId="1" type="noConversion"/>
  </si>
  <si>
    <t>数据流的中位数</t>
    <phoneticPr fontId="1" type="noConversion"/>
  </si>
  <si>
    <t>困难</t>
    <phoneticPr fontId="1" type="noConversion"/>
  </si>
  <si>
    <t>看思路写出</t>
    <phoneticPr fontId="1" type="noConversion"/>
  </si>
  <si>
    <t>优先级队列/双指针</t>
    <phoneticPr fontId="1" type="noConversion"/>
  </si>
  <si>
    <t>反转字符串中的元音字母</t>
    <phoneticPr fontId="1" type="noConversion"/>
  </si>
  <si>
    <t>简单</t>
    <phoneticPr fontId="1" type="noConversion"/>
  </si>
  <si>
    <t>自己做出</t>
    <phoneticPr fontId="1" type="noConversion"/>
  </si>
  <si>
    <t>双指针</t>
    <phoneticPr fontId="1" type="noConversion"/>
  </si>
  <si>
    <t>一维数组的动态和</t>
    <phoneticPr fontId="1" type="noConversion"/>
  </si>
  <si>
    <t>简单</t>
    <phoneticPr fontId="1" type="noConversion"/>
  </si>
  <si>
    <t>自己做出</t>
    <phoneticPr fontId="1" type="noConversion"/>
  </si>
  <si>
    <t>前缀和</t>
    <phoneticPr fontId="1" type="noConversion"/>
  </si>
  <si>
    <t>C++partial_sum()函数用于计算前缀和</t>
    <phoneticPr fontId="1" type="noConversion"/>
  </si>
  <si>
    <t>所有奇数长度子数组的和</t>
    <phoneticPr fontId="1" type="noConversion"/>
  </si>
  <si>
    <t>简单</t>
    <phoneticPr fontId="1" type="noConversion"/>
  </si>
  <si>
    <t>自己做出</t>
    <phoneticPr fontId="1" type="noConversion"/>
  </si>
  <si>
    <t>前缀和/数学</t>
    <phoneticPr fontId="1" type="noConversion"/>
  </si>
  <si>
    <t>按权重随机选择</t>
    <phoneticPr fontId="1" type="noConversion"/>
  </si>
  <si>
    <t>中等</t>
    <phoneticPr fontId="1" type="noConversion"/>
  </si>
  <si>
    <t>CV后看懂</t>
    <phoneticPr fontId="1" type="noConversion"/>
  </si>
  <si>
    <t>随机&amp;前缀和&amp;二分</t>
    <phoneticPr fontId="1" type="noConversion"/>
  </si>
  <si>
    <t>彩票调度，C++随机数相关</t>
    <phoneticPr fontId="1" type="noConversion"/>
  </si>
  <si>
    <t>航班预订统计</t>
    <phoneticPr fontId="1" type="noConversion"/>
  </si>
  <si>
    <t>中等</t>
    <phoneticPr fontId="1" type="noConversion"/>
  </si>
  <si>
    <t>CV后看懂</t>
    <phoneticPr fontId="1" type="noConversion"/>
  </si>
  <si>
    <t>差分</t>
    <phoneticPr fontId="1" type="noConversion"/>
  </si>
  <si>
    <t>差分数组求前缀和得到原数组</t>
    <phoneticPr fontId="1" type="noConversion"/>
  </si>
  <si>
    <t>剑指offer 22</t>
    <phoneticPr fontId="1" type="noConversion"/>
  </si>
  <si>
    <t>链表中倒数第k个节点</t>
    <phoneticPr fontId="1" type="noConversion"/>
  </si>
  <si>
    <t>简单</t>
    <phoneticPr fontId="1" type="noConversion"/>
  </si>
  <si>
    <t>自己做出</t>
    <phoneticPr fontId="1" type="noConversion"/>
  </si>
  <si>
    <t>模拟/快慢指针</t>
    <phoneticPr fontId="1" type="noConversion"/>
  </si>
  <si>
    <t>比较版本号</t>
    <phoneticPr fontId="1" type="noConversion"/>
  </si>
  <si>
    <t>中等</t>
    <phoneticPr fontId="1" type="noConversion"/>
  </si>
  <si>
    <t>双指针</t>
    <phoneticPr fontId="1" type="noConversion"/>
  </si>
  <si>
    <t>面试题17.14</t>
    <phoneticPr fontId="1" type="noConversion"/>
  </si>
  <si>
    <t>最小K个数</t>
    <phoneticPr fontId="1" type="noConversion"/>
  </si>
  <si>
    <t>中等</t>
    <phoneticPr fontId="1" type="noConversion"/>
  </si>
  <si>
    <t>自己做出</t>
    <phoneticPr fontId="1" type="noConversion"/>
  </si>
  <si>
    <t>排序/堆/快速排序</t>
    <phoneticPr fontId="1" type="noConversion"/>
  </si>
  <si>
    <t>剑指offer 10-I</t>
    <phoneticPr fontId="1" type="noConversion"/>
  </si>
  <si>
    <t>斐波那契数列</t>
    <phoneticPr fontId="1" type="noConversion"/>
  </si>
  <si>
    <t>简单</t>
    <phoneticPr fontId="1" type="noConversion"/>
  </si>
  <si>
    <t>自己做出</t>
    <phoneticPr fontId="1" type="noConversion"/>
  </si>
  <si>
    <t>随机</t>
    <phoneticPr fontId="1" type="noConversion"/>
  </si>
  <si>
    <t>拒绝采样。利用randx生成randy的方式是 (randx()-1)*x+randx()。</t>
    <phoneticPr fontId="1" type="noConversion"/>
  </si>
  <si>
    <t>二分查找</t>
    <phoneticPr fontId="1" type="noConversion"/>
  </si>
  <si>
    <t>简单</t>
    <phoneticPr fontId="1" type="noConversion"/>
  </si>
  <si>
    <t>自己做出</t>
    <phoneticPr fontId="1" type="noConversion"/>
  </si>
  <si>
    <t>二分</t>
    <phoneticPr fontId="1" type="noConversion"/>
  </si>
  <si>
    <t>分割平衡字符串</t>
    <phoneticPr fontId="1" type="noConversion"/>
  </si>
  <si>
    <t>简单</t>
    <phoneticPr fontId="1" type="noConversion"/>
  </si>
  <si>
    <t>自己做出</t>
    <phoneticPr fontId="1" type="noConversion"/>
  </si>
  <si>
    <t>贪心</t>
    <phoneticPr fontId="1" type="noConversion"/>
  </si>
  <si>
    <t>IPO</t>
    <phoneticPr fontId="1" type="noConversion"/>
  </si>
  <si>
    <t>困难</t>
    <phoneticPr fontId="1" type="noConversion"/>
  </si>
  <si>
    <t>CV后看懂</t>
    <phoneticPr fontId="1" type="noConversion"/>
  </si>
  <si>
    <t>贪心+优先级队列</t>
    <phoneticPr fontId="1" type="noConversion"/>
  </si>
  <si>
    <t>文本左右对齐</t>
    <phoneticPr fontId="1" type="noConversion"/>
  </si>
  <si>
    <t>困难</t>
    <phoneticPr fontId="1" type="noConversion"/>
  </si>
  <si>
    <t>自己做出</t>
    <phoneticPr fontId="1" type="noConversion"/>
  </si>
  <si>
    <t>找到需要补充粉笔的学生编号</t>
    <phoneticPr fontId="1" type="noConversion"/>
  </si>
  <si>
    <t>中等</t>
    <phoneticPr fontId="1" type="noConversion"/>
  </si>
  <si>
    <t>自己做出</t>
    <phoneticPr fontId="1" type="noConversion"/>
  </si>
  <si>
    <t>模拟/前缀和</t>
    <phoneticPr fontId="1" type="noConversion"/>
  </si>
  <si>
    <t>不含连续1的非负整数</t>
    <phoneticPr fontId="1" type="noConversion"/>
  </si>
  <si>
    <t>困难</t>
    <phoneticPr fontId="1" type="noConversion"/>
  </si>
  <si>
    <t>CV后看懂</t>
    <phoneticPr fontId="1" type="noConversion"/>
  </si>
  <si>
    <t>动态规划/找规律</t>
    <phoneticPr fontId="1" type="noConversion"/>
  </si>
  <si>
    <t>LCP40</t>
    <phoneticPr fontId="1" type="noConversion"/>
  </si>
  <si>
    <t>心算挑战</t>
    <phoneticPr fontId="1" type="noConversion"/>
  </si>
  <si>
    <t>竞赛后自己做出</t>
  </si>
  <si>
    <t>LCP41</t>
  </si>
  <si>
    <t>LCP42</t>
  </si>
  <si>
    <t>LCP43</t>
  </si>
  <si>
    <t>黑白翻转棋</t>
    <phoneticPr fontId="1" type="noConversion"/>
  </si>
  <si>
    <t>LCP39</t>
    <phoneticPr fontId="1" type="noConversion"/>
  </si>
  <si>
    <t>无人机方阵</t>
    <phoneticPr fontId="1" type="noConversion"/>
  </si>
  <si>
    <t>2021力扣杯秋赛</t>
    <phoneticPr fontId="1" type="noConversion"/>
  </si>
  <si>
    <t>有效的括号字符串</t>
    <phoneticPr fontId="1" type="noConversion"/>
  </si>
  <si>
    <t>中等</t>
    <phoneticPr fontId="1" type="noConversion"/>
  </si>
  <si>
    <t>动态规划/模拟</t>
    <phoneticPr fontId="1" type="noConversion"/>
  </si>
  <si>
    <t>正反遍历</t>
    <phoneticPr fontId="1" type="noConversion"/>
  </si>
  <si>
    <t>用rand7()实现rand100()</t>
    <phoneticPr fontId="1" type="noConversion"/>
  </si>
  <si>
    <t>动态规划</t>
    <phoneticPr fontId="1" type="noConversion"/>
  </si>
  <si>
    <t>回旋镖的数量</t>
    <phoneticPr fontId="1" type="noConversion"/>
  </si>
  <si>
    <t>中等</t>
    <phoneticPr fontId="1" type="noConversion"/>
  </si>
  <si>
    <t>自己做出</t>
    <phoneticPr fontId="1" type="noConversion"/>
  </si>
  <si>
    <t>哈希表</t>
    <phoneticPr fontId="1" type="noConversion"/>
  </si>
  <si>
    <t>通过删除字母匹配到字典里最长单词</t>
    <phoneticPr fontId="1" type="noConversion"/>
  </si>
  <si>
    <t>中等</t>
    <phoneticPr fontId="1" type="noConversion"/>
  </si>
  <si>
    <t>自己做出</t>
    <phoneticPr fontId="1" type="noConversion"/>
  </si>
  <si>
    <t>排序/动态规划</t>
    <phoneticPr fontId="1" type="noConversion"/>
  </si>
  <si>
    <t>序列自动机</t>
    <phoneticPr fontId="1" type="noConversion"/>
  </si>
  <si>
    <t>寻找峰值</t>
    <phoneticPr fontId="1" type="noConversion"/>
  </si>
  <si>
    <t>中等</t>
    <phoneticPr fontId="1" type="noConversion"/>
  </si>
  <si>
    <t>自己做出</t>
    <phoneticPr fontId="1" type="noConversion"/>
  </si>
  <si>
    <t>二分</t>
    <phoneticPr fontId="1" type="noConversion"/>
  </si>
  <si>
    <t>单词搜索II</t>
    <phoneticPr fontId="1" type="noConversion"/>
  </si>
  <si>
    <t>困难</t>
    <phoneticPr fontId="1" type="noConversion"/>
  </si>
  <si>
    <t>自己做出</t>
    <phoneticPr fontId="1" type="noConversion"/>
  </si>
  <si>
    <t>类模板推导指引&amp;字典树</t>
    <phoneticPr fontId="1" type="noConversion"/>
  </si>
  <si>
    <t>有效的数独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</si>
  <si>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</si>
  <si>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</si>
  <si>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</si>
  <si>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Nim游戏</t>
    <phoneticPr fontId="1" type="noConversion"/>
  </si>
  <si>
    <t>简单</t>
    <phoneticPr fontId="1" type="noConversion"/>
  </si>
  <si>
    <t>自己做出</t>
    <phoneticPr fontId="1" type="noConversion"/>
  </si>
  <si>
    <t>推理</t>
    <phoneticPr fontId="1" type="noConversion"/>
  </si>
  <si>
    <t>玩具套圈</t>
    <phoneticPr fontId="1" type="noConversion"/>
  </si>
  <si>
    <t>暴力枚举</t>
    <phoneticPr fontId="1" type="noConversion"/>
  </si>
  <si>
    <t>这次的成绩还不如春赛，看不到样例以后就像查错能力丢失了一样。其实第二第三题事后看到样例就知道自己错哪了……有点遗憾，但这就是比赛，有发挥好就有发挥差，这都是自己要接受的东西。</t>
    <phoneticPr fontId="1" type="noConversion"/>
  </si>
  <si>
    <t>只有两个键的键盘</t>
    <phoneticPr fontId="1" type="noConversion"/>
  </si>
  <si>
    <t>中等</t>
    <phoneticPr fontId="1" type="noConversion"/>
  </si>
  <si>
    <t>自己做出</t>
    <phoneticPr fontId="1" type="noConversion"/>
  </si>
  <si>
    <t>动态规划/数学分析</t>
    <phoneticPr fontId="1" type="noConversion"/>
  </si>
  <si>
    <t>最长递增子序列的个数</t>
    <phoneticPr fontId="1" type="noConversion"/>
  </si>
  <si>
    <t>中等</t>
    <phoneticPr fontId="1" type="noConversion"/>
  </si>
  <si>
    <t>自己做出</t>
    <phoneticPr fontId="1" type="noConversion"/>
  </si>
  <si>
    <t>动态规划 / 贪心+前缀和+二分查找</t>
    <phoneticPr fontId="1" type="noConversion"/>
  </si>
  <si>
    <t>回溯+字典树 / dfs+剪枝</t>
    <phoneticPr fontId="1" type="noConversion"/>
  </si>
  <si>
    <t>最后一个单词的长度</t>
    <phoneticPr fontId="1" type="noConversion"/>
  </si>
  <si>
    <t>简单</t>
    <phoneticPr fontId="1" type="noConversion"/>
  </si>
  <si>
    <t>自己做出</t>
    <phoneticPr fontId="1" type="noConversion"/>
  </si>
  <si>
    <t>分割链表</t>
    <phoneticPr fontId="1" type="noConversion"/>
  </si>
  <si>
    <t>中等</t>
    <phoneticPr fontId="1" type="noConversion"/>
  </si>
  <si>
    <t>自己做出</t>
    <phoneticPr fontId="1" type="noConversion"/>
  </si>
  <si>
    <t>链表</t>
    <phoneticPr fontId="1" type="noConversion"/>
  </si>
  <si>
    <t>3的幂</t>
    <phoneticPr fontId="1" type="noConversion"/>
  </si>
  <si>
    <t>简单</t>
    <phoneticPr fontId="1" type="noConversion"/>
  </si>
  <si>
    <t>自己做出</t>
    <phoneticPr fontId="1" type="noConversion"/>
  </si>
  <si>
    <t>扁平化多级双向链表</t>
    <phoneticPr fontId="1" type="noConversion"/>
  </si>
  <si>
    <t>中等</t>
    <phoneticPr fontId="1" type="noConversion"/>
  </si>
  <si>
    <t>自己做出</t>
    <phoneticPr fontId="1" type="noConversion"/>
  </si>
  <si>
    <t>dfs</t>
    <phoneticPr fontId="1" type="noConversion"/>
  </si>
  <si>
    <t>两个字符串的删除操作</t>
    <phoneticPr fontId="1" type="noConversion"/>
  </si>
  <si>
    <t>中等</t>
    <phoneticPr fontId="1" type="noConversion"/>
  </si>
  <si>
    <t>自己做出</t>
    <phoneticPr fontId="1" type="noConversion"/>
  </si>
  <si>
    <t>dp</t>
    <phoneticPr fontId="1" type="noConversion"/>
  </si>
  <si>
    <t>js建立二维数组的方式</t>
    <phoneticPr fontId="1" type="noConversion"/>
  </si>
  <si>
    <t>两整数之和</t>
    <phoneticPr fontId="1" type="noConversion"/>
  </si>
  <si>
    <t>中等</t>
    <phoneticPr fontId="1" type="noConversion"/>
  </si>
  <si>
    <t>自己做出</t>
    <phoneticPr fontId="1" type="noConversion"/>
  </si>
  <si>
    <t>位运算</t>
    <phoneticPr fontId="1" type="noConversion"/>
  </si>
  <si>
    <t>解码方法II</t>
    <phoneticPr fontId="1" type="noConversion"/>
  </si>
  <si>
    <t>困难</t>
    <phoneticPr fontId="1" type="noConversion"/>
  </si>
  <si>
    <t>dp</t>
    <phoneticPr fontId="1" type="noConversion"/>
  </si>
  <si>
    <t>路径总和III</t>
    <phoneticPr fontId="1" type="noConversion"/>
  </si>
  <si>
    <t>中等</t>
    <phoneticPr fontId="1" type="noConversion"/>
  </si>
  <si>
    <t>自己做出</t>
    <phoneticPr fontId="1" type="noConversion"/>
  </si>
  <si>
    <t>dfs</t>
    <phoneticPr fontId="1" type="noConversion"/>
  </si>
  <si>
    <t>超级洗衣机</t>
    <phoneticPr fontId="1" type="noConversion"/>
  </si>
  <si>
    <t>困难</t>
    <phoneticPr fontId="1" type="noConversion"/>
  </si>
  <si>
    <t>CV后看懂</t>
    <phoneticPr fontId="1" type="noConversion"/>
  </si>
  <si>
    <t>贪心</t>
    <phoneticPr fontId="1" type="noConversion"/>
  </si>
  <si>
    <t>矩形面积</t>
    <phoneticPr fontId="1" type="noConversion"/>
  </si>
  <si>
    <t>中等</t>
    <phoneticPr fontId="1" type="noConversion"/>
  </si>
  <si>
    <t>计算重叠面积的简单代码</t>
    <phoneticPr fontId="1" type="noConversion"/>
  </si>
  <si>
    <t>这个月最大的改变就是开始用js做题，不管多痛，如果要做前端，就要改变。当然这并不代表我放弃C++，对js的语法还很不熟悉，目前看代码也是看C++感觉更舒服。不管如何，加油吧！</t>
    <phoneticPr fontId="1" type="noConversion"/>
  </si>
  <si>
    <t>旅行终点站</t>
    <phoneticPr fontId="1" type="noConversion"/>
  </si>
  <si>
    <t>简单</t>
    <phoneticPr fontId="1" type="noConversion"/>
  </si>
  <si>
    <t>自己做出</t>
    <phoneticPr fontId="1" type="noConversion"/>
  </si>
  <si>
    <t>哈希表</t>
    <phoneticPr fontId="1" type="noConversion"/>
  </si>
  <si>
    <t>数字转换为十六进制数</t>
    <phoneticPr fontId="1" type="noConversion"/>
  </si>
  <si>
    <t>简单</t>
    <phoneticPr fontId="1" type="noConversion"/>
  </si>
  <si>
    <t>自己做出</t>
    <phoneticPr fontId="1" type="noConversion"/>
  </si>
  <si>
    <t>模拟/位运算</t>
    <phoneticPr fontId="1" type="noConversion"/>
  </si>
  <si>
    <t>分数到小数</t>
    <phoneticPr fontId="1" type="noConversion"/>
  </si>
  <si>
    <t>中等</t>
    <phoneticPr fontId="1" type="noConversion"/>
  </si>
  <si>
    <t>自己做出</t>
    <phoneticPr fontId="1" type="noConversion"/>
  </si>
  <si>
    <t>模拟+哈希表</t>
    <phoneticPr fontId="1" type="noConversion"/>
  </si>
  <si>
    <t>js splice函数</t>
    <phoneticPr fontId="1" type="noConversion"/>
  </si>
  <si>
    <t>秘钥格式化</t>
    <phoneticPr fontId="1" type="noConversion"/>
  </si>
  <si>
    <t>简单</t>
    <phoneticPr fontId="1" type="noConversion"/>
  </si>
  <si>
    <t>自己做出</t>
    <phoneticPr fontId="1" type="noConversion"/>
  </si>
  <si>
    <t>js toUpperCase函数</t>
    <phoneticPr fontId="1" type="noConversion"/>
  </si>
  <si>
    <t>窥探迭代器</t>
    <phoneticPr fontId="1" type="noConversion"/>
  </si>
  <si>
    <t>中等</t>
    <phoneticPr fontId="1" type="noConversion"/>
  </si>
  <si>
    <t>CV后没看懂</t>
    <phoneticPr fontId="1" type="noConversion"/>
  </si>
  <si>
    <t>第三大的数</t>
    <phoneticPr fontId="1" type="noConversion"/>
  </si>
  <si>
    <t>简单</t>
    <phoneticPr fontId="1" type="noConversion"/>
  </si>
  <si>
    <t>自己做出</t>
    <phoneticPr fontId="1" type="noConversion"/>
  </si>
  <si>
    <t>字符串中的单词数</t>
    <phoneticPr fontId="1" type="noConversion"/>
  </si>
  <si>
    <t>简单</t>
    <phoneticPr fontId="1" type="noConversion"/>
  </si>
  <si>
    <t>自己做出</t>
    <phoneticPr fontId="1" type="noConversion"/>
  </si>
  <si>
    <t>重复的DNA序列</t>
    <phoneticPr fontId="1" type="noConversion"/>
  </si>
  <si>
    <t>中等</t>
    <phoneticPr fontId="1" type="noConversion"/>
  </si>
  <si>
    <t>自己做出</t>
    <phoneticPr fontId="1" type="noConversion"/>
  </si>
  <si>
    <t>哈希表+滑动窗口</t>
    <phoneticPr fontId="1" type="noConversion"/>
  </si>
  <si>
    <t>字符压缩</t>
    <phoneticPr fontId="1" type="noConversion"/>
  </si>
  <si>
    <t>将数据流变为多个不相交区间</t>
    <phoneticPr fontId="1" type="noConversion"/>
  </si>
  <si>
    <t>困难</t>
    <phoneticPr fontId="1" type="noConversion"/>
  </si>
  <si>
    <t>自己做出</t>
    <phoneticPr fontId="1" type="noConversion"/>
  </si>
  <si>
    <t>转化</t>
    <phoneticPr fontId="1" type="noConversion"/>
  </si>
  <si>
    <t>js prototype访问原型成员的方式</t>
    <phoneticPr fontId="1" type="noConversion"/>
  </si>
  <si>
    <t>排列硬币</t>
    <phoneticPr fontId="1" type="noConversion"/>
  </si>
  <si>
    <t>简单</t>
    <phoneticPr fontId="1" type="noConversion"/>
  </si>
  <si>
    <t>自己做出</t>
    <phoneticPr fontId="1" type="noConversion"/>
  </si>
  <si>
    <t>数学</t>
    <phoneticPr fontId="1" type="noConversion"/>
  </si>
  <si>
    <t>整数转换英文表示</t>
    <phoneticPr fontId="1" type="noConversion"/>
  </si>
  <si>
    <t>困难</t>
    <phoneticPr fontId="1" type="noConversion"/>
  </si>
  <si>
    <t>自己做出</t>
    <phoneticPr fontId="1" type="noConversion"/>
  </si>
  <si>
    <t>递归/迭代</t>
    <phoneticPr fontId="1" type="noConversion"/>
  </si>
  <si>
    <t>两数相除</t>
    <phoneticPr fontId="1" type="noConversion"/>
  </si>
  <si>
    <t>中等</t>
    <phoneticPr fontId="1" type="noConversion"/>
  </si>
  <si>
    <t>自己做出</t>
    <phoneticPr fontId="1" type="noConversion"/>
  </si>
  <si>
    <t>二分法</t>
    <phoneticPr fontId="1" type="noConversion"/>
  </si>
  <si>
    <t>二分查找</t>
    <phoneticPr fontId="1" type="noConversion"/>
  </si>
  <si>
    <t>Fizz Buzz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</si>
  <si>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</si>
  <si>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</si>
  <si>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</si>
  <si>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剑指Offer II 069</t>
    <phoneticPr fontId="1" type="noConversion"/>
  </si>
  <si>
    <t>山峰数组的顶部</t>
    <phoneticPr fontId="1" type="noConversion"/>
  </si>
  <si>
    <t>简单</t>
    <phoneticPr fontId="1" type="noConversion"/>
  </si>
  <si>
    <t>自己做出</t>
    <phoneticPr fontId="1" type="noConversion"/>
  </si>
  <si>
    <t>二分法</t>
    <phoneticPr fontId="1" type="noConversion"/>
  </si>
  <si>
    <t>外观数列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</si>
  <si>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</si>
  <si>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</si>
  <si>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</si>
  <si>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二叉搜索树中第K小的元素</t>
    <phoneticPr fontId="1" type="noConversion"/>
  </si>
  <si>
    <t>中等</t>
    <phoneticPr fontId="1" type="noConversion"/>
  </si>
  <si>
    <t>自己做出</t>
    <phoneticPr fontId="1" type="noConversion"/>
  </si>
  <si>
    <t>二叉树</t>
    <phoneticPr fontId="1" type="noConversion"/>
  </si>
  <si>
    <t>通过栈中序遍历</t>
    <phoneticPr fontId="1" type="noConversion"/>
  </si>
  <si>
    <t>AVL树</t>
    <phoneticPr fontId="1" type="noConversion"/>
  </si>
  <si>
    <t>给表达式添加运算符</t>
    <phoneticPr fontId="1" type="noConversion"/>
  </si>
  <si>
    <t>困难</t>
    <phoneticPr fontId="1" type="noConversion"/>
  </si>
  <si>
    <t>CV后没看懂</t>
    <phoneticPr fontId="1" type="noConversion"/>
  </si>
  <si>
    <t>回溯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</si>
</sst>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trike/>
      <sz val="11"/>
      <color theme="1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sz val="11"/>
      <color rgb="FF595959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0">
    <xf numFmtId="0" fontId="0" fillId="0" borderId="0" xfId="0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0" borderId="0" xfId="0" applyFont="1">
      <alignment vertical="center"/>
    </xf>
    <xf numFmtId="0" fontId="2" fillId="0" borderId="0" xfId="0" applyFon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4" fillId="0" borderId="0" xfId="0" applyFon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 applyAlignment="1">
      <alignment horizontal="center" vertical="center" wrapText="1"/>
    </xf>
    <xf numFmtId="14" fontId="0" fillId="0" borderId="0" xfId="0" applyNumberFormat="1">
      <alignment vertical="center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DEC-4681-887B-93AB6790EE9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DEC-4681-887B-93AB6790EE9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DEC-4681-887B-93AB6790EE9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DEC-4681-887B-93AB6790EE9D}"/>
              </c:ext>
            </c:extLst>
          </c:dPt>
          <c:cat>
            <c:strRef>
              <c:f>'21年1月'!$A$34:$A$37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'21年1月'!$B$34:$B$37</c:f>
              <c:numCache>
                <c:formatCode>General</c:formatCode>
                <c:ptCount val="4"/>
                <c:pt idx="0">
                  <c:v>14</c:v>
                </c:pt>
                <c:pt idx="1">
                  <c:v>2</c:v>
                </c:pt>
                <c:pt idx="2">
                  <c:v>9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96-4818-9C82-747E686259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B92-4B40-8526-3ACF6F3972E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B92-4B40-8526-3ACF6F3972E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B92-4B40-8526-3ACF6F3972E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B92-4B40-8526-3ACF6F3972EF}"/>
              </c:ext>
            </c:extLst>
          </c:dPt>
          <c:cat>
            <c:strRef>
              <c:f>'21年10月'!$A$34:$A$37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'21年10月'!$B$34:$B$37</c:f>
              <c:numCache>
                <c:formatCode>General</c:formatCode>
                <c:ptCount val="4"/>
                <c:pt idx="0">
                  <c:v>15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B92-4B40-8526-3ACF6F397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3AC-4FA0-A13B-A9A8980ABB8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3AC-4FA0-A13B-A9A8980ABB8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3AC-4FA0-A13B-A9A8980ABB8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3AC-4FA0-A13B-A9A8980ABB82}"/>
              </c:ext>
            </c:extLst>
          </c:dPt>
          <c:cat>
            <c:strRef>
              <c:f>模板!$A$34:$A$37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模板!$B$34:$B$37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EF-4E0B-B0ED-E3D96B1AA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D4C-4284-84A0-D624989A74A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D4C-4284-84A0-D624989A74A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D4C-4284-84A0-D624989A74A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D4C-4284-84A0-D624989A74AB}"/>
              </c:ext>
            </c:extLst>
          </c:dPt>
          <c:cat>
            <c:strRef>
              <c:f>'21年2月'!$A$34:$A$37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'21年2月'!$B$34:$B$37</c:f>
              <c:numCache>
                <c:formatCode>General</c:formatCode>
                <c:ptCount val="4"/>
                <c:pt idx="0">
                  <c:v>20</c:v>
                </c:pt>
                <c:pt idx="1">
                  <c:v>1</c:v>
                </c:pt>
                <c:pt idx="2">
                  <c:v>5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5F-4EB3-966D-0819E4A9F3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624-47D4-A77B-9A83F1E2CD0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624-47D4-A77B-9A83F1E2CD0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624-47D4-A77B-9A83F1E2CD0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624-47D4-A77B-9A83F1E2CD08}"/>
              </c:ext>
            </c:extLst>
          </c:dPt>
          <c:cat>
            <c:strRef>
              <c:f>'21年3月'!$A$34:$A$37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'21年3月'!$B$34:$B$37</c:f>
              <c:numCache>
                <c:formatCode>General</c:formatCode>
                <c:ptCount val="4"/>
                <c:pt idx="0">
                  <c:v>24</c:v>
                </c:pt>
                <c:pt idx="1">
                  <c:v>1</c:v>
                </c:pt>
                <c:pt idx="2">
                  <c:v>1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624-47D4-A77B-9A83F1E2CD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432-414B-9E23-6D1F7771AC9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432-414B-9E23-6D1F7771AC9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432-414B-9E23-6D1F7771AC9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432-414B-9E23-6D1F7771AC9F}"/>
              </c:ext>
            </c:extLst>
          </c:dPt>
          <c:cat>
            <c:strRef>
              <c:f>'21年4月'!$A$34:$A$37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'21年4月'!$B$34:$B$37</c:f>
              <c:numCache>
                <c:formatCode>General</c:formatCode>
                <c:ptCount val="4"/>
                <c:pt idx="0">
                  <c:v>20</c:v>
                </c:pt>
                <c:pt idx="1">
                  <c:v>3</c:v>
                </c:pt>
                <c:pt idx="2">
                  <c:v>5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432-414B-9E23-6D1F7771AC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4C3-4765-9FED-1D5CA34AD0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4C3-4765-9FED-1D5CA34AD0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4C3-4765-9FED-1D5CA34AD03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4C3-4765-9FED-1D5CA34AD032}"/>
              </c:ext>
            </c:extLst>
          </c:dPt>
          <c:cat>
            <c:strRef>
              <c:f>'21年5月'!$A$34:$A$37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'21年5月'!$B$34:$B$37</c:f>
              <c:numCache>
                <c:formatCode>General</c:formatCode>
                <c:ptCount val="4"/>
                <c:pt idx="0">
                  <c:v>21</c:v>
                </c:pt>
                <c:pt idx="1">
                  <c:v>2</c:v>
                </c:pt>
                <c:pt idx="2">
                  <c:v>2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4C3-4765-9FED-1D5CA34AD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D87-4E15-BB68-8CBD21455E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D87-4E15-BB68-8CBD21455E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D87-4E15-BB68-8CBD21455E3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D87-4E15-BB68-8CBD21455E32}"/>
              </c:ext>
            </c:extLst>
          </c:dPt>
          <c:cat>
            <c:strRef>
              <c:f>'21年6月'!$A$34:$A$37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'21年6月'!$B$34:$B$37</c:f>
              <c:numCache>
                <c:formatCode>General</c:formatCode>
                <c:ptCount val="4"/>
                <c:pt idx="0">
                  <c:v>12</c:v>
                </c:pt>
                <c:pt idx="1">
                  <c:v>5</c:v>
                </c:pt>
                <c:pt idx="2">
                  <c:v>5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29-4D75-82F4-752AB155D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2D9-425F-AB38-3084D6FA5E2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2D9-425F-AB38-3084D6FA5E2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2D9-425F-AB38-3084D6FA5E2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2D9-425F-AB38-3084D6FA5E24}"/>
              </c:ext>
            </c:extLst>
          </c:dPt>
          <c:cat>
            <c:strRef>
              <c:f>'21年7月'!$A$34:$A$37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'21年7月'!$B$34:$B$37</c:f>
              <c:numCache>
                <c:formatCode>General</c:formatCode>
                <c:ptCount val="4"/>
                <c:pt idx="0">
                  <c:v>19</c:v>
                </c:pt>
                <c:pt idx="1">
                  <c:v>3</c:v>
                </c:pt>
                <c:pt idx="2">
                  <c:v>6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2D9-425F-AB38-3084D6FA5E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95F-4BA0-818A-2E7E612E16C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95F-4BA0-818A-2E7E612E16C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95F-4BA0-818A-2E7E612E16C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95F-4BA0-818A-2E7E612E16CB}"/>
              </c:ext>
            </c:extLst>
          </c:dPt>
          <c:cat>
            <c:strRef>
              <c:f>'21年8月'!$A$34:$A$37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'21年8月'!$B$34:$B$37</c:f>
              <c:numCache>
                <c:formatCode>General</c:formatCode>
                <c:ptCount val="4"/>
                <c:pt idx="0">
                  <c:v>19</c:v>
                </c:pt>
                <c:pt idx="1">
                  <c:v>3</c:v>
                </c:pt>
                <c:pt idx="2">
                  <c:v>7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95F-4BA0-818A-2E7E612E1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C9A-490B-8EAF-6DCD3D5E951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C9A-490B-8EAF-6DCD3D5E951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C9A-490B-8EAF-6DCD3D5E951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C9A-490B-8EAF-6DCD3D5E951E}"/>
              </c:ext>
            </c:extLst>
          </c:dPt>
          <c:cat>
            <c:strRef>
              <c:f>'21年9月'!$A$34:$A$37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'21年9月'!$B$34:$B$37</c:f>
              <c:numCache>
                <c:formatCode>General</c:formatCode>
                <c:ptCount val="4"/>
                <c:pt idx="0">
                  <c:v>24</c:v>
                </c:pt>
                <c:pt idx="1">
                  <c:v>1</c:v>
                </c:pt>
                <c:pt idx="2">
                  <c:v>4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C9A-490B-8EAF-6DCD3D5E9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236220</xdr:colOff>
      <xdr:row>37</xdr:row>
      <xdr:rowOff>72390</xdr:rowOff>
    </xdr:from>
    <xdr:to>
      <xdr:col>7</xdr:col>
      <xdr:colOff>1219200</xdr:colOff>
      <xdr:row>49</xdr:row>
      <xdr:rowOff>72390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E2323F0-E3C7-40C9-BB2C-0D323BC2B6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532D9E8-7D58-4640-809B-7EA7B5403A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7656E39-118D-43F8-B262-13893556E2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373380</xdr:colOff>
      <xdr:row>30</xdr:row>
      <xdr:rowOff>80010</xdr:rowOff>
    </xdr:from>
    <xdr:to>
      <xdr:col>8</xdr:col>
      <xdr:colOff>403860</xdr:colOff>
      <xdr:row>42</xdr:row>
      <xdr:rowOff>80010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1EC734C-FAC6-4901-AD2A-4FAFA0A67E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B4314BE-030A-48C2-AC12-70D38B895E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5D2F88F-5BFD-4744-B401-FBC7C59862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ED94450-9981-4981-AE26-86B3843E99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BD317B8-08F9-4B7C-B4F3-0AABE7C0C5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9F068F0-3E28-43C5-9C32-44179618A3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0FD9758-0440-438A-9773-0F6E546A90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3871368-4FD2-45AA-9BA5-393CBEE72D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H72"/>
  <sheetViews>
    <sheetView workbookViewId="0">
      <selection activeCell="F32" sqref="F32"/>
    </sheetView>
  </sheetViews>
  <sheetFormatPr defaultRowHeight="13.5" x14ac:dyDescent="0.15"/>
  <cols>
    <col min="1" max="1" width="10.5" bestFit="1" customWidth="1"/>
    <col min="3" max="3" width="38" bestFit="1" customWidth="1"/>
    <col min="5" max="5" width="11.625" bestFit="1" customWidth="1"/>
    <col min="6" max="6" width="40.25" bestFit="1" customWidth="1"/>
    <col min="7" max="7" width="52.375" bestFit="1" customWidth="1"/>
    <col min="8" max="8" width="40.25" bestFit="1" customWidth="1"/>
  </cols>
  <sheetData>
    <row r="1" spans="1:8" x14ac:dyDescent="0.1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15">
      <c r="A2" s="1">
        <v>44197</v>
      </c>
      <c r="B2">
        <v>605</v>
      </c>
      <c r="C2" t="s">
        <v>0</v>
      </c>
      <c r="D2" t="s">
        <v>22</v>
      </c>
      <c r="E2" t="s">
        <v>4</v>
      </c>
      <c r="F2" t="s">
        <v>1</v>
      </c>
      <c r="G2" t="s">
        <v>6</v>
      </c>
    </row>
    <row r="3" spans="1:8" x14ac:dyDescent="0.15">
      <c r="A3" s="6">
        <v>44198</v>
      </c>
      <c r="B3">
        <v>239</v>
      </c>
      <c r="C3" t="s">
        <v>3</v>
      </c>
      <c r="D3" t="s">
        <v>23</v>
      </c>
      <c r="E3" t="s">
        <v>160</v>
      </c>
      <c r="F3" t="s">
        <v>10</v>
      </c>
      <c r="G3" t="s">
        <v>9</v>
      </c>
      <c r="H3" t="s">
        <v>8</v>
      </c>
    </row>
    <row r="4" spans="1:8" x14ac:dyDescent="0.15">
      <c r="A4" s="6">
        <v>44199</v>
      </c>
      <c r="B4">
        <v>86</v>
      </c>
      <c r="C4" t="s">
        <v>11</v>
      </c>
      <c r="D4" t="s">
        <v>24</v>
      </c>
      <c r="E4" t="s">
        <v>12</v>
      </c>
    </row>
    <row r="5" spans="1:8" x14ac:dyDescent="0.15">
      <c r="A5" s="6">
        <v>44200</v>
      </c>
      <c r="B5">
        <v>509</v>
      </c>
      <c r="C5" t="s">
        <v>19</v>
      </c>
      <c r="D5" t="s">
        <v>22</v>
      </c>
      <c r="E5" t="s">
        <v>4</v>
      </c>
    </row>
    <row r="6" spans="1:8" x14ac:dyDescent="0.15">
      <c r="A6" s="6">
        <v>44201</v>
      </c>
      <c r="B6">
        <v>830</v>
      </c>
      <c r="C6" t="s">
        <v>21</v>
      </c>
      <c r="D6" t="s">
        <v>22</v>
      </c>
      <c r="E6" t="s">
        <v>4</v>
      </c>
    </row>
    <row r="7" spans="1:8" x14ac:dyDescent="0.15">
      <c r="A7" s="6">
        <v>44202</v>
      </c>
      <c r="B7">
        <v>399</v>
      </c>
      <c r="C7" t="s">
        <v>25</v>
      </c>
      <c r="D7" t="s">
        <v>24</v>
      </c>
      <c r="E7" t="s">
        <v>160</v>
      </c>
      <c r="F7" t="s">
        <v>28</v>
      </c>
      <c r="G7" t="s">
        <v>26</v>
      </c>
      <c r="H7" t="s">
        <v>27</v>
      </c>
    </row>
    <row r="8" spans="1:8" x14ac:dyDescent="0.15">
      <c r="A8" s="6">
        <v>44203</v>
      </c>
      <c r="B8">
        <v>547</v>
      </c>
      <c r="C8" t="s">
        <v>29</v>
      </c>
      <c r="D8" t="s">
        <v>30</v>
      </c>
      <c r="E8" t="s">
        <v>160</v>
      </c>
      <c r="F8" t="s">
        <v>31</v>
      </c>
      <c r="G8" t="s">
        <v>32</v>
      </c>
      <c r="H8" t="s">
        <v>33</v>
      </c>
    </row>
    <row r="9" spans="1:8" x14ac:dyDescent="0.15">
      <c r="A9" s="6">
        <v>44204</v>
      </c>
      <c r="B9">
        <v>189</v>
      </c>
      <c r="C9" t="s">
        <v>40</v>
      </c>
      <c r="D9" t="s">
        <v>41</v>
      </c>
      <c r="E9" t="s">
        <v>36</v>
      </c>
      <c r="G9" t="s">
        <v>42</v>
      </c>
    </row>
    <row r="10" spans="1:8" x14ac:dyDescent="0.15">
      <c r="A10" s="6">
        <v>44205</v>
      </c>
      <c r="B10">
        <v>123</v>
      </c>
      <c r="C10" t="s">
        <v>37</v>
      </c>
      <c r="D10" t="s">
        <v>38</v>
      </c>
      <c r="E10" t="s">
        <v>160</v>
      </c>
      <c r="F10" t="s">
        <v>39</v>
      </c>
      <c r="G10" t="s">
        <v>39</v>
      </c>
    </row>
    <row r="11" spans="1:8" x14ac:dyDescent="0.15">
      <c r="A11" s="6">
        <v>44206</v>
      </c>
      <c r="B11">
        <v>228</v>
      </c>
      <c r="C11" t="s">
        <v>34</v>
      </c>
      <c r="D11" t="s">
        <v>35</v>
      </c>
      <c r="E11" t="s">
        <v>36</v>
      </c>
    </row>
    <row r="12" spans="1:8" x14ac:dyDescent="0.15">
      <c r="A12" s="6">
        <v>44207</v>
      </c>
      <c r="B12">
        <v>1202</v>
      </c>
      <c r="C12" t="s">
        <v>43</v>
      </c>
      <c r="D12" t="s">
        <v>44</v>
      </c>
      <c r="E12" t="s">
        <v>160</v>
      </c>
      <c r="F12" t="s">
        <v>45</v>
      </c>
      <c r="G12" t="s">
        <v>80</v>
      </c>
      <c r="H12" t="s">
        <v>45</v>
      </c>
    </row>
    <row r="13" spans="1:8" x14ac:dyDescent="0.15">
      <c r="A13" s="6">
        <v>44208</v>
      </c>
      <c r="B13">
        <v>1203</v>
      </c>
      <c r="C13" t="s">
        <v>46</v>
      </c>
      <c r="D13" t="s">
        <v>47</v>
      </c>
      <c r="E13" t="s">
        <v>158</v>
      </c>
      <c r="F13" t="s">
        <v>48</v>
      </c>
      <c r="H13" t="s">
        <v>48</v>
      </c>
    </row>
    <row r="14" spans="1:8" x14ac:dyDescent="0.15">
      <c r="A14" s="6">
        <v>44209</v>
      </c>
      <c r="B14">
        <v>684</v>
      </c>
      <c r="C14" t="s">
        <v>49</v>
      </c>
      <c r="D14" t="s">
        <v>50</v>
      </c>
      <c r="E14" t="s">
        <v>160</v>
      </c>
      <c r="F14" t="s">
        <v>51</v>
      </c>
      <c r="H14" t="s">
        <v>51</v>
      </c>
    </row>
    <row r="15" spans="1:8" x14ac:dyDescent="0.15">
      <c r="A15" s="6">
        <v>44210</v>
      </c>
      <c r="B15">
        <v>1018</v>
      </c>
      <c r="C15" t="s">
        <v>52</v>
      </c>
      <c r="D15" t="s">
        <v>53</v>
      </c>
      <c r="E15" t="s">
        <v>54</v>
      </c>
    </row>
    <row r="16" spans="1:8" x14ac:dyDescent="0.15">
      <c r="A16" s="6">
        <v>44211</v>
      </c>
      <c r="B16">
        <v>947</v>
      </c>
      <c r="C16" t="s">
        <v>55</v>
      </c>
      <c r="D16" t="s">
        <v>56</v>
      </c>
      <c r="E16" t="s">
        <v>158</v>
      </c>
      <c r="F16" t="s">
        <v>57</v>
      </c>
      <c r="H16" t="s">
        <v>57</v>
      </c>
    </row>
    <row r="17" spans="1:8" x14ac:dyDescent="0.15">
      <c r="A17" s="6">
        <v>44212</v>
      </c>
      <c r="B17">
        <v>803</v>
      </c>
      <c r="C17" t="s">
        <v>58</v>
      </c>
      <c r="D17" t="s">
        <v>59</v>
      </c>
      <c r="E17" t="s">
        <v>160</v>
      </c>
      <c r="F17" t="s">
        <v>60</v>
      </c>
      <c r="G17" t="s">
        <v>61</v>
      </c>
    </row>
    <row r="18" spans="1:8" x14ac:dyDescent="0.15">
      <c r="A18" s="6">
        <v>44213</v>
      </c>
      <c r="B18">
        <v>1232</v>
      </c>
      <c r="C18" t="s">
        <v>62</v>
      </c>
      <c r="D18" t="s">
        <v>63</v>
      </c>
      <c r="E18" t="s">
        <v>64</v>
      </c>
      <c r="G18" t="s">
        <v>65</v>
      </c>
    </row>
    <row r="19" spans="1:8" x14ac:dyDescent="0.15">
      <c r="A19" s="6">
        <v>44214</v>
      </c>
      <c r="B19">
        <v>721</v>
      </c>
      <c r="C19" t="s">
        <v>68</v>
      </c>
      <c r="D19" t="s">
        <v>67</v>
      </c>
      <c r="E19" t="s">
        <v>160</v>
      </c>
      <c r="F19" t="s">
        <v>66</v>
      </c>
      <c r="H19" t="s">
        <v>81</v>
      </c>
    </row>
    <row r="20" spans="1:8" x14ac:dyDescent="0.15">
      <c r="A20" s="6">
        <v>44215</v>
      </c>
      <c r="B20">
        <v>1584</v>
      </c>
      <c r="C20" t="s">
        <v>69</v>
      </c>
      <c r="D20" t="s">
        <v>70</v>
      </c>
      <c r="E20" t="s">
        <v>158</v>
      </c>
      <c r="F20" t="s">
        <v>71</v>
      </c>
      <c r="H20" t="s">
        <v>71</v>
      </c>
    </row>
    <row r="21" spans="1:8" x14ac:dyDescent="0.15">
      <c r="A21" s="6">
        <v>44216</v>
      </c>
      <c r="B21">
        <v>628</v>
      </c>
      <c r="C21" t="s">
        <v>72</v>
      </c>
      <c r="D21" t="s">
        <v>73</v>
      </c>
      <c r="E21" t="s">
        <v>74</v>
      </c>
      <c r="F21" t="s">
        <v>75</v>
      </c>
    </row>
    <row r="22" spans="1:8" x14ac:dyDescent="0.15">
      <c r="A22" s="6">
        <v>44217</v>
      </c>
      <c r="B22">
        <v>1489</v>
      </c>
      <c r="C22" t="s">
        <v>78</v>
      </c>
      <c r="D22" t="s">
        <v>79</v>
      </c>
      <c r="E22" t="s">
        <v>160</v>
      </c>
      <c r="F22" t="s">
        <v>77</v>
      </c>
      <c r="G22" t="s">
        <v>86</v>
      </c>
      <c r="H22" t="s">
        <v>77</v>
      </c>
    </row>
    <row r="23" spans="1:8" x14ac:dyDescent="0.15">
      <c r="A23" s="6">
        <v>44218</v>
      </c>
      <c r="B23">
        <v>989</v>
      </c>
      <c r="C23" t="s">
        <v>82</v>
      </c>
      <c r="D23" t="s">
        <v>83</v>
      </c>
      <c r="E23" t="s">
        <v>84</v>
      </c>
      <c r="G23" t="s">
        <v>85</v>
      </c>
    </row>
    <row r="24" spans="1:8" x14ac:dyDescent="0.15">
      <c r="A24" s="6">
        <v>44219</v>
      </c>
      <c r="B24">
        <v>1319</v>
      </c>
      <c r="C24" t="s">
        <v>89</v>
      </c>
      <c r="D24" t="s">
        <v>90</v>
      </c>
      <c r="E24" t="s">
        <v>91</v>
      </c>
      <c r="F24" t="s">
        <v>92</v>
      </c>
    </row>
    <row r="25" spans="1:8" x14ac:dyDescent="0.15">
      <c r="A25" s="6">
        <v>44220</v>
      </c>
      <c r="B25">
        <v>674</v>
      </c>
      <c r="C25" t="s">
        <v>93</v>
      </c>
      <c r="D25" t="s">
        <v>94</v>
      </c>
      <c r="E25" t="s">
        <v>95</v>
      </c>
      <c r="F25" t="s">
        <v>96</v>
      </c>
    </row>
    <row r="26" spans="1:8" x14ac:dyDescent="0.15">
      <c r="A26" s="6">
        <v>44221</v>
      </c>
      <c r="B26">
        <v>959</v>
      </c>
      <c r="C26" t="s">
        <v>97</v>
      </c>
      <c r="D26" t="s">
        <v>98</v>
      </c>
      <c r="E26" t="s">
        <v>158</v>
      </c>
      <c r="F26" t="s">
        <v>99</v>
      </c>
    </row>
    <row r="27" spans="1:8" x14ac:dyDescent="0.15">
      <c r="A27" s="6">
        <v>44222</v>
      </c>
      <c r="B27">
        <v>1128</v>
      </c>
      <c r="C27" t="s">
        <v>100</v>
      </c>
      <c r="D27" t="s">
        <v>101</v>
      </c>
      <c r="E27" t="s">
        <v>102</v>
      </c>
      <c r="F27" t="s">
        <v>103</v>
      </c>
      <c r="G27" t="s">
        <v>104</v>
      </c>
    </row>
    <row r="28" spans="1:8" x14ac:dyDescent="0.15">
      <c r="A28" s="6">
        <v>44223</v>
      </c>
      <c r="B28">
        <v>1579</v>
      </c>
      <c r="C28" t="s">
        <v>105</v>
      </c>
      <c r="D28" t="s">
        <v>106</v>
      </c>
      <c r="E28" t="s">
        <v>107</v>
      </c>
      <c r="F28" t="s">
        <v>108</v>
      </c>
    </row>
    <row r="29" spans="1:8" x14ac:dyDescent="0.15">
      <c r="A29" s="6">
        <v>44224</v>
      </c>
      <c r="B29">
        <v>724</v>
      </c>
      <c r="C29" t="s">
        <v>109</v>
      </c>
      <c r="D29" t="s">
        <v>110</v>
      </c>
      <c r="E29" t="s">
        <v>111</v>
      </c>
    </row>
    <row r="30" spans="1:8" x14ac:dyDescent="0.15">
      <c r="A30" s="6">
        <v>44225</v>
      </c>
      <c r="B30">
        <v>1631</v>
      </c>
      <c r="C30" t="s">
        <v>112</v>
      </c>
      <c r="D30" t="s">
        <v>113</v>
      </c>
      <c r="E30" t="s">
        <v>114</v>
      </c>
      <c r="F30" t="s">
        <v>119</v>
      </c>
      <c r="G30" t="s">
        <v>122</v>
      </c>
      <c r="H30" t="s">
        <v>120</v>
      </c>
    </row>
    <row r="31" spans="1:8" x14ac:dyDescent="0.15">
      <c r="A31" s="6">
        <v>44226</v>
      </c>
      <c r="B31">
        <v>778</v>
      </c>
      <c r="C31" t="s">
        <v>116</v>
      </c>
      <c r="D31" t="s">
        <v>117</v>
      </c>
      <c r="E31" t="s">
        <v>118</v>
      </c>
    </row>
    <row r="32" spans="1:8" x14ac:dyDescent="0.15">
      <c r="A32" s="6">
        <v>44227</v>
      </c>
      <c r="B32">
        <v>839</v>
      </c>
      <c r="C32" t="s">
        <v>123</v>
      </c>
      <c r="D32" t="s">
        <v>124</v>
      </c>
      <c r="E32" t="s">
        <v>125</v>
      </c>
      <c r="F32" t="s">
        <v>126</v>
      </c>
    </row>
    <row r="33" spans="1:5" x14ac:dyDescent="0.15">
      <c r="A33" s="1"/>
    </row>
    <row r="34" spans="1:5" x14ac:dyDescent="0.15">
      <c r="A34" s="1" t="s">
        <v>17</v>
      </c>
      <c r="B34">
        <f>COUNTIF(E2:E32,"自己做出")</f>
        <v>14</v>
      </c>
    </row>
    <row r="35" spans="1:5" x14ac:dyDescent="0.15">
      <c r="A35" s="1" t="s">
        <v>18</v>
      </c>
      <c r="B35">
        <f>COUNTIF(E2:E32,"看思路写出")</f>
        <v>2</v>
      </c>
    </row>
    <row r="36" spans="1:5" x14ac:dyDescent="0.15">
      <c r="A36" s="1" t="s">
        <v>161</v>
      </c>
      <c r="B36">
        <f>COUNTIF(E2:E32,"CV后看懂")</f>
        <v>9</v>
      </c>
    </row>
    <row r="37" spans="1:5" x14ac:dyDescent="0.15">
      <c r="A37" s="1" t="s">
        <v>159</v>
      </c>
      <c r="B37">
        <f>COUNTIF(E2:E32,"CV后没看懂")</f>
        <v>4</v>
      </c>
    </row>
    <row r="38" spans="1:5" x14ac:dyDescent="0.15">
      <c r="A38" s="1"/>
    </row>
    <row r="39" spans="1:5" x14ac:dyDescent="0.15">
      <c r="A39" s="1"/>
    </row>
    <row r="40" spans="1:5" x14ac:dyDescent="0.15">
      <c r="A40" s="1" t="s">
        <v>76</v>
      </c>
    </row>
    <row r="41" spans="1:5" x14ac:dyDescent="0.15">
      <c r="A41" s="26" t="s">
        <v>127</v>
      </c>
      <c r="B41" s="26"/>
      <c r="C41" s="26"/>
      <c r="D41" s="26"/>
      <c r="E41" s="26"/>
    </row>
    <row r="42" spans="1:5" x14ac:dyDescent="0.15">
      <c r="A42" s="26"/>
      <c r="B42" s="26"/>
      <c r="C42" s="26"/>
      <c r="D42" s="26"/>
      <c r="E42" s="26"/>
    </row>
    <row r="43" spans="1:5" x14ac:dyDescent="0.15">
      <c r="A43" s="26"/>
      <c r="B43" s="26"/>
      <c r="C43" s="26"/>
      <c r="D43" s="26"/>
      <c r="E43" s="26"/>
    </row>
    <row r="44" spans="1:5" ht="57.6" customHeight="1" x14ac:dyDescent="0.15">
      <c r="A44" s="26"/>
      <c r="B44" s="26"/>
      <c r="C44" s="26"/>
      <c r="D44" s="26"/>
      <c r="E44" s="26"/>
    </row>
    <row r="45" spans="1:5" x14ac:dyDescent="0.15">
      <c r="A45" s="1"/>
    </row>
    <row r="46" spans="1:5" x14ac:dyDescent="0.15">
      <c r="A46" s="1" t="s">
        <v>87</v>
      </c>
    </row>
    <row r="47" spans="1:5" x14ac:dyDescent="0.15">
      <c r="A47" s="27" t="s">
        <v>121</v>
      </c>
      <c r="B47" s="27"/>
      <c r="C47" s="27"/>
      <c r="D47" s="27"/>
      <c r="E47" s="27"/>
    </row>
    <row r="48" spans="1:5" x14ac:dyDescent="0.15">
      <c r="A48" s="27"/>
      <c r="B48" s="27"/>
      <c r="C48" s="27"/>
      <c r="D48" s="27"/>
      <c r="E48" s="27"/>
    </row>
    <row r="49" spans="1:5" x14ac:dyDescent="0.15">
      <c r="A49" s="27"/>
      <c r="B49" s="27"/>
      <c r="C49" s="27"/>
      <c r="D49" s="27"/>
      <c r="E49" s="27"/>
    </row>
    <row r="50" spans="1:5" x14ac:dyDescent="0.15">
      <c r="A50" s="27"/>
      <c r="B50" s="27"/>
      <c r="C50" s="27"/>
      <c r="D50" s="27"/>
      <c r="E50" s="27"/>
    </row>
    <row r="51" spans="1:5" x14ac:dyDescent="0.15">
      <c r="A51" s="1" t="s">
        <v>88</v>
      </c>
    </row>
    <row r="52" spans="1:5" x14ac:dyDescent="0.15">
      <c r="A52" s="1"/>
      <c r="B52" t="s">
        <v>115</v>
      </c>
    </row>
    <row r="53" spans="1:5" x14ac:dyDescent="0.15">
      <c r="A53" s="1"/>
    </row>
    <row r="54" spans="1:5" x14ac:dyDescent="0.15">
      <c r="A54" s="1"/>
    </row>
    <row r="55" spans="1:5" x14ac:dyDescent="0.15">
      <c r="A55" s="1"/>
    </row>
    <row r="56" spans="1:5" x14ac:dyDescent="0.15">
      <c r="A56" s="1"/>
    </row>
    <row r="57" spans="1:5" x14ac:dyDescent="0.15">
      <c r="A57" s="1"/>
    </row>
    <row r="58" spans="1:5" x14ac:dyDescent="0.15">
      <c r="A58" s="1"/>
    </row>
    <row r="59" spans="1:5" x14ac:dyDescent="0.15">
      <c r="A59" s="1"/>
    </row>
    <row r="60" spans="1:5" x14ac:dyDescent="0.15">
      <c r="A60" s="1"/>
    </row>
    <row r="61" spans="1:5" x14ac:dyDescent="0.15">
      <c r="A61" s="1"/>
    </row>
    <row r="62" spans="1:5" x14ac:dyDescent="0.15">
      <c r="A62" s="1"/>
    </row>
    <row r="63" spans="1:5" x14ac:dyDescent="0.15">
      <c r="A63" s="1"/>
    </row>
    <row r="64" spans="1:5" x14ac:dyDescent="0.15">
      <c r="A64" s="1"/>
    </row>
    <row r="65" spans="1:1" x14ac:dyDescent="0.15">
      <c r="A65" s="1"/>
    </row>
    <row r="66" spans="1:1" x14ac:dyDescent="0.15">
      <c r="A66" s="1"/>
    </row>
    <row r="67" spans="1:1" x14ac:dyDescent="0.15">
      <c r="A67" s="1"/>
    </row>
    <row r="68" spans="1:1" x14ac:dyDescent="0.15">
      <c r="A68" s="1"/>
    </row>
    <row r="69" spans="1:1" x14ac:dyDescent="0.15">
      <c r="A69" s="1"/>
    </row>
    <row r="70" spans="1:1" x14ac:dyDescent="0.15">
      <c r="A70" s="1"/>
    </row>
    <row r="71" spans="1:1" x14ac:dyDescent="0.15">
      <c r="A71" s="1"/>
    </row>
    <row r="72" spans="1:1" x14ac:dyDescent="0.15">
      <c r="A72" s="1"/>
    </row>
  </sheetData>
  <mergeCells count="2">
    <mergeCell ref="A41:E44"/>
    <mergeCell ref="A47:E50"/>
  </mergeCells>
  <phoneticPr fontId="1" type="noConversion"/>
  <dataValidations count="3">
    <dataValidation type="list" allowBlank="1" showInputMessage="1" showErrorMessage="1" sqref="D51:D1048576 D45:D46 D1:D40" xr:uid="{A836DD37-C573-4278-BCB2-B905B9E40523}">
      <formula1>"简单,中等,困难"</formula1>
    </dataValidation>
    <dataValidation type="list" allowBlank="1" showInputMessage="1" showErrorMessage="1" sqref="E51:E1048576 E45:E46 E1 E33:E40" xr:uid="{7A6DE12D-9C30-4D0B-AF49-4A00B46E21C2}">
      <formula1>"自己做出,CV,看思路写出"</formula1>
    </dataValidation>
    <dataValidation type="list" allowBlank="1" showInputMessage="1" showErrorMessage="1" sqref="E2:E32" xr:uid="{798AE69C-EDFE-40D2-9517-72D2B95CCAF1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C99BD-D55E-4901-84B9-182A84C14B14}">
  <dimension ref="A1:H72"/>
  <sheetViews>
    <sheetView tabSelected="1" workbookViewId="0">
      <selection activeCell="B18" sqref="B18"/>
    </sheetView>
  </sheetViews>
  <sheetFormatPr defaultRowHeight="13.5" x14ac:dyDescent="0.15"/>
  <cols>
    <col min="1" max="1" width="11.625" bestFit="1" customWidth="1"/>
    <col min="2" max="2" width="18.375" bestFit="1" customWidth="1"/>
    <col min="3" max="3" width="46.75" bestFit="1" customWidth="1"/>
    <col min="5" max="5" width="11.625" bestFit="1" customWidth="1"/>
    <col min="6" max="6" width="26" bestFit="1" customWidth="1"/>
    <col min="7" max="7" width="55.5" bestFit="1" customWidth="1"/>
    <col min="8" max="8" width="19.375" bestFit="1" customWidth="1"/>
  </cols>
  <sheetData>
    <row r="1" spans="1:8" x14ac:dyDescent="0.1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15">
      <c r="A2" s="25">
        <v>44470</v>
      </c>
      <c r="B2">
        <v>1436</v>
      </c>
      <c r="C2" t="s">
        <v>1192</v>
      </c>
      <c r="D2" t="s">
        <v>1193</v>
      </c>
      <c r="E2" t="s">
        <v>1194</v>
      </c>
      <c r="F2" t="s">
        <v>1195</v>
      </c>
    </row>
    <row r="3" spans="1:8" x14ac:dyDescent="0.15">
      <c r="A3" s="25">
        <v>44471</v>
      </c>
      <c r="B3">
        <v>405</v>
      </c>
      <c r="C3" t="s">
        <v>1196</v>
      </c>
      <c r="D3" t="s">
        <v>1197</v>
      </c>
      <c r="E3" t="s">
        <v>1198</v>
      </c>
      <c r="F3" t="s">
        <v>1199</v>
      </c>
    </row>
    <row r="4" spans="1:8" x14ac:dyDescent="0.15">
      <c r="A4" s="25">
        <v>44472</v>
      </c>
      <c r="B4">
        <v>166</v>
      </c>
      <c r="C4" t="s">
        <v>1200</v>
      </c>
      <c r="D4" t="s">
        <v>1201</v>
      </c>
      <c r="E4" t="s">
        <v>1202</v>
      </c>
      <c r="F4" t="s">
        <v>1203</v>
      </c>
      <c r="G4" t="s">
        <v>1204</v>
      </c>
    </row>
    <row r="5" spans="1:8" x14ac:dyDescent="0.15">
      <c r="A5" s="25">
        <v>44473</v>
      </c>
      <c r="B5">
        <v>482</v>
      </c>
      <c r="C5" t="s">
        <v>1205</v>
      </c>
      <c r="D5" t="s">
        <v>1206</v>
      </c>
      <c r="E5" t="s">
        <v>1207</v>
      </c>
      <c r="G5" t="s">
        <v>1208</v>
      </c>
    </row>
    <row r="6" spans="1:8" x14ac:dyDescent="0.15">
      <c r="A6" s="25">
        <v>44474</v>
      </c>
      <c r="B6">
        <v>284</v>
      </c>
      <c r="C6" t="s">
        <v>1209</v>
      </c>
      <c r="D6" t="s">
        <v>1210</v>
      </c>
      <c r="E6" t="s">
        <v>1211</v>
      </c>
    </row>
    <row r="7" spans="1:8" x14ac:dyDescent="0.15">
      <c r="A7" s="25">
        <v>44475</v>
      </c>
      <c r="B7">
        <v>414</v>
      </c>
      <c r="C7" t="s">
        <v>1212</v>
      </c>
      <c r="D7" t="s">
        <v>1213</v>
      </c>
      <c r="E7" t="s">
        <v>1214</v>
      </c>
    </row>
    <row r="8" spans="1:8" x14ac:dyDescent="0.15">
      <c r="A8" s="25">
        <v>44476</v>
      </c>
      <c r="B8">
        <v>434</v>
      </c>
      <c r="C8" t="s">
        <v>1215</v>
      </c>
      <c r="D8" t="s">
        <v>1216</v>
      </c>
      <c r="E8" t="s">
        <v>1217</v>
      </c>
    </row>
    <row r="9" spans="1:8" x14ac:dyDescent="0.15">
      <c r="A9" s="25">
        <v>44477</v>
      </c>
      <c r="B9">
        <v>187</v>
      </c>
      <c r="C9" t="s">
        <v>1218</v>
      </c>
      <c r="D9" t="s">
        <v>1219</v>
      </c>
      <c r="E9" t="s">
        <v>1220</v>
      </c>
      <c r="F9" t="s">
        <v>1221</v>
      </c>
      <c r="G9" t="s">
        <v>1222</v>
      </c>
    </row>
    <row r="10" spans="1:8" x14ac:dyDescent="0.15">
      <c r="A10" s="25">
        <v>44478</v>
      </c>
      <c r="B10">
        <v>352</v>
      </c>
      <c r="C10" t="s">
        <v>1223</v>
      </c>
      <c r="D10" t="s">
        <v>1224</v>
      </c>
      <c r="E10" t="s">
        <v>1225</v>
      </c>
      <c r="F10" t="s">
        <v>1226</v>
      </c>
      <c r="G10" t="s">
        <v>1227</v>
      </c>
    </row>
    <row r="11" spans="1:8" x14ac:dyDescent="0.15">
      <c r="A11" s="25">
        <v>44479</v>
      </c>
      <c r="B11">
        <v>441</v>
      </c>
      <c r="C11" t="s">
        <v>1228</v>
      </c>
      <c r="D11" t="s">
        <v>1229</v>
      </c>
      <c r="E11" t="s">
        <v>1230</v>
      </c>
      <c r="F11" t="s">
        <v>1231</v>
      </c>
    </row>
    <row r="12" spans="1:8" x14ac:dyDescent="0.15">
      <c r="A12" s="25">
        <v>44480</v>
      </c>
      <c r="B12">
        <v>273</v>
      </c>
      <c r="C12" t="s">
        <v>1232</v>
      </c>
      <c r="D12" t="s">
        <v>1233</v>
      </c>
      <c r="E12" t="s">
        <v>1234</v>
      </c>
      <c r="F12" t="s">
        <v>1235</v>
      </c>
    </row>
    <row r="13" spans="1:8" x14ac:dyDescent="0.15">
      <c r="A13" s="25">
        <v>44481</v>
      </c>
      <c r="B13">
        <v>29</v>
      </c>
      <c r="C13" t="s">
        <v>1236</v>
      </c>
      <c r="D13" t="s">
        <v>1237</v>
      </c>
      <c r="E13" t="s">
        <v>1238</v>
      </c>
      <c r="F13" t="s">
        <v>1239</v>
      </c>
      <c r="H13" t="s">
        <v>1240</v>
      </c>
    </row>
    <row r="14" spans="1:8" x14ac:dyDescent="0.15">
      <c r="A14" s="25">
        <v>44482</v>
      </c>
      <c r="B14">
        <v>412</v>
      </c>
      <c r="C14" t="s">
        <v>1241</v>
      </c>
      <c r="D14" t="s">
        <v>1242</v>
      </c>
      <c r="E14" t="s">
        <v>1243</v>
      </c>
      <c r="F14" t="s">
        <v>1244</v>
      </c>
    </row>
    <row r="15" spans="1:8" x14ac:dyDescent="0.15">
      <c r="A15" s="25">
        <v>44483</v>
      </c>
      <c r="B15" t="s">
        <v>1245</v>
      </c>
      <c r="C15" t="s">
        <v>1246</v>
      </c>
      <c r="D15" t="s">
        <v>1247</v>
      </c>
      <c r="E15" t="s">
        <v>1248</v>
      </c>
      <c r="F15" t="s">
        <v>1249</v>
      </c>
    </row>
    <row r="16" spans="1:8" x14ac:dyDescent="0.15">
      <c r="A16" s="25">
        <v>44484</v>
      </c>
      <c r="B16">
        <v>38</v>
      </c>
      <c r="C16" t="s">
        <v>1250</v>
      </c>
      <c r="D16" t="s">
        <v>1251</v>
      </c>
      <c r="E16" t="s">
        <v>1252</v>
      </c>
      <c r="F16" t="s">
        <v>1253</v>
      </c>
    </row>
    <row r="17" spans="1:8" x14ac:dyDescent="0.15">
      <c r="A17" s="25">
        <v>44485</v>
      </c>
      <c r="B17">
        <v>282</v>
      </c>
      <c r="C17" t="s">
        <v>1260</v>
      </c>
      <c r="D17" t="s">
        <v>1261</v>
      </c>
      <c r="E17" t="s">
        <v>1262</v>
      </c>
      <c r="F17" t="s">
        <v>1263</v>
      </c>
      <c r="H17" t="s">
        <v>1259</v>
      </c>
    </row>
    <row r="18" spans="1:8" x14ac:dyDescent="0.15">
      <c r="A18" s="25">
        <v>44486</v>
      </c>
      <c r="B18">
        <v>230</v>
      </c>
      <c r="C18" t="s">
        <v>1254</v>
      </c>
      <c r="D18" t="s">
        <v>1255</v>
      </c>
      <c r="E18" t="s">
        <v>1256</v>
      </c>
      <c r="F18" t="s">
        <v>1257</v>
      </c>
      <c r="G18" t="s">
        <v>1258</v>
      </c>
    </row>
    <row r="19" spans="1:8" x14ac:dyDescent="0.15">
      <c r="A19" s="25">
        <v>44487</v>
      </c>
    </row>
    <row r="20" spans="1:8" x14ac:dyDescent="0.15">
      <c r="A20" s="25">
        <v>44488</v>
      </c>
    </row>
    <row r="21" spans="1:8" x14ac:dyDescent="0.15">
      <c r="A21" s="25">
        <v>44489</v>
      </c>
    </row>
    <row r="22" spans="1:8" x14ac:dyDescent="0.15">
      <c r="A22" s="25">
        <v>44490</v>
      </c>
    </row>
    <row r="23" spans="1:8" x14ac:dyDescent="0.15">
      <c r="A23" s="25">
        <v>44491</v>
      </c>
    </row>
    <row r="24" spans="1:8" x14ac:dyDescent="0.15">
      <c r="A24" s="25">
        <v>44492</v>
      </c>
    </row>
    <row r="25" spans="1:8" x14ac:dyDescent="0.15">
      <c r="A25" s="25">
        <v>44493</v>
      </c>
    </row>
    <row r="26" spans="1:8" x14ac:dyDescent="0.15">
      <c r="A26" s="25">
        <v>44494</v>
      </c>
    </row>
    <row r="27" spans="1:8" x14ac:dyDescent="0.15">
      <c r="A27" s="25">
        <v>44495</v>
      </c>
    </row>
    <row r="28" spans="1:8" x14ac:dyDescent="0.15">
      <c r="A28" s="25">
        <v>44496</v>
      </c>
    </row>
    <row r="29" spans="1:8" x14ac:dyDescent="0.15">
      <c r="A29" s="25">
        <v>44497</v>
      </c>
    </row>
    <row r="30" spans="1:8" x14ac:dyDescent="0.15">
      <c r="A30" s="25">
        <v>44498</v>
      </c>
    </row>
    <row r="31" spans="1:8" x14ac:dyDescent="0.15">
      <c r="A31" s="25">
        <v>44499</v>
      </c>
    </row>
    <row r="32" spans="1:8" x14ac:dyDescent="0.15">
      <c r="A32" s="25">
        <v>44500</v>
      </c>
    </row>
    <row r="33" spans="1:5" x14ac:dyDescent="0.15">
      <c r="A33" s="25"/>
    </row>
    <row r="34" spans="1:5" x14ac:dyDescent="0.15">
      <c r="A34" s="25" t="s">
        <v>12</v>
      </c>
      <c r="B34">
        <f>COUNTIF(E2:E32,"自己做出")</f>
        <v>15</v>
      </c>
      <c r="D34" t="s">
        <v>35</v>
      </c>
      <c r="E34">
        <f>COUNTIF(D2:D32,"简单")</f>
        <v>8</v>
      </c>
    </row>
    <row r="35" spans="1:5" x14ac:dyDescent="0.15">
      <c r="A35" s="25" t="s">
        <v>18</v>
      </c>
      <c r="B35">
        <f>COUNTIF(E2:E32,"看思路写出")</f>
        <v>0</v>
      </c>
      <c r="D35" t="s">
        <v>30</v>
      </c>
      <c r="E35">
        <f>COUNTIF(D2:D32,"中等")</f>
        <v>6</v>
      </c>
    </row>
    <row r="36" spans="1:5" x14ac:dyDescent="0.15">
      <c r="A36" s="25" t="s">
        <v>161</v>
      </c>
      <c r="B36">
        <f>COUNTIF(E2:E32,"CV后看懂")</f>
        <v>0</v>
      </c>
      <c r="D36" t="s">
        <v>38</v>
      </c>
      <c r="E36">
        <f>COUNTIF(D2:D32,"困难")</f>
        <v>3</v>
      </c>
    </row>
    <row r="37" spans="1:5" x14ac:dyDescent="0.15">
      <c r="A37" s="25" t="s">
        <v>159</v>
      </c>
      <c r="B37">
        <f>COUNTIF(E2:E32,"CV后没看懂")</f>
        <v>2</v>
      </c>
    </row>
    <row r="38" spans="1:5" x14ac:dyDescent="0.15">
      <c r="A38" s="25"/>
    </row>
    <row r="39" spans="1:5" x14ac:dyDescent="0.15">
      <c r="A39" s="25"/>
    </row>
    <row r="40" spans="1:5" x14ac:dyDescent="0.15">
      <c r="A40" s="25"/>
    </row>
    <row r="41" spans="1:5" x14ac:dyDescent="0.15">
      <c r="A41" s="25"/>
    </row>
    <row r="42" spans="1:5" x14ac:dyDescent="0.15">
      <c r="A42" s="25" t="s">
        <v>87</v>
      </c>
    </row>
    <row r="43" spans="1:5" x14ac:dyDescent="0.15">
      <c r="A43" s="25"/>
    </row>
    <row r="44" spans="1:5" x14ac:dyDescent="0.15">
      <c r="A44" s="25"/>
    </row>
    <row r="45" spans="1:5" x14ac:dyDescent="0.15">
      <c r="A45" s="25"/>
    </row>
    <row r="46" spans="1:5" x14ac:dyDescent="0.15">
      <c r="A46" s="25"/>
    </row>
    <row r="47" spans="1:5" x14ac:dyDescent="0.15">
      <c r="A47" s="25"/>
    </row>
    <row r="48" spans="1:5" x14ac:dyDescent="0.15">
      <c r="A48" s="25"/>
    </row>
    <row r="49" spans="1:1" x14ac:dyDescent="0.15">
      <c r="A49" s="25"/>
    </row>
    <row r="50" spans="1:1" x14ac:dyDescent="0.15">
      <c r="A50" s="25"/>
    </row>
    <row r="51" spans="1:1" x14ac:dyDescent="0.15">
      <c r="A51" s="25"/>
    </row>
    <row r="52" spans="1:1" x14ac:dyDescent="0.15">
      <c r="A52" s="25"/>
    </row>
    <row r="53" spans="1:1" x14ac:dyDescent="0.15">
      <c r="A53" s="25"/>
    </row>
    <row r="54" spans="1:1" x14ac:dyDescent="0.15">
      <c r="A54" s="25"/>
    </row>
    <row r="55" spans="1:1" x14ac:dyDescent="0.15">
      <c r="A55" s="25"/>
    </row>
    <row r="56" spans="1:1" x14ac:dyDescent="0.15">
      <c r="A56" s="25"/>
    </row>
    <row r="57" spans="1:1" x14ac:dyDescent="0.15">
      <c r="A57" s="25"/>
    </row>
    <row r="58" spans="1:1" x14ac:dyDescent="0.15">
      <c r="A58" s="25"/>
    </row>
    <row r="59" spans="1:1" x14ac:dyDescent="0.15">
      <c r="A59" s="25"/>
    </row>
    <row r="60" spans="1:1" x14ac:dyDescent="0.15">
      <c r="A60" s="25"/>
    </row>
    <row r="61" spans="1:1" x14ac:dyDescent="0.15">
      <c r="A61" s="25"/>
    </row>
    <row r="62" spans="1:1" x14ac:dyDescent="0.15">
      <c r="A62" s="25"/>
    </row>
    <row r="63" spans="1:1" x14ac:dyDescent="0.15">
      <c r="A63" s="25"/>
    </row>
    <row r="64" spans="1:1" x14ac:dyDescent="0.15">
      <c r="A64" s="25"/>
    </row>
    <row r="65" spans="1:1" x14ac:dyDescent="0.15">
      <c r="A65" s="25"/>
    </row>
    <row r="66" spans="1:1" x14ac:dyDescent="0.15">
      <c r="A66" s="25"/>
    </row>
    <row r="67" spans="1:1" x14ac:dyDescent="0.15">
      <c r="A67" s="25"/>
    </row>
    <row r="68" spans="1:1" x14ac:dyDescent="0.15">
      <c r="A68" s="25"/>
    </row>
    <row r="69" spans="1:1" x14ac:dyDescent="0.15">
      <c r="A69" s="25"/>
    </row>
    <row r="70" spans="1:1" x14ac:dyDescent="0.15">
      <c r="A70" s="25"/>
    </row>
    <row r="71" spans="1:1" x14ac:dyDescent="0.15">
      <c r="A71" s="25"/>
    </row>
    <row r="72" spans="1:1" x14ac:dyDescent="0.15">
      <c r="A72" s="25"/>
    </row>
  </sheetData>
  <phoneticPr fontId="1" type="noConversion"/>
  <dataValidations count="3">
    <dataValidation type="list" allowBlank="1" showInputMessage="1" showErrorMessage="1" sqref="E1 E33 E38:E1048576" xr:uid="{98E39D5D-970D-4E1B-9E01-B06B1311C903}">
      <formula1>"自己做出,CV,看思路写出"</formula1>
    </dataValidation>
    <dataValidation type="list" allowBlank="1" showInputMessage="1" showErrorMessage="1" sqref="D1:D16 D18:D1048576" xr:uid="{063D8D35-F21B-4521-9E04-3F7358A87FD9}">
      <formula1>"简单,中等,困难"</formula1>
    </dataValidation>
    <dataValidation type="list" allowBlank="1" showInputMessage="1" showErrorMessage="1" sqref="E2:E16 E18:E32" xr:uid="{5F0D2FC4-1C9B-4FE0-AA32-017CAAD1B12A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E5CE9-5CE4-4273-8853-6A1A1E6D1622}">
  <sheetPr codeName="Sheet9"/>
  <dimension ref="A1"/>
  <sheetViews>
    <sheetView workbookViewId="0">
      <selection activeCell="A3" sqref="A3"/>
    </sheetView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155D1-3726-47FD-AAAF-A8D96547A548}">
  <sheetPr codeName="Sheet10"/>
  <dimension ref="A1:G18"/>
  <sheetViews>
    <sheetView workbookViewId="0">
      <selection activeCell="B14" sqref="B14:F18"/>
    </sheetView>
  </sheetViews>
  <sheetFormatPr defaultRowHeight="13.5" x14ac:dyDescent="0.15"/>
  <cols>
    <col min="2" max="2" width="31.5" bestFit="1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15</v>
      </c>
      <c r="B1" s="9">
        <v>44276</v>
      </c>
      <c r="D1" t="s">
        <v>319</v>
      </c>
      <c r="E1" t="s">
        <v>320</v>
      </c>
    </row>
    <row r="3" spans="1:7" x14ac:dyDescent="0.15">
      <c r="A3" t="s">
        <v>14</v>
      </c>
      <c r="B3" t="s">
        <v>16</v>
      </c>
      <c r="C3" t="s">
        <v>20</v>
      </c>
      <c r="D3" t="s">
        <v>13</v>
      </c>
      <c r="E3" t="s">
        <v>2</v>
      </c>
      <c r="F3" t="s">
        <v>5</v>
      </c>
      <c r="G3" t="s">
        <v>7</v>
      </c>
    </row>
    <row r="4" spans="1:7" x14ac:dyDescent="0.15">
      <c r="A4">
        <v>1800</v>
      </c>
      <c r="B4" t="s">
        <v>321</v>
      </c>
      <c r="C4" t="s">
        <v>35</v>
      </c>
      <c r="D4" t="s">
        <v>327</v>
      </c>
    </row>
    <row r="5" spans="1:7" x14ac:dyDescent="0.15">
      <c r="A5">
        <v>1801</v>
      </c>
      <c r="B5" t="s">
        <v>326</v>
      </c>
      <c r="C5" t="s">
        <v>30</v>
      </c>
      <c r="D5" t="s">
        <v>327</v>
      </c>
      <c r="E5" t="s">
        <v>328</v>
      </c>
    </row>
    <row r="6" spans="1:7" x14ac:dyDescent="0.15">
      <c r="A6">
        <v>1802</v>
      </c>
      <c r="B6" t="s">
        <v>329</v>
      </c>
      <c r="C6" t="s">
        <v>30</v>
      </c>
      <c r="D6" t="s">
        <v>160</v>
      </c>
      <c r="E6" t="s">
        <v>336</v>
      </c>
      <c r="F6" t="s">
        <v>330</v>
      </c>
    </row>
    <row r="7" spans="1:7" x14ac:dyDescent="0.15">
      <c r="A7">
        <v>1803</v>
      </c>
      <c r="B7" t="s">
        <v>331</v>
      </c>
      <c r="C7" t="s">
        <v>38</v>
      </c>
      <c r="D7" t="s">
        <v>158</v>
      </c>
      <c r="E7" t="s">
        <v>337</v>
      </c>
    </row>
    <row r="12" spans="1:7" x14ac:dyDescent="0.15">
      <c r="A12" t="s">
        <v>324</v>
      </c>
      <c r="B12">
        <v>751</v>
      </c>
      <c r="C12" t="s">
        <v>325</v>
      </c>
      <c r="D12">
        <v>5009</v>
      </c>
    </row>
    <row r="14" spans="1:7" ht="14.45" customHeight="1" x14ac:dyDescent="0.15">
      <c r="A14" t="s">
        <v>323</v>
      </c>
      <c r="B14" s="29" t="s">
        <v>338</v>
      </c>
      <c r="C14" s="29"/>
      <c r="D14" s="29"/>
      <c r="E14" s="29"/>
      <c r="F14" s="29"/>
    </row>
    <row r="15" spans="1:7" x14ac:dyDescent="0.15">
      <c r="B15" s="29"/>
      <c r="C15" s="29"/>
      <c r="D15" s="29"/>
      <c r="E15" s="29"/>
      <c r="F15" s="29"/>
    </row>
    <row r="16" spans="1:7" x14ac:dyDescent="0.15">
      <c r="B16" s="29"/>
      <c r="C16" s="29"/>
      <c r="D16" s="29"/>
      <c r="E16" s="29"/>
      <c r="F16" s="29"/>
    </row>
    <row r="17" spans="2:6" x14ac:dyDescent="0.15">
      <c r="B17" s="29"/>
      <c r="C17" s="29"/>
      <c r="D17" s="29"/>
      <c r="E17" s="29"/>
      <c r="F17" s="29"/>
    </row>
    <row r="18" spans="2:6" x14ac:dyDescent="0.15">
      <c r="B18" s="29"/>
      <c r="C18" s="29"/>
      <c r="D18" s="29"/>
      <c r="E18" s="29"/>
      <c r="F18" s="29"/>
    </row>
  </sheetData>
  <mergeCells count="1">
    <mergeCell ref="B14:F18"/>
  </mergeCells>
  <phoneticPr fontId="1" type="noConversion"/>
  <dataValidations count="3">
    <dataValidation type="list" allowBlank="1" showInputMessage="1" showErrorMessage="1" sqref="D3" xr:uid="{8EF3AFFC-EF64-4ED4-96A5-DC41611CC656}">
      <formula1>"自己做出,CV,看思路写出"</formula1>
    </dataValidation>
    <dataValidation type="list" allowBlank="1" showInputMessage="1" showErrorMessage="1" sqref="D4:D10" xr:uid="{996D2821-8576-43BB-9779-63E75D8F444F}">
      <formula1>"竞赛中自己做出,竞赛后自己做出,CV后看懂,CV后没看懂,看思路写出"</formula1>
    </dataValidation>
    <dataValidation type="list" allowBlank="1" showInputMessage="1" showErrorMessage="1" sqref="C3 C5:C10" xr:uid="{8FD6FF24-1A23-4478-A0D5-6CE5AFF2B79C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9A6DF-2966-4199-813B-6E8194F79931}">
  <sheetPr codeName="Sheet11"/>
  <dimension ref="A1:G18"/>
  <sheetViews>
    <sheetView workbookViewId="0">
      <selection activeCell="E32" sqref="E32"/>
    </sheetView>
  </sheetViews>
  <sheetFormatPr defaultRowHeight="13.5" x14ac:dyDescent="0.15"/>
  <cols>
    <col min="2" max="2" width="33.375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15</v>
      </c>
      <c r="B1" s="10">
        <v>44283</v>
      </c>
      <c r="D1" t="s">
        <v>319</v>
      </c>
      <c r="E1" t="s">
        <v>358</v>
      </c>
    </row>
    <row r="3" spans="1:7" x14ac:dyDescent="0.15">
      <c r="A3" t="s">
        <v>14</v>
      </c>
      <c r="B3" t="s">
        <v>16</v>
      </c>
      <c r="C3" t="s">
        <v>20</v>
      </c>
      <c r="D3" t="s">
        <v>13</v>
      </c>
      <c r="E3" t="s">
        <v>2</v>
      </c>
      <c r="F3" t="s">
        <v>5</v>
      </c>
      <c r="G3" t="s">
        <v>7</v>
      </c>
    </row>
    <row r="4" spans="1:7" x14ac:dyDescent="0.15">
      <c r="A4">
        <v>5713</v>
      </c>
      <c r="B4" t="s">
        <v>359</v>
      </c>
      <c r="C4" t="s">
        <v>35</v>
      </c>
      <c r="D4" t="s">
        <v>327</v>
      </c>
      <c r="E4" t="s">
        <v>360</v>
      </c>
      <c r="G4" t="s">
        <v>360</v>
      </c>
    </row>
    <row r="5" spans="1:7" x14ac:dyDescent="0.15">
      <c r="A5">
        <v>5715</v>
      </c>
      <c r="B5" t="s">
        <v>361</v>
      </c>
      <c r="C5" t="s">
        <v>30</v>
      </c>
      <c r="D5" t="s">
        <v>362</v>
      </c>
      <c r="G5" t="s">
        <v>364</v>
      </c>
    </row>
    <row r="6" spans="1:7" x14ac:dyDescent="0.15">
      <c r="A6">
        <v>5714</v>
      </c>
      <c r="B6" t="s">
        <v>363</v>
      </c>
      <c r="C6" t="s">
        <v>30</v>
      </c>
      <c r="D6" t="s">
        <v>362</v>
      </c>
      <c r="E6" t="s">
        <v>209</v>
      </c>
    </row>
    <row r="7" spans="1:7" x14ac:dyDescent="0.15">
      <c r="A7">
        <v>5716</v>
      </c>
      <c r="B7" t="s">
        <v>365</v>
      </c>
      <c r="C7" t="s">
        <v>38</v>
      </c>
      <c r="D7" t="s">
        <v>362</v>
      </c>
      <c r="E7" t="s">
        <v>366</v>
      </c>
    </row>
    <row r="12" spans="1:7" x14ac:dyDescent="0.15">
      <c r="A12" t="s">
        <v>324</v>
      </c>
      <c r="B12">
        <v>514</v>
      </c>
      <c r="C12" t="s">
        <v>325</v>
      </c>
      <c r="D12">
        <v>4996</v>
      </c>
    </row>
    <row r="14" spans="1:7" x14ac:dyDescent="0.15">
      <c r="A14" t="s">
        <v>87</v>
      </c>
      <c r="B14" s="29" t="s">
        <v>367</v>
      </c>
      <c r="C14" s="29"/>
      <c r="D14" s="29"/>
      <c r="E14" s="29"/>
      <c r="F14" s="29"/>
    </row>
    <row r="15" spans="1:7" x14ac:dyDescent="0.15">
      <c r="B15" s="29"/>
      <c r="C15" s="29"/>
      <c r="D15" s="29"/>
      <c r="E15" s="29"/>
      <c r="F15" s="29"/>
    </row>
    <row r="16" spans="1:7" x14ac:dyDescent="0.15">
      <c r="B16" s="29"/>
      <c r="C16" s="29"/>
      <c r="D16" s="29"/>
      <c r="E16" s="29"/>
      <c r="F16" s="29"/>
    </row>
    <row r="17" spans="2:6" x14ac:dyDescent="0.15">
      <c r="B17" s="29"/>
      <c r="C17" s="29"/>
      <c r="D17" s="29"/>
      <c r="E17" s="29"/>
      <c r="F17" s="29"/>
    </row>
    <row r="18" spans="2:6" x14ac:dyDescent="0.15">
      <c r="B18" s="29"/>
      <c r="C18" s="29"/>
      <c r="D18" s="29"/>
      <c r="E18" s="29"/>
      <c r="F18" s="29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3EE4BF03-57FD-4557-B837-C302FB366818}">
      <formula1>"竞赛中自己做出,竞赛后自己做出,CV后看懂,CV后没看懂,看思路写出"</formula1>
    </dataValidation>
    <dataValidation type="list" allowBlank="1" showInputMessage="1" showErrorMessage="1" sqref="D3" xr:uid="{E245B76A-CDE2-4E7F-A578-D41B2CF76AB1}">
      <formula1>"自己做出,CV,看思路写出"</formula1>
    </dataValidation>
    <dataValidation type="list" allowBlank="1" showInputMessage="1" showErrorMessage="1" sqref="C3:C10" xr:uid="{9E6F9FF0-4FA3-4138-B04F-1CE60F36F908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BDCBD-1A6C-41BE-A9E5-23901AEFD8F1}">
  <sheetPr codeName="Sheet12"/>
  <dimension ref="A1:G18"/>
  <sheetViews>
    <sheetView workbookViewId="0">
      <selection activeCell="B9" sqref="B9"/>
    </sheetView>
  </sheetViews>
  <sheetFormatPr defaultRowHeight="13.5" x14ac:dyDescent="0.15"/>
  <cols>
    <col min="2" max="2" width="33.375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15</v>
      </c>
      <c r="B1" s="12">
        <v>44291</v>
      </c>
      <c r="D1" t="s">
        <v>319</v>
      </c>
      <c r="E1" t="s">
        <v>399</v>
      </c>
    </row>
    <row r="3" spans="1:7" x14ac:dyDescent="0.15">
      <c r="A3" t="s">
        <v>14</v>
      </c>
      <c r="B3" t="s">
        <v>16</v>
      </c>
      <c r="C3" t="s">
        <v>20</v>
      </c>
      <c r="D3" t="s">
        <v>13</v>
      </c>
      <c r="E3" t="s">
        <v>2</v>
      </c>
      <c r="F3" t="s">
        <v>5</v>
      </c>
      <c r="G3" t="s">
        <v>7</v>
      </c>
    </row>
    <row r="4" spans="1:7" x14ac:dyDescent="0.15">
      <c r="A4" t="s">
        <v>400</v>
      </c>
      <c r="B4" t="s">
        <v>405</v>
      </c>
      <c r="C4" t="s">
        <v>35</v>
      </c>
      <c r="D4" t="s">
        <v>327</v>
      </c>
      <c r="E4" t="s">
        <v>410</v>
      </c>
    </row>
    <row r="5" spans="1:7" x14ac:dyDescent="0.15">
      <c r="A5" t="s">
        <v>401</v>
      </c>
      <c r="B5" t="s">
        <v>406</v>
      </c>
      <c r="C5" t="s">
        <v>22</v>
      </c>
      <c r="D5" t="s">
        <v>327</v>
      </c>
      <c r="E5" t="s">
        <v>411</v>
      </c>
    </row>
    <row r="6" spans="1:7" x14ac:dyDescent="0.15">
      <c r="A6" t="s">
        <v>402</v>
      </c>
      <c r="B6" t="s">
        <v>407</v>
      </c>
      <c r="C6" t="s">
        <v>24</v>
      </c>
      <c r="D6" t="s">
        <v>327</v>
      </c>
      <c r="E6" t="s">
        <v>412</v>
      </c>
    </row>
    <row r="7" spans="1:7" x14ac:dyDescent="0.15">
      <c r="A7" t="s">
        <v>403</v>
      </c>
      <c r="B7" t="s">
        <v>408</v>
      </c>
      <c r="C7" t="s">
        <v>23</v>
      </c>
      <c r="D7" t="s">
        <v>158</v>
      </c>
      <c r="E7" t="s">
        <v>414</v>
      </c>
    </row>
    <row r="8" spans="1:7" x14ac:dyDescent="0.15">
      <c r="A8" t="s">
        <v>404</v>
      </c>
      <c r="B8" t="s">
        <v>409</v>
      </c>
      <c r="C8" t="s">
        <v>23</v>
      </c>
      <c r="D8" t="s">
        <v>158</v>
      </c>
      <c r="E8" t="s">
        <v>412</v>
      </c>
    </row>
    <row r="12" spans="1:7" x14ac:dyDescent="0.15">
      <c r="A12" t="s">
        <v>324</v>
      </c>
      <c r="B12">
        <v>807</v>
      </c>
      <c r="C12" t="s">
        <v>325</v>
      </c>
      <c r="D12">
        <v>9932</v>
      </c>
    </row>
    <row r="14" spans="1:7" x14ac:dyDescent="0.15">
      <c r="A14" t="s">
        <v>87</v>
      </c>
      <c r="B14" s="29" t="s">
        <v>413</v>
      </c>
      <c r="C14" s="29"/>
      <c r="D14" s="29"/>
      <c r="E14" s="29"/>
      <c r="F14" s="29"/>
    </row>
    <row r="15" spans="1:7" x14ac:dyDescent="0.15">
      <c r="B15" s="29"/>
      <c r="C15" s="29"/>
      <c r="D15" s="29"/>
      <c r="E15" s="29"/>
      <c r="F15" s="29"/>
    </row>
    <row r="16" spans="1:7" x14ac:dyDescent="0.15">
      <c r="B16" s="29"/>
      <c r="C16" s="29"/>
      <c r="D16" s="29"/>
      <c r="E16" s="29"/>
      <c r="F16" s="29"/>
    </row>
    <row r="17" spans="2:6" x14ac:dyDescent="0.15">
      <c r="B17" s="29"/>
      <c r="C17" s="29"/>
      <c r="D17" s="29"/>
      <c r="E17" s="29"/>
      <c r="F17" s="29"/>
    </row>
    <row r="18" spans="2:6" x14ac:dyDescent="0.15">
      <c r="B18" s="29"/>
      <c r="C18" s="29"/>
      <c r="D18" s="29"/>
      <c r="E18" s="29"/>
      <c r="F18" s="29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B1763431-367D-43B2-9BED-8968A10493E3}">
      <formula1>"竞赛中自己做出,竞赛后自己做出,CV后看懂,CV后没看懂,看思路写出"</formula1>
    </dataValidation>
    <dataValidation type="list" allowBlank="1" showInputMessage="1" showErrorMessage="1" sqref="D3" xr:uid="{D770644D-2970-40F8-A2D8-30F617BAB209}">
      <formula1>"自己做出,CV,看思路写出"</formula1>
    </dataValidation>
    <dataValidation type="list" allowBlank="1" showInputMessage="1" showErrorMessage="1" sqref="C3:C10" xr:uid="{B4B4A96A-3918-42B1-9054-81038B18495B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1FB4B-2E6D-48AA-8539-3FFB52158A05}">
  <dimension ref="A1:G18"/>
  <sheetViews>
    <sheetView workbookViewId="0">
      <selection activeCell="B14" sqref="B14:F18"/>
    </sheetView>
  </sheetViews>
  <sheetFormatPr defaultRowHeight="13.5" x14ac:dyDescent="0.15"/>
  <cols>
    <col min="2" max="2" width="33.375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15</v>
      </c>
      <c r="B1" s="24">
        <v>44450</v>
      </c>
      <c r="D1" t="s">
        <v>319</v>
      </c>
      <c r="E1" t="s">
        <v>1110</v>
      </c>
    </row>
    <row r="3" spans="1:7" x14ac:dyDescent="0.15">
      <c r="A3" t="s">
        <v>14</v>
      </c>
      <c r="B3" t="s">
        <v>16</v>
      </c>
      <c r="C3" t="s">
        <v>20</v>
      </c>
      <c r="D3" t="s">
        <v>13</v>
      </c>
      <c r="E3" t="s">
        <v>2</v>
      </c>
      <c r="F3" t="s">
        <v>5</v>
      </c>
      <c r="G3" t="s">
        <v>7</v>
      </c>
    </row>
    <row r="4" spans="1:7" x14ac:dyDescent="0.15">
      <c r="A4" t="s">
        <v>1108</v>
      </c>
      <c r="B4" t="s">
        <v>1109</v>
      </c>
      <c r="C4" t="s">
        <v>35</v>
      </c>
      <c r="D4" t="s">
        <v>327</v>
      </c>
      <c r="E4" t="s">
        <v>209</v>
      </c>
    </row>
    <row r="5" spans="1:7" x14ac:dyDescent="0.15">
      <c r="A5" t="s">
        <v>1101</v>
      </c>
      <c r="B5" t="s">
        <v>1102</v>
      </c>
      <c r="C5" t="s">
        <v>22</v>
      </c>
      <c r="D5" t="s">
        <v>1103</v>
      </c>
      <c r="E5" t="s">
        <v>788</v>
      </c>
    </row>
    <row r="6" spans="1:7" x14ac:dyDescent="0.15">
      <c r="A6" t="s">
        <v>1104</v>
      </c>
      <c r="B6" t="s">
        <v>1107</v>
      </c>
      <c r="C6" t="s">
        <v>24</v>
      </c>
      <c r="D6" t="s">
        <v>327</v>
      </c>
      <c r="E6" t="s">
        <v>1143</v>
      </c>
    </row>
    <row r="7" spans="1:7" x14ac:dyDescent="0.15">
      <c r="A7" t="s">
        <v>1105</v>
      </c>
      <c r="B7" t="s">
        <v>1142</v>
      </c>
      <c r="C7" t="s">
        <v>23</v>
      </c>
      <c r="D7" t="s">
        <v>158</v>
      </c>
    </row>
    <row r="8" spans="1:7" x14ac:dyDescent="0.15">
      <c r="A8" t="s">
        <v>1106</v>
      </c>
      <c r="C8" t="s">
        <v>23</v>
      </c>
      <c r="D8" t="s">
        <v>158</v>
      </c>
    </row>
    <row r="12" spans="1:7" x14ac:dyDescent="0.15">
      <c r="A12" t="s">
        <v>324</v>
      </c>
      <c r="B12">
        <v>1932</v>
      </c>
      <c r="C12" t="s">
        <v>325</v>
      </c>
      <c r="D12">
        <v>8176</v>
      </c>
    </row>
    <row r="14" spans="1:7" ht="13.5" customHeight="1" x14ac:dyDescent="0.15">
      <c r="A14" t="s">
        <v>87</v>
      </c>
      <c r="B14" s="29" t="s">
        <v>1144</v>
      </c>
      <c r="C14" s="29"/>
      <c r="D14" s="29"/>
      <c r="E14" s="29"/>
      <c r="F14" s="29"/>
    </row>
    <row r="15" spans="1:7" x14ac:dyDescent="0.15">
      <c r="B15" s="29"/>
      <c r="C15" s="29"/>
      <c r="D15" s="29"/>
      <c r="E15" s="29"/>
      <c r="F15" s="29"/>
    </row>
    <row r="16" spans="1:7" x14ac:dyDescent="0.15">
      <c r="B16" s="29"/>
      <c r="C16" s="29"/>
      <c r="D16" s="29"/>
      <c r="E16" s="29"/>
      <c r="F16" s="29"/>
    </row>
    <row r="17" spans="2:6" x14ac:dyDescent="0.15">
      <c r="B17" s="29"/>
      <c r="C17" s="29"/>
      <c r="D17" s="29"/>
      <c r="E17" s="29"/>
      <c r="F17" s="29"/>
    </row>
    <row r="18" spans="2:6" x14ac:dyDescent="0.15">
      <c r="B18" s="29"/>
      <c r="C18" s="29"/>
      <c r="D18" s="29"/>
      <c r="E18" s="29"/>
      <c r="F18" s="29"/>
    </row>
  </sheetData>
  <mergeCells count="1">
    <mergeCell ref="B14:F18"/>
  </mergeCells>
  <phoneticPr fontId="1" type="noConversion"/>
  <dataValidations count="3">
    <dataValidation type="list" allowBlank="1" showInputMessage="1" showErrorMessage="1" sqref="C3:C10" xr:uid="{2F83665D-D386-4BAA-BF77-C68CDC0558E2}">
      <formula1>"简单,中等,困难"</formula1>
    </dataValidation>
    <dataValidation type="list" allowBlank="1" showInputMessage="1" showErrorMessage="1" sqref="D3" xr:uid="{705BB7BA-9532-44AB-AC05-C9F77E42E6FB}">
      <formula1>"自己做出,CV,看思路写出"</formula1>
    </dataValidation>
    <dataValidation type="list" allowBlank="1" showInputMessage="1" showErrorMessage="1" sqref="D4:D10" xr:uid="{4836B7D4-98AA-4F02-BED5-F8377125CA57}">
      <formula1>"竞赛中自己做出,竞赛后自己做出,CV后看懂,CV后没看懂,看思路写出"</formula1>
    </dataValidation>
  </dataValidation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18166-73BE-4C73-89D6-2192F85AD8DD}">
  <sheetPr codeName="Sheet13"/>
  <dimension ref="A1:G18"/>
  <sheetViews>
    <sheetView workbookViewId="0">
      <selection activeCell="F28" sqref="F28"/>
    </sheetView>
  </sheetViews>
  <sheetFormatPr defaultRowHeight="13.5" x14ac:dyDescent="0.15"/>
  <cols>
    <col min="2" max="2" width="33.375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15</v>
      </c>
      <c r="B1" s="18">
        <v>44395</v>
      </c>
      <c r="D1" t="s">
        <v>319</v>
      </c>
      <c r="E1" t="s">
        <v>854</v>
      </c>
    </row>
    <row r="3" spans="1:7" x14ac:dyDescent="0.15">
      <c r="A3" t="s">
        <v>14</v>
      </c>
      <c r="B3" t="s">
        <v>16</v>
      </c>
      <c r="C3" t="s">
        <v>20</v>
      </c>
      <c r="D3" t="s">
        <v>13</v>
      </c>
      <c r="E3" t="s">
        <v>2</v>
      </c>
      <c r="F3" t="s">
        <v>5</v>
      </c>
      <c r="G3" t="s">
        <v>7</v>
      </c>
    </row>
    <row r="4" spans="1:7" x14ac:dyDescent="0.15">
      <c r="A4">
        <v>5161</v>
      </c>
      <c r="B4" t="s">
        <v>855</v>
      </c>
      <c r="C4" t="s">
        <v>35</v>
      </c>
      <c r="D4" t="s">
        <v>327</v>
      </c>
      <c r="E4" t="s">
        <v>182</v>
      </c>
    </row>
    <row r="5" spans="1:7" x14ac:dyDescent="0.15">
      <c r="A5">
        <v>5814</v>
      </c>
      <c r="B5" t="s">
        <v>856</v>
      </c>
      <c r="C5" t="s">
        <v>30</v>
      </c>
      <c r="D5" t="s">
        <v>362</v>
      </c>
      <c r="E5" t="s">
        <v>1</v>
      </c>
    </row>
    <row r="6" spans="1:7" x14ac:dyDescent="0.15">
      <c r="A6">
        <v>5815</v>
      </c>
      <c r="B6" t="s">
        <v>857</v>
      </c>
      <c r="C6" t="s">
        <v>30</v>
      </c>
      <c r="D6" t="s">
        <v>160</v>
      </c>
      <c r="E6" t="s">
        <v>39</v>
      </c>
    </row>
    <row r="7" spans="1:7" x14ac:dyDescent="0.15">
      <c r="A7">
        <v>5816</v>
      </c>
      <c r="B7" t="s">
        <v>858</v>
      </c>
      <c r="C7" t="s">
        <v>38</v>
      </c>
      <c r="D7" t="s">
        <v>158</v>
      </c>
      <c r="E7" t="s">
        <v>859</v>
      </c>
    </row>
    <row r="12" spans="1:7" x14ac:dyDescent="0.15">
      <c r="A12" t="s">
        <v>324</v>
      </c>
      <c r="B12">
        <v>1076</v>
      </c>
      <c r="C12" t="s">
        <v>325</v>
      </c>
      <c r="D12">
        <v>4314</v>
      </c>
    </row>
    <row r="14" spans="1:7" x14ac:dyDescent="0.15">
      <c r="A14" t="s">
        <v>87</v>
      </c>
      <c r="B14" s="29" t="s">
        <v>860</v>
      </c>
      <c r="C14" s="29"/>
      <c r="D14" s="29"/>
      <c r="E14" s="29"/>
      <c r="F14" s="29"/>
    </row>
    <row r="15" spans="1:7" x14ac:dyDescent="0.15">
      <c r="B15" s="29"/>
      <c r="C15" s="29"/>
      <c r="D15" s="29"/>
      <c r="E15" s="29"/>
      <c r="F15" s="29"/>
    </row>
    <row r="16" spans="1:7" x14ac:dyDescent="0.15">
      <c r="B16" s="29"/>
      <c r="C16" s="29"/>
      <c r="D16" s="29"/>
      <c r="E16" s="29"/>
      <c r="F16" s="29"/>
    </row>
    <row r="17" spans="2:6" x14ac:dyDescent="0.15">
      <c r="B17" s="29"/>
      <c r="C17" s="29"/>
      <c r="D17" s="29"/>
      <c r="E17" s="29"/>
      <c r="F17" s="29"/>
    </row>
    <row r="18" spans="2:6" x14ac:dyDescent="0.15">
      <c r="B18" s="29"/>
      <c r="C18" s="29"/>
      <c r="D18" s="29"/>
      <c r="E18" s="29"/>
      <c r="F18" s="29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579706B8-8273-4AEB-A409-17B2F0E8477F}">
      <formula1>"竞赛中自己做出,竞赛后自己做出,CV后看懂,CV后没看懂,看思路写出"</formula1>
    </dataValidation>
    <dataValidation type="list" allowBlank="1" showInputMessage="1" showErrorMessage="1" sqref="D3" xr:uid="{3F464EAC-89F3-438D-99AF-72DC904D768F}">
      <formula1>"自己做出,CV,看思路写出"</formula1>
    </dataValidation>
    <dataValidation type="list" allowBlank="1" showInputMessage="1" showErrorMessage="1" sqref="C3:C10" xr:uid="{D944D046-8912-4D3C-82D5-011C29CCFC3C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A1084-CFDE-4494-8122-D53EB6BC7FA0}">
  <sheetPr codeName="Sheet14"/>
  <dimension ref="A1:G18"/>
  <sheetViews>
    <sheetView workbookViewId="0">
      <selection activeCell="D7" sqref="D7"/>
    </sheetView>
  </sheetViews>
  <sheetFormatPr defaultRowHeight="13.5" x14ac:dyDescent="0.15"/>
  <cols>
    <col min="2" max="2" width="33.375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15</v>
      </c>
      <c r="B1" s="20">
        <v>44409</v>
      </c>
      <c r="D1" t="s">
        <v>319</v>
      </c>
      <c r="E1" t="s">
        <v>910</v>
      </c>
    </row>
    <row r="3" spans="1:7" x14ac:dyDescent="0.15">
      <c r="A3" t="s">
        <v>14</v>
      </c>
      <c r="B3" t="s">
        <v>16</v>
      </c>
      <c r="C3" t="s">
        <v>20</v>
      </c>
      <c r="D3" t="s">
        <v>13</v>
      </c>
      <c r="E3" t="s">
        <v>2</v>
      </c>
      <c r="F3" t="s">
        <v>5</v>
      </c>
      <c r="G3" t="s">
        <v>7</v>
      </c>
    </row>
    <row r="4" spans="1:7" x14ac:dyDescent="0.15">
      <c r="A4">
        <v>5830</v>
      </c>
      <c r="B4" t="s">
        <v>911</v>
      </c>
      <c r="C4" t="s">
        <v>35</v>
      </c>
      <c r="D4" t="s">
        <v>327</v>
      </c>
    </row>
    <row r="5" spans="1:7" x14ac:dyDescent="0.15">
      <c r="A5">
        <v>5831</v>
      </c>
      <c r="B5" t="s">
        <v>912</v>
      </c>
      <c r="C5" t="s">
        <v>30</v>
      </c>
      <c r="D5" t="s">
        <v>327</v>
      </c>
      <c r="E5" t="s">
        <v>1</v>
      </c>
    </row>
    <row r="6" spans="1:7" x14ac:dyDescent="0.15">
      <c r="A6">
        <v>5187</v>
      </c>
      <c r="B6" t="s">
        <v>913</v>
      </c>
      <c r="C6" t="s">
        <v>30</v>
      </c>
      <c r="D6" t="s">
        <v>362</v>
      </c>
    </row>
    <row r="7" spans="1:7" x14ac:dyDescent="0.15">
      <c r="A7">
        <v>5833</v>
      </c>
      <c r="B7" t="s">
        <v>914</v>
      </c>
      <c r="C7" t="s">
        <v>38</v>
      </c>
    </row>
    <row r="12" spans="1:7" x14ac:dyDescent="0.15">
      <c r="A12" t="s">
        <v>324</v>
      </c>
      <c r="B12">
        <v>685</v>
      </c>
      <c r="C12" t="s">
        <v>325</v>
      </c>
      <c r="D12">
        <v>4646</v>
      </c>
    </row>
    <row r="14" spans="1:7" x14ac:dyDescent="0.15">
      <c r="A14" t="s">
        <v>87</v>
      </c>
      <c r="B14" s="29"/>
      <c r="C14" s="29"/>
      <c r="D14" s="29"/>
      <c r="E14" s="29"/>
      <c r="F14" s="29"/>
    </row>
    <row r="15" spans="1:7" x14ac:dyDescent="0.15">
      <c r="B15" s="29"/>
      <c r="C15" s="29"/>
      <c r="D15" s="29"/>
      <c r="E15" s="29"/>
      <c r="F15" s="29"/>
    </row>
    <row r="16" spans="1:7" x14ac:dyDescent="0.15">
      <c r="B16" s="29"/>
      <c r="C16" s="29"/>
      <c r="D16" s="29"/>
      <c r="E16" s="29"/>
      <c r="F16" s="29"/>
    </row>
    <row r="17" spans="2:6" x14ac:dyDescent="0.15">
      <c r="B17" s="29"/>
      <c r="C17" s="29"/>
      <c r="D17" s="29"/>
      <c r="E17" s="29"/>
      <c r="F17" s="29"/>
    </row>
    <row r="18" spans="2:6" x14ac:dyDescent="0.15">
      <c r="B18" s="29"/>
      <c r="C18" s="29"/>
      <c r="D18" s="29"/>
      <c r="E18" s="29"/>
      <c r="F18" s="29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35F11C4B-30B9-4543-A531-22FF6BB9C0A5}">
      <formula1>"竞赛中自己做出,竞赛后自己做出,CV后看懂,CV后没看懂,看思路写出"</formula1>
    </dataValidation>
    <dataValidation type="list" allowBlank="1" showInputMessage="1" showErrorMessage="1" sqref="D3" xr:uid="{B04E688B-2A3A-401A-BA62-349B40AFB706}">
      <formula1>"自己做出,CV,看思路写出"</formula1>
    </dataValidation>
    <dataValidation type="list" allowBlank="1" showInputMessage="1" showErrorMessage="1" sqref="C3:C10" xr:uid="{575198EF-F63B-47EF-A2FA-AD453037E006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4524A-25FE-4028-8ABB-E9152CB00507}">
  <sheetPr codeName="Sheet17"/>
  <dimension ref="A1:G18"/>
  <sheetViews>
    <sheetView workbookViewId="0">
      <selection activeCell="F34" sqref="F34"/>
    </sheetView>
  </sheetViews>
  <sheetFormatPr defaultRowHeight="13.5" x14ac:dyDescent="0.15"/>
  <cols>
    <col min="2" max="2" width="33.375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15</v>
      </c>
      <c r="B1" s="21">
        <v>44415</v>
      </c>
      <c r="D1" t="s">
        <v>319</v>
      </c>
      <c r="E1" t="s">
        <v>943</v>
      </c>
    </row>
    <row r="3" spans="1:7" x14ac:dyDescent="0.15">
      <c r="A3" t="s">
        <v>14</v>
      </c>
      <c r="B3" t="s">
        <v>16</v>
      </c>
      <c r="C3" t="s">
        <v>20</v>
      </c>
      <c r="D3" t="s">
        <v>13</v>
      </c>
      <c r="E3" t="s">
        <v>2</v>
      </c>
      <c r="F3" t="s">
        <v>5</v>
      </c>
      <c r="G3" t="s">
        <v>7</v>
      </c>
    </row>
    <row r="4" spans="1:7" x14ac:dyDescent="0.15">
      <c r="A4">
        <v>5193</v>
      </c>
      <c r="B4" t="s">
        <v>944</v>
      </c>
      <c r="C4" t="s">
        <v>35</v>
      </c>
      <c r="D4" t="s">
        <v>327</v>
      </c>
      <c r="E4" t="s">
        <v>945</v>
      </c>
    </row>
    <row r="5" spans="1:7" x14ac:dyDescent="0.15">
      <c r="A5">
        <v>5827</v>
      </c>
      <c r="B5" t="s">
        <v>946</v>
      </c>
      <c r="C5" t="s">
        <v>30</v>
      </c>
      <c r="D5" t="s">
        <v>362</v>
      </c>
      <c r="E5" t="s">
        <v>947</v>
      </c>
    </row>
    <row r="6" spans="1:7" x14ac:dyDescent="0.15">
      <c r="A6">
        <v>5828</v>
      </c>
      <c r="B6" t="s">
        <v>948</v>
      </c>
      <c r="C6" t="s">
        <v>30</v>
      </c>
      <c r="D6" t="s">
        <v>158</v>
      </c>
      <c r="E6" t="s">
        <v>949</v>
      </c>
      <c r="G6" t="s">
        <v>949</v>
      </c>
    </row>
    <row r="7" spans="1:7" x14ac:dyDescent="0.15">
      <c r="A7">
        <v>5220</v>
      </c>
      <c r="B7" t="s">
        <v>950</v>
      </c>
      <c r="C7" t="s">
        <v>38</v>
      </c>
      <c r="D7" t="s">
        <v>159</v>
      </c>
      <c r="E7" t="s">
        <v>951</v>
      </c>
      <c r="G7" t="s">
        <v>951</v>
      </c>
    </row>
    <row r="12" spans="1:7" x14ac:dyDescent="0.15">
      <c r="A12" t="s">
        <v>324</v>
      </c>
      <c r="B12">
        <v>409</v>
      </c>
      <c r="C12" t="s">
        <v>325</v>
      </c>
      <c r="D12">
        <v>2889</v>
      </c>
    </row>
    <row r="14" spans="1:7" x14ac:dyDescent="0.15">
      <c r="A14" t="s">
        <v>87</v>
      </c>
      <c r="B14" s="29" t="s">
        <v>962</v>
      </c>
      <c r="C14" s="29"/>
      <c r="D14" s="29"/>
      <c r="E14" s="29"/>
      <c r="F14" s="29"/>
    </row>
    <row r="15" spans="1:7" x14ac:dyDescent="0.15">
      <c r="B15" s="29"/>
      <c r="C15" s="29"/>
      <c r="D15" s="29"/>
      <c r="E15" s="29"/>
      <c r="F15" s="29"/>
    </row>
    <row r="16" spans="1:7" x14ac:dyDescent="0.15">
      <c r="B16" s="29"/>
      <c r="C16" s="29"/>
      <c r="D16" s="29"/>
      <c r="E16" s="29"/>
      <c r="F16" s="29"/>
    </row>
    <row r="17" spans="2:6" x14ac:dyDescent="0.15">
      <c r="B17" s="29"/>
      <c r="C17" s="29"/>
      <c r="D17" s="29"/>
      <c r="E17" s="29"/>
      <c r="F17" s="29"/>
    </row>
    <row r="18" spans="2:6" x14ac:dyDescent="0.15">
      <c r="B18" s="29"/>
      <c r="C18" s="29"/>
      <c r="D18" s="29"/>
      <c r="E18" s="29"/>
      <c r="F18" s="29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4D53FB8A-05D8-4E7B-8860-4ABD910B5409}">
      <formula1>"竞赛中自己做出,竞赛后自己做出,CV后看懂,CV后没看懂,看思路写出"</formula1>
    </dataValidation>
    <dataValidation type="list" allowBlank="1" showInputMessage="1" showErrorMessage="1" sqref="D3" xr:uid="{B0EE6889-BD83-4EEE-ADEB-0B7B3FBF4AEE}">
      <formula1>"自己做出,CV,看思路写出"</formula1>
    </dataValidation>
    <dataValidation type="list" allowBlank="1" showInputMessage="1" showErrorMessage="1" sqref="C3:C10" xr:uid="{A8F6AB47-D4D6-41A5-BF29-2D729B1E93C4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2D465-9959-4D1E-96F0-348498E7EA39}">
  <dimension ref="A1:G18"/>
  <sheetViews>
    <sheetView workbookViewId="0">
      <selection activeCell="E28" sqref="E28"/>
    </sheetView>
  </sheetViews>
  <sheetFormatPr defaultRowHeight="13.5" x14ac:dyDescent="0.15"/>
  <cols>
    <col min="2" max="2" width="42.125" bestFit="1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15</v>
      </c>
      <c r="B1" s="22">
        <v>44416</v>
      </c>
      <c r="D1" t="s">
        <v>319</v>
      </c>
      <c r="E1" t="s">
        <v>952</v>
      </c>
    </row>
    <row r="3" spans="1:7" x14ac:dyDescent="0.15">
      <c r="A3" t="s">
        <v>14</v>
      </c>
      <c r="B3" t="s">
        <v>16</v>
      </c>
      <c r="C3" t="s">
        <v>20</v>
      </c>
      <c r="D3" t="s">
        <v>13</v>
      </c>
      <c r="E3" t="s">
        <v>2</v>
      </c>
      <c r="F3" t="s">
        <v>5</v>
      </c>
      <c r="G3" t="s">
        <v>7</v>
      </c>
    </row>
    <row r="4" spans="1:7" x14ac:dyDescent="0.15">
      <c r="A4">
        <v>5838</v>
      </c>
      <c r="B4" t="s">
        <v>953</v>
      </c>
      <c r="C4" t="s">
        <v>35</v>
      </c>
      <c r="D4" t="s">
        <v>327</v>
      </c>
    </row>
    <row r="5" spans="1:7" x14ac:dyDescent="0.15">
      <c r="A5">
        <v>5839</v>
      </c>
      <c r="B5" t="s">
        <v>954</v>
      </c>
      <c r="C5" t="s">
        <v>30</v>
      </c>
      <c r="D5" t="s">
        <v>327</v>
      </c>
      <c r="E5" t="s">
        <v>955</v>
      </c>
      <c r="F5" t="s">
        <v>957</v>
      </c>
    </row>
    <row r="6" spans="1:7" x14ac:dyDescent="0.15">
      <c r="A6">
        <v>5840</v>
      </c>
      <c r="B6" t="s">
        <v>956</v>
      </c>
      <c r="C6" t="s">
        <v>30</v>
      </c>
      <c r="D6" t="s">
        <v>327</v>
      </c>
      <c r="E6" t="s">
        <v>958</v>
      </c>
    </row>
    <row r="7" spans="1:7" x14ac:dyDescent="0.15">
      <c r="A7">
        <v>5841</v>
      </c>
      <c r="B7" t="s">
        <v>959</v>
      </c>
      <c r="C7" t="s">
        <v>38</v>
      </c>
      <c r="D7" t="s">
        <v>327</v>
      </c>
      <c r="E7" t="s">
        <v>960</v>
      </c>
    </row>
    <row r="12" spans="1:7" x14ac:dyDescent="0.15">
      <c r="A12" t="s">
        <v>324</v>
      </c>
      <c r="B12">
        <v>753</v>
      </c>
      <c r="C12" t="s">
        <v>325</v>
      </c>
      <c r="D12">
        <v>4569</v>
      </c>
    </row>
    <row r="14" spans="1:7" x14ac:dyDescent="0.15">
      <c r="A14" t="s">
        <v>87</v>
      </c>
      <c r="B14" s="29" t="s">
        <v>961</v>
      </c>
      <c r="C14" s="29"/>
      <c r="D14" s="29"/>
      <c r="E14" s="29"/>
      <c r="F14" s="29"/>
    </row>
    <row r="15" spans="1:7" x14ac:dyDescent="0.15">
      <c r="B15" s="29"/>
      <c r="C15" s="29"/>
      <c r="D15" s="29"/>
      <c r="E15" s="29"/>
      <c r="F15" s="29"/>
    </row>
    <row r="16" spans="1:7" x14ac:dyDescent="0.15">
      <c r="B16" s="29"/>
      <c r="C16" s="29"/>
      <c r="D16" s="29"/>
      <c r="E16" s="29"/>
      <c r="F16" s="29"/>
    </row>
    <row r="17" spans="2:6" x14ac:dyDescent="0.15">
      <c r="B17" s="29"/>
      <c r="C17" s="29"/>
      <c r="D17" s="29"/>
      <c r="E17" s="29"/>
      <c r="F17" s="29"/>
    </row>
    <row r="18" spans="2:6" x14ac:dyDescent="0.15">
      <c r="B18" s="29"/>
      <c r="C18" s="29"/>
      <c r="D18" s="29"/>
      <c r="E18" s="29"/>
      <c r="F18" s="29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E66ABC94-226A-4CBE-999B-6BC64D731ABF}">
      <formula1>"竞赛中自己做出,竞赛后自己做出,CV后看懂,CV后没看懂,看思路写出"</formula1>
    </dataValidation>
    <dataValidation type="list" allowBlank="1" showInputMessage="1" showErrorMessage="1" sqref="D3" xr:uid="{01E31010-A61C-416E-AB2F-585FC8802145}">
      <formula1>"自己做出,CV,看思路写出"</formula1>
    </dataValidation>
    <dataValidation type="list" allowBlank="1" showInputMessage="1" showErrorMessage="1" sqref="C3:C10" xr:uid="{4A7AFFD7-4DA4-4E30-847C-C91A992B3217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H72"/>
  <sheetViews>
    <sheetView topLeftCell="A16" workbookViewId="0">
      <selection activeCell="F14" sqref="F14"/>
    </sheetView>
  </sheetViews>
  <sheetFormatPr defaultRowHeight="13.5" x14ac:dyDescent="0.15"/>
  <cols>
    <col min="1" max="1" width="10.5" bestFit="1" customWidth="1"/>
    <col min="3" max="3" width="35.875" bestFit="1" customWidth="1"/>
    <col min="5" max="5" width="40.25" bestFit="1" customWidth="1"/>
    <col min="6" max="6" width="32.5" bestFit="1" customWidth="1"/>
    <col min="7" max="7" width="45.625" bestFit="1" customWidth="1"/>
    <col min="8" max="8" width="30.375" bestFit="1" customWidth="1"/>
  </cols>
  <sheetData>
    <row r="1" spans="1:8" x14ac:dyDescent="0.1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15">
      <c r="A2" s="1">
        <v>44228</v>
      </c>
      <c r="B2">
        <v>888</v>
      </c>
      <c r="C2" t="s">
        <v>128</v>
      </c>
      <c r="D2" t="s">
        <v>129</v>
      </c>
      <c r="E2" t="s">
        <v>4</v>
      </c>
      <c r="G2" t="s">
        <v>130</v>
      </c>
    </row>
    <row r="3" spans="1:8" x14ac:dyDescent="0.15">
      <c r="A3" s="6">
        <v>44229</v>
      </c>
      <c r="B3">
        <v>424</v>
      </c>
      <c r="C3" t="s">
        <v>131</v>
      </c>
      <c r="D3" t="s">
        <v>132</v>
      </c>
      <c r="E3" t="s">
        <v>160</v>
      </c>
      <c r="G3" t="s">
        <v>135</v>
      </c>
    </row>
    <row r="4" spans="1:8" x14ac:dyDescent="0.15">
      <c r="A4" s="6">
        <v>44230</v>
      </c>
      <c r="B4">
        <v>480</v>
      </c>
      <c r="C4" t="s">
        <v>133</v>
      </c>
      <c r="D4" t="s">
        <v>134</v>
      </c>
      <c r="E4" t="s">
        <v>158</v>
      </c>
      <c r="F4" t="s">
        <v>144</v>
      </c>
      <c r="G4" t="s">
        <v>175</v>
      </c>
      <c r="H4" t="s">
        <v>143</v>
      </c>
    </row>
    <row r="5" spans="1:8" x14ac:dyDescent="0.15">
      <c r="A5" s="6">
        <v>44231</v>
      </c>
      <c r="B5">
        <v>643</v>
      </c>
      <c r="C5" t="s">
        <v>136</v>
      </c>
      <c r="D5" t="s">
        <v>137</v>
      </c>
      <c r="E5" t="s">
        <v>138</v>
      </c>
      <c r="F5" t="s">
        <v>149</v>
      </c>
    </row>
    <row r="6" spans="1:8" x14ac:dyDescent="0.15">
      <c r="A6" s="6">
        <v>44232</v>
      </c>
      <c r="B6">
        <v>1208</v>
      </c>
      <c r="C6" t="s">
        <v>140</v>
      </c>
      <c r="D6" t="s">
        <v>141</v>
      </c>
      <c r="E6" t="s">
        <v>138</v>
      </c>
      <c r="F6" t="s">
        <v>139</v>
      </c>
    </row>
    <row r="7" spans="1:8" x14ac:dyDescent="0.15">
      <c r="A7" s="6">
        <v>44233</v>
      </c>
      <c r="B7">
        <v>1423</v>
      </c>
      <c r="C7" t="s">
        <v>145</v>
      </c>
      <c r="D7" t="s">
        <v>146</v>
      </c>
      <c r="E7" t="s">
        <v>147</v>
      </c>
      <c r="F7" t="s">
        <v>149</v>
      </c>
      <c r="G7" t="s">
        <v>148</v>
      </c>
    </row>
    <row r="8" spans="1:8" x14ac:dyDescent="0.15">
      <c r="A8" s="6">
        <v>44234</v>
      </c>
      <c r="B8">
        <v>665</v>
      </c>
      <c r="C8" t="s">
        <v>151</v>
      </c>
      <c r="D8" t="s">
        <v>152</v>
      </c>
      <c r="E8" t="s">
        <v>153</v>
      </c>
      <c r="G8" t="s">
        <v>154</v>
      </c>
    </row>
    <row r="9" spans="1:8" x14ac:dyDescent="0.15">
      <c r="A9" s="6">
        <v>44235</v>
      </c>
      <c r="B9">
        <v>978</v>
      </c>
      <c r="C9" t="s">
        <v>171</v>
      </c>
      <c r="D9" t="s">
        <v>172</v>
      </c>
      <c r="E9" t="s">
        <v>169</v>
      </c>
      <c r="F9" t="s">
        <v>173</v>
      </c>
    </row>
    <row r="10" spans="1:8" x14ac:dyDescent="0.15">
      <c r="A10" s="6">
        <v>44236</v>
      </c>
      <c r="B10">
        <v>992</v>
      </c>
      <c r="C10" t="s">
        <v>155</v>
      </c>
      <c r="D10" t="s">
        <v>156</v>
      </c>
      <c r="E10" t="s">
        <v>160</v>
      </c>
      <c r="F10" t="s">
        <v>157</v>
      </c>
    </row>
    <row r="11" spans="1:8" x14ac:dyDescent="0.15">
      <c r="A11" s="6">
        <v>44237</v>
      </c>
      <c r="B11">
        <v>567</v>
      </c>
      <c r="C11" t="s">
        <v>163</v>
      </c>
      <c r="D11" t="s">
        <v>164</v>
      </c>
      <c r="E11" t="s">
        <v>165</v>
      </c>
      <c r="F11" t="s">
        <v>166</v>
      </c>
    </row>
    <row r="12" spans="1:8" x14ac:dyDescent="0.15">
      <c r="A12" s="6">
        <v>44238</v>
      </c>
      <c r="B12">
        <v>703</v>
      </c>
      <c r="C12" t="s">
        <v>167</v>
      </c>
      <c r="D12" t="s">
        <v>168</v>
      </c>
      <c r="E12" t="s">
        <v>169</v>
      </c>
      <c r="F12" t="s">
        <v>170</v>
      </c>
      <c r="G12" t="s">
        <v>174</v>
      </c>
    </row>
    <row r="13" spans="1:8" x14ac:dyDescent="0.15">
      <c r="A13" s="6">
        <v>44239</v>
      </c>
      <c r="B13">
        <v>119</v>
      </c>
      <c r="C13" t="s">
        <v>176</v>
      </c>
      <c r="D13" t="s">
        <v>177</v>
      </c>
      <c r="E13" t="s">
        <v>178</v>
      </c>
    </row>
    <row r="14" spans="1:8" x14ac:dyDescent="0.15">
      <c r="A14" s="6">
        <v>44240</v>
      </c>
      <c r="B14">
        <v>448</v>
      </c>
      <c r="C14" t="s">
        <v>179</v>
      </c>
      <c r="D14" t="s">
        <v>180</v>
      </c>
      <c r="E14" t="s">
        <v>181</v>
      </c>
      <c r="F14" t="s">
        <v>182</v>
      </c>
      <c r="G14" t="s">
        <v>183</v>
      </c>
    </row>
    <row r="15" spans="1:8" x14ac:dyDescent="0.15">
      <c r="A15" s="6">
        <v>44241</v>
      </c>
      <c r="B15">
        <v>765</v>
      </c>
      <c r="C15" t="s">
        <v>184</v>
      </c>
      <c r="D15" t="s">
        <v>185</v>
      </c>
      <c r="E15" t="s">
        <v>102</v>
      </c>
      <c r="F15" t="s">
        <v>186</v>
      </c>
      <c r="G15" t="s">
        <v>187</v>
      </c>
    </row>
    <row r="16" spans="1:8" x14ac:dyDescent="0.15">
      <c r="A16" s="6">
        <v>44242</v>
      </c>
      <c r="B16">
        <v>485</v>
      </c>
      <c r="C16" t="s">
        <v>188</v>
      </c>
      <c r="D16" t="s">
        <v>189</v>
      </c>
      <c r="E16" t="s">
        <v>190</v>
      </c>
    </row>
    <row r="17" spans="1:8" x14ac:dyDescent="0.15">
      <c r="A17" s="6">
        <v>44243</v>
      </c>
      <c r="B17">
        <v>561</v>
      </c>
      <c r="C17" t="s">
        <v>191</v>
      </c>
      <c r="D17" t="s">
        <v>192</v>
      </c>
      <c r="E17" t="s">
        <v>193</v>
      </c>
    </row>
    <row r="18" spans="1:8" x14ac:dyDescent="0.15">
      <c r="A18" s="6">
        <v>44244</v>
      </c>
      <c r="B18">
        <v>566</v>
      </c>
      <c r="C18" t="s">
        <v>194</v>
      </c>
      <c r="D18" t="s">
        <v>195</v>
      </c>
      <c r="E18" t="s">
        <v>196</v>
      </c>
      <c r="F18" t="s">
        <v>198</v>
      </c>
      <c r="G18" t="s">
        <v>197</v>
      </c>
    </row>
    <row r="19" spans="1:8" x14ac:dyDescent="0.15">
      <c r="A19" s="6">
        <v>44245</v>
      </c>
      <c r="B19">
        <v>995</v>
      </c>
      <c r="C19" t="s">
        <v>199</v>
      </c>
      <c r="D19" t="s">
        <v>200</v>
      </c>
      <c r="E19" t="s">
        <v>201</v>
      </c>
      <c r="F19" t="s">
        <v>202</v>
      </c>
    </row>
    <row r="20" spans="1:8" x14ac:dyDescent="0.15">
      <c r="A20" s="6">
        <v>44246</v>
      </c>
      <c r="B20">
        <v>1004</v>
      </c>
      <c r="C20" t="s">
        <v>203</v>
      </c>
      <c r="D20" t="s">
        <v>204</v>
      </c>
      <c r="E20" t="s">
        <v>205</v>
      </c>
    </row>
    <row r="21" spans="1:8" x14ac:dyDescent="0.15">
      <c r="A21" s="6">
        <v>44247</v>
      </c>
      <c r="B21">
        <v>697</v>
      </c>
      <c r="C21" t="s">
        <v>206</v>
      </c>
      <c r="D21" t="s">
        <v>207</v>
      </c>
      <c r="E21" t="s">
        <v>208</v>
      </c>
      <c r="F21" t="s">
        <v>209</v>
      </c>
    </row>
    <row r="22" spans="1:8" x14ac:dyDescent="0.15">
      <c r="A22" s="6">
        <v>44248</v>
      </c>
      <c r="B22">
        <v>1438</v>
      </c>
      <c r="C22" t="s">
        <v>210</v>
      </c>
      <c r="D22" t="s">
        <v>211</v>
      </c>
      <c r="E22" t="s">
        <v>212</v>
      </c>
      <c r="F22" t="s">
        <v>213</v>
      </c>
    </row>
    <row r="23" spans="1:8" x14ac:dyDescent="0.15">
      <c r="A23" s="6">
        <v>44249</v>
      </c>
      <c r="B23">
        <v>766</v>
      </c>
      <c r="C23" t="s">
        <v>214</v>
      </c>
      <c r="D23" t="s">
        <v>215</v>
      </c>
      <c r="E23" t="s">
        <v>216</v>
      </c>
    </row>
    <row r="24" spans="1:8" x14ac:dyDescent="0.15">
      <c r="A24" s="6">
        <v>44250</v>
      </c>
      <c r="B24">
        <v>1052</v>
      </c>
      <c r="C24" t="s">
        <v>217</v>
      </c>
      <c r="D24" t="s">
        <v>218</v>
      </c>
      <c r="E24" s="4" t="s">
        <v>219</v>
      </c>
      <c r="F24" s="5"/>
    </row>
    <row r="25" spans="1:8" x14ac:dyDescent="0.15">
      <c r="A25" s="6">
        <v>44251</v>
      </c>
      <c r="B25">
        <v>832</v>
      </c>
      <c r="C25" t="s">
        <v>220</v>
      </c>
      <c r="D25" t="s">
        <v>221</v>
      </c>
      <c r="E25" s="4" t="s">
        <v>222</v>
      </c>
    </row>
    <row r="26" spans="1:8" x14ac:dyDescent="0.15">
      <c r="A26" s="6">
        <v>44252</v>
      </c>
      <c r="B26">
        <v>867</v>
      </c>
      <c r="C26" t="s">
        <v>235</v>
      </c>
      <c r="D26" t="s">
        <v>236</v>
      </c>
      <c r="E26" s="4" t="s">
        <v>237</v>
      </c>
    </row>
    <row r="27" spans="1:8" x14ac:dyDescent="0.15">
      <c r="A27" s="6">
        <v>44253</v>
      </c>
      <c r="B27">
        <v>1178</v>
      </c>
      <c r="C27" t="s">
        <v>223</v>
      </c>
      <c r="D27" t="s">
        <v>224</v>
      </c>
      <c r="E27" s="4" t="s">
        <v>227</v>
      </c>
      <c r="F27" s="4" t="s">
        <v>228</v>
      </c>
      <c r="G27" t="s">
        <v>226</v>
      </c>
      <c r="H27" t="s">
        <v>229</v>
      </c>
    </row>
    <row r="28" spans="1:8" x14ac:dyDescent="0.15">
      <c r="A28" s="6">
        <v>44254</v>
      </c>
      <c r="B28">
        <v>395</v>
      </c>
      <c r="C28" t="s">
        <v>230</v>
      </c>
      <c r="D28" t="s">
        <v>231</v>
      </c>
      <c r="E28" s="4" t="s">
        <v>232</v>
      </c>
      <c r="F28" s="4" t="s">
        <v>234</v>
      </c>
      <c r="G28" s="4" t="s">
        <v>233</v>
      </c>
    </row>
    <row r="29" spans="1:8" x14ac:dyDescent="0.15">
      <c r="A29" s="6">
        <v>44255</v>
      </c>
      <c r="B29">
        <v>896</v>
      </c>
      <c r="C29" t="s">
        <v>238</v>
      </c>
      <c r="D29" t="s">
        <v>236</v>
      </c>
      <c r="E29" s="4" t="s">
        <v>237</v>
      </c>
      <c r="G29" t="s">
        <v>154</v>
      </c>
    </row>
    <row r="30" spans="1:8" x14ac:dyDescent="0.15">
      <c r="A30" s="2"/>
    </row>
    <row r="31" spans="1:8" x14ac:dyDescent="0.15">
      <c r="A31" s="1"/>
    </row>
    <row r="32" spans="1:8" x14ac:dyDescent="0.15">
      <c r="A32" s="1"/>
    </row>
    <row r="33" spans="1:5" x14ac:dyDescent="0.15">
      <c r="A33" s="1"/>
    </row>
    <row r="34" spans="1:5" x14ac:dyDescent="0.15">
      <c r="A34" s="3" t="s">
        <v>12</v>
      </c>
      <c r="B34">
        <f>COUNTIF(E2:E32,"自己做出")</f>
        <v>20</v>
      </c>
    </row>
    <row r="35" spans="1:5" x14ac:dyDescent="0.15">
      <c r="A35" s="3" t="s">
        <v>18</v>
      </c>
      <c r="B35">
        <f>COUNTIF(E2:E32,"看思路写出")</f>
        <v>1</v>
      </c>
    </row>
    <row r="36" spans="1:5" x14ac:dyDescent="0.15">
      <c r="A36" s="3" t="s">
        <v>161</v>
      </c>
      <c r="B36">
        <f>COUNTIF(E2:E32,"CV后看懂")</f>
        <v>5</v>
      </c>
    </row>
    <row r="37" spans="1:5" x14ac:dyDescent="0.15">
      <c r="A37" s="3" t="s">
        <v>159</v>
      </c>
      <c r="B37">
        <f>COUNTIF(E2:E32,"CV后没看懂")</f>
        <v>2</v>
      </c>
    </row>
    <row r="38" spans="1:5" x14ac:dyDescent="0.15">
      <c r="A38" s="1"/>
    </row>
    <row r="39" spans="1:5" x14ac:dyDescent="0.15">
      <c r="A39" s="1"/>
    </row>
    <row r="40" spans="1:5" x14ac:dyDescent="0.15">
      <c r="A40" s="1" t="s">
        <v>142</v>
      </c>
    </row>
    <row r="41" spans="1:5" x14ac:dyDescent="0.15">
      <c r="A41" s="28" t="s">
        <v>225</v>
      </c>
      <c r="B41" s="28"/>
      <c r="C41" s="28"/>
      <c r="D41" s="28"/>
      <c r="E41" s="28"/>
    </row>
    <row r="42" spans="1:5" ht="57.6" customHeight="1" x14ac:dyDescent="0.15">
      <c r="A42" s="28"/>
      <c r="B42" s="28"/>
      <c r="C42" s="28"/>
      <c r="D42" s="28"/>
      <c r="E42" s="28"/>
    </row>
    <row r="43" spans="1:5" x14ac:dyDescent="0.15">
      <c r="A43" s="1" t="s">
        <v>150</v>
      </c>
    </row>
    <row r="44" spans="1:5" x14ac:dyDescent="0.15">
      <c r="A44" s="1" t="s">
        <v>162</v>
      </c>
    </row>
    <row r="45" spans="1:5" x14ac:dyDescent="0.15">
      <c r="A45" s="1"/>
    </row>
    <row r="46" spans="1:5" x14ac:dyDescent="0.15">
      <c r="A46" s="1"/>
    </row>
    <row r="47" spans="1:5" x14ac:dyDescent="0.15">
      <c r="A47" s="1"/>
    </row>
    <row r="48" spans="1:5" x14ac:dyDescent="0.15">
      <c r="A48" s="1"/>
    </row>
    <row r="49" spans="1:1" x14ac:dyDescent="0.15">
      <c r="A49" s="1"/>
    </row>
    <row r="50" spans="1:1" x14ac:dyDescent="0.15">
      <c r="A50" s="1"/>
    </row>
    <row r="51" spans="1:1" x14ac:dyDescent="0.15">
      <c r="A51" s="1"/>
    </row>
    <row r="52" spans="1:1" x14ac:dyDescent="0.15">
      <c r="A52" s="1"/>
    </row>
    <row r="53" spans="1:1" x14ac:dyDescent="0.15">
      <c r="A53" s="1"/>
    </row>
    <row r="54" spans="1:1" x14ac:dyDescent="0.15">
      <c r="A54" s="1"/>
    </row>
    <row r="55" spans="1:1" x14ac:dyDescent="0.15">
      <c r="A55" s="1"/>
    </row>
    <row r="56" spans="1:1" x14ac:dyDescent="0.15">
      <c r="A56" s="1"/>
    </row>
    <row r="57" spans="1:1" x14ac:dyDescent="0.15">
      <c r="A57" s="1"/>
    </row>
    <row r="58" spans="1:1" x14ac:dyDescent="0.15">
      <c r="A58" s="1"/>
    </row>
    <row r="59" spans="1:1" x14ac:dyDescent="0.15">
      <c r="A59" s="1"/>
    </row>
    <row r="60" spans="1:1" x14ac:dyDescent="0.15">
      <c r="A60" s="1"/>
    </row>
    <row r="61" spans="1:1" x14ac:dyDescent="0.15">
      <c r="A61" s="1"/>
    </row>
    <row r="62" spans="1:1" x14ac:dyDescent="0.15">
      <c r="A62" s="1"/>
    </row>
    <row r="63" spans="1:1" x14ac:dyDescent="0.15">
      <c r="A63" s="1"/>
    </row>
    <row r="64" spans="1:1" x14ac:dyDescent="0.15">
      <c r="A64" s="1"/>
    </row>
    <row r="65" spans="1:1" x14ac:dyDescent="0.15">
      <c r="A65" s="1"/>
    </row>
    <row r="66" spans="1:1" x14ac:dyDescent="0.15">
      <c r="A66" s="1"/>
    </row>
    <row r="67" spans="1:1" x14ac:dyDescent="0.15">
      <c r="A67" s="1"/>
    </row>
    <row r="68" spans="1:1" x14ac:dyDescent="0.15">
      <c r="A68" s="1"/>
    </row>
    <row r="69" spans="1:1" x14ac:dyDescent="0.15">
      <c r="A69" s="1"/>
    </row>
    <row r="70" spans="1:1" x14ac:dyDescent="0.15">
      <c r="A70" s="1"/>
    </row>
    <row r="71" spans="1:1" x14ac:dyDescent="0.15">
      <c r="A71" s="1"/>
    </row>
    <row r="72" spans="1:1" x14ac:dyDescent="0.15">
      <c r="A72" s="1"/>
    </row>
  </sheetData>
  <mergeCells count="1">
    <mergeCell ref="A41:E42"/>
  </mergeCells>
  <phoneticPr fontId="1" type="noConversion"/>
  <dataValidations count="3">
    <dataValidation type="list" allowBlank="1" showInputMessage="1" showErrorMessage="1" sqref="E43:E1048576 E1 E33:E40" xr:uid="{6CBF591E-F95F-425C-BF62-99D612C4F381}">
      <formula1>"自己做出,CV,看思路写出"</formula1>
    </dataValidation>
    <dataValidation type="list" allowBlank="1" showInputMessage="1" showErrorMessage="1" sqref="D43:D1048576 D1:D8 D10:D25 D27:D28 D30:D40" xr:uid="{B3745D0C-9F0C-40C9-8116-8ECE79C52A85}">
      <formula1>"简单,中等,困难"</formula1>
    </dataValidation>
    <dataValidation type="list" allowBlank="1" showInputMessage="1" showErrorMessage="1" sqref="E2:E8 E10:E25 E27:E28 E30:E32" xr:uid="{02E644F6-54C5-4905-B9D9-CF7AC8F8FCFD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FEF5A-98B7-4803-938A-7690F2A45969}">
  <sheetPr codeName="Sheet15"/>
  <dimension ref="A1:H72"/>
  <sheetViews>
    <sheetView topLeftCell="A13" workbookViewId="0">
      <selection activeCell="E34" sqref="E34"/>
    </sheetView>
  </sheetViews>
  <sheetFormatPr defaultRowHeight="13.5" x14ac:dyDescent="0.15"/>
  <cols>
    <col min="1" max="1" width="10.5" bestFit="1" customWidth="1"/>
    <col min="3" max="3" width="46.75" bestFit="1" customWidth="1"/>
    <col min="5" max="5" width="11.625" bestFit="1" customWidth="1"/>
    <col min="6" max="6" width="26" bestFit="1" customWidth="1"/>
    <col min="7" max="7" width="55.5" bestFit="1" customWidth="1"/>
    <col min="8" max="8" width="19.375" bestFit="1" customWidth="1"/>
  </cols>
  <sheetData>
    <row r="1" spans="1:8" x14ac:dyDescent="0.1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15">
      <c r="A2" s="15"/>
    </row>
    <row r="3" spans="1:8" x14ac:dyDescent="0.15">
      <c r="A3" s="15"/>
    </row>
    <row r="4" spans="1:8" x14ac:dyDescent="0.15">
      <c r="A4" s="15"/>
    </row>
    <row r="5" spans="1:8" x14ac:dyDescent="0.15">
      <c r="A5" s="15"/>
    </row>
    <row r="6" spans="1:8" x14ac:dyDescent="0.15">
      <c r="A6" s="15"/>
    </row>
    <row r="7" spans="1:8" x14ac:dyDescent="0.15">
      <c r="A7" s="15"/>
    </row>
    <row r="8" spans="1:8" x14ac:dyDescent="0.15">
      <c r="A8" s="15"/>
    </row>
    <row r="9" spans="1:8" x14ac:dyDescent="0.15">
      <c r="A9" s="15"/>
    </row>
    <row r="10" spans="1:8" x14ac:dyDescent="0.15">
      <c r="A10" s="15"/>
    </row>
    <row r="11" spans="1:8" x14ac:dyDescent="0.15">
      <c r="A11" s="15"/>
    </row>
    <row r="12" spans="1:8" x14ac:dyDescent="0.15">
      <c r="A12" s="15"/>
    </row>
    <row r="13" spans="1:8" x14ac:dyDescent="0.15">
      <c r="A13" s="15"/>
    </row>
    <row r="14" spans="1:8" x14ac:dyDescent="0.15">
      <c r="A14" s="15"/>
    </row>
    <row r="15" spans="1:8" x14ac:dyDescent="0.15">
      <c r="A15" s="15"/>
    </row>
    <row r="16" spans="1:8" x14ac:dyDescent="0.15">
      <c r="A16" s="15"/>
    </row>
    <row r="17" spans="1:1" x14ac:dyDescent="0.15">
      <c r="A17" s="15"/>
    </row>
    <row r="18" spans="1:1" x14ac:dyDescent="0.15">
      <c r="A18" s="15"/>
    </row>
    <row r="19" spans="1:1" x14ac:dyDescent="0.15">
      <c r="A19" s="15"/>
    </row>
    <row r="20" spans="1:1" x14ac:dyDescent="0.15">
      <c r="A20" s="15"/>
    </row>
    <row r="21" spans="1:1" x14ac:dyDescent="0.15">
      <c r="A21" s="15"/>
    </row>
    <row r="22" spans="1:1" x14ac:dyDescent="0.15">
      <c r="A22" s="15"/>
    </row>
    <row r="23" spans="1:1" x14ac:dyDescent="0.15">
      <c r="A23" s="15"/>
    </row>
    <row r="24" spans="1:1" x14ac:dyDescent="0.15">
      <c r="A24" s="15"/>
    </row>
    <row r="25" spans="1:1" x14ac:dyDescent="0.15">
      <c r="A25" s="15"/>
    </row>
    <row r="26" spans="1:1" x14ac:dyDescent="0.15">
      <c r="A26" s="15"/>
    </row>
    <row r="27" spans="1:1" x14ac:dyDescent="0.15">
      <c r="A27" s="15"/>
    </row>
    <row r="28" spans="1:1" x14ac:dyDescent="0.15">
      <c r="A28" s="15"/>
    </row>
    <row r="29" spans="1:1" x14ac:dyDescent="0.15">
      <c r="A29" s="15"/>
    </row>
    <row r="30" spans="1:1" x14ac:dyDescent="0.15">
      <c r="A30" s="15"/>
    </row>
    <row r="31" spans="1:1" x14ac:dyDescent="0.15">
      <c r="A31" s="15"/>
    </row>
    <row r="32" spans="1:1" x14ac:dyDescent="0.15">
      <c r="A32" s="15"/>
    </row>
    <row r="33" spans="1:5" x14ac:dyDescent="0.15">
      <c r="A33" s="15"/>
    </row>
    <row r="34" spans="1:5" x14ac:dyDescent="0.15">
      <c r="A34" s="15" t="s">
        <v>12</v>
      </c>
      <c r="B34">
        <f>COUNTIF(E2:E32,"自己做出")</f>
        <v>0</v>
      </c>
      <c r="D34" t="s">
        <v>35</v>
      </c>
      <c r="E34">
        <f>COUNTIF(D2:D32,"简单")</f>
        <v>0</v>
      </c>
    </row>
    <row r="35" spans="1:5" x14ac:dyDescent="0.15">
      <c r="A35" s="15" t="s">
        <v>18</v>
      </c>
      <c r="B35">
        <f>COUNTIF(E2:E32,"看思路写出")</f>
        <v>0</v>
      </c>
      <c r="D35" t="s">
        <v>30</v>
      </c>
      <c r="E35">
        <f>COUNTIF(D2:D32,"中等")</f>
        <v>0</v>
      </c>
    </row>
    <row r="36" spans="1:5" x14ac:dyDescent="0.15">
      <c r="A36" s="15" t="s">
        <v>161</v>
      </c>
      <c r="B36">
        <f>COUNTIF(E2:E32,"CV后看懂")</f>
        <v>0</v>
      </c>
      <c r="D36" t="s">
        <v>38</v>
      </c>
      <c r="E36">
        <f>COUNTIF(D2:D32,"困难")</f>
        <v>0</v>
      </c>
    </row>
    <row r="37" spans="1:5" x14ac:dyDescent="0.15">
      <c r="A37" s="15" t="s">
        <v>159</v>
      </c>
      <c r="B37">
        <f>COUNTIF(E2:E32,"CV后没看懂")</f>
        <v>0</v>
      </c>
    </row>
    <row r="38" spans="1:5" x14ac:dyDescent="0.15">
      <c r="A38" s="15"/>
    </row>
    <row r="39" spans="1:5" x14ac:dyDescent="0.15">
      <c r="A39" s="15"/>
    </row>
    <row r="40" spans="1:5" x14ac:dyDescent="0.15">
      <c r="A40" s="15"/>
    </row>
    <row r="41" spans="1:5" x14ac:dyDescent="0.15">
      <c r="A41" s="15"/>
    </row>
    <row r="42" spans="1:5" x14ac:dyDescent="0.15">
      <c r="A42" s="15" t="s">
        <v>87</v>
      </c>
    </row>
    <row r="43" spans="1:5" x14ac:dyDescent="0.15">
      <c r="A43" s="15"/>
    </row>
    <row r="44" spans="1:5" x14ac:dyDescent="0.15">
      <c r="A44" s="15"/>
    </row>
    <row r="45" spans="1:5" x14ac:dyDescent="0.15">
      <c r="A45" s="15"/>
    </row>
    <row r="46" spans="1:5" x14ac:dyDescent="0.15">
      <c r="A46" s="15"/>
    </row>
    <row r="47" spans="1:5" x14ac:dyDescent="0.15">
      <c r="A47" s="15"/>
    </row>
    <row r="48" spans="1:5" x14ac:dyDescent="0.15">
      <c r="A48" s="15"/>
    </row>
    <row r="49" spans="1:1" x14ac:dyDescent="0.15">
      <c r="A49" s="15"/>
    </row>
    <row r="50" spans="1:1" x14ac:dyDescent="0.15">
      <c r="A50" s="15"/>
    </row>
    <row r="51" spans="1:1" x14ac:dyDescent="0.15">
      <c r="A51" s="15"/>
    </row>
    <row r="52" spans="1:1" x14ac:dyDescent="0.15">
      <c r="A52" s="15"/>
    </row>
    <row r="53" spans="1:1" x14ac:dyDescent="0.15">
      <c r="A53" s="15"/>
    </row>
    <row r="54" spans="1:1" x14ac:dyDescent="0.15">
      <c r="A54" s="15"/>
    </row>
    <row r="55" spans="1:1" x14ac:dyDescent="0.15">
      <c r="A55" s="15"/>
    </row>
    <row r="56" spans="1:1" x14ac:dyDescent="0.15">
      <c r="A56" s="15"/>
    </row>
    <row r="57" spans="1:1" x14ac:dyDescent="0.15">
      <c r="A57" s="15"/>
    </row>
    <row r="58" spans="1:1" x14ac:dyDescent="0.15">
      <c r="A58" s="15"/>
    </row>
    <row r="59" spans="1:1" x14ac:dyDescent="0.15">
      <c r="A59" s="15"/>
    </row>
    <row r="60" spans="1:1" x14ac:dyDescent="0.15">
      <c r="A60" s="15"/>
    </row>
    <row r="61" spans="1:1" x14ac:dyDescent="0.15">
      <c r="A61" s="15"/>
    </row>
    <row r="62" spans="1:1" x14ac:dyDescent="0.15">
      <c r="A62" s="15"/>
    </row>
    <row r="63" spans="1:1" x14ac:dyDescent="0.15">
      <c r="A63" s="15"/>
    </row>
    <row r="64" spans="1:1" x14ac:dyDescent="0.15">
      <c r="A64" s="15"/>
    </row>
    <row r="65" spans="1:1" x14ac:dyDescent="0.15">
      <c r="A65" s="15"/>
    </row>
    <row r="66" spans="1:1" x14ac:dyDescent="0.15">
      <c r="A66" s="15"/>
    </row>
    <row r="67" spans="1:1" x14ac:dyDescent="0.15">
      <c r="A67" s="15"/>
    </row>
    <row r="68" spans="1:1" x14ac:dyDescent="0.15">
      <c r="A68" s="15"/>
    </row>
    <row r="69" spans="1:1" x14ac:dyDescent="0.15">
      <c r="A69" s="15"/>
    </row>
    <row r="70" spans="1:1" x14ac:dyDescent="0.15">
      <c r="A70" s="15"/>
    </row>
    <row r="71" spans="1:1" x14ac:dyDescent="0.15">
      <c r="A71" s="15"/>
    </row>
    <row r="72" spans="1:1" x14ac:dyDescent="0.15">
      <c r="A72" s="15"/>
    </row>
  </sheetData>
  <phoneticPr fontId="1" type="noConversion"/>
  <dataValidations count="3">
    <dataValidation type="list" allowBlank="1" showInputMessage="1" showErrorMessage="1" sqref="E2:E32" xr:uid="{DEEFD541-8B80-4C30-A6C9-7E393A4079D5}">
      <formula1>"自己做出,CV后看懂,CV后没看懂,看思路写出"</formula1>
    </dataValidation>
    <dataValidation type="list" allowBlank="1" showInputMessage="1" showErrorMessage="1" sqref="E1 E33 E38:E1048576" xr:uid="{BEFB0507-269A-4986-8FAA-6EDFB097E512}">
      <formula1>"自己做出,CV,看思路写出"</formula1>
    </dataValidation>
    <dataValidation type="list" allowBlank="1" showInputMessage="1" showErrorMessage="1" sqref="D1:D1048576" xr:uid="{3A4AF8B5-97F3-4562-AE99-9177F1B9E080}">
      <formula1>"简单,中等,困难"</formula1>
    </dataValidation>
  </dataValidations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84B29-E993-41B4-A125-3B08DA58CFA6}">
  <sheetPr codeName="Sheet16"/>
  <dimension ref="A1:G18"/>
  <sheetViews>
    <sheetView workbookViewId="0">
      <selection activeCell="B32" sqref="B32"/>
    </sheetView>
  </sheetViews>
  <sheetFormatPr defaultRowHeight="13.5" x14ac:dyDescent="0.15"/>
  <cols>
    <col min="2" max="2" width="33.375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15</v>
      </c>
      <c r="B1" s="8"/>
      <c r="D1" t="s">
        <v>319</v>
      </c>
      <c r="E1" t="s">
        <v>322</v>
      </c>
    </row>
    <row r="3" spans="1:7" x14ac:dyDescent="0.15">
      <c r="A3" t="s">
        <v>14</v>
      </c>
      <c r="B3" t="s">
        <v>16</v>
      </c>
      <c r="C3" t="s">
        <v>20</v>
      </c>
      <c r="D3" t="s">
        <v>13</v>
      </c>
      <c r="E3" t="s">
        <v>2</v>
      </c>
      <c r="F3" t="s">
        <v>5</v>
      </c>
      <c r="G3" t="s">
        <v>7</v>
      </c>
    </row>
    <row r="12" spans="1:7" x14ac:dyDescent="0.15">
      <c r="A12" t="s">
        <v>324</v>
      </c>
      <c r="C12" t="s">
        <v>325</v>
      </c>
    </row>
    <row r="14" spans="1:7" x14ac:dyDescent="0.15">
      <c r="A14" t="s">
        <v>323</v>
      </c>
      <c r="B14" s="29"/>
      <c r="C14" s="29"/>
      <c r="D14" s="29"/>
      <c r="E14" s="29"/>
      <c r="F14" s="29"/>
    </row>
    <row r="15" spans="1:7" x14ac:dyDescent="0.15">
      <c r="B15" s="29"/>
      <c r="C15" s="29"/>
      <c r="D15" s="29"/>
      <c r="E15" s="29"/>
      <c r="F15" s="29"/>
    </row>
    <row r="16" spans="1:7" x14ac:dyDescent="0.15">
      <c r="B16" s="29"/>
      <c r="C16" s="29"/>
      <c r="D16" s="29"/>
      <c r="E16" s="29"/>
      <c r="F16" s="29"/>
    </row>
    <row r="17" spans="2:6" x14ac:dyDescent="0.15">
      <c r="B17" s="29"/>
      <c r="C17" s="29"/>
      <c r="D17" s="29"/>
      <c r="E17" s="29"/>
      <c r="F17" s="29"/>
    </row>
    <row r="18" spans="2:6" x14ac:dyDescent="0.15">
      <c r="B18" s="29"/>
      <c r="C18" s="29"/>
      <c r="D18" s="29"/>
      <c r="E18" s="29"/>
      <c r="F18" s="29"/>
    </row>
  </sheetData>
  <mergeCells count="1">
    <mergeCell ref="B14:F18"/>
  </mergeCells>
  <phoneticPr fontId="1" type="noConversion"/>
  <dataValidations count="3">
    <dataValidation type="list" allowBlank="1" showInputMessage="1" showErrorMessage="1" sqref="C3:C10" xr:uid="{5704F41B-B049-4AB6-9F48-014707C5834A}">
      <formula1>"简单,中等,困难"</formula1>
    </dataValidation>
    <dataValidation type="list" allowBlank="1" showInputMessage="1" showErrorMessage="1" sqref="D3" xr:uid="{B8F76278-C9B0-4A6F-872E-2276B481700D}">
      <formula1>"自己做出,CV,看思路写出"</formula1>
    </dataValidation>
    <dataValidation type="list" allowBlank="1" showInputMessage="1" showErrorMessage="1" sqref="D4:D10" xr:uid="{6C3D821E-4578-4981-9FE0-B7BEB6C18383}">
      <formula1>"竞赛中自己做出,竞赛后自己做出,CV后看懂,CV后没看懂,看思路写出"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3CE38-BCB5-47B2-9D37-77FB04031B7A}">
  <sheetPr codeName="Sheet3"/>
  <dimension ref="A1:H72"/>
  <sheetViews>
    <sheetView topLeftCell="A13" workbookViewId="0">
      <selection activeCell="G32" sqref="G32"/>
    </sheetView>
  </sheetViews>
  <sheetFormatPr defaultRowHeight="13.5" x14ac:dyDescent="0.15"/>
  <cols>
    <col min="1" max="1" width="10.5" bestFit="1" customWidth="1"/>
    <col min="3" max="3" width="31.5" bestFit="1" customWidth="1"/>
    <col min="5" max="5" width="40.25" bestFit="1" customWidth="1"/>
    <col min="6" max="6" width="33.625" bestFit="1" customWidth="1"/>
    <col min="7" max="7" width="20.5" bestFit="1" customWidth="1"/>
    <col min="8" max="8" width="16.125" bestFit="1" customWidth="1"/>
  </cols>
  <sheetData>
    <row r="1" spans="1:8" x14ac:dyDescent="0.1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15">
      <c r="A2" s="7">
        <v>44256</v>
      </c>
      <c r="B2">
        <v>303</v>
      </c>
      <c r="C2" t="s">
        <v>239</v>
      </c>
      <c r="D2" t="s">
        <v>240</v>
      </c>
      <c r="E2" t="s">
        <v>241</v>
      </c>
      <c r="F2" t="s">
        <v>242</v>
      </c>
      <c r="G2" t="s">
        <v>242</v>
      </c>
    </row>
    <row r="3" spans="1:8" x14ac:dyDescent="0.15">
      <c r="A3" s="7">
        <v>44257</v>
      </c>
      <c r="B3">
        <v>304</v>
      </c>
      <c r="C3" t="s">
        <v>243</v>
      </c>
      <c r="D3" t="s">
        <v>244</v>
      </c>
      <c r="E3" t="s">
        <v>245</v>
      </c>
      <c r="F3" t="s">
        <v>242</v>
      </c>
      <c r="G3" t="s">
        <v>242</v>
      </c>
    </row>
    <row r="4" spans="1:8" x14ac:dyDescent="0.15">
      <c r="A4" s="7">
        <v>44258</v>
      </c>
      <c r="B4">
        <v>338</v>
      </c>
      <c r="C4" t="s">
        <v>248</v>
      </c>
      <c r="D4" t="s">
        <v>249</v>
      </c>
      <c r="E4" t="s">
        <v>250</v>
      </c>
      <c r="F4" t="s">
        <v>247</v>
      </c>
      <c r="G4" t="s">
        <v>246</v>
      </c>
      <c r="H4" t="s">
        <v>251</v>
      </c>
    </row>
    <row r="5" spans="1:8" x14ac:dyDescent="0.15">
      <c r="A5" s="7">
        <v>44259</v>
      </c>
      <c r="B5">
        <v>354</v>
      </c>
      <c r="C5" t="s">
        <v>252</v>
      </c>
      <c r="D5" t="s">
        <v>253</v>
      </c>
      <c r="E5" t="s">
        <v>254</v>
      </c>
      <c r="F5" t="s">
        <v>255</v>
      </c>
      <c r="H5" t="s">
        <v>255</v>
      </c>
    </row>
    <row r="6" spans="1:8" x14ac:dyDescent="0.15">
      <c r="A6" s="7">
        <v>44260</v>
      </c>
      <c r="B6">
        <v>232</v>
      </c>
      <c r="C6" t="s">
        <v>256</v>
      </c>
      <c r="D6" t="s">
        <v>257</v>
      </c>
      <c r="E6" t="s">
        <v>258</v>
      </c>
      <c r="F6" t="s">
        <v>259</v>
      </c>
    </row>
    <row r="7" spans="1:8" x14ac:dyDescent="0.15">
      <c r="A7" s="7">
        <v>44261</v>
      </c>
      <c r="B7">
        <v>503</v>
      </c>
      <c r="C7" t="s">
        <v>260</v>
      </c>
      <c r="D7" t="s">
        <v>261</v>
      </c>
      <c r="E7" t="s">
        <v>258</v>
      </c>
      <c r="F7" t="s">
        <v>262</v>
      </c>
    </row>
    <row r="8" spans="1:8" x14ac:dyDescent="0.15">
      <c r="A8" s="7">
        <v>44262</v>
      </c>
      <c r="B8">
        <v>131</v>
      </c>
      <c r="C8" t="s">
        <v>263</v>
      </c>
      <c r="D8" s="4" t="s">
        <v>261</v>
      </c>
      <c r="E8" t="s">
        <v>160</v>
      </c>
      <c r="F8" t="s">
        <v>267</v>
      </c>
      <c r="H8" t="s">
        <v>268</v>
      </c>
    </row>
    <row r="9" spans="1:8" x14ac:dyDescent="0.15">
      <c r="A9" s="7">
        <v>44263</v>
      </c>
      <c r="B9">
        <v>132</v>
      </c>
      <c r="C9" t="s">
        <v>264</v>
      </c>
      <c r="D9" s="4" t="s">
        <v>265</v>
      </c>
      <c r="E9" t="s">
        <v>266</v>
      </c>
      <c r="F9" t="s">
        <v>267</v>
      </c>
    </row>
    <row r="10" spans="1:8" x14ac:dyDescent="0.15">
      <c r="A10" s="7">
        <v>44264</v>
      </c>
      <c r="B10">
        <v>1047</v>
      </c>
      <c r="C10" t="s">
        <v>269</v>
      </c>
      <c r="D10" s="4" t="s">
        <v>270</v>
      </c>
      <c r="E10" t="s">
        <v>271</v>
      </c>
      <c r="F10" t="s">
        <v>272</v>
      </c>
    </row>
    <row r="11" spans="1:8" x14ac:dyDescent="0.15">
      <c r="A11" s="7">
        <v>44265</v>
      </c>
      <c r="B11">
        <v>224</v>
      </c>
      <c r="C11" t="s">
        <v>273</v>
      </c>
      <c r="D11" s="4" t="s">
        <v>274</v>
      </c>
      <c r="E11" t="s">
        <v>102</v>
      </c>
      <c r="F11" t="s">
        <v>275</v>
      </c>
    </row>
    <row r="12" spans="1:8" x14ac:dyDescent="0.15">
      <c r="A12" s="7">
        <v>44266</v>
      </c>
      <c r="B12">
        <v>227</v>
      </c>
      <c r="C12" t="s">
        <v>276</v>
      </c>
      <c r="D12" s="4" t="s">
        <v>277</v>
      </c>
      <c r="E12" t="s">
        <v>278</v>
      </c>
      <c r="F12" t="s">
        <v>279</v>
      </c>
    </row>
    <row r="13" spans="1:8" x14ac:dyDescent="0.15">
      <c r="A13" s="7">
        <v>44267</v>
      </c>
      <c r="B13">
        <v>331</v>
      </c>
      <c r="C13" t="s">
        <v>280</v>
      </c>
      <c r="D13" s="4" t="s">
        <v>281</v>
      </c>
      <c r="E13" t="s">
        <v>282</v>
      </c>
      <c r="F13" t="s">
        <v>283</v>
      </c>
    </row>
    <row r="14" spans="1:8" x14ac:dyDescent="0.15">
      <c r="A14" s="7">
        <v>44268</v>
      </c>
      <c r="B14">
        <v>705</v>
      </c>
      <c r="C14" t="s">
        <v>284</v>
      </c>
      <c r="D14" s="4" t="s">
        <v>285</v>
      </c>
      <c r="E14" t="s">
        <v>282</v>
      </c>
      <c r="F14" t="s">
        <v>286</v>
      </c>
      <c r="G14" t="s">
        <v>287</v>
      </c>
    </row>
    <row r="15" spans="1:8" x14ac:dyDescent="0.15">
      <c r="A15" s="7">
        <v>44269</v>
      </c>
      <c r="B15">
        <v>706</v>
      </c>
      <c r="C15" t="s">
        <v>288</v>
      </c>
      <c r="D15" s="4" t="s">
        <v>285</v>
      </c>
      <c r="E15" t="s">
        <v>282</v>
      </c>
      <c r="F15" t="s">
        <v>286</v>
      </c>
      <c r="G15" t="s">
        <v>289</v>
      </c>
    </row>
    <row r="16" spans="1:8" x14ac:dyDescent="0.15">
      <c r="A16" s="7">
        <v>44270</v>
      </c>
      <c r="B16">
        <v>54</v>
      </c>
      <c r="C16" t="s">
        <v>290</v>
      </c>
      <c r="D16" s="4" t="s">
        <v>291</v>
      </c>
      <c r="E16" t="s">
        <v>292</v>
      </c>
    </row>
    <row r="17" spans="1:8" x14ac:dyDescent="0.15">
      <c r="A17" s="7">
        <v>44271</v>
      </c>
      <c r="B17">
        <v>59</v>
      </c>
      <c r="C17" t="s">
        <v>293</v>
      </c>
      <c r="D17" s="4" t="s">
        <v>294</v>
      </c>
      <c r="E17" t="s">
        <v>295</v>
      </c>
    </row>
    <row r="18" spans="1:8" x14ac:dyDescent="0.15">
      <c r="A18" s="7">
        <v>44272</v>
      </c>
      <c r="B18">
        <v>115</v>
      </c>
      <c r="C18" t="s">
        <v>296</v>
      </c>
      <c r="D18" s="4" t="s">
        <v>297</v>
      </c>
      <c r="E18" t="s">
        <v>298</v>
      </c>
      <c r="F18" t="s">
        <v>299</v>
      </c>
    </row>
    <row r="19" spans="1:8" x14ac:dyDescent="0.15">
      <c r="A19" s="7">
        <v>44273</v>
      </c>
      <c r="B19">
        <v>92</v>
      </c>
      <c r="C19" t="s">
        <v>302</v>
      </c>
      <c r="D19" s="4" t="s">
        <v>303</v>
      </c>
      <c r="E19" t="s">
        <v>304</v>
      </c>
      <c r="F19" t="s">
        <v>305</v>
      </c>
    </row>
    <row r="20" spans="1:8" x14ac:dyDescent="0.15">
      <c r="A20" s="7">
        <v>44274</v>
      </c>
      <c r="B20">
        <v>1603</v>
      </c>
      <c r="C20" t="s">
        <v>306</v>
      </c>
      <c r="D20" s="4" t="s">
        <v>307</v>
      </c>
      <c r="E20" t="s">
        <v>308</v>
      </c>
    </row>
    <row r="21" spans="1:8" x14ac:dyDescent="0.15">
      <c r="A21" s="7">
        <v>44275</v>
      </c>
      <c r="B21">
        <v>150</v>
      </c>
      <c r="C21" t="s">
        <v>309</v>
      </c>
      <c r="D21" s="4" t="s">
        <v>310</v>
      </c>
      <c r="E21" t="s">
        <v>311</v>
      </c>
      <c r="F21" t="s">
        <v>312</v>
      </c>
    </row>
    <row r="22" spans="1:8" x14ac:dyDescent="0.15">
      <c r="A22" s="7">
        <v>44276</v>
      </c>
      <c r="B22">
        <v>73</v>
      </c>
      <c r="C22" t="s">
        <v>313</v>
      </c>
      <c r="D22" s="4" t="s">
        <v>314</v>
      </c>
      <c r="E22" t="s">
        <v>315</v>
      </c>
    </row>
    <row r="23" spans="1:8" x14ac:dyDescent="0.15">
      <c r="A23" s="7">
        <v>44277</v>
      </c>
      <c r="B23">
        <v>191</v>
      </c>
      <c r="C23" t="s">
        <v>316</v>
      </c>
      <c r="D23" s="4" t="s">
        <v>317</v>
      </c>
      <c r="E23" t="s">
        <v>318</v>
      </c>
      <c r="G23" t="s">
        <v>246</v>
      </c>
    </row>
    <row r="24" spans="1:8" x14ac:dyDescent="0.15">
      <c r="A24" s="7">
        <v>44278</v>
      </c>
      <c r="B24">
        <v>341</v>
      </c>
      <c r="C24" t="s">
        <v>332</v>
      </c>
      <c r="D24" s="4" t="s">
        <v>333</v>
      </c>
      <c r="E24" t="s">
        <v>334</v>
      </c>
      <c r="F24" t="s">
        <v>335</v>
      </c>
    </row>
    <row r="25" spans="1:8" x14ac:dyDescent="0.15">
      <c r="A25" s="7">
        <v>44279</v>
      </c>
      <c r="B25">
        <v>456</v>
      </c>
      <c r="C25" t="s">
        <v>339</v>
      </c>
      <c r="D25" s="4" t="s">
        <v>340</v>
      </c>
      <c r="E25" t="s">
        <v>341</v>
      </c>
      <c r="F25" t="s">
        <v>342</v>
      </c>
    </row>
    <row r="26" spans="1:8" x14ac:dyDescent="0.15">
      <c r="A26" s="7">
        <v>44280</v>
      </c>
      <c r="B26">
        <v>82</v>
      </c>
      <c r="C26" t="s">
        <v>343</v>
      </c>
      <c r="D26" s="4" t="s">
        <v>344</v>
      </c>
      <c r="E26" t="s">
        <v>345</v>
      </c>
      <c r="F26" t="s">
        <v>346</v>
      </c>
    </row>
    <row r="27" spans="1:8" x14ac:dyDescent="0.15">
      <c r="A27" s="7">
        <v>44281</v>
      </c>
      <c r="B27">
        <v>83</v>
      </c>
      <c r="C27" t="s">
        <v>347</v>
      </c>
      <c r="D27" s="4" t="s">
        <v>348</v>
      </c>
      <c r="E27" t="s">
        <v>349</v>
      </c>
      <c r="F27" t="s">
        <v>350</v>
      </c>
    </row>
    <row r="28" spans="1:8" x14ac:dyDescent="0.15">
      <c r="A28" s="7">
        <v>44282</v>
      </c>
      <c r="B28">
        <v>61</v>
      </c>
      <c r="C28" t="s">
        <v>351</v>
      </c>
      <c r="D28" s="4" t="s">
        <v>352</v>
      </c>
      <c r="E28" t="s">
        <v>353</v>
      </c>
      <c r="F28" t="s">
        <v>354</v>
      </c>
    </row>
    <row r="29" spans="1:8" x14ac:dyDescent="0.15">
      <c r="A29" s="7">
        <v>44283</v>
      </c>
      <c r="B29">
        <v>173</v>
      </c>
      <c r="C29" t="s">
        <v>355</v>
      </c>
      <c r="D29" s="4" t="s">
        <v>352</v>
      </c>
      <c r="E29" t="s">
        <v>356</v>
      </c>
      <c r="F29" t="s">
        <v>357</v>
      </c>
    </row>
    <row r="30" spans="1:8" x14ac:dyDescent="0.15">
      <c r="A30" s="7">
        <v>44284</v>
      </c>
      <c r="B30">
        <v>190</v>
      </c>
      <c r="C30" t="s">
        <v>368</v>
      </c>
      <c r="D30" s="4" t="s">
        <v>369</v>
      </c>
      <c r="E30" t="s">
        <v>370</v>
      </c>
      <c r="F30" t="s">
        <v>371</v>
      </c>
      <c r="H30" t="s">
        <v>372</v>
      </c>
    </row>
    <row r="31" spans="1:8" x14ac:dyDescent="0.15">
      <c r="A31" s="7">
        <v>44285</v>
      </c>
      <c r="B31">
        <v>74</v>
      </c>
      <c r="C31" t="s">
        <v>373</v>
      </c>
      <c r="D31" s="4" t="s">
        <v>374</v>
      </c>
      <c r="E31" t="s">
        <v>375</v>
      </c>
      <c r="F31" t="s">
        <v>376</v>
      </c>
      <c r="G31" t="s">
        <v>377</v>
      </c>
    </row>
    <row r="32" spans="1:8" x14ac:dyDescent="0.15">
      <c r="A32" s="7">
        <v>44286</v>
      </c>
      <c r="B32">
        <v>90</v>
      </c>
      <c r="C32" t="s">
        <v>378</v>
      </c>
      <c r="D32" s="4" t="s">
        <v>379</v>
      </c>
      <c r="E32" t="s">
        <v>380</v>
      </c>
      <c r="F32" t="s">
        <v>381</v>
      </c>
    </row>
    <row r="33" spans="1:2" x14ac:dyDescent="0.15">
      <c r="A33" s="7"/>
    </row>
    <row r="34" spans="1:2" x14ac:dyDescent="0.15">
      <c r="A34" s="7" t="s">
        <v>12</v>
      </c>
      <c r="B34">
        <f>COUNTIF(E2:E32,"自己做出")</f>
        <v>24</v>
      </c>
    </row>
    <row r="35" spans="1:2" x14ac:dyDescent="0.15">
      <c r="A35" s="7" t="s">
        <v>18</v>
      </c>
      <c r="B35">
        <f>COUNTIF(E2:E32,"看思路写出")</f>
        <v>1</v>
      </c>
    </row>
    <row r="36" spans="1:2" x14ac:dyDescent="0.15">
      <c r="A36" s="7" t="s">
        <v>161</v>
      </c>
      <c r="B36">
        <f>COUNTIF(E2:E32,"CV后看懂")</f>
        <v>1</v>
      </c>
    </row>
    <row r="37" spans="1:2" x14ac:dyDescent="0.15">
      <c r="A37" s="7" t="s">
        <v>159</v>
      </c>
      <c r="B37">
        <f>COUNTIF(E2:E32,"CV后没看懂")</f>
        <v>5</v>
      </c>
    </row>
    <row r="38" spans="1:2" x14ac:dyDescent="0.15">
      <c r="A38" s="7"/>
    </row>
    <row r="39" spans="1:2" x14ac:dyDescent="0.15">
      <c r="A39" s="7"/>
    </row>
    <row r="40" spans="1:2" x14ac:dyDescent="0.15">
      <c r="A40" s="7"/>
    </row>
    <row r="41" spans="1:2" x14ac:dyDescent="0.15">
      <c r="A41" s="7"/>
    </row>
    <row r="42" spans="1:2" x14ac:dyDescent="0.15">
      <c r="A42" s="7" t="s">
        <v>300</v>
      </c>
    </row>
    <row r="43" spans="1:2" x14ac:dyDescent="0.15">
      <c r="A43" s="7" t="s">
        <v>301</v>
      </c>
    </row>
    <row r="44" spans="1:2" x14ac:dyDescent="0.15">
      <c r="A44" s="7"/>
    </row>
    <row r="45" spans="1:2" x14ac:dyDescent="0.15">
      <c r="A45" s="7"/>
    </row>
    <row r="46" spans="1:2" x14ac:dyDescent="0.15">
      <c r="A46" s="7"/>
    </row>
    <row r="47" spans="1:2" x14ac:dyDescent="0.15">
      <c r="A47" s="7"/>
    </row>
    <row r="48" spans="1:2" x14ac:dyDescent="0.15">
      <c r="A48" s="7"/>
    </row>
    <row r="49" spans="1:1" x14ac:dyDescent="0.15">
      <c r="A49" s="7"/>
    </row>
    <row r="50" spans="1:1" x14ac:dyDescent="0.15">
      <c r="A50" s="7"/>
    </row>
    <row r="51" spans="1:1" x14ac:dyDescent="0.15">
      <c r="A51" s="7"/>
    </row>
    <row r="52" spans="1:1" x14ac:dyDescent="0.15">
      <c r="A52" s="7"/>
    </row>
    <row r="53" spans="1:1" x14ac:dyDescent="0.15">
      <c r="A53" s="7"/>
    </row>
    <row r="54" spans="1:1" x14ac:dyDescent="0.15">
      <c r="A54" s="7"/>
    </row>
    <row r="55" spans="1:1" x14ac:dyDescent="0.15">
      <c r="A55" s="7"/>
    </row>
    <row r="56" spans="1:1" x14ac:dyDescent="0.15">
      <c r="A56" s="7"/>
    </row>
    <row r="57" spans="1:1" x14ac:dyDescent="0.15">
      <c r="A57" s="7"/>
    </row>
    <row r="58" spans="1:1" x14ac:dyDescent="0.15">
      <c r="A58" s="7"/>
    </row>
    <row r="59" spans="1:1" x14ac:dyDescent="0.15">
      <c r="A59" s="7"/>
    </row>
    <row r="60" spans="1:1" x14ac:dyDescent="0.15">
      <c r="A60" s="7"/>
    </row>
    <row r="61" spans="1:1" x14ac:dyDescent="0.15">
      <c r="A61" s="7"/>
    </row>
    <row r="62" spans="1:1" x14ac:dyDescent="0.15">
      <c r="A62" s="7"/>
    </row>
    <row r="63" spans="1:1" x14ac:dyDescent="0.15">
      <c r="A63" s="7"/>
    </row>
    <row r="64" spans="1:1" x14ac:dyDescent="0.15">
      <c r="A64" s="7"/>
    </row>
    <row r="65" spans="1:1" x14ac:dyDescent="0.15">
      <c r="A65" s="7"/>
    </row>
    <row r="66" spans="1:1" x14ac:dyDescent="0.15">
      <c r="A66" s="7"/>
    </row>
    <row r="67" spans="1:1" x14ac:dyDescent="0.15">
      <c r="A67" s="7"/>
    </row>
    <row r="68" spans="1:1" x14ac:dyDescent="0.15">
      <c r="A68" s="7"/>
    </row>
    <row r="69" spans="1:1" x14ac:dyDescent="0.15">
      <c r="A69" s="7"/>
    </row>
    <row r="70" spans="1:1" x14ac:dyDescent="0.15">
      <c r="A70" s="7"/>
    </row>
    <row r="71" spans="1:1" x14ac:dyDescent="0.15">
      <c r="A71" s="7"/>
    </row>
    <row r="72" spans="1:1" x14ac:dyDescent="0.15">
      <c r="A72" s="7"/>
    </row>
  </sheetData>
  <phoneticPr fontId="1" type="noConversion"/>
  <dataValidations count="3">
    <dataValidation type="list" allowBlank="1" showInputMessage="1" showErrorMessage="1" sqref="E2:E32" xr:uid="{21076AB3-8737-48C7-9721-A02FD5AAA187}">
      <formula1>"自己做出,CV后看懂,CV后没看懂,看思路写出"</formula1>
    </dataValidation>
    <dataValidation type="list" allowBlank="1" showInputMessage="1" showErrorMessage="1" sqref="E1 E33:E1048576" xr:uid="{2D20E112-7424-42F1-8336-58428DCCA77A}">
      <formula1>"自己做出,CV,看思路写出"</formula1>
    </dataValidation>
    <dataValidation type="list" allowBlank="1" showInputMessage="1" showErrorMessage="1" sqref="D1:D1048576" xr:uid="{CD672E92-4A03-4BFB-A917-D7C8DF84BF8B}">
      <formula1>"简单,中等,困难"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4EF25-1DEF-4C93-99CA-0D75FA661450}">
  <sheetPr codeName="Sheet4"/>
  <dimension ref="A1:H72"/>
  <sheetViews>
    <sheetView topLeftCell="A13" workbookViewId="0">
      <selection activeCell="E37" sqref="E37"/>
    </sheetView>
  </sheetViews>
  <sheetFormatPr defaultRowHeight="13.5" x14ac:dyDescent="0.15"/>
  <cols>
    <col min="1" max="1" width="10.5" bestFit="1" customWidth="1"/>
    <col min="2" max="2" width="12.375" bestFit="1" customWidth="1"/>
    <col min="3" max="3" width="31.5" bestFit="1" customWidth="1"/>
    <col min="5" max="5" width="40.25" bestFit="1" customWidth="1"/>
    <col min="6" max="6" width="26" bestFit="1" customWidth="1"/>
    <col min="7" max="7" width="66.5" bestFit="1" customWidth="1"/>
    <col min="8" max="8" width="52.625" bestFit="1" customWidth="1"/>
  </cols>
  <sheetData>
    <row r="1" spans="1:8" x14ac:dyDescent="0.1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15">
      <c r="A2" s="11">
        <v>44287</v>
      </c>
      <c r="B2">
        <v>1006</v>
      </c>
      <c r="C2" t="s">
        <v>382</v>
      </c>
      <c r="D2" t="s">
        <v>30</v>
      </c>
      <c r="E2" t="s">
        <v>12</v>
      </c>
      <c r="F2" t="s">
        <v>383</v>
      </c>
    </row>
    <row r="3" spans="1:8" x14ac:dyDescent="0.15">
      <c r="A3" s="11">
        <v>44288</v>
      </c>
      <c r="B3" t="s">
        <v>384</v>
      </c>
      <c r="C3" t="s">
        <v>385</v>
      </c>
      <c r="D3" t="s">
        <v>386</v>
      </c>
      <c r="E3" t="s">
        <v>102</v>
      </c>
      <c r="F3" t="s">
        <v>387</v>
      </c>
    </row>
    <row r="4" spans="1:8" x14ac:dyDescent="0.15">
      <c r="A4" s="11">
        <v>44289</v>
      </c>
      <c r="B4">
        <v>1143</v>
      </c>
      <c r="C4" t="s">
        <v>388</v>
      </c>
      <c r="D4" t="s">
        <v>389</v>
      </c>
      <c r="E4" t="s">
        <v>160</v>
      </c>
      <c r="F4" t="s">
        <v>390</v>
      </c>
    </row>
    <row r="5" spans="1:8" x14ac:dyDescent="0.15">
      <c r="A5" s="11">
        <v>44290</v>
      </c>
      <c r="B5">
        <v>781</v>
      </c>
      <c r="C5" t="s">
        <v>391</v>
      </c>
      <c r="D5" t="s">
        <v>392</v>
      </c>
      <c r="E5" t="s">
        <v>393</v>
      </c>
      <c r="F5" t="s">
        <v>394</v>
      </c>
    </row>
    <row r="6" spans="1:8" x14ac:dyDescent="0.15">
      <c r="A6" s="11">
        <v>44291</v>
      </c>
      <c r="B6">
        <v>88</v>
      </c>
      <c r="C6" t="s">
        <v>395</v>
      </c>
      <c r="D6" t="s">
        <v>396</v>
      </c>
      <c r="E6" t="s">
        <v>397</v>
      </c>
      <c r="F6" t="s">
        <v>398</v>
      </c>
    </row>
    <row r="7" spans="1:8" x14ac:dyDescent="0.15">
      <c r="A7" s="11">
        <v>44292</v>
      </c>
      <c r="B7">
        <v>80</v>
      </c>
      <c r="C7" t="s">
        <v>415</v>
      </c>
      <c r="D7" t="s">
        <v>416</v>
      </c>
      <c r="E7" t="s">
        <v>417</v>
      </c>
      <c r="F7" t="s">
        <v>418</v>
      </c>
    </row>
    <row r="8" spans="1:8" x14ac:dyDescent="0.15">
      <c r="A8" s="11">
        <v>44293</v>
      </c>
      <c r="B8">
        <v>81</v>
      </c>
      <c r="C8" t="s">
        <v>419</v>
      </c>
      <c r="D8" t="s">
        <v>420</v>
      </c>
      <c r="E8" t="s">
        <v>421</v>
      </c>
      <c r="F8" t="s">
        <v>422</v>
      </c>
      <c r="G8" t="s">
        <v>423</v>
      </c>
    </row>
    <row r="9" spans="1:8" x14ac:dyDescent="0.15">
      <c r="A9" s="11">
        <v>44294</v>
      </c>
      <c r="B9">
        <v>153</v>
      </c>
      <c r="C9" t="s">
        <v>424</v>
      </c>
      <c r="D9" t="s">
        <v>425</v>
      </c>
      <c r="E9" t="s">
        <v>426</v>
      </c>
      <c r="F9" t="s">
        <v>427</v>
      </c>
    </row>
    <row r="10" spans="1:8" x14ac:dyDescent="0.15">
      <c r="A10" s="11">
        <v>44295</v>
      </c>
      <c r="B10">
        <v>154</v>
      </c>
      <c r="C10" t="s">
        <v>428</v>
      </c>
      <c r="D10" t="s">
        <v>429</v>
      </c>
      <c r="E10" t="s">
        <v>430</v>
      </c>
      <c r="F10" t="s">
        <v>431</v>
      </c>
    </row>
    <row r="11" spans="1:8" x14ac:dyDescent="0.15">
      <c r="A11" s="11">
        <v>44296</v>
      </c>
      <c r="B11">
        <v>263</v>
      </c>
      <c r="C11" t="s">
        <v>432</v>
      </c>
      <c r="D11" t="s">
        <v>433</v>
      </c>
      <c r="E11" t="s">
        <v>434</v>
      </c>
    </row>
    <row r="12" spans="1:8" x14ac:dyDescent="0.15">
      <c r="A12" s="11">
        <v>44297</v>
      </c>
      <c r="B12">
        <v>264</v>
      </c>
      <c r="C12" t="s">
        <v>435</v>
      </c>
      <c r="D12" t="s">
        <v>436</v>
      </c>
      <c r="E12" t="s">
        <v>437</v>
      </c>
      <c r="F12" t="s">
        <v>438</v>
      </c>
      <c r="H12" t="s">
        <v>438</v>
      </c>
    </row>
    <row r="13" spans="1:8" x14ac:dyDescent="0.15">
      <c r="A13" s="11">
        <v>44298</v>
      </c>
      <c r="B13">
        <v>179</v>
      </c>
      <c r="C13" t="s">
        <v>439</v>
      </c>
      <c r="D13" t="s">
        <v>440</v>
      </c>
      <c r="E13" t="s">
        <v>441</v>
      </c>
      <c r="F13" t="s">
        <v>442</v>
      </c>
      <c r="G13" t="s">
        <v>443</v>
      </c>
    </row>
    <row r="14" spans="1:8" x14ac:dyDescent="0.15">
      <c r="A14" s="11">
        <v>44299</v>
      </c>
      <c r="B14">
        <v>783</v>
      </c>
      <c r="C14" t="s">
        <v>444</v>
      </c>
      <c r="D14" t="s">
        <v>445</v>
      </c>
      <c r="E14" t="s">
        <v>446</v>
      </c>
      <c r="F14" t="s">
        <v>447</v>
      </c>
    </row>
    <row r="15" spans="1:8" x14ac:dyDescent="0.15">
      <c r="A15" s="11">
        <v>44300</v>
      </c>
      <c r="B15">
        <v>208</v>
      </c>
      <c r="C15" t="s">
        <v>448</v>
      </c>
      <c r="D15" t="s">
        <v>449</v>
      </c>
      <c r="E15" t="s">
        <v>450</v>
      </c>
      <c r="G15" t="s">
        <v>451</v>
      </c>
    </row>
    <row r="16" spans="1:8" x14ac:dyDescent="0.15">
      <c r="A16" s="11">
        <v>44301</v>
      </c>
      <c r="B16">
        <v>213</v>
      </c>
      <c r="C16" t="s">
        <v>452</v>
      </c>
      <c r="D16" t="s">
        <v>453</v>
      </c>
      <c r="E16" t="s">
        <v>454</v>
      </c>
      <c r="F16" t="s">
        <v>455</v>
      </c>
    </row>
    <row r="17" spans="1:8" x14ac:dyDescent="0.15">
      <c r="A17" s="11">
        <v>44302</v>
      </c>
      <c r="B17">
        <v>87</v>
      </c>
      <c r="C17" t="s">
        <v>456</v>
      </c>
      <c r="D17" t="s">
        <v>457</v>
      </c>
      <c r="E17" t="s">
        <v>458</v>
      </c>
      <c r="F17" t="s">
        <v>459</v>
      </c>
      <c r="H17" t="s">
        <v>460</v>
      </c>
    </row>
    <row r="18" spans="1:8" x14ac:dyDescent="0.15">
      <c r="A18" s="11">
        <v>44303</v>
      </c>
      <c r="B18">
        <v>220</v>
      </c>
      <c r="C18" t="s">
        <v>461</v>
      </c>
      <c r="D18" t="s">
        <v>462</v>
      </c>
      <c r="E18" t="s">
        <v>463</v>
      </c>
      <c r="F18" t="s">
        <v>464</v>
      </c>
      <c r="G18" t="s">
        <v>465</v>
      </c>
      <c r="H18" t="s">
        <v>466</v>
      </c>
    </row>
    <row r="19" spans="1:8" x14ac:dyDescent="0.15">
      <c r="A19" s="11">
        <v>44304</v>
      </c>
      <c r="B19">
        <v>26</v>
      </c>
      <c r="C19" t="s">
        <v>467</v>
      </c>
      <c r="D19" t="s">
        <v>468</v>
      </c>
      <c r="E19" t="s">
        <v>469</v>
      </c>
      <c r="F19" t="s">
        <v>470</v>
      </c>
    </row>
    <row r="20" spans="1:8" x14ac:dyDescent="0.15">
      <c r="A20" s="11">
        <v>44305</v>
      </c>
      <c r="B20">
        <v>27</v>
      </c>
      <c r="C20" t="s">
        <v>471</v>
      </c>
      <c r="D20" t="s">
        <v>472</v>
      </c>
      <c r="E20" t="s">
        <v>473</v>
      </c>
      <c r="F20" t="s">
        <v>474</v>
      </c>
      <c r="G20" t="s">
        <v>475</v>
      </c>
    </row>
    <row r="21" spans="1:8" x14ac:dyDescent="0.15">
      <c r="A21" s="11">
        <v>44306</v>
      </c>
      <c r="B21">
        <v>28</v>
      </c>
      <c r="C21" t="s">
        <v>476</v>
      </c>
      <c r="D21" t="s">
        <v>477</v>
      </c>
      <c r="E21" t="s">
        <v>478</v>
      </c>
      <c r="F21" t="s">
        <v>479</v>
      </c>
      <c r="H21" t="s">
        <v>479</v>
      </c>
    </row>
    <row r="22" spans="1:8" x14ac:dyDescent="0.15">
      <c r="A22" s="11">
        <v>44307</v>
      </c>
      <c r="B22">
        <v>91</v>
      </c>
      <c r="C22" t="s">
        <v>480</v>
      </c>
      <c r="D22" t="s">
        <v>481</v>
      </c>
      <c r="E22" t="s">
        <v>12</v>
      </c>
      <c r="F22" t="s">
        <v>482</v>
      </c>
      <c r="G22" t="s">
        <v>483</v>
      </c>
    </row>
    <row r="23" spans="1:8" x14ac:dyDescent="0.15">
      <c r="A23" s="11">
        <v>44308</v>
      </c>
      <c r="B23">
        <v>363</v>
      </c>
      <c r="C23" t="s">
        <v>484</v>
      </c>
      <c r="D23" t="s">
        <v>485</v>
      </c>
      <c r="E23" t="s">
        <v>486</v>
      </c>
      <c r="F23" t="s">
        <v>487</v>
      </c>
      <c r="G23" t="s">
        <v>488</v>
      </c>
      <c r="H23" t="s">
        <v>493</v>
      </c>
    </row>
    <row r="24" spans="1:8" x14ac:dyDescent="0.15">
      <c r="A24" s="11">
        <v>44309</v>
      </c>
      <c r="B24">
        <v>368</v>
      </c>
      <c r="C24" t="s">
        <v>489</v>
      </c>
      <c r="D24" t="s">
        <v>490</v>
      </c>
      <c r="E24" t="s">
        <v>491</v>
      </c>
      <c r="F24" t="s">
        <v>492</v>
      </c>
    </row>
    <row r="25" spans="1:8" x14ac:dyDescent="0.15">
      <c r="A25" s="11">
        <v>44310</v>
      </c>
      <c r="B25">
        <v>377</v>
      </c>
      <c r="C25" t="s">
        <v>494</v>
      </c>
      <c r="D25" t="s">
        <v>495</v>
      </c>
      <c r="E25" t="s">
        <v>160</v>
      </c>
      <c r="F25" t="s">
        <v>496</v>
      </c>
    </row>
    <row r="26" spans="1:8" x14ac:dyDescent="0.15">
      <c r="A26" s="11">
        <v>44311</v>
      </c>
      <c r="B26">
        <v>897</v>
      </c>
      <c r="C26" t="s">
        <v>497</v>
      </c>
      <c r="D26" t="s">
        <v>498</v>
      </c>
      <c r="E26" t="s">
        <v>499</v>
      </c>
      <c r="F26" t="s">
        <v>500</v>
      </c>
    </row>
    <row r="27" spans="1:8" x14ac:dyDescent="0.15">
      <c r="A27" s="11">
        <v>44312</v>
      </c>
      <c r="B27">
        <v>1011</v>
      </c>
      <c r="C27" t="s">
        <v>501</v>
      </c>
      <c r="D27" t="s">
        <v>502</v>
      </c>
      <c r="E27" t="s">
        <v>503</v>
      </c>
      <c r="F27" t="s">
        <v>504</v>
      </c>
    </row>
    <row r="28" spans="1:8" x14ac:dyDescent="0.15">
      <c r="A28" s="11">
        <v>44313</v>
      </c>
      <c r="B28">
        <v>938</v>
      </c>
      <c r="C28" t="s">
        <v>505</v>
      </c>
      <c r="D28" t="s">
        <v>506</v>
      </c>
      <c r="E28" t="s">
        <v>507</v>
      </c>
      <c r="F28" t="s">
        <v>508</v>
      </c>
    </row>
    <row r="29" spans="1:8" x14ac:dyDescent="0.15">
      <c r="A29" s="11">
        <v>44314</v>
      </c>
      <c r="B29">
        <v>633</v>
      </c>
      <c r="C29" t="s">
        <v>509</v>
      </c>
      <c r="D29" t="s">
        <v>510</v>
      </c>
      <c r="E29" t="s">
        <v>511</v>
      </c>
      <c r="F29" t="s">
        <v>512</v>
      </c>
      <c r="G29" t="s">
        <v>515</v>
      </c>
    </row>
    <row r="30" spans="1:8" x14ac:dyDescent="0.15">
      <c r="A30" s="11">
        <v>44315</v>
      </c>
      <c r="B30">
        <v>403</v>
      </c>
      <c r="C30" t="s">
        <v>516</v>
      </c>
      <c r="D30" t="s">
        <v>517</v>
      </c>
      <c r="E30" t="s">
        <v>158</v>
      </c>
      <c r="F30" t="s">
        <v>518</v>
      </c>
    </row>
    <row r="31" spans="1:8" x14ac:dyDescent="0.15">
      <c r="A31" s="11">
        <v>44316</v>
      </c>
      <c r="B31">
        <v>137</v>
      </c>
      <c r="C31" t="s">
        <v>519</v>
      </c>
      <c r="D31" t="s">
        <v>520</v>
      </c>
      <c r="E31" t="s">
        <v>521</v>
      </c>
      <c r="F31" t="s">
        <v>522</v>
      </c>
      <c r="H31" t="s">
        <v>523</v>
      </c>
    </row>
    <row r="32" spans="1:8" x14ac:dyDescent="0.15">
      <c r="A32" s="11"/>
    </row>
    <row r="33" spans="1:2" x14ac:dyDescent="0.15">
      <c r="A33" s="11"/>
    </row>
    <row r="34" spans="1:2" x14ac:dyDescent="0.15">
      <c r="A34" s="11" t="s">
        <v>12</v>
      </c>
      <c r="B34">
        <f>COUNTIF(E2:E32,"自己做出")</f>
        <v>20</v>
      </c>
    </row>
    <row r="35" spans="1:2" x14ac:dyDescent="0.15">
      <c r="A35" s="11" t="s">
        <v>18</v>
      </c>
      <c r="B35">
        <f>COUNTIF(E2:E32,"看思路写出")</f>
        <v>3</v>
      </c>
    </row>
    <row r="36" spans="1:2" x14ac:dyDescent="0.15">
      <c r="A36" s="11" t="s">
        <v>161</v>
      </c>
      <c r="B36">
        <f>COUNTIF(E2:E32,"CV后看懂")</f>
        <v>5</v>
      </c>
    </row>
    <row r="37" spans="1:2" x14ac:dyDescent="0.15">
      <c r="A37" s="11" t="s">
        <v>159</v>
      </c>
      <c r="B37">
        <f>COUNTIF(E2:E32,"CV后没看懂")</f>
        <v>2</v>
      </c>
    </row>
    <row r="38" spans="1:2" x14ac:dyDescent="0.15">
      <c r="A38" s="11"/>
    </row>
    <row r="39" spans="1:2" x14ac:dyDescent="0.15">
      <c r="A39" s="11"/>
    </row>
    <row r="40" spans="1:2" x14ac:dyDescent="0.15">
      <c r="A40" s="11"/>
    </row>
    <row r="41" spans="1:2" x14ac:dyDescent="0.15">
      <c r="A41" s="11"/>
    </row>
    <row r="42" spans="1:2" x14ac:dyDescent="0.15">
      <c r="A42" s="11" t="s">
        <v>514</v>
      </c>
    </row>
    <row r="43" spans="1:2" x14ac:dyDescent="0.15">
      <c r="A43" s="11" t="s">
        <v>513</v>
      </c>
    </row>
    <row r="44" spans="1:2" x14ac:dyDescent="0.15">
      <c r="A44" s="11"/>
    </row>
    <row r="45" spans="1:2" x14ac:dyDescent="0.15">
      <c r="A45" s="11"/>
    </row>
    <row r="46" spans="1:2" x14ac:dyDescent="0.15">
      <c r="A46" s="11"/>
    </row>
    <row r="47" spans="1:2" x14ac:dyDescent="0.15">
      <c r="A47" s="11"/>
    </row>
    <row r="48" spans="1:2" x14ac:dyDescent="0.15">
      <c r="A48" s="11"/>
    </row>
    <row r="49" spans="1:1" x14ac:dyDescent="0.15">
      <c r="A49" s="11"/>
    </row>
    <row r="50" spans="1:1" x14ac:dyDescent="0.15">
      <c r="A50" s="11"/>
    </row>
    <row r="51" spans="1:1" x14ac:dyDescent="0.15">
      <c r="A51" s="11"/>
    </row>
    <row r="52" spans="1:1" x14ac:dyDescent="0.15">
      <c r="A52" s="11"/>
    </row>
    <row r="53" spans="1:1" x14ac:dyDescent="0.15">
      <c r="A53" s="11"/>
    </row>
    <row r="54" spans="1:1" x14ac:dyDescent="0.15">
      <c r="A54" s="11"/>
    </row>
    <row r="55" spans="1:1" x14ac:dyDescent="0.15">
      <c r="A55" s="11"/>
    </row>
    <row r="56" spans="1:1" x14ac:dyDescent="0.15">
      <c r="A56" s="11"/>
    </row>
    <row r="57" spans="1:1" x14ac:dyDescent="0.15">
      <c r="A57" s="11"/>
    </row>
    <row r="58" spans="1:1" x14ac:dyDescent="0.15">
      <c r="A58" s="11"/>
    </row>
    <row r="59" spans="1:1" x14ac:dyDescent="0.15">
      <c r="A59" s="11"/>
    </row>
    <row r="60" spans="1:1" x14ac:dyDescent="0.15">
      <c r="A60" s="11"/>
    </row>
    <row r="61" spans="1:1" x14ac:dyDescent="0.15">
      <c r="A61" s="11"/>
    </row>
    <row r="62" spans="1:1" x14ac:dyDescent="0.15">
      <c r="A62" s="11"/>
    </row>
    <row r="63" spans="1:1" x14ac:dyDescent="0.15">
      <c r="A63" s="11"/>
    </row>
    <row r="64" spans="1:1" x14ac:dyDescent="0.15">
      <c r="A64" s="11"/>
    </row>
    <row r="65" spans="1:1" x14ac:dyDescent="0.15">
      <c r="A65" s="11"/>
    </row>
    <row r="66" spans="1:1" x14ac:dyDescent="0.15">
      <c r="A66" s="11"/>
    </row>
    <row r="67" spans="1:1" x14ac:dyDescent="0.15">
      <c r="A67" s="11"/>
    </row>
    <row r="68" spans="1:1" x14ac:dyDescent="0.15">
      <c r="A68" s="11"/>
    </row>
    <row r="69" spans="1:1" x14ac:dyDescent="0.15">
      <c r="A69" s="11"/>
    </row>
    <row r="70" spans="1:1" x14ac:dyDescent="0.15">
      <c r="A70" s="11"/>
    </row>
    <row r="71" spans="1:1" x14ac:dyDescent="0.15">
      <c r="A71" s="11"/>
    </row>
    <row r="72" spans="1:1" x14ac:dyDescent="0.15">
      <c r="A72" s="11"/>
    </row>
  </sheetData>
  <phoneticPr fontId="1" type="noConversion"/>
  <dataValidations count="3">
    <dataValidation type="list" allowBlank="1" showInputMessage="1" showErrorMessage="1" sqref="E2:E32" xr:uid="{07630DC1-6325-46F2-9018-355B250208A3}">
      <formula1>"自己做出,CV后看懂,CV后没看懂,看思路写出"</formula1>
    </dataValidation>
    <dataValidation type="list" allowBlank="1" showInputMessage="1" showErrorMessage="1" sqref="E1 E33:E1048576" xr:uid="{8EFF4BAE-9F82-4439-A850-58094CA19B93}">
      <formula1>"自己做出,CV,看思路写出"</formula1>
    </dataValidation>
    <dataValidation type="list" allowBlank="1" showInputMessage="1" showErrorMessage="1" sqref="D1:D1048576" xr:uid="{89F05427-6115-4063-8A6F-9AD3D9D43056}">
      <formula1>"简单,中等,困难"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189D3-F1C2-41D5-AFF0-50166F4BC652}">
  <sheetPr codeName="Sheet5"/>
  <dimension ref="A1:H72"/>
  <sheetViews>
    <sheetView topLeftCell="A19" workbookViewId="0">
      <selection activeCell="C28" sqref="C28"/>
    </sheetView>
  </sheetViews>
  <sheetFormatPr defaultRowHeight="13.5" x14ac:dyDescent="0.15"/>
  <cols>
    <col min="1" max="1" width="10.5" bestFit="1" customWidth="1"/>
    <col min="3" max="3" width="35.875" bestFit="1" customWidth="1"/>
    <col min="5" max="5" width="40.25" bestFit="1" customWidth="1"/>
    <col min="6" max="6" width="26" bestFit="1" customWidth="1"/>
    <col min="7" max="7" width="69.5" bestFit="1" customWidth="1"/>
    <col min="8" max="8" width="19.375" bestFit="1" customWidth="1"/>
  </cols>
  <sheetData>
    <row r="1" spans="1:8" x14ac:dyDescent="0.1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15">
      <c r="A2" s="13">
        <v>44317</v>
      </c>
      <c r="B2">
        <v>690</v>
      </c>
      <c r="C2" t="s">
        <v>524</v>
      </c>
      <c r="D2" t="s">
        <v>35</v>
      </c>
      <c r="E2" t="s">
        <v>12</v>
      </c>
      <c r="F2" t="s">
        <v>525</v>
      </c>
    </row>
    <row r="3" spans="1:8" x14ac:dyDescent="0.15">
      <c r="A3" s="13">
        <v>44318</v>
      </c>
      <c r="B3">
        <v>554</v>
      </c>
      <c r="C3" t="s">
        <v>526</v>
      </c>
      <c r="D3" t="s">
        <v>527</v>
      </c>
      <c r="E3" t="s">
        <v>528</v>
      </c>
      <c r="F3" t="s">
        <v>529</v>
      </c>
    </row>
    <row r="4" spans="1:8" x14ac:dyDescent="0.15">
      <c r="A4" s="13">
        <v>44319</v>
      </c>
      <c r="B4">
        <v>7</v>
      </c>
      <c r="C4" t="s">
        <v>530</v>
      </c>
      <c r="D4" t="s">
        <v>531</v>
      </c>
      <c r="E4" t="s">
        <v>532</v>
      </c>
      <c r="F4" t="s">
        <v>533</v>
      </c>
    </row>
    <row r="5" spans="1:8" x14ac:dyDescent="0.15">
      <c r="A5" s="13">
        <v>44320</v>
      </c>
      <c r="B5">
        <v>1473</v>
      </c>
      <c r="C5" t="s">
        <v>534</v>
      </c>
      <c r="D5" t="s">
        <v>535</v>
      </c>
      <c r="E5" t="s">
        <v>536</v>
      </c>
      <c r="F5" t="s">
        <v>537</v>
      </c>
      <c r="H5" t="s">
        <v>537</v>
      </c>
    </row>
    <row r="6" spans="1:8" x14ac:dyDescent="0.15">
      <c r="A6" s="13">
        <v>44321</v>
      </c>
      <c r="B6">
        <v>740</v>
      </c>
      <c r="C6" t="s">
        <v>538</v>
      </c>
      <c r="D6" t="s">
        <v>539</v>
      </c>
      <c r="E6" t="s">
        <v>540</v>
      </c>
      <c r="F6" t="s">
        <v>541</v>
      </c>
    </row>
    <row r="7" spans="1:8" x14ac:dyDescent="0.15">
      <c r="A7" s="13">
        <v>44322</v>
      </c>
      <c r="B7">
        <v>1720</v>
      </c>
      <c r="C7" t="s">
        <v>542</v>
      </c>
      <c r="D7" t="s">
        <v>543</v>
      </c>
      <c r="E7" t="s">
        <v>544</v>
      </c>
      <c r="F7" t="s">
        <v>545</v>
      </c>
    </row>
    <row r="8" spans="1:8" x14ac:dyDescent="0.15">
      <c r="A8" s="13">
        <v>44323</v>
      </c>
      <c r="B8">
        <v>1486</v>
      </c>
      <c r="C8" t="s">
        <v>546</v>
      </c>
      <c r="D8" t="s">
        <v>547</v>
      </c>
      <c r="E8" t="s">
        <v>548</v>
      </c>
      <c r="F8" t="s">
        <v>549</v>
      </c>
      <c r="G8" t="s">
        <v>550</v>
      </c>
    </row>
    <row r="9" spans="1:8" x14ac:dyDescent="0.15">
      <c r="A9" s="13">
        <v>44324</v>
      </c>
      <c r="B9">
        <v>1723</v>
      </c>
      <c r="C9" t="s">
        <v>555</v>
      </c>
      <c r="D9" t="s">
        <v>556</v>
      </c>
      <c r="E9" t="s">
        <v>159</v>
      </c>
      <c r="F9" t="s">
        <v>557</v>
      </c>
    </row>
    <row r="10" spans="1:8" x14ac:dyDescent="0.15">
      <c r="A10" s="13">
        <v>44325</v>
      </c>
      <c r="B10">
        <v>1482</v>
      </c>
      <c r="C10" t="s">
        <v>551</v>
      </c>
      <c r="D10" t="s">
        <v>552</v>
      </c>
      <c r="E10" t="s">
        <v>553</v>
      </c>
      <c r="F10" t="s">
        <v>554</v>
      </c>
    </row>
    <row r="11" spans="1:8" x14ac:dyDescent="0.15">
      <c r="A11" s="13">
        <v>44326</v>
      </c>
      <c r="B11">
        <v>872</v>
      </c>
      <c r="C11" t="s">
        <v>558</v>
      </c>
      <c r="D11" t="s">
        <v>559</v>
      </c>
      <c r="E11" t="s">
        <v>560</v>
      </c>
      <c r="F11" t="s">
        <v>561</v>
      </c>
    </row>
    <row r="12" spans="1:8" x14ac:dyDescent="0.15">
      <c r="A12" s="13">
        <v>44327</v>
      </c>
      <c r="B12">
        <v>1734</v>
      </c>
      <c r="C12" t="s">
        <v>562</v>
      </c>
      <c r="D12" t="s">
        <v>563</v>
      </c>
      <c r="E12" t="s">
        <v>102</v>
      </c>
      <c r="F12" t="s">
        <v>564</v>
      </c>
      <c r="G12" t="s">
        <v>565</v>
      </c>
    </row>
    <row r="13" spans="1:8" x14ac:dyDescent="0.15">
      <c r="A13" s="13">
        <v>44328</v>
      </c>
      <c r="B13">
        <v>1310</v>
      </c>
      <c r="C13" t="s">
        <v>566</v>
      </c>
      <c r="D13" t="s">
        <v>567</v>
      </c>
      <c r="E13" t="s">
        <v>568</v>
      </c>
      <c r="F13" t="s">
        <v>569</v>
      </c>
    </row>
    <row r="14" spans="1:8" x14ac:dyDescent="0.15">
      <c r="A14" s="13">
        <v>44329</v>
      </c>
      <c r="B14">
        <v>1269</v>
      </c>
      <c r="C14" t="s">
        <v>573</v>
      </c>
      <c r="D14" t="s">
        <v>574</v>
      </c>
      <c r="E14" t="s">
        <v>160</v>
      </c>
      <c r="F14" t="s">
        <v>575</v>
      </c>
    </row>
    <row r="15" spans="1:8" x14ac:dyDescent="0.15">
      <c r="A15" s="13">
        <v>44330</v>
      </c>
      <c r="B15">
        <v>12</v>
      </c>
      <c r="C15" t="s">
        <v>570</v>
      </c>
      <c r="D15" t="s">
        <v>571</v>
      </c>
      <c r="E15" t="s">
        <v>572</v>
      </c>
      <c r="G15" t="s">
        <v>576</v>
      </c>
    </row>
    <row r="16" spans="1:8" x14ac:dyDescent="0.15">
      <c r="A16" s="13">
        <v>44331</v>
      </c>
      <c r="B16">
        <v>13</v>
      </c>
      <c r="C16" t="s">
        <v>577</v>
      </c>
      <c r="D16" t="s">
        <v>579</v>
      </c>
      <c r="E16" t="s">
        <v>578</v>
      </c>
    </row>
    <row r="17" spans="1:8" x14ac:dyDescent="0.15">
      <c r="A17" s="13">
        <v>44332</v>
      </c>
      <c r="B17">
        <v>421</v>
      </c>
      <c r="C17" t="s">
        <v>580</v>
      </c>
      <c r="D17" t="s">
        <v>581</v>
      </c>
      <c r="E17" t="s">
        <v>582</v>
      </c>
      <c r="F17" t="s">
        <v>583</v>
      </c>
      <c r="G17" t="s">
        <v>584</v>
      </c>
      <c r="H17" t="s">
        <v>583</v>
      </c>
    </row>
    <row r="18" spans="1:8" x14ac:dyDescent="0.15">
      <c r="A18" s="13">
        <v>44333</v>
      </c>
      <c r="B18">
        <v>993</v>
      </c>
      <c r="C18" t="s">
        <v>585</v>
      </c>
      <c r="D18" t="s">
        <v>586</v>
      </c>
      <c r="E18" t="s">
        <v>587</v>
      </c>
      <c r="F18" t="s">
        <v>588</v>
      </c>
    </row>
    <row r="19" spans="1:8" x14ac:dyDescent="0.15">
      <c r="A19" s="13">
        <v>44334</v>
      </c>
      <c r="B19">
        <v>1442</v>
      </c>
      <c r="C19" t="s">
        <v>589</v>
      </c>
      <c r="D19" t="s">
        <v>590</v>
      </c>
      <c r="E19" t="s">
        <v>591</v>
      </c>
      <c r="F19" t="s">
        <v>592</v>
      </c>
      <c r="H19" t="s">
        <v>593</v>
      </c>
    </row>
    <row r="20" spans="1:8" x14ac:dyDescent="0.15">
      <c r="A20" s="13">
        <v>44335</v>
      </c>
      <c r="B20">
        <v>1738</v>
      </c>
      <c r="C20" t="s">
        <v>599</v>
      </c>
      <c r="D20" t="s">
        <v>595</v>
      </c>
      <c r="E20" t="s">
        <v>596</v>
      </c>
      <c r="F20" t="s">
        <v>600</v>
      </c>
      <c r="G20" t="s">
        <v>601</v>
      </c>
    </row>
    <row r="21" spans="1:8" x14ac:dyDescent="0.15">
      <c r="A21" s="13">
        <v>44336</v>
      </c>
      <c r="B21">
        <v>692</v>
      </c>
      <c r="C21" t="s">
        <v>594</v>
      </c>
      <c r="D21" t="s">
        <v>595</v>
      </c>
      <c r="E21" t="s">
        <v>596</v>
      </c>
      <c r="F21" t="s">
        <v>597</v>
      </c>
      <c r="H21" t="s">
        <v>598</v>
      </c>
    </row>
    <row r="22" spans="1:8" x14ac:dyDescent="0.15">
      <c r="A22" s="13">
        <v>44337</v>
      </c>
      <c r="B22">
        <v>1035</v>
      </c>
      <c r="C22" t="s">
        <v>604</v>
      </c>
      <c r="D22" t="s">
        <v>605</v>
      </c>
      <c r="E22" t="s">
        <v>606</v>
      </c>
      <c r="F22" t="s">
        <v>607</v>
      </c>
    </row>
    <row r="23" spans="1:8" x14ac:dyDescent="0.15">
      <c r="A23" s="13">
        <v>44338</v>
      </c>
      <c r="B23">
        <v>810</v>
      </c>
      <c r="C23" t="s">
        <v>608</v>
      </c>
      <c r="D23" t="s">
        <v>609</v>
      </c>
      <c r="E23" t="s">
        <v>158</v>
      </c>
      <c r="F23" t="s">
        <v>610</v>
      </c>
    </row>
    <row r="24" spans="1:8" x14ac:dyDescent="0.15">
      <c r="A24" s="13">
        <v>44339</v>
      </c>
      <c r="B24">
        <v>1707</v>
      </c>
      <c r="C24" t="s">
        <v>611</v>
      </c>
      <c r="D24" t="s">
        <v>612</v>
      </c>
      <c r="E24" t="s">
        <v>613</v>
      </c>
      <c r="F24" t="s">
        <v>614</v>
      </c>
    </row>
    <row r="25" spans="1:8" x14ac:dyDescent="0.15">
      <c r="A25" s="13">
        <v>44340</v>
      </c>
      <c r="B25">
        <v>664</v>
      </c>
      <c r="C25" t="s">
        <v>615</v>
      </c>
      <c r="D25" t="s">
        <v>616</v>
      </c>
      <c r="E25" t="s">
        <v>617</v>
      </c>
      <c r="F25" t="s">
        <v>618</v>
      </c>
    </row>
    <row r="26" spans="1:8" x14ac:dyDescent="0.15">
      <c r="A26" s="13">
        <v>44341</v>
      </c>
      <c r="B26">
        <v>1787</v>
      </c>
      <c r="C26" t="s">
        <v>619</v>
      </c>
      <c r="D26" t="s">
        <v>620</v>
      </c>
      <c r="E26" t="s">
        <v>621</v>
      </c>
      <c r="F26" t="s">
        <v>622</v>
      </c>
    </row>
    <row r="27" spans="1:8" x14ac:dyDescent="0.15">
      <c r="A27" s="13">
        <v>44342</v>
      </c>
      <c r="B27">
        <v>1190</v>
      </c>
      <c r="C27" t="s">
        <v>623</v>
      </c>
      <c r="D27" t="s">
        <v>624</v>
      </c>
      <c r="E27" t="s">
        <v>625</v>
      </c>
      <c r="F27" t="s">
        <v>626</v>
      </c>
      <c r="H27" t="s">
        <v>627</v>
      </c>
    </row>
    <row r="28" spans="1:8" ht="16.5" x14ac:dyDescent="0.15">
      <c r="A28" s="13">
        <v>44343</v>
      </c>
      <c r="B28">
        <v>461</v>
      </c>
      <c r="C28" t="s">
        <v>628</v>
      </c>
      <c r="D28" t="s">
        <v>629</v>
      </c>
      <c r="E28" t="s">
        <v>630</v>
      </c>
      <c r="G28" s="4" t="s">
        <v>631</v>
      </c>
    </row>
    <row r="29" spans="1:8" x14ac:dyDescent="0.15">
      <c r="A29" s="13">
        <v>44344</v>
      </c>
      <c r="B29">
        <v>477</v>
      </c>
      <c r="C29" t="s">
        <v>632</v>
      </c>
      <c r="D29" t="s">
        <v>633</v>
      </c>
      <c r="E29" t="s">
        <v>634</v>
      </c>
    </row>
    <row r="30" spans="1:8" x14ac:dyDescent="0.15">
      <c r="A30" s="13">
        <v>44345</v>
      </c>
      <c r="B30">
        <v>1074</v>
      </c>
      <c r="C30" t="s">
        <v>635</v>
      </c>
      <c r="D30" t="s">
        <v>636</v>
      </c>
      <c r="E30" t="s">
        <v>637</v>
      </c>
      <c r="F30" t="s">
        <v>529</v>
      </c>
    </row>
    <row r="31" spans="1:8" x14ac:dyDescent="0.15">
      <c r="A31" s="13">
        <v>44346</v>
      </c>
      <c r="B31">
        <v>231</v>
      </c>
      <c r="C31" t="s">
        <v>638</v>
      </c>
      <c r="D31" t="s">
        <v>639</v>
      </c>
      <c r="E31" t="s">
        <v>640</v>
      </c>
      <c r="F31" t="s">
        <v>641</v>
      </c>
      <c r="G31" t="s">
        <v>646</v>
      </c>
    </row>
    <row r="32" spans="1:8" x14ac:dyDescent="0.15">
      <c r="A32" s="13">
        <v>44347</v>
      </c>
      <c r="B32">
        <v>342</v>
      </c>
      <c r="C32" t="s">
        <v>642</v>
      </c>
      <c r="D32" t="s">
        <v>643</v>
      </c>
      <c r="E32" t="s">
        <v>644</v>
      </c>
      <c r="F32" t="s">
        <v>645</v>
      </c>
      <c r="G32" t="s">
        <v>647</v>
      </c>
    </row>
    <row r="33" spans="1:2" x14ac:dyDescent="0.15">
      <c r="A33" s="13"/>
    </row>
    <row r="34" spans="1:2" x14ac:dyDescent="0.15">
      <c r="A34" s="13" t="s">
        <v>12</v>
      </c>
      <c r="B34">
        <f>COUNTIF(E2:E32,"自己做出")</f>
        <v>21</v>
      </c>
    </row>
    <row r="35" spans="1:2" x14ac:dyDescent="0.15">
      <c r="A35" s="13" t="s">
        <v>18</v>
      </c>
      <c r="B35">
        <f>COUNTIF(E2:E32,"看思路写出")</f>
        <v>2</v>
      </c>
    </row>
    <row r="36" spans="1:2" x14ac:dyDescent="0.15">
      <c r="A36" s="13" t="s">
        <v>161</v>
      </c>
      <c r="B36">
        <f>COUNTIF(E2:E32,"CV后看懂")</f>
        <v>2</v>
      </c>
    </row>
    <row r="37" spans="1:2" x14ac:dyDescent="0.15">
      <c r="A37" s="13" t="s">
        <v>159</v>
      </c>
      <c r="B37">
        <f>COUNTIF(E2:E32,"CV后没看懂")</f>
        <v>6</v>
      </c>
    </row>
    <row r="38" spans="1:2" x14ac:dyDescent="0.15">
      <c r="A38" s="13"/>
    </row>
    <row r="39" spans="1:2" x14ac:dyDescent="0.15">
      <c r="A39" s="13"/>
    </row>
    <row r="41" spans="1:2" x14ac:dyDescent="0.15">
      <c r="A41" s="13"/>
    </row>
    <row r="42" spans="1:2" x14ac:dyDescent="0.15">
      <c r="A42" s="13" t="s">
        <v>602</v>
      </c>
    </row>
    <row r="43" spans="1:2" x14ac:dyDescent="0.15">
      <c r="A43" s="13" t="s">
        <v>603</v>
      </c>
    </row>
    <row r="44" spans="1:2" x14ac:dyDescent="0.15">
      <c r="A44" s="13"/>
    </row>
    <row r="45" spans="1:2" x14ac:dyDescent="0.15">
      <c r="A45" s="13"/>
    </row>
    <row r="46" spans="1:2" x14ac:dyDescent="0.15">
      <c r="A46" s="13"/>
    </row>
    <row r="47" spans="1:2" x14ac:dyDescent="0.15">
      <c r="A47" s="13"/>
    </row>
    <row r="48" spans="1:2" x14ac:dyDescent="0.15">
      <c r="A48" s="13"/>
    </row>
    <row r="49" spans="1:1" x14ac:dyDescent="0.15">
      <c r="A49" s="13"/>
    </row>
    <row r="50" spans="1:1" x14ac:dyDescent="0.15">
      <c r="A50" s="13"/>
    </row>
    <row r="51" spans="1:1" x14ac:dyDescent="0.15">
      <c r="A51" s="13"/>
    </row>
    <row r="52" spans="1:1" x14ac:dyDescent="0.15">
      <c r="A52" s="13"/>
    </row>
    <row r="53" spans="1:1" x14ac:dyDescent="0.15">
      <c r="A53" s="13"/>
    </row>
    <row r="54" spans="1:1" x14ac:dyDescent="0.15">
      <c r="A54" s="13"/>
    </row>
    <row r="55" spans="1:1" x14ac:dyDescent="0.15">
      <c r="A55" s="13"/>
    </row>
    <row r="56" spans="1:1" x14ac:dyDescent="0.15">
      <c r="A56" s="13"/>
    </row>
    <row r="57" spans="1:1" x14ac:dyDescent="0.15">
      <c r="A57" s="13"/>
    </row>
    <row r="58" spans="1:1" x14ac:dyDescent="0.15">
      <c r="A58" s="13"/>
    </row>
    <row r="59" spans="1:1" x14ac:dyDescent="0.15">
      <c r="A59" s="13"/>
    </row>
    <row r="60" spans="1:1" x14ac:dyDescent="0.15">
      <c r="A60" s="13"/>
    </row>
    <row r="61" spans="1:1" x14ac:dyDescent="0.15">
      <c r="A61" s="13"/>
    </row>
    <row r="62" spans="1:1" x14ac:dyDescent="0.15">
      <c r="A62" s="13"/>
    </row>
    <row r="63" spans="1:1" x14ac:dyDescent="0.15">
      <c r="A63" s="13"/>
    </row>
    <row r="64" spans="1:1" x14ac:dyDescent="0.15">
      <c r="A64" s="13"/>
    </row>
    <row r="65" spans="1:1" x14ac:dyDescent="0.15">
      <c r="A65" s="13"/>
    </row>
    <row r="66" spans="1:1" x14ac:dyDescent="0.15">
      <c r="A66" s="13"/>
    </row>
    <row r="67" spans="1:1" x14ac:dyDescent="0.15">
      <c r="A67" s="13"/>
    </row>
    <row r="68" spans="1:1" x14ac:dyDescent="0.15">
      <c r="A68" s="13"/>
    </row>
    <row r="69" spans="1:1" x14ac:dyDescent="0.15">
      <c r="A69" s="13"/>
    </row>
    <row r="70" spans="1:1" x14ac:dyDescent="0.15">
      <c r="A70" s="13"/>
    </row>
    <row r="71" spans="1:1" x14ac:dyDescent="0.15">
      <c r="A71" s="13"/>
    </row>
    <row r="72" spans="1:1" x14ac:dyDescent="0.15">
      <c r="A72" s="13"/>
    </row>
  </sheetData>
  <phoneticPr fontId="1" type="noConversion"/>
  <dataValidations count="3">
    <dataValidation type="list" allowBlank="1" showInputMessage="1" showErrorMessage="1" sqref="E2:E32" xr:uid="{4C643D9F-7EF8-45F0-B6E8-32A475C63D51}">
      <formula1>"自己做出,CV后看懂,CV后没看懂,看思路写出"</formula1>
    </dataValidation>
    <dataValidation type="list" allowBlank="1" showInputMessage="1" showErrorMessage="1" sqref="E1 E33:E1048576" xr:uid="{4F04613B-0038-4CEA-972C-F80C33D66987}">
      <formula1>"自己做出,CV,看思路写出"</formula1>
    </dataValidation>
    <dataValidation type="list" allowBlank="1" showInputMessage="1" showErrorMessage="1" sqref="D1:D1048576" xr:uid="{4BFE6AF7-9796-4B2A-936C-BC253D8D6253}">
      <formula1>"简单,中等,困难"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7AB7F-19BA-433D-94B4-F40C8CC2BB92}">
  <sheetPr codeName="Sheet6"/>
  <dimension ref="A1:H72"/>
  <sheetViews>
    <sheetView topLeftCell="A13" workbookViewId="0">
      <selection activeCell="E35" sqref="E35"/>
    </sheetView>
  </sheetViews>
  <sheetFormatPr defaultRowHeight="13.5" x14ac:dyDescent="0.15"/>
  <cols>
    <col min="1" max="1" width="10.5" bestFit="1" customWidth="1"/>
    <col min="2" max="2" width="12.75" bestFit="1" customWidth="1"/>
    <col min="3" max="3" width="46.75" bestFit="1" customWidth="1"/>
    <col min="5" max="5" width="11.625" bestFit="1" customWidth="1"/>
    <col min="6" max="6" width="26" bestFit="1" customWidth="1"/>
    <col min="7" max="7" width="64.375" bestFit="1" customWidth="1"/>
    <col min="8" max="8" width="19.375" bestFit="1" customWidth="1"/>
  </cols>
  <sheetData>
    <row r="1" spans="1:8" x14ac:dyDescent="0.1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15">
      <c r="A2" s="1">
        <v>44348</v>
      </c>
      <c r="B2">
        <v>1744</v>
      </c>
      <c r="C2" t="s">
        <v>648</v>
      </c>
      <c r="D2" t="s">
        <v>649</v>
      </c>
      <c r="E2" t="s">
        <v>650</v>
      </c>
      <c r="F2" t="s">
        <v>651</v>
      </c>
    </row>
    <row r="3" spans="1:8" x14ac:dyDescent="0.15">
      <c r="A3" s="14">
        <v>44349</v>
      </c>
      <c r="B3">
        <v>523</v>
      </c>
      <c r="C3" t="s">
        <v>652</v>
      </c>
      <c r="D3" t="s">
        <v>653</v>
      </c>
      <c r="E3" t="s">
        <v>160</v>
      </c>
      <c r="F3" t="s">
        <v>654</v>
      </c>
      <c r="G3" t="s">
        <v>655</v>
      </c>
    </row>
    <row r="4" spans="1:8" x14ac:dyDescent="0.15">
      <c r="A4" s="14">
        <v>44350</v>
      </c>
      <c r="B4">
        <v>525</v>
      </c>
      <c r="C4" t="s">
        <v>656</v>
      </c>
      <c r="D4" t="s">
        <v>657</v>
      </c>
      <c r="E4" t="s">
        <v>658</v>
      </c>
      <c r="F4" t="s">
        <v>529</v>
      </c>
    </row>
    <row r="5" spans="1:8" x14ac:dyDescent="0.15">
      <c r="A5" s="14">
        <v>44351</v>
      </c>
      <c r="B5">
        <v>160</v>
      </c>
      <c r="C5" t="s">
        <v>659</v>
      </c>
      <c r="D5" t="s">
        <v>660</v>
      </c>
      <c r="E5" t="s">
        <v>661</v>
      </c>
      <c r="F5" t="s">
        <v>662</v>
      </c>
    </row>
    <row r="6" spans="1:8" x14ac:dyDescent="0.15">
      <c r="A6" s="14">
        <v>44352</v>
      </c>
      <c r="B6">
        <v>203</v>
      </c>
      <c r="C6" t="s">
        <v>663</v>
      </c>
      <c r="D6" t="s">
        <v>664</v>
      </c>
      <c r="E6" t="s">
        <v>665</v>
      </c>
      <c r="F6" t="s">
        <v>666</v>
      </c>
      <c r="H6" t="s">
        <v>667</v>
      </c>
    </row>
    <row r="7" spans="1:8" x14ac:dyDescent="0.15">
      <c r="A7" s="14">
        <v>44353</v>
      </c>
      <c r="B7">
        <v>474</v>
      </c>
      <c r="C7" t="s">
        <v>668</v>
      </c>
      <c r="D7" t="s">
        <v>669</v>
      </c>
      <c r="E7" t="s">
        <v>670</v>
      </c>
      <c r="F7" t="s">
        <v>671</v>
      </c>
    </row>
    <row r="8" spans="1:8" x14ac:dyDescent="0.15">
      <c r="A8" s="14">
        <v>44354</v>
      </c>
      <c r="B8">
        <v>494</v>
      </c>
      <c r="C8" t="s">
        <v>672</v>
      </c>
      <c r="D8" t="s">
        <v>673</v>
      </c>
      <c r="E8" t="s">
        <v>674</v>
      </c>
      <c r="F8" t="s">
        <v>675</v>
      </c>
      <c r="H8" t="s">
        <v>676</v>
      </c>
    </row>
    <row r="9" spans="1:8" x14ac:dyDescent="0.15">
      <c r="A9" s="14">
        <v>44355</v>
      </c>
      <c r="B9">
        <v>1049</v>
      </c>
      <c r="C9" t="s">
        <v>681</v>
      </c>
      <c r="D9" t="s">
        <v>682</v>
      </c>
      <c r="E9" t="s">
        <v>679</v>
      </c>
      <c r="F9" t="s">
        <v>680</v>
      </c>
    </row>
    <row r="10" spans="1:8" x14ac:dyDescent="0.15">
      <c r="A10" s="14">
        <v>44356</v>
      </c>
      <c r="B10">
        <v>879</v>
      </c>
      <c r="C10" t="s">
        <v>677</v>
      </c>
      <c r="D10" t="s">
        <v>678</v>
      </c>
      <c r="E10" t="s">
        <v>679</v>
      </c>
      <c r="F10" t="s">
        <v>680</v>
      </c>
    </row>
    <row r="11" spans="1:8" x14ac:dyDescent="0.15">
      <c r="A11" s="14">
        <v>44357</v>
      </c>
      <c r="B11">
        <v>518</v>
      </c>
      <c r="C11" t="s">
        <v>683</v>
      </c>
      <c r="D11" t="s">
        <v>684</v>
      </c>
      <c r="E11" t="s">
        <v>685</v>
      </c>
      <c r="F11" t="s">
        <v>686</v>
      </c>
      <c r="G11" t="s">
        <v>687</v>
      </c>
    </row>
    <row r="12" spans="1:8" x14ac:dyDescent="0.15">
      <c r="A12" s="14">
        <v>44358</v>
      </c>
      <c r="B12">
        <v>279</v>
      </c>
      <c r="C12" t="s">
        <v>688</v>
      </c>
      <c r="D12" t="s">
        <v>689</v>
      </c>
      <c r="E12" t="s">
        <v>690</v>
      </c>
      <c r="F12" t="s">
        <v>691</v>
      </c>
      <c r="G12" t="s">
        <v>692</v>
      </c>
    </row>
    <row r="13" spans="1:8" x14ac:dyDescent="0.15">
      <c r="A13" s="14">
        <v>44359</v>
      </c>
      <c r="B13">
        <v>1449</v>
      </c>
      <c r="C13" t="s">
        <v>693</v>
      </c>
      <c r="D13" t="s">
        <v>694</v>
      </c>
      <c r="E13" t="s">
        <v>695</v>
      </c>
      <c r="F13" t="s">
        <v>696</v>
      </c>
    </row>
    <row r="14" spans="1:8" x14ac:dyDescent="0.15">
      <c r="A14" s="14">
        <v>44360</v>
      </c>
      <c r="B14">
        <v>278</v>
      </c>
      <c r="C14" t="s">
        <v>697</v>
      </c>
      <c r="D14" t="s">
        <v>698</v>
      </c>
      <c r="E14" t="s">
        <v>699</v>
      </c>
      <c r="F14" t="s">
        <v>700</v>
      </c>
    </row>
    <row r="15" spans="1:8" x14ac:dyDescent="0.15">
      <c r="A15" s="14">
        <v>44361</v>
      </c>
      <c r="B15">
        <v>374</v>
      </c>
      <c r="C15" t="s">
        <v>703</v>
      </c>
      <c r="D15" t="s">
        <v>704</v>
      </c>
      <c r="E15" t="s">
        <v>705</v>
      </c>
      <c r="F15" t="s">
        <v>706</v>
      </c>
      <c r="H15" t="s">
        <v>707</v>
      </c>
    </row>
    <row r="16" spans="1:8" x14ac:dyDescent="0.15">
      <c r="A16" s="14">
        <v>44362</v>
      </c>
      <c r="B16">
        <v>852</v>
      </c>
      <c r="C16" t="s">
        <v>708</v>
      </c>
      <c r="D16" t="s">
        <v>709</v>
      </c>
      <c r="E16" t="s">
        <v>710</v>
      </c>
      <c r="F16" t="s">
        <v>711</v>
      </c>
    </row>
    <row r="17" spans="1:8" x14ac:dyDescent="0.15">
      <c r="A17" s="14">
        <v>44363</v>
      </c>
      <c r="B17">
        <v>877</v>
      </c>
      <c r="C17" t="s">
        <v>712</v>
      </c>
      <c r="D17" t="s">
        <v>713</v>
      </c>
      <c r="E17" t="s">
        <v>714</v>
      </c>
      <c r="F17" t="s">
        <v>691</v>
      </c>
      <c r="G17" t="s">
        <v>715</v>
      </c>
    </row>
    <row r="18" spans="1:8" x14ac:dyDescent="0.15">
      <c r="A18" s="14">
        <v>44364</v>
      </c>
      <c r="B18">
        <v>65</v>
      </c>
      <c r="C18" t="s">
        <v>716</v>
      </c>
      <c r="D18" t="s">
        <v>717</v>
      </c>
      <c r="E18" t="s">
        <v>718</v>
      </c>
      <c r="F18" t="s">
        <v>719</v>
      </c>
      <c r="H18" t="s">
        <v>719</v>
      </c>
    </row>
    <row r="19" spans="1:8" x14ac:dyDescent="0.15">
      <c r="A19" s="14">
        <v>44365</v>
      </c>
      <c r="B19">
        <v>483</v>
      </c>
      <c r="C19" t="s">
        <v>720</v>
      </c>
      <c r="D19" t="s">
        <v>721</v>
      </c>
      <c r="E19" t="s">
        <v>125</v>
      </c>
      <c r="F19" t="s">
        <v>722</v>
      </c>
    </row>
    <row r="20" spans="1:8" x14ac:dyDescent="0.15">
      <c r="A20" s="14">
        <v>44366</v>
      </c>
      <c r="B20">
        <v>1239</v>
      </c>
      <c r="C20" t="s">
        <v>723</v>
      </c>
      <c r="D20" t="s">
        <v>724</v>
      </c>
      <c r="E20" t="s">
        <v>727</v>
      </c>
      <c r="F20" t="s">
        <v>725</v>
      </c>
      <c r="G20" t="s">
        <v>726</v>
      </c>
    </row>
    <row r="21" spans="1:8" x14ac:dyDescent="0.15">
      <c r="A21" s="14">
        <v>44367</v>
      </c>
      <c r="B21">
        <v>1600</v>
      </c>
      <c r="C21" t="s">
        <v>728</v>
      </c>
      <c r="D21" t="s">
        <v>729</v>
      </c>
      <c r="E21" t="s">
        <v>730</v>
      </c>
      <c r="F21" t="s">
        <v>731</v>
      </c>
    </row>
    <row r="22" spans="1:8" x14ac:dyDescent="0.15">
      <c r="A22" s="14">
        <v>44368</v>
      </c>
      <c r="B22">
        <v>401</v>
      </c>
      <c r="C22" t="s">
        <v>732</v>
      </c>
      <c r="D22" t="s">
        <v>733</v>
      </c>
      <c r="E22" t="s">
        <v>734</v>
      </c>
      <c r="F22" t="s">
        <v>371</v>
      </c>
      <c r="G22" t="s">
        <v>735</v>
      </c>
    </row>
    <row r="23" spans="1:8" x14ac:dyDescent="0.15">
      <c r="A23" s="14">
        <v>44369</v>
      </c>
      <c r="B23" t="s">
        <v>736</v>
      </c>
      <c r="C23" t="s">
        <v>737</v>
      </c>
      <c r="D23" t="s">
        <v>738</v>
      </c>
      <c r="E23" t="s">
        <v>739</v>
      </c>
      <c r="F23" t="s">
        <v>740</v>
      </c>
    </row>
    <row r="24" spans="1:8" x14ac:dyDescent="0.15">
      <c r="A24" s="14">
        <v>44370</v>
      </c>
      <c r="B24" t="s">
        <v>741</v>
      </c>
      <c r="C24" t="s">
        <v>742</v>
      </c>
      <c r="D24" t="s">
        <v>743</v>
      </c>
      <c r="E24" t="s">
        <v>744</v>
      </c>
      <c r="F24" t="s">
        <v>745</v>
      </c>
      <c r="G24" t="s">
        <v>746</v>
      </c>
    </row>
    <row r="25" spans="1:8" x14ac:dyDescent="0.15">
      <c r="A25" s="14">
        <v>44371</v>
      </c>
      <c r="B25">
        <v>149</v>
      </c>
      <c r="C25" t="s">
        <v>747</v>
      </c>
      <c r="D25" t="s">
        <v>748</v>
      </c>
      <c r="E25" t="s">
        <v>749</v>
      </c>
      <c r="F25" t="s">
        <v>750</v>
      </c>
      <c r="G25" t="s">
        <v>751</v>
      </c>
    </row>
    <row r="26" spans="1:8" x14ac:dyDescent="0.15">
      <c r="A26" s="14">
        <v>44372</v>
      </c>
      <c r="B26">
        <v>752</v>
      </c>
      <c r="C26" t="s">
        <v>752</v>
      </c>
      <c r="D26" t="s">
        <v>753</v>
      </c>
      <c r="E26" t="s">
        <v>754</v>
      </c>
      <c r="F26" t="s">
        <v>755</v>
      </c>
      <c r="H26" t="s">
        <v>755</v>
      </c>
    </row>
    <row r="27" spans="1:8" x14ac:dyDescent="0.15">
      <c r="A27" s="14">
        <v>44373</v>
      </c>
      <c r="B27">
        <v>773</v>
      </c>
      <c r="C27" t="s">
        <v>756</v>
      </c>
      <c r="D27" t="s">
        <v>757</v>
      </c>
      <c r="E27" t="s">
        <v>758</v>
      </c>
      <c r="F27" t="s">
        <v>755</v>
      </c>
      <c r="H27" t="s">
        <v>755</v>
      </c>
    </row>
    <row r="28" spans="1:8" x14ac:dyDescent="0.15">
      <c r="A28" s="14">
        <v>44374</v>
      </c>
      <c r="B28">
        <v>909</v>
      </c>
      <c r="C28" t="s">
        <v>759</v>
      </c>
      <c r="D28" t="s">
        <v>760</v>
      </c>
      <c r="E28" t="s">
        <v>761</v>
      </c>
      <c r="F28" t="s">
        <v>762</v>
      </c>
    </row>
    <row r="29" spans="1:8" x14ac:dyDescent="0.15">
      <c r="A29" s="14">
        <v>44375</v>
      </c>
      <c r="B29">
        <v>815</v>
      </c>
      <c r="C29" t="s">
        <v>763</v>
      </c>
      <c r="D29" t="s">
        <v>764</v>
      </c>
      <c r="E29" t="s">
        <v>765</v>
      </c>
      <c r="F29" t="s">
        <v>766</v>
      </c>
    </row>
    <row r="30" spans="1:8" x14ac:dyDescent="0.15">
      <c r="A30" s="14">
        <v>44376</v>
      </c>
      <c r="B30">
        <v>168</v>
      </c>
      <c r="C30" t="s">
        <v>771</v>
      </c>
      <c r="D30" t="s">
        <v>772</v>
      </c>
      <c r="E30" t="s">
        <v>773</v>
      </c>
      <c r="F30" t="s">
        <v>774</v>
      </c>
    </row>
    <row r="31" spans="1:8" x14ac:dyDescent="0.15">
      <c r="A31" s="14">
        <v>44377</v>
      </c>
      <c r="B31" t="s">
        <v>775</v>
      </c>
      <c r="C31" t="s">
        <v>776</v>
      </c>
      <c r="D31" t="s">
        <v>777</v>
      </c>
      <c r="E31" t="s">
        <v>778</v>
      </c>
      <c r="F31" t="s">
        <v>779</v>
      </c>
      <c r="H31" t="s">
        <v>782</v>
      </c>
    </row>
    <row r="32" spans="1:8" x14ac:dyDescent="0.15">
      <c r="A32" s="1"/>
    </row>
    <row r="33" spans="1:5" x14ac:dyDescent="0.15">
      <c r="A33" s="1"/>
    </row>
    <row r="34" spans="1:5" x14ac:dyDescent="0.15">
      <c r="A34" s="3" t="s">
        <v>12</v>
      </c>
      <c r="B34">
        <f>COUNTIF(E2:E32,"自己做出")</f>
        <v>12</v>
      </c>
      <c r="D34" t="s">
        <v>698</v>
      </c>
      <c r="E34">
        <f>COUNTIF(D2:D32,"简单")</f>
        <v>8</v>
      </c>
    </row>
    <row r="35" spans="1:5" x14ac:dyDescent="0.15">
      <c r="A35" s="3" t="s">
        <v>18</v>
      </c>
      <c r="B35">
        <f>COUNTIF(E2:E32,"看思路写出")</f>
        <v>5</v>
      </c>
      <c r="D35" t="s">
        <v>701</v>
      </c>
      <c r="E35">
        <f>COUNTIF(D2:D32,"中等")</f>
        <v>14</v>
      </c>
    </row>
    <row r="36" spans="1:5" x14ac:dyDescent="0.15">
      <c r="A36" s="3" t="s">
        <v>161</v>
      </c>
      <c r="B36">
        <f>COUNTIF(E2:E32,"CV后看懂")</f>
        <v>5</v>
      </c>
      <c r="D36" t="s">
        <v>702</v>
      </c>
      <c r="E36">
        <f>COUNTIF(D2:D32,"困难")</f>
        <v>8</v>
      </c>
    </row>
    <row r="37" spans="1:5" x14ac:dyDescent="0.15">
      <c r="A37" s="3" t="s">
        <v>159</v>
      </c>
      <c r="B37">
        <f>COUNTIF(E2:E32,"CV后没看懂")</f>
        <v>8</v>
      </c>
    </row>
    <row r="38" spans="1:5" x14ac:dyDescent="0.15">
      <c r="A38" s="1"/>
    </row>
    <row r="39" spans="1:5" x14ac:dyDescent="0.15">
      <c r="A39" s="1"/>
    </row>
    <row r="40" spans="1:5" x14ac:dyDescent="0.15">
      <c r="A40" s="1"/>
    </row>
    <row r="41" spans="1:5" x14ac:dyDescent="0.15">
      <c r="A41" s="1"/>
    </row>
    <row r="42" spans="1:5" x14ac:dyDescent="0.15">
      <c r="A42" s="1"/>
    </row>
    <row r="43" spans="1:5" x14ac:dyDescent="0.15">
      <c r="A43" s="1" t="s">
        <v>780</v>
      </c>
    </row>
    <row r="44" spans="1:5" x14ac:dyDescent="0.15">
      <c r="A44" s="26" t="s">
        <v>781</v>
      </c>
      <c r="B44" s="26"/>
      <c r="C44" s="26"/>
      <c r="D44" s="26"/>
      <c r="E44" s="26"/>
    </row>
    <row r="45" spans="1:5" x14ac:dyDescent="0.15">
      <c r="A45" s="26"/>
      <c r="B45" s="26"/>
      <c r="C45" s="26"/>
      <c r="D45" s="26"/>
      <c r="E45" s="26"/>
    </row>
    <row r="46" spans="1:5" x14ac:dyDescent="0.15">
      <c r="A46" s="26"/>
      <c r="B46" s="26"/>
      <c r="C46" s="26"/>
      <c r="D46" s="26"/>
      <c r="E46" s="26"/>
    </row>
    <row r="47" spans="1:5" x14ac:dyDescent="0.15">
      <c r="A47" s="1"/>
    </row>
    <row r="48" spans="1:5" x14ac:dyDescent="0.15">
      <c r="A48" s="1"/>
    </row>
    <row r="49" spans="1:1" x14ac:dyDescent="0.15">
      <c r="A49" s="1"/>
    </row>
    <row r="50" spans="1:1" x14ac:dyDescent="0.15">
      <c r="A50" s="1"/>
    </row>
    <row r="51" spans="1:1" x14ac:dyDescent="0.15">
      <c r="A51" s="1"/>
    </row>
    <row r="52" spans="1:1" x14ac:dyDescent="0.15">
      <c r="A52" s="1"/>
    </row>
    <row r="53" spans="1:1" x14ac:dyDescent="0.15">
      <c r="A53" s="1"/>
    </row>
    <row r="54" spans="1:1" x14ac:dyDescent="0.15">
      <c r="A54" s="1"/>
    </row>
    <row r="55" spans="1:1" x14ac:dyDescent="0.15">
      <c r="A55" s="1"/>
    </row>
    <row r="56" spans="1:1" x14ac:dyDescent="0.15">
      <c r="A56" s="1"/>
    </row>
    <row r="57" spans="1:1" x14ac:dyDescent="0.15">
      <c r="A57" s="1"/>
    </row>
    <row r="58" spans="1:1" x14ac:dyDescent="0.15">
      <c r="A58" s="1"/>
    </row>
    <row r="59" spans="1:1" x14ac:dyDescent="0.15">
      <c r="A59" s="1"/>
    </row>
    <row r="60" spans="1:1" x14ac:dyDescent="0.15">
      <c r="A60" s="1"/>
    </row>
    <row r="61" spans="1:1" x14ac:dyDescent="0.15">
      <c r="A61" s="1"/>
    </row>
    <row r="62" spans="1:1" x14ac:dyDescent="0.15">
      <c r="A62" s="1"/>
    </row>
    <row r="63" spans="1:1" x14ac:dyDescent="0.15">
      <c r="A63" s="1"/>
    </row>
    <row r="64" spans="1:1" x14ac:dyDescent="0.15">
      <c r="A64" s="1"/>
    </row>
    <row r="65" spans="1:1" x14ac:dyDescent="0.15">
      <c r="A65" s="1"/>
    </row>
    <row r="66" spans="1:1" x14ac:dyDescent="0.15">
      <c r="A66" s="1"/>
    </row>
    <row r="67" spans="1:1" x14ac:dyDescent="0.15">
      <c r="A67" s="1"/>
    </row>
    <row r="68" spans="1:1" x14ac:dyDescent="0.15">
      <c r="A68" s="1"/>
    </row>
    <row r="69" spans="1:1" x14ac:dyDescent="0.15">
      <c r="A69" s="1"/>
    </row>
    <row r="70" spans="1:1" x14ac:dyDescent="0.15">
      <c r="A70" s="1"/>
    </row>
    <row r="71" spans="1:1" x14ac:dyDescent="0.15">
      <c r="A71" s="1"/>
    </row>
    <row r="72" spans="1:1" x14ac:dyDescent="0.15">
      <c r="A72" s="1"/>
    </row>
  </sheetData>
  <mergeCells count="1">
    <mergeCell ref="A44:E46"/>
  </mergeCells>
  <phoneticPr fontId="1" type="noConversion"/>
  <dataValidations count="3">
    <dataValidation type="list" allowBlank="1" showInputMessage="1" showErrorMessage="1" sqref="D1:D43 D47:D1048576" xr:uid="{FF29E0C6-E887-4957-96EF-1F199E40E8A8}">
      <formula1>"简单,中等,困难"</formula1>
    </dataValidation>
    <dataValidation type="list" allowBlank="1" showInputMessage="1" showErrorMessage="1" sqref="E1 E33 E38:E43 E47:E1048576" xr:uid="{1A6BD387-3659-417D-8E16-F3AF85EA8DF3}">
      <formula1>"自己做出,CV,看思路写出"</formula1>
    </dataValidation>
    <dataValidation type="list" allowBlank="1" showInputMessage="1" showErrorMessage="1" sqref="E2:E32" xr:uid="{66893934-AAC3-4E3F-B2CE-391DF2E56630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428D8-44B8-4C0B-837F-1BC8B123B109}">
  <sheetPr codeName="Sheet7"/>
  <dimension ref="A1:H72"/>
  <sheetViews>
    <sheetView topLeftCell="A7" workbookViewId="0">
      <selection activeCell="E34" sqref="E34"/>
    </sheetView>
  </sheetViews>
  <sheetFormatPr defaultRowHeight="13.5" x14ac:dyDescent="0.15"/>
  <cols>
    <col min="1" max="1" width="11.625" bestFit="1" customWidth="1"/>
    <col min="2" max="2" width="15.875" bestFit="1" customWidth="1"/>
    <col min="3" max="3" width="46.75" bestFit="1" customWidth="1"/>
    <col min="5" max="5" width="11.625" bestFit="1" customWidth="1"/>
    <col min="6" max="6" width="26" bestFit="1" customWidth="1"/>
    <col min="7" max="7" width="55.5" bestFit="1" customWidth="1"/>
    <col min="8" max="8" width="19.375" bestFit="1" customWidth="1"/>
  </cols>
  <sheetData>
    <row r="1" spans="1:8" x14ac:dyDescent="0.15">
      <c r="A1" t="s">
        <v>15</v>
      </c>
      <c r="B1" s="4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15">
      <c r="A2" s="16">
        <v>44378</v>
      </c>
      <c r="B2" t="s">
        <v>767</v>
      </c>
      <c r="C2" t="s">
        <v>768</v>
      </c>
      <c r="D2" t="s">
        <v>35</v>
      </c>
      <c r="E2" t="s">
        <v>12</v>
      </c>
      <c r="F2" t="s">
        <v>769</v>
      </c>
      <c r="H2" t="s">
        <v>770</v>
      </c>
    </row>
    <row r="3" spans="1:8" x14ac:dyDescent="0.15">
      <c r="A3" s="16">
        <v>44379</v>
      </c>
      <c r="B3">
        <v>1833</v>
      </c>
      <c r="C3" t="s">
        <v>787</v>
      </c>
      <c r="D3" t="s">
        <v>784</v>
      </c>
      <c r="E3" t="s">
        <v>785</v>
      </c>
      <c r="F3" t="s">
        <v>788</v>
      </c>
    </row>
    <row r="4" spans="1:8" x14ac:dyDescent="0.15">
      <c r="A4" s="16">
        <v>44380</v>
      </c>
      <c r="B4">
        <v>451</v>
      </c>
      <c r="C4" t="s">
        <v>783</v>
      </c>
      <c r="D4" t="s">
        <v>784</v>
      </c>
      <c r="E4" t="s">
        <v>785</v>
      </c>
      <c r="F4" t="s">
        <v>786</v>
      </c>
    </row>
    <row r="5" spans="1:8" x14ac:dyDescent="0.15">
      <c r="A5" s="16">
        <v>44381</v>
      </c>
      <c r="B5">
        <v>645</v>
      </c>
      <c r="C5" t="s">
        <v>789</v>
      </c>
      <c r="D5" t="s">
        <v>790</v>
      </c>
      <c r="E5" t="s">
        <v>791</v>
      </c>
      <c r="F5" t="s">
        <v>792</v>
      </c>
    </row>
    <row r="6" spans="1:8" x14ac:dyDescent="0.15">
      <c r="A6" s="16">
        <v>44382</v>
      </c>
      <c r="B6">
        <v>726</v>
      </c>
      <c r="C6" t="s">
        <v>793</v>
      </c>
      <c r="D6" t="s">
        <v>794</v>
      </c>
      <c r="E6" t="s">
        <v>795</v>
      </c>
      <c r="F6" t="s">
        <v>796</v>
      </c>
    </row>
    <row r="7" spans="1:8" x14ac:dyDescent="0.15">
      <c r="A7" s="16">
        <v>44383</v>
      </c>
      <c r="B7">
        <v>1418</v>
      </c>
      <c r="C7" t="s">
        <v>797</v>
      </c>
      <c r="D7" t="s">
        <v>798</v>
      </c>
      <c r="E7" t="s">
        <v>799</v>
      </c>
      <c r="F7" t="s">
        <v>800</v>
      </c>
    </row>
    <row r="8" spans="1:8" x14ac:dyDescent="0.15">
      <c r="A8" s="16">
        <v>44384</v>
      </c>
      <c r="B8">
        <v>1711</v>
      </c>
      <c r="C8" t="s">
        <v>801</v>
      </c>
      <c r="D8" t="s">
        <v>802</v>
      </c>
      <c r="E8" t="s">
        <v>803</v>
      </c>
      <c r="F8" t="s">
        <v>804</v>
      </c>
    </row>
    <row r="9" spans="1:8" x14ac:dyDescent="0.15">
      <c r="A9" s="16">
        <v>44385</v>
      </c>
      <c r="B9">
        <v>930</v>
      </c>
      <c r="C9" t="s">
        <v>805</v>
      </c>
      <c r="D9" t="s">
        <v>806</v>
      </c>
      <c r="E9" t="s">
        <v>102</v>
      </c>
      <c r="F9" t="s">
        <v>807</v>
      </c>
    </row>
    <row r="10" spans="1:8" x14ac:dyDescent="0.15">
      <c r="A10" s="16">
        <v>44386</v>
      </c>
      <c r="B10" t="s">
        <v>808</v>
      </c>
      <c r="C10" t="s">
        <v>809</v>
      </c>
      <c r="D10" t="s">
        <v>810</v>
      </c>
      <c r="E10" t="s">
        <v>811</v>
      </c>
      <c r="F10" t="s">
        <v>812</v>
      </c>
    </row>
    <row r="11" spans="1:8" x14ac:dyDescent="0.15">
      <c r="A11" s="16">
        <v>44387</v>
      </c>
      <c r="B11">
        <v>981</v>
      </c>
      <c r="C11" t="s">
        <v>813</v>
      </c>
      <c r="D11" t="s">
        <v>814</v>
      </c>
      <c r="E11" t="s">
        <v>815</v>
      </c>
      <c r="F11" t="s">
        <v>816</v>
      </c>
      <c r="G11" t="s">
        <v>817</v>
      </c>
    </row>
    <row r="12" spans="1:8" x14ac:dyDescent="0.15">
      <c r="A12" s="16">
        <v>44388</v>
      </c>
      <c r="B12">
        <v>274</v>
      </c>
      <c r="C12" t="s">
        <v>818</v>
      </c>
      <c r="D12" t="s">
        <v>819</v>
      </c>
      <c r="E12" t="s">
        <v>820</v>
      </c>
      <c r="F12" t="s">
        <v>821</v>
      </c>
    </row>
    <row r="13" spans="1:8" x14ac:dyDescent="0.15">
      <c r="A13" s="16">
        <v>44389</v>
      </c>
      <c r="B13">
        <v>275</v>
      </c>
      <c r="C13" t="s">
        <v>822</v>
      </c>
      <c r="D13" t="s">
        <v>823</v>
      </c>
      <c r="E13" t="s">
        <v>824</v>
      </c>
      <c r="F13" t="s">
        <v>825</v>
      </c>
    </row>
    <row r="14" spans="1:8" x14ac:dyDescent="0.15">
      <c r="A14" s="16">
        <v>44390</v>
      </c>
      <c r="B14">
        <v>218</v>
      </c>
      <c r="C14" t="s">
        <v>826</v>
      </c>
      <c r="D14" t="s">
        <v>827</v>
      </c>
      <c r="E14" t="s">
        <v>828</v>
      </c>
      <c r="F14" t="s">
        <v>829</v>
      </c>
      <c r="G14" t="s">
        <v>830</v>
      </c>
    </row>
    <row r="15" spans="1:8" x14ac:dyDescent="0.15">
      <c r="A15" s="16">
        <v>44391</v>
      </c>
      <c r="B15">
        <v>1818</v>
      </c>
      <c r="C15" t="s">
        <v>831</v>
      </c>
      <c r="D15" t="s">
        <v>832</v>
      </c>
      <c r="E15" t="s">
        <v>833</v>
      </c>
      <c r="F15" t="s">
        <v>834</v>
      </c>
      <c r="G15" t="s">
        <v>835</v>
      </c>
    </row>
    <row r="16" spans="1:8" x14ac:dyDescent="0.15">
      <c r="A16" s="16">
        <v>44392</v>
      </c>
      <c r="B16">
        <v>1846</v>
      </c>
      <c r="C16" t="s">
        <v>836</v>
      </c>
      <c r="D16" t="s">
        <v>837</v>
      </c>
      <c r="E16" t="s">
        <v>838</v>
      </c>
      <c r="F16" t="s">
        <v>839</v>
      </c>
    </row>
    <row r="17" spans="1:8" ht="15" x14ac:dyDescent="0.15">
      <c r="A17" s="16">
        <v>44393</v>
      </c>
      <c r="B17" t="s">
        <v>841</v>
      </c>
      <c r="C17" t="s">
        <v>840</v>
      </c>
      <c r="D17" t="s">
        <v>842</v>
      </c>
      <c r="E17" t="s">
        <v>843</v>
      </c>
      <c r="F17" t="s">
        <v>844</v>
      </c>
      <c r="H17" s="17" t="s">
        <v>845</v>
      </c>
    </row>
    <row r="18" spans="1:8" x14ac:dyDescent="0.15">
      <c r="A18" s="16">
        <v>44394</v>
      </c>
      <c r="B18" t="s">
        <v>846</v>
      </c>
      <c r="C18" t="s">
        <v>847</v>
      </c>
      <c r="D18" t="s">
        <v>848</v>
      </c>
      <c r="E18" t="s">
        <v>12</v>
      </c>
      <c r="F18" t="s">
        <v>849</v>
      </c>
    </row>
    <row r="19" spans="1:8" x14ac:dyDescent="0.15">
      <c r="A19" s="16">
        <v>44395</v>
      </c>
      <c r="B19">
        <v>10.02</v>
      </c>
      <c r="C19" t="s">
        <v>850</v>
      </c>
      <c r="D19" t="s">
        <v>851</v>
      </c>
      <c r="E19" t="s">
        <v>852</v>
      </c>
      <c r="F19" t="s">
        <v>853</v>
      </c>
    </row>
    <row r="20" spans="1:8" x14ac:dyDescent="0.15">
      <c r="A20" s="16">
        <v>44396</v>
      </c>
      <c r="B20">
        <v>1838</v>
      </c>
      <c r="C20" t="s">
        <v>861</v>
      </c>
      <c r="D20" t="s">
        <v>862</v>
      </c>
      <c r="E20" t="s">
        <v>863</v>
      </c>
      <c r="F20" t="s">
        <v>864</v>
      </c>
    </row>
    <row r="21" spans="1:8" x14ac:dyDescent="0.15">
      <c r="A21" s="16">
        <v>44397</v>
      </c>
      <c r="B21">
        <v>1877</v>
      </c>
      <c r="C21" t="s">
        <v>865</v>
      </c>
      <c r="D21" t="s">
        <v>866</v>
      </c>
      <c r="E21" t="s">
        <v>867</v>
      </c>
      <c r="F21" t="s">
        <v>868</v>
      </c>
    </row>
    <row r="22" spans="1:8" x14ac:dyDescent="0.15">
      <c r="A22" s="16">
        <v>44398</v>
      </c>
      <c r="B22" t="s">
        <v>869</v>
      </c>
      <c r="C22" t="s">
        <v>870</v>
      </c>
      <c r="D22" t="s">
        <v>871</v>
      </c>
      <c r="E22" t="s">
        <v>872</v>
      </c>
      <c r="F22" t="s">
        <v>873</v>
      </c>
    </row>
    <row r="23" spans="1:8" x14ac:dyDescent="0.15">
      <c r="A23" s="16">
        <v>44399</v>
      </c>
      <c r="B23">
        <v>138</v>
      </c>
      <c r="C23" t="s">
        <v>874</v>
      </c>
      <c r="D23" t="s">
        <v>875</v>
      </c>
      <c r="E23" t="s">
        <v>876</v>
      </c>
      <c r="F23" t="s">
        <v>877</v>
      </c>
    </row>
    <row r="24" spans="1:8" x14ac:dyDescent="0.15">
      <c r="A24" s="16">
        <v>44400</v>
      </c>
      <c r="B24">
        <v>1893</v>
      </c>
      <c r="C24" t="s">
        <v>878</v>
      </c>
      <c r="D24" t="s">
        <v>879</v>
      </c>
      <c r="E24" t="s">
        <v>880</v>
      </c>
      <c r="F24" t="s">
        <v>881</v>
      </c>
    </row>
    <row r="25" spans="1:8" x14ac:dyDescent="0.15">
      <c r="A25" s="16">
        <v>44401</v>
      </c>
      <c r="B25">
        <v>1736</v>
      </c>
      <c r="C25" t="s">
        <v>882</v>
      </c>
      <c r="D25" t="s">
        <v>883</v>
      </c>
      <c r="E25" t="s">
        <v>884</v>
      </c>
      <c r="F25" t="s">
        <v>885</v>
      </c>
    </row>
    <row r="26" spans="1:8" x14ac:dyDescent="0.15">
      <c r="A26" s="16">
        <v>44402</v>
      </c>
      <c r="B26">
        <v>1743</v>
      </c>
      <c r="C26" t="s">
        <v>898</v>
      </c>
      <c r="D26" t="s">
        <v>887</v>
      </c>
      <c r="E26" t="s">
        <v>160</v>
      </c>
      <c r="F26" t="s">
        <v>899</v>
      </c>
    </row>
    <row r="27" spans="1:8" x14ac:dyDescent="0.15">
      <c r="A27" s="16">
        <v>44403</v>
      </c>
      <c r="B27">
        <v>1713</v>
      </c>
      <c r="C27" t="s">
        <v>895</v>
      </c>
      <c r="D27" t="s">
        <v>896</v>
      </c>
      <c r="E27" t="s">
        <v>158</v>
      </c>
      <c r="F27" t="s">
        <v>897</v>
      </c>
    </row>
    <row r="28" spans="1:8" x14ac:dyDescent="0.15">
      <c r="A28" s="16">
        <v>44404</v>
      </c>
      <c r="B28">
        <v>671</v>
      </c>
      <c r="C28" t="s">
        <v>893</v>
      </c>
      <c r="D28" t="s">
        <v>894</v>
      </c>
      <c r="E28" t="s">
        <v>888</v>
      </c>
    </row>
    <row r="29" spans="1:8" x14ac:dyDescent="0.15">
      <c r="A29" s="16">
        <v>44405</v>
      </c>
      <c r="B29">
        <v>863</v>
      </c>
      <c r="C29" t="s">
        <v>890</v>
      </c>
      <c r="D29" t="s">
        <v>887</v>
      </c>
      <c r="E29" t="s">
        <v>891</v>
      </c>
      <c r="F29" t="s">
        <v>892</v>
      </c>
    </row>
    <row r="30" spans="1:8" x14ac:dyDescent="0.15">
      <c r="A30" s="16">
        <v>44406</v>
      </c>
      <c r="B30">
        <v>1104</v>
      </c>
      <c r="C30" t="s">
        <v>886</v>
      </c>
      <c r="D30" t="s">
        <v>887</v>
      </c>
      <c r="E30" t="s">
        <v>888</v>
      </c>
      <c r="F30" t="s">
        <v>889</v>
      </c>
    </row>
    <row r="31" spans="1:8" x14ac:dyDescent="0.15">
      <c r="A31" s="16">
        <v>44407</v>
      </c>
      <c r="B31">
        <v>171</v>
      </c>
      <c r="C31" t="s">
        <v>900</v>
      </c>
      <c r="D31" t="s">
        <v>901</v>
      </c>
      <c r="E31" t="s">
        <v>902</v>
      </c>
    </row>
    <row r="32" spans="1:8" x14ac:dyDescent="0.15">
      <c r="A32" s="16">
        <v>44408</v>
      </c>
      <c r="B32">
        <v>987</v>
      </c>
      <c r="C32" t="s">
        <v>903</v>
      </c>
      <c r="D32" t="s">
        <v>904</v>
      </c>
      <c r="E32" t="s">
        <v>902</v>
      </c>
      <c r="F32" t="s">
        <v>905</v>
      </c>
    </row>
    <row r="33" spans="1:5" x14ac:dyDescent="0.15">
      <c r="A33" s="16"/>
    </row>
    <row r="34" spans="1:5" x14ac:dyDescent="0.15">
      <c r="A34" s="16" t="s">
        <v>12</v>
      </c>
      <c r="B34">
        <f>COUNTIF(E2:E32,"自己做出")</f>
        <v>19</v>
      </c>
      <c r="D34" t="s">
        <v>35</v>
      </c>
      <c r="E34">
        <f>COUNTIF(D2:D32,"简单")</f>
        <v>10</v>
      </c>
    </row>
    <row r="35" spans="1:5" x14ac:dyDescent="0.15">
      <c r="A35" s="16" t="s">
        <v>18</v>
      </c>
      <c r="B35">
        <f>COUNTIF(E2:E32,"看思路写出")</f>
        <v>3</v>
      </c>
      <c r="D35" t="s">
        <v>30</v>
      </c>
      <c r="E35">
        <f>COUNTIF(D2:D32,"中等")</f>
        <v>17</v>
      </c>
    </row>
    <row r="36" spans="1:5" x14ac:dyDescent="0.15">
      <c r="A36" s="16" t="s">
        <v>161</v>
      </c>
      <c r="B36">
        <f>COUNTIF(E2:E32,"CV后看懂")</f>
        <v>6</v>
      </c>
      <c r="D36" t="s">
        <v>38</v>
      </c>
      <c r="E36">
        <f>COUNTIF(D2:D32,"困难")</f>
        <v>4</v>
      </c>
    </row>
    <row r="37" spans="1:5" x14ac:dyDescent="0.15">
      <c r="A37" s="16" t="s">
        <v>159</v>
      </c>
      <c r="B37">
        <f>COUNTIF(E2:E32,"CV后没看懂")</f>
        <v>3</v>
      </c>
    </row>
    <row r="38" spans="1:5" x14ac:dyDescent="0.15">
      <c r="A38" s="16"/>
    </row>
    <row r="39" spans="1:5" x14ac:dyDescent="0.15">
      <c r="A39" s="16"/>
    </row>
    <row r="40" spans="1:5" x14ac:dyDescent="0.15">
      <c r="A40" s="16"/>
    </row>
    <row r="41" spans="1:5" x14ac:dyDescent="0.15">
      <c r="A41" s="16"/>
    </row>
    <row r="42" spans="1:5" x14ac:dyDescent="0.15">
      <c r="A42" s="16" t="s">
        <v>87</v>
      </c>
    </row>
    <row r="43" spans="1:5" x14ac:dyDescent="0.15">
      <c r="A43" s="26" t="s">
        <v>932</v>
      </c>
      <c r="B43" s="26"/>
      <c r="C43" s="26"/>
      <c r="D43" s="26"/>
      <c r="E43" s="26"/>
    </row>
    <row r="44" spans="1:5" x14ac:dyDescent="0.15">
      <c r="A44" s="26"/>
      <c r="B44" s="26"/>
      <c r="C44" s="26"/>
      <c r="D44" s="26"/>
      <c r="E44" s="26"/>
    </row>
    <row r="45" spans="1:5" x14ac:dyDescent="0.15">
      <c r="A45" s="26"/>
      <c r="B45" s="26"/>
      <c r="C45" s="26"/>
      <c r="D45" s="26"/>
      <c r="E45" s="26"/>
    </row>
    <row r="46" spans="1:5" x14ac:dyDescent="0.15">
      <c r="A46" s="26"/>
      <c r="B46" s="26"/>
      <c r="C46" s="26"/>
      <c r="D46" s="26"/>
      <c r="E46" s="26"/>
    </row>
    <row r="47" spans="1:5" x14ac:dyDescent="0.15">
      <c r="A47" s="26"/>
      <c r="B47" s="26"/>
      <c r="C47" s="26"/>
      <c r="D47" s="26"/>
      <c r="E47" s="26"/>
    </row>
    <row r="48" spans="1:5" x14ac:dyDescent="0.15">
      <c r="A48" s="16"/>
    </row>
    <row r="49" spans="1:1" x14ac:dyDescent="0.15">
      <c r="A49" s="16"/>
    </row>
    <row r="50" spans="1:1" x14ac:dyDescent="0.15">
      <c r="A50" s="16"/>
    </row>
    <row r="51" spans="1:1" x14ac:dyDescent="0.15">
      <c r="A51" s="16"/>
    </row>
    <row r="52" spans="1:1" x14ac:dyDescent="0.15">
      <c r="A52" s="16"/>
    </row>
    <row r="53" spans="1:1" x14ac:dyDescent="0.15">
      <c r="A53" s="16"/>
    </row>
    <row r="54" spans="1:1" x14ac:dyDescent="0.15">
      <c r="A54" s="16"/>
    </row>
    <row r="55" spans="1:1" x14ac:dyDescent="0.15">
      <c r="A55" s="16"/>
    </row>
    <row r="56" spans="1:1" x14ac:dyDescent="0.15">
      <c r="A56" s="16"/>
    </row>
    <row r="57" spans="1:1" x14ac:dyDescent="0.15">
      <c r="A57" s="16"/>
    </row>
    <row r="58" spans="1:1" x14ac:dyDescent="0.15">
      <c r="A58" s="16"/>
    </row>
    <row r="59" spans="1:1" x14ac:dyDescent="0.15">
      <c r="A59" s="16"/>
    </row>
    <row r="60" spans="1:1" x14ac:dyDescent="0.15">
      <c r="A60" s="16"/>
    </row>
    <row r="61" spans="1:1" x14ac:dyDescent="0.15">
      <c r="A61" s="16"/>
    </row>
    <row r="62" spans="1:1" x14ac:dyDescent="0.15">
      <c r="A62" s="16"/>
    </row>
    <row r="63" spans="1:1" x14ac:dyDescent="0.15">
      <c r="A63" s="16"/>
    </row>
    <row r="64" spans="1:1" x14ac:dyDescent="0.15">
      <c r="A64" s="16"/>
    </row>
    <row r="65" spans="1:1" x14ac:dyDescent="0.15">
      <c r="A65" s="16"/>
    </row>
    <row r="66" spans="1:1" x14ac:dyDescent="0.15">
      <c r="A66" s="16"/>
    </row>
    <row r="67" spans="1:1" x14ac:dyDescent="0.15">
      <c r="A67" s="16"/>
    </row>
    <row r="68" spans="1:1" x14ac:dyDescent="0.15">
      <c r="A68" s="16"/>
    </row>
    <row r="69" spans="1:1" x14ac:dyDescent="0.15">
      <c r="A69" s="16"/>
    </row>
    <row r="70" spans="1:1" x14ac:dyDescent="0.15">
      <c r="A70" s="16"/>
    </row>
    <row r="71" spans="1:1" x14ac:dyDescent="0.15">
      <c r="A71" s="16"/>
    </row>
    <row r="72" spans="1:1" x14ac:dyDescent="0.15">
      <c r="A72" s="16"/>
    </row>
  </sheetData>
  <mergeCells count="1">
    <mergeCell ref="A43:E47"/>
  </mergeCells>
  <phoneticPr fontId="1" type="noConversion"/>
  <dataValidations count="3">
    <dataValidation type="list" allowBlank="1" showInputMessage="1" showErrorMessage="1" sqref="D1:D42 D48:D1048576" xr:uid="{0E0C7760-72F3-4D3F-BF8A-43D6A0ABCFC6}">
      <formula1>"简单,中等,困难"</formula1>
    </dataValidation>
    <dataValidation type="list" allowBlank="1" showInputMessage="1" showErrorMessage="1" sqref="E1 E33 E38:E42 E48:E1048576" xr:uid="{10DE8924-4F7E-45E0-ACBC-F511E3C51627}">
      <formula1>"自己做出,CV,看思路写出"</formula1>
    </dataValidation>
    <dataValidation type="list" allowBlank="1" showInputMessage="1" showErrorMessage="1" sqref="E2:E32" xr:uid="{560B5143-1B65-4831-B13F-F8718A1877D7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AE3AC-21A9-4189-8718-937A02C856E4}">
  <sheetPr codeName="Sheet8"/>
  <dimension ref="A1:H72"/>
  <sheetViews>
    <sheetView topLeftCell="A16" workbookViewId="0">
      <selection activeCell="E34" sqref="E34"/>
    </sheetView>
  </sheetViews>
  <sheetFormatPr defaultRowHeight="13.5" x14ac:dyDescent="0.15"/>
  <cols>
    <col min="1" max="1" width="10.5" bestFit="1" customWidth="1"/>
    <col min="3" max="3" width="46.75" bestFit="1" customWidth="1"/>
    <col min="5" max="5" width="11.625" bestFit="1" customWidth="1"/>
    <col min="6" max="6" width="53.125" bestFit="1" customWidth="1"/>
    <col min="7" max="7" width="55.5" bestFit="1" customWidth="1"/>
    <col min="8" max="8" width="19.375" bestFit="1" customWidth="1"/>
  </cols>
  <sheetData>
    <row r="1" spans="1:8" x14ac:dyDescent="0.1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15">
      <c r="A2" s="19">
        <v>44409</v>
      </c>
      <c r="B2">
        <v>1337</v>
      </c>
      <c r="C2" t="s">
        <v>906</v>
      </c>
      <c r="D2" t="s">
        <v>907</v>
      </c>
      <c r="E2" t="s">
        <v>908</v>
      </c>
      <c r="F2" t="s">
        <v>909</v>
      </c>
    </row>
    <row r="3" spans="1:8" x14ac:dyDescent="0.15">
      <c r="A3" s="19">
        <v>44410</v>
      </c>
      <c r="B3">
        <v>743</v>
      </c>
      <c r="C3" t="s">
        <v>919</v>
      </c>
      <c r="D3" t="s">
        <v>916</v>
      </c>
      <c r="E3" t="s">
        <v>160</v>
      </c>
      <c r="F3" t="s">
        <v>920</v>
      </c>
      <c r="G3" t="s">
        <v>920</v>
      </c>
    </row>
    <row r="4" spans="1:8" x14ac:dyDescent="0.15">
      <c r="A4" s="19">
        <v>44411</v>
      </c>
      <c r="B4">
        <v>581</v>
      </c>
      <c r="C4" t="s">
        <v>915</v>
      </c>
      <c r="D4" t="s">
        <v>916</v>
      </c>
      <c r="E4" t="s">
        <v>917</v>
      </c>
      <c r="F4" t="s">
        <v>918</v>
      </c>
      <c r="G4" t="s">
        <v>921</v>
      </c>
    </row>
    <row r="5" spans="1:8" x14ac:dyDescent="0.15">
      <c r="A5" s="19">
        <v>44412</v>
      </c>
      <c r="B5">
        <v>611</v>
      </c>
      <c r="C5" t="s">
        <v>922</v>
      </c>
      <c r="D5" t="s">
        <v>923</v>
      </c>
      <c r="E5" t="s">
        <v>102</v>
      </c>
      <c r="F5" t="s">
        <v>924</v>
      </c>
    </row>
    <row r="6" spans="1:8" x14ac:dyDescent="0.15">
      <c r="A6" s="19">
        <v>44413</v>
      </c>
      <c r="B6">
        <v>802</v>
      </c>
      <c r="C6" t="s">
        <v>925</v>
      </c>
      <c r="D6" t="s">
        <v>926</v>
      </c>
      <c r="E6" t="s">
        <v>160</v>
      </c>
      <c r="F6" t="s">
        <v>927</v>
      </c>
      <c r="G6" t="s">
        <v>930</v>
      </c>
    </row>
    <row r="7" spans="1:8" x14ac:dyDescent="0.15">
      <c r="A7" s="19">
        <v>44414</v>
      </c>
      <c r="B7">
        <v>847</v>
      </c>
      <c r="C7" t="s">
        <v>928</v>
      </c>
      <c r="D7" t="s">
        <v>929</v>
      </c>
      <c r="E7" t="s">
        <v>158</v>
      </c>
      <c r="F7" t="s">
        <v>931</v>
      </c>
    </row>
    <row r="8" spans="1:8" x14ac:dyDescent="0.15">
      <c r="A8" s="19">
        <v>44415</v>
      </c>
      <c r="B8">
        <v>457</v>
      </c>
      <c r="C8" t="s">
        <v>933</v>
      </c>
      <c r="D8" t="s">
        <v>934</v>
      </c>
      <c r="E8" t="s">
        <v>935</v>
      </c>
      <c r="F8" t="s">
        <v>936</v>
      </c>
      <c r="H8" t="s">
        <v>937</v>
      </c>
    </row>
    <row r="9" spans="1:8" x14ac:dyDescent="0.15">
      <c r="A9" s="19">
        <v>44416</v>
      </c>
      <c r="B9">
        <v>1137</v>
      </c>
      <c r="C9" t="s">
        <v>938</v>
      </c>
      <c r="D9" t="s">
        <v>939</v>
      </c>
      <c r="E9" t="s">
        <v>940</v>
      </c>
      <c r="F9" t="s">
        <v>941</v>
      </c>
      <c r="H9" t="s">
        <v>942</v>
      </c>
    </row>
    <row r="10" spans="1:8" x14ac:dyDescent="0.15">
      <c r="A10" s="19">
        <v>44417</v>
      </c>
      <c r="B10">
        <v>313</v>
      </c>
      <c r="C10" t="s">
        <v>963</v>
      </c>
      <c r="D10" t="s">
        <v>964</v>
      </c>
      <c r="E10" t="s">
        <v>965</v>
      </c>
      <c r="F10" t="s">
        <v>966</v>
      </c>
    </row>
    <row r="11" spans="1:8" x14ac:dyDescent="0.15">
      <c r="A11" s="19">
        <v>44418</v>
      </c>
      <c r="B11">
        <v>413</v>
      </c>
      <c r="C11" t="s">
        <v>967</v>
      </c>
      <c r="D11" t="s">
        <v>968</v>
      </c>
      <c r="E11" t="s">
        <v>969</v>
      </c>
      <c r="F11" t="s">
        <v>970</v>
      </c>
    </row>
    <row r="12" spans="1:8" x14ac:dyDescent="0.15">
      <c r="A12" s="19">
        <v>44419</v>
      </c>
      <c r="B12">
        <v>446</v>
      </c>
      <c r="C12" t="s">
        <v>972</v>
      </c>
      <c r="D12" t="s">
        <v>973</v>
      </c>
      <c r="E12" t="s">
        <v>974</v>
      </c>
      <c r="F12" t="s">
        <v>975</v>
      </c>
    </row>
    <row r="13" spans="1:8" x14ac:dyDescent="0.15">
      <c r="A13" s="19">
        <v>44420</v>
      </c>
      <c r="B13">
        <v>516</v>
      </c>
      <c r="C13" t="s">
        <v>980</v>
      </c>
      <c r="D13" t="s">
        <v>981</v>
      </c>
      <c r="E13" t="s">
        <v>982</v>
      </c>
      <c r="F13" t="s">
        <v>983</v>
      </c>
    </row>
    <row r="14" spans="1:8" x14ac:dyDescent="0.15">
      <c r="A14" s="19">
        <v>44421</v>
      </c>
      <c r="B14">
        <v>233</v>
      </c>
      <c r="C14" t="s">
        <v>976</v>
      </c>
      <c r="D14" t="s">
        <v>977</v>
      </c>
      <c r="E14" t="s">
        <v>978</v>
      </c>
      <c r="F14" t="s">
        <v>979</v>
      </c>
    </row>
    <row r="15" spans="1:8" x14ac:dyDescent="0.15">
      <c r="A15" s="19">
        <v>44422</v>
      </c>
      <c r="B15">
        <v>1583</v>
      </c>
      <c r="C15" t="s">
        <v>984</v>
      </c>
      <c r="D15" t="s">
        <v>985</v>
      </c>
      <c r="E15" t="s">
        <v>986</v>
      </c>
      <c r="F15" t="s">
        <v>987</v>
      </c>
    </row>
    <row r="16" spans="1:8" x14ac:dyDescent="0.15">
      <c r="A16" s="19">
        <v>44423</v>
      </c>
      <c r="B16">
        <v>576</v>
      </c>
      <c r="C16" t="s">
        <v>988</v>
      </c>
      <c r="D16" t="s">
        <v>989</v>
      </c>
      <c r="E16" t="s">
        <v>990</v>
      </c>
      <c r="F16" t="s">
        <v>991</v>
      </c>
    </row>
    <row r="17" spans="1:8" x14ac:dyDescent="0.15">
      <c r="A17" s="19">
        <v>44424</v>
      </c>
      <c r="B17">
        <v>526</v>
      </c>
      <c r="C17" t="s">
        <v>992</v>
      </c>
      <c r="D17" t="s">
        <v>993</v>
      </c>
      <c r="E17" t="s">
        <v>994</v>
      </c>
      <c r="F17" t="s">
        <v>995</v>
      </c>
      <c r="H17" t="s">
        <v>996</v>
      </c>
    </row>
    <row r="18" spans="1:8" x14ac:dyDescent="0.15">
      <c r="A18" s="19">
        <v>44425</v>
      </c>
      <c r="B18">
        <v>551</v>
      </c>
      <c r="C18" t="s">
        <v>997</v>
      </c>
      <c r="D18" t="s">
        <v>998</v>
      </c>
      <c r="E18" t="s">
        <v>999</v>
      </c>
    </row>
    <row r="19" spans="1:8" x14ac:dyDescent="0.15">
      <c r="A19" s="19">
        <v>44426</v>
      </c>
      <c r="B19">
        <v>552</v>
      </c>
      <c r="C19" t="s">
        <v>1000</v>
      </c>
      <c r="D19" t="s">
        <v>1001</v>
      </c>
      <c r="E19" t="s">
        <v>1002</v>
      </c>
      <c r="F19" t="s">
        <v>1003</v>
      </c>
    </row>
    <row r="20" spans="1:8" x14ac:dyDescent="0.15">
      <c r="A20" s="19">
        <v>44427</v>
      </c>
      <c r="B20">
        <v>345</v>
      </c>
      <c r="C20" t="s">
        <v>1036</v>
      </c>
      <c r="D20" t="s">
        <v>1037</v>
      </c>
      <c r="E20" t="s">
        <v>1038</v>
      </c>
      <c r="F20" t="s">
        <v>1039</v>
      </c>
    </row>
    <row r="21" spans="1:8" x14ac:dyDescent="0.15">
      <c r="A21" s="19">
        <v>44428</v>
      </c>
      <c r="B21">
        <v>541</v>
      </c>
      <c r="C21" t="s">
        <v>1004</v>
      </c>
      <c r="D21" t="s">
        <v>1005</v>
      </c>
      <c r="E21" t="s">
        <v>1006</v>
      </c>
      <c r="F21" t="s">
        <v>1007</v>
      </c>
    </row>
    <row r="22" spans="1:8" x14ac:dyDescent="0.15">
      <c r="A22" s="19">
        <v>44429</v>
      </c>
      <c r="B22">
        <v>443</v>
      </c>
      <c r="C22" t="s">
        <v>1008</v>
      </c>
      <c r="D22" t="s">
        <v>1009</v>
      </c>
      <c r="E22" t="s">
        <v>1010</v>
      </c>
      <c r="F22" t="s">
        <v>1011</v>
      </c>
      <c r="H22" t="s">
        <v>1011</v>
      </c>
    </row>
    <row r="23" spans="1:8" x14ac:dyDescent="0.15">
      <c r="A23" s="19">
        <v>44430</v>
      </c>
      <c r="B23">
        <v>789</v>
      </c>
      <c r="C23" t="s">
        <v>1012</v>
      </c>
      <c r="D23" t="s">
        <v>1013</v>
      </c>
      <c r="E23" t="s">
        <v>1014</v>
      </c>
      <c r="F23" t="s">
        <v>1015</v>
      </c>
    </row>
    <row r="24" spans="1:8" x14ac:dyDescent="0.15">
      <c r="A24" s="19">
        <v>44431</v>
      </c>
      <c r="B24">
        <v>1646</v>
      </c>
      <c r="C24" t="s">
        <v>1016</v>
      </c>
      <c r="D24" t="s">
        <v>1017</v>
      </c>
      <c r="E24" t="s">
        <v>1018</v>
      </c>
      <c r="F24" t="s">
        <v>1019</v>
      </c>
    </row>
    <row r="25" spans="1:8" x14ac:dyDescent="0.15">
      <c r="A25" s="19">
        <v>44432</v>
      </c>
      <c r="B25">
        <v>787</v>
      </c>
      <c r="C25" t="s">
        <v>1020</v>
      </c>
      <c r="D25" t="s">
        <v>1021</v>
      </c>
      <c r="E25" t="s">
        <v>1022</v>
      </c>
      <c r="F25" t="s">
        <v>1023</v>
      </c>
    </row>
    <row r="26" spans="1:8" x14ac:dyDescent="0.15">
      <c r="A26" s="19">
        <v>44433</v>
      </c>
      <c r="B26">
        <v>797</v>
      </c>
      <c r="C26" t="s">
        <v>1024</v>
      </c>
      <c r="D26" t="s">
        <v>1025</v>
      </c>
      <c r="E26" t="s">
        <v>1026</v>
      </c>
      <c r="F26" t="s">
        <v>1027</v>
      </c>
    </row>
    <row r="27" spans="1:8" x14ac:dyDescent="0.15">
      <c r="A27" s="19">
        <v>44434</v>
      </c>
      <c r="B27">
        <v>881</v>
      </c>
      <c r="C27" t="s">
        <v>1028</v>
      </c>
      <c r="D27" t="s">
        <v>1029</v>
      </c>
      <c r="E27" t="s">
        <v>1030</v>
      </c>
      <c r="F27" t="s">
        <v>1031</v>
      </c>
    </row>
    <row r="28" spans="1:8" x14ac:dyDescent="0.15">
      <c r="A28" s="19">
        <v>44435</v>
      </c>
      <c r="B28">
        <v>295</v>
      </c>
      <c r="C28" t="s">
        <v>1032</v>
      </c>
      <c r="D28" t="s">
        <v>1033</v>
      </c>
      <c r="E28" t="s">
        <v>1034</v>
      </c>
      <c r="F28" t="s">
        <v>1035</v>
      </c>
    </row>
    <row r="29" spans="1:8" x14ac:dyDescent="0.15">
      <c r="A29" s="19">
        <v>44436</v>
      </c>
      <c r="B29">
        <v>1480</v>
      </c>
      <c r="C29" t="s">
        <v>1040</v>
      </c>
      <c r="D29" t="s">
        <v>1041</v>
      </c>
      <c r="E29" t="s">
        <v>1042</v>
      </c>
      <c r="F29" t="s">
        <v>1043</v>
      </c>
      <c r="G29" t="s">
        <v>1044</v>
      </c>
    </row>
    <row r="30" spans="1:8" x14ac:dyDescent="0.15">
      <c r="A30" s="19">
        <v>44437</v>
      </c>
      <c r="B30">
        <v>1588</v>
      </c>
      <c r="C30" t="s">
        <v>1045</v>
      </c>
      <c r="D30" t="s">
        <v>1046</v>
      </c>
      <c r="E30" t="s">
        <v>1047</v>
      </c>
      <c r="F30" t="s">
        <v>1048</v>
      </c>
    </row>
    <row r="31" spans="1:8" x14ac:dyDescent="0.15">
      <c r="A31" s="19">
        <v>44438</v>
      </c>
      <c r="B31">
        <v>528</v>
      </c>
      <c r="C31" t="s">
        <v>1049</v>
      </c>
      <c r="D31" t="s">
        <v>1050</v>
      </c>
      <c r="E31" t="s">
        <v>1051</v>
      </c>
      <c r="F31" t="s">
        <v>1052</v>
      </c>
      <c r="G31" t="s">
        <v>1053</v>
      </c>
    </row>
    <row r="32" spans="1:8" x14ac:dyDescent="0.15">
      <c r="A32" s="19">
        <v>44439</v>
      </c>
      <c r="B32">
        <v>1109</v>
      </c>
      <c r="C32" t="s">
        <v>1054</v>
      </c>
      <c r="D32" t="s">
        <v>1055</v>
      </c>
      <c r="E32" t="s">
        <v>1056</v>
      </c>
      <c r="F32" t="s">
        <v>1057</v>
      </c>
      <c r="G32" t="s">
        <v>1058</v>
      </c>
    </row>
    <row r="33" spans="1:5" x14ac:dyDescent="0.15">
      <c r="A33" s="19"/>
    </row>
    <row r="34" spans="1:5" x14ac:dyDescent="0.15">
      <c r="A34" s="19" t="s">
        <v>12</v>
      </c>
      <c r="B34">
        <f>COUNTIF(E2:E32,"自己做出")</f>
        <v>19</v>
      </c>
      <c r="D34" t="s">
        <v>35</v>
      </c>
      <c r="E34">
        <f>COUNTIF(D2:D32,"简单")</f>
        <v>8</v>
      </c>
    </row>
    <row r="35" spans="1:5" x14ac:dyDescent="0.15">
      <c r="A35" s="19" t="s">
        <v>18</v>
      </c>
      <c r="B35">
        <f>COUNTIF(E2:E32,"看思路写出")</f>
        <v>3</v>
      </c>
      <c r="D35" t="s">
        <v>30</v>
      </c>
      <c r="E35">
        <f>COUNTIF(D2:D32,"中等")</f>
        <v>18</v>
      </c>
    </row>
    <row r="36" spans="1:5" x14ac:dyDescent="0.15">
      <c r="A36" s="19" t="s">
        <v>161</v>
      </c>
      <c r="B36">
        <f>COUNTIF(E2:E32,"CV后看懂")</f>
        <v>7</v>
      </c>
      <c r="D36" t="s">
        <v>38</v>
      </c>
      <c r="E36">
        <f>COUNTIF(D2:D32,"困难")</f>
        <v>5</v>
      </c>
    </row>
    <row r="37" spans="1:5" x14ac:dyDescent="0.15">
      <c r="A37" s="19" t="s">
        <v>159</v>
      </c>
      <c r="B37">
        <f>COUNTIF(E2:E32,"CV后没看懂")</f>
        <v>2</v>
      </c>
    </row>
    <row r="38" spans="1:5" x14ac:dyDescent="0.15">
      <c r="A38" s="19"/>
    </row>
    <row r="39" spans="1:5" x14ac:dyDescent="0.15">
      <c r="A39" s="19"/>
    </row>
    <row r="40" spans="1:5" x14ac:dyDescent="0.15">
      <c r="A40" s="19"/>
    </row>
    <row r="41" spans="1:5" x14ac:dyDescent="0.15">
      <c r="A41" s="19"/>
    </row>
    <row r="42" spans="1:5" x14ac:dyDescent="0.15">
      <c r="A42" s="19" t="s">
        <v>87</v>
      </c>
    </row>
    <row r="43" spans="1:5" x14ac:dyDescent="0.15">
      <c r="A43" s="26" t="s">
        <v>971</v>
      </c>
      <c r="B43" s="26"/>
      <c r="C43" s="26"/>
      <c r="D43" s="26"/>
      <c r="E43" s="26"/>
    </row>
    <row r="44" spans="1:5" x14ac:dyDescent="0.15">
      <c r="A44" s="26"/>
      <c r="B44" s="26"/>
      <c r="C44" s="26"/>
      <c r="D44" s="26"/>
      <c r="E44" s="26"/>
    </row>
    <row r="45" spans="1:5" x14ac:dyDescent="0.15">
      <c r="A45" s="26"/>
      <c r="B45" s="26"/>
      <c r="C45" s="26"/>
      <c r="D45" s="26"/>
      <c r="E45" s="26"/>
    </row>
    <row r="46" spans="1:5" x14ac:dyDescent="0.15">
      <c r="A46" s="26"/>
      <c r="B46" s="26"/>
      <c r="C46" s="26"/>
      <c r="D46" s="26"/>
      <c r="E46" s="26"/>
    </row>
    <row r="47" spans="1:5" x14ac:dyDescent="0.15">
      <c r="A47" s="19"/>
    </row>
    <row r="48" spans="1:5" x14ac:dyDescent="0.15">
      <c r="A48" s="19"/>
    </row>
    <row r="49" spans="1:1" x14ac:dyDescent="0.15">
      <c r="A49" s="19"/>
    </row>
    <row r="50" spans="1:1" x14ac:dyDescent="0.15">
      <c r="A50" s="19"/>
    </row>
    <row r="51" spans="1:1" x14ac:dyDescent="0.15">
      <c r="A51" s="19"/>
    </row>
    <row r="52" spans="1:1" x14ac:dyDescent="0.15">
      <c r="A52" s="19"/>
    </row>
    <row r="53" spans="1:1" x14ac:dyDescent="0.15">
      <c r="A53" s="19"/>
    </row>
    <row r="54" spans="1:1" x14ac:dyDescent="0.15">
      <c r="A54" s="19"/>
    </row>
    <row r="55" spans="1:1" x14ac:dyDescent="0.15">
      <c r="A55" s="19"/>
    </row>
    <row r="56" spans="1:1" x14ac:dyDescent="0.15">
      <c r="A56" s="19"/>
    </row>
    <row r="57" spans="1:1" x14ac:dyDescent="0.15">
      <c r="A57" s="19"/>
    </row>
    <row r="58" spans="1:1" x14ac:dyDescent="0.15">
      <c r="A58" s="19"/>
    </row>
    <row r="59" spans="1:1" x14ac:dyDescent="0.15">
      <c r="A59" s="19"/>
    </row>
    <row r="60" spans="1:1" x14ac:dyDescent="0.15">
      <c r="A60" s="19"/>
    </row>
    <row r="61" spans="1:1" x14ac:dyDescent="0.15">
      <c r="A61" s="19"/>
    </row>
    <row r="62" spans="1:1" x14ac:dyDescent="0.15">
      <c r="A62" s="19"/>
    </row>
    <row r="63" spans="1:1" x14ac:dyDescent="0.15">
      <c r="A63" s="19"/>
    </row>
    <row r="64" spans="1:1" x14ac:dyDescent="0.15">
      <c r="A64" s="19"/>
    </row>
    <row r="65" spans="1:1" x14ac:dyDescent="0.15">
      <c r="A65" s="19"/>
    </row>
    <row r="66" spans="1:1" x14ac:dyDescent="0.15">
      <c r="A66" s="19"/>
    </row>
    <row r="67" spans="1:1" x14ac:dyDescent="0.15">
      <c r="A67" s="19"/>
    </row>
    <row r="68" spans="1:1" x14ac:dyDescent="0.15">
      <c r="A68" s="19"/>
    </row>
    <row r="69" spans="1:1" x14ac:dyDescent="0.15">
      <c r="A69" s="19"/>
    </row>
    <row r="70" spans="1:1" x14ac:dyDescent="0.15">
      <c r="A70" s="19"/>
    </row>
    <row r="71" spans="1:1" x14ac:dyDescent="0.15">
      <c r="A71" s="19"/>
    </row>
    <row r="72" spans="1:1" x14ac:dyDescent="0.15">
      <c r="A72" s="19"/>
    </row>
  </sheetData>
  <mergeCells count="1">
    <mergeCell ref="A43:E46"/>
  </mergeCells>
  <phoneticPr fontId="1" type="noConversion"/>
  <dataValidations count="3">
    <dataValidation type="list" allowBlank="1" showInputMessage="1" showErrorMessage="1" sqref="D47:D1048576 D1:D19 D21:D42" xr:uid="{5214E78D-1F5B-4748-BB3B-C07CBB2C6131}">
      <formula1>"简单,中等,困难"</formula1>
    </dataValidation>
    <dataValidation type="list" allowBlank="1" showInputMessage="1" showErrorMessage="1" sqref="E1 E33 E38:E42 E47:E1048576" xr:uid="{02094139-197C-4952-97FE-D5FC4396DD3E}">
      <formula1>"自己做出,CV,看思路写出"</formula1>
    </dataValidation>
    <dataValidation type="list" allowBlank="1" showInputMessage="1" showErrorMessage="1" sqref="E2:E19 E21:E32" xr:uid="{11B6D855-D528-49DF-88DE-52ADA7EBA935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99AD8-2E3C-4B8A-9227-B6797C262E12}">
  <dimension ref="A1:H72"/>
  <sheetViews>
    <sheetView workbookViewId="0">
      <selection activeCell="F38" sqref="F38"/>
    </sheetView>
  </sheetViews>
  <sheetFormatPr defaultRowHeight="13.5" x14ac:dyDescent="0.15"/>
  <cols>
    <col min="1" max="1" width="10.5" bestFit="1" customWidth="1"/>
    <col min="2" max="2" width="16.125" bestFit="1" customWidth="1"/>
    <col min="3" max="3" width="46.75" bestFit="1" customWidth="1"/>
    <col min="5" max="5" width="11.625" bestFit="1" customWidth="1"/>
    <col min="6" max="6" width="34.75" bestFit="1" customWidth="1"/>
    <col min="7" max="7" width="66.5" bestFit="1" customWidth="1"/>
    <col min="8" max="8" width="23.75" bestFit="1" customWidth="1"/>
  </cols>
  <sheetData>
    <row r="1" spans="1:8" x14ac:dyDescent="0.1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15">
      <c r="A2" s="23">
        <v>44440</v>
      </c>
      <c r="B2">
        <v>165</v>
      </c>
      <c r="C2" t="s">
        <v>1064</v>
      </c>
      <c r="D2" t="s">
        <v>1065</v>
      </c>
      <c r="E2" t="s">
        <v>1062</v>
      </c>
      <c r="F2" t="s">
        <v>1066</v>
      </c>
    </row>
    <row r="3" spans="1:8" x14ac:dyDescent="0.15">
      <c r="A3" s="23">
        <v>44441</v>
      </c>
      <c r="B3" t="s">
        <v>1059</v>
      </c>
      <c r="C3" t="s">
        <v>1060</v>
      </c>
      <c r="D3" t="s">
        <v>1061</v>
      </c>
      <c r="E3" t="s">
        <v>1062</v>
      </c>
      <c r="F3" t="s">
        <v>1063</v>
      </c>
    </row>
    <row r="4" spans="1:8" x14ac:dyDescent="0.15">
      <c r="A4" s="23">
        <v>44442</v>
      </c>
      <c r="B4" t="s">
        <v>1067</v>
      </c>
      <c r="C4" t="s">
        <v>1068</v>
      </c>
      <c r="D4" t="s">
        <v>1069</v>
      </c>
      <c r="E4" t="s">
        <v>1070</v>
      </c>
      <c r="F4" t="s">
        <v>1071</v>
      </c>
    </row>
    <row r="5" spans="1:8" x14ac:dyDescent="0.15">
      <c r="A5" s="23">
        <v>44443</v>
      </c>
      <c r="B5" t="s">
        <v>1072</v>
      </c>
      <c r="C5" t="s">
        <v>1073</v>
      </c>
      <c r="D5" t="s">
        <v>1074</v>
      </c>
      <c r="E5" t="s">
        <v>1075</v>
      </c>
      <c r="F5" t="s">
        <v>1116</v>
      </c>
    </row>
    <row r="6" spans="1:8" x14ac:dyDescent="0.15">
      <c r="A6" s="23">
        <v>44444</v>
      </c>
      <c r="B6">
        <v>470</v>
      </c>
      <c r="C6" t="s">
        <v>1115</v>
      </c>
      <c r="D6" t="s">
        <v>1112</v>
      </c>
      <c r="E6" t="s">
        <v>12</v>
      </c>
      <c r="F6" t="s">
        <v>1076</v>
      </c>
      <c r="G6" t="s">
        <v>1077</v>
      </c>
    </row>
    <row r="7" spans="1:8" x14ac:dyDescent="0.15">
      <c r="A7" s="23">
        <v>44445</v>
      </c>
      <c r="B7">
        <v>704</v>
      </c>
      <c r="C7" t="s">
        <v>1078</v>
      </c>
      <c r="D7" t="s">
        <v>1079</v>
      </c>
      <c r="E7" t="s">
        <v>1080</v>
      </c>
      <c r="F7" t="s">
        <v>1081</v>
      </c>
    </row>
    <row r="8" spans="1:8" x14ac:dyDescent="0.15">
      <c r="A8" s="23">
        <v>44446</v>
      </c>
      <c r="B8">
        <v>1221</v>
      </c>
      <c r="C8" t="s">
        <v>1082</v>
      </c>
      <c r="D8" t="s">
        <v>1083</v>
      </c>
      <c r="E8" t="s">
        <v>1084</v>
      </c>
      <c r="F8" t="s">
        <v>1085</v>
      </c>
    </row>
    <row r="9" spans="1:8" x14ac:dyDescent="0.15">
      <c r="A9" s="23">
        <v>44447</v>
      </c>
      <c r="B9">
        <v>502</v>
      </c>
      <c r="C9" t="s">
        <v>1086</v>
      </c>
      <c r="D9" t="s">
        <v>1087</v>
      </c>
      <c r="E9" t="s">
        <v>1088</v>
      </c>
      <c r="F9" t="s">
        <v>1089</v>
      </c>
    </row>
    <row r="10" spans="1:8" x14ac:dyDescent="0.15">
      <c r="A10" s="23">
        <v>44448</v>
      </c>
      <c r="B10">
        <v>68</v>
      </c>
      <c r="C10" t="s">
        <v>1090</v>
      </c>
      <c r="D10" t="s">
        <v>1091</v>
      </c>
      <c r="E10" t="s">
        <v>1092</v>
      </c>
      <c r="F10" t="s">
        <v>945</v>
      </c>
    </row>
    <row r="11" spans="1:8" x14ac:dyDescent="0.15">
      <c r="A11" s="23">
        <v>44449</v>
      </c>
      <c r="B11">
        <v>1894</v>
      </c>
      <c r="C11" t="s">
        <v>1093</v>
      </c>
      <c r="D11" t="s">
        <v>1094</v>
      </c>
      <c r="E11" t="s">
        <v>1095</v>
      </c>
      <c r="F11" t="s">
        <v>1096</v>
      </c>
    </row>
    <row r="12" spans="1:8" x14ac:dyDescent="0.15">
      <c r="A12" s="23">
        <v>44450</v>
      </c>
      <c r="B12">
        <v>600</v>
      </c>
      <c r="C12" t="s">
        <v>1097</v>
      </c>
      <c r="D12" t="s">
        <v>1098</v>
      </c>
      <c r="E12" t="s">
        <v>1099</v>
      </c>
      <c r="F12" t="s">
        <v>1100</v>
      </c>
    </row>
    <row r="13" spans="1:8" x14ac:dyDescent="0.15">
      <c r="A13" s="23">
        <v>44451</v>
      </c>
      <c r="B13">
        <v>678</v>
      </c>
      <c r="C13" t="s">
        <v>1111</v>
      </c>
      <c r="D13" t="s">
        <v>1112</v>
      </c>
      <c r="E13" t="s">
        <v>102</v>
      </c>
      <c r="F13" t="s">
        <v>1113</v>
      </c>
      <c r="G13" t="s">
        <v>1114</v>
      </c>
    </row>
    <row r="14" spans="1:8" x14ac:dyDescent="0.15">
      <c r="A14" s="23">
        <v>44452</v>
      </c>
      <c r="B14">
        <v>447</v>
      </c>
      <c r="C14" t="s">
        <v>1117</v>
      </c>
      <c r="D14" t="s">
        <v>1118</v>
      </c>
      <c r="E14" t="s">
        <v>1119</v>
      </c>
      <c r="F14" t="s">
        <v>1120</v>
      </c>
    </row>
    <row r="15" spans="1:8" x14ac:dyDescent="0.15">
      <c r="A15" s="23">
        <v>44453</v>
      </c>
      <c r="B15">
        <v>524</v>
      </c>
      <c r="C15" t="s">
        <v>1121</v>
      </c>
      <c r="D15" t="s">
        <v>1122</v>
      </c>
      <c r="E15" t="s">
        <v>1123</v>
      </c>
      <c r="F15" t="s">
        <v>1124</v>
      </c>
      <c r="H15" t="s">
        <v>1125</v>
      </c>
    </row>
    <row r="16" spans="1:8" x14ac:dyDescent="0.15">
      <c r="A16" s="23">
        <v>44454</v>
      </c>
      <c r="B16">
        <v>162</v>
      </c>
      <c r="C16" t="s">
        <v>1126</v>
      </c>
      <c r="D16" t="s">
        <v>1127</v>
      </c>
      <c r="E16" t="s">
        <v>1128</v>
      </c>
      <c r="F16" t="s">
        <v>1129</v>
      </c>
    </row>
    <row r="17" spans="1:8" x14ac:dyDescent="0.15">
      <c r="A17" s="23">
        <v>44455</v>
      </c>
      <c r="B17">
        <v>212</v>
      </c>
      <c r="C17" t="s">
        <v>1130</v>
      </c>
      <c r="D17" t="s">
        <v>1131</v>
      </c>
      <c r="E17" t="s">
        <v>1132</v>
      </c>
      <c r="F17" t="s">
        <v>1153</v>
      </c>
      <c r="H17" t="s">
        <v>1133</v>
      </c>
    </row>
    <row r="18" spans="1:8" x14ac:dyDescent="0.15">
      <c r="A18" s="23">
        <v>44456</v>
      </c>
      <c r="B18">
        <v>36</v>
      </c>
      <c r="C18" t="s">
        <v>1134</v>
      </c>
      <c r="D18" t="s">
        <v>1135</v>
      </c>
      <c r="E18" t="s">
        <v>1136</v>
      </c>
      <c r="F18" t="s">
        <v>1137</v>
      </c>
    </row>
    <row r="19" spans="1:8" x14ac:dyDescent="0.15">
      <c r="A19" s="23">
        <v>44457</v>
      </c>
      <c r="B19">
        <v>292</v>
      </c>
      <c r="C19" t="s">
        <v>1138</v>
      </c>
      <c r="D19" t="s">
        <v>1139</v>
      </c>
      <c r="E19" t="s">
        <v>1140</v>
      </c>
      <c r="F19" t="s">
        <v>1141</v>
      </c>
    </row>
    <row r="20" spans="1:8" x14ac:dyDescent="0.15">
      <c r="A20" s="23">
        <v>44458</v>
      </c>
      <c r="B20">
        <v>650</v>
      </c>
      <c r="C20" t="s">
        <v>1145</v>
      </c>
      <c r="D20" t="s">
        <v>1146</v>
      </c>
      <c r="E20" t="s">
        <v>1147</v>
      </c>
      <c r="F20" t="s">
        <v>1148</v>
      </c>
    </row>
    <row r="21" spans="1:8" x14ac:dyDescent="0.15">
      <c r="A21" s="23">
        <v>44459</v>
      </c>
      <c r="B21">
        <v>673</v>
      </c>
      <c r="C21" t="s">
        <v>1149</v>
      </c>
      <c r="D21" t="s">
        <v>1150</v>
      </c>
      <c r="E21" t="s">
        <v>1151</v>
      </c>
      <c r="F21" t="s">
        <v>1152</v>
      </c>
    </row>
    <row r="22" spans="1:8" x14ac:dyDescent="0.15">
      <c r="A22" s="23">
        <v>44460</v>
      </c>
      <c r="B22">
        <v>58</v>
      </c>
      <c r="C22" t="s">
        <v>1154</v>
      </c>
      <c r="D22" t="s">
        <v>1155</v>
      </c>
      <c r="E22" t="s">
        <v>1156</v>
      </c>
    </row>
    <row r="23" spans="1:8" x14ac:dyDescent="0.15">
      <c r="A23" s="23">
        <v>44461</v>
      </c>
      <c r="B23">
        <v>725</v>
      </c>
      <c r="C23" t="s">
        <v>1157</v>
      </c>
      <c r="D23" t="s">
        <v>1158</v>
      </c>
      <c r="E23" t="s">
        <v>1159</v>
      </c>
      <c r="F23" t="s">
        <v>1160</v>
      </c>
    </row>
    <row r="24" spans="1:8" x14ac:dyDescent="0.15">
      <c r="A24" s="23">
        <v>44462</v>
      </c>
      <c r="B24">
        <v>326</v>
      </c>
      <c r="C24" t="s">
        <v>1161</v>
      </c>
      <c r="D24" t="s">
        <v>1162</v>
      </c>
      <c r="E24" t="s">
        <v>1163</v>
      </c>
    </row>
    <row r="25" spans="1:8" x14ac:dyDescent="0.15">
      <c r="A25" s="23">
        <v>44463</v>
      </c>
      <c r="B25">
        <v>430</v>
      </c>
      <c r="C25" t="s">
        <v>1164</v>
      </c>
      <c r="D25" t="s">
        <v>1165</v>
      </c>
      <c r="E25" t="s">
        <v>1166</v>
      </c>
      <c r="F25" t="s">
        <v>1167</v>
      </c>
    </row>
    <row r="26" spans="1:8" x14ac:dyDescent="0.15">
      <c r="A26" s="23">
        <v>44464</v>
      </c>
      <c r="B26">
        <v>583</v>
      </c>
      <c r="C26" t="s">
        <v>1168</v>
      </c>
      <c r="D26" t="s">
        <v>1169</v>
      </c>
      <c r="E26" t="s">
        <v>1170</v>
      </c>
      <c r="F26" t="s">
        <v>1171</v>
      </c>
      <c r="G26" t="s">
        <v>1172</v>
      </c>
    </row>
    <row r="27" spans="1:8" x14ac:dyDescent="0.15">
      <c r="A27" s="23">
        <v>44465</v>
      </c>
      <c r="B27">
        <v>371</v>
      </c>
      <c r="C27" t="s">
        <v>1173</v>
      </c>
      <c r="D27" t="s">
        <v>1174</v>
      </c>
      <c r="E27" t="s">
        <v>1175</v>
      </c>
      <c r="F27" t="s">
        <v>1176</v>
      </c>
    </row>
    <row r="28" spans="1:8" x14ac:dyDescent="0.15">
      <c r="A28" s="23">
        <v>44466</v>
      </c>
      <c r="B28">
        <v>639</v>
      </c>
      <c r="C28" t="s">
        <v>1177</v>
      </c>
      <c r="D28" t="s">
        <v>1178</v>
      </c>
      <c r="E28" t="s">
        <v>161</v>
      </c>
      <c r="F28" t="s">
        <v>1179</v>
      </c>
    </row>
    <row r="29" spans="1:8" x14ac:dyDescent="0.15">
      <c r="A29" s="23">
        <v>44467</v>
      </c>
      <c r="B29">
        <v>437</v>
      </c>
      <c r="C29" t="s">
        <v>1180</v>
      </c>
      <c r="D29" t="s">
        <v>1181</v>
      </c>
      <c r="E29" t="s">
        <v>1182</v>
      </c>
      <c r="F29" t="s">
        <v>1183</v>
      </c>
    </row>
    <row r="30" spans="1:8" x14ac:dyDescent="0.15">
      <c r="A30" s="23">
        <v>44468</v>
      </c>
      <c r="B30">
        <v>517</v>
      </c>
      <c r="C30" t="s">
        <v>1184</v>
      </c>
      <c r="D30" t="s">
        <v>1185</v>
      </c>
      <c r="E30" t="s">
        <v>1186</v>
      </c>
      <c r="F30" t="s">
        <v>1187</v>
      </c>
    </row>
    <row r="31" spans="1:8" x14ac:dyDescent="0.15">
      <c r="A31" s="23">
        <v>44469</v>
      </c>
      <c r="B31">
        <v>223</v>
      </c>
      <c r="C31" t="s">
        <v>1188</v>
      </c>
      <c r="D31" t="s">
        <v>1189</v>
      </c>
      <c r="E31" t="s">
        <v>4</v>
      </c>
      <c r="G31" t="s">
        <v>1190</v>
      </c>
    </row>
    <row r="32" spans="1:8" x14ac:dyDescent="0.15">
      <c r="A32" s="23"/>
    </row>
    <row r="33" spans="1:5" x14ac:dyDescent="0.15">
      <c r="A33" s="23"/>
    </row>
    <row r="34" spans="1:5" x14ac:dyDescent="0.15">
      <c r="A34" s="23" t="s">
        <v>12</v>
      </c>
      <c r="B34">
        <f>COUNTIF(E3:E32,"自己做出")</f>
        <v>24</v>
      </c>
      <c r="D34" t="s">
        <v>35</v>
      </c>
      <c r="E34">
        <f>COUNTIF(D2:D32,"简单")</f>
        <v>7</v>
      </c>
    </row>
    <row r="35" spans="1:5" x14ac:dyDescent="0.15">
      <c r="A35" s="23" t="s">
        <v>18</v>
      </c>
      <c r="B35">
        <f>COUNTIF(E3:E32,"看思路写出")</f>
        <v>1</v>
      </c>
      <c r="D35" t="s">
        <v>30</v>
      </c>
      <c r="E35">
        <f>COUNTIF(D2:D32,"中等")</f>
        <v>17</v>
      </c>
    </row>
    <row r="36" spans="1:5" x14ac:dyDescent="0.15">
      <c r="A36" s="23" t="s">
        <v>161</v>
      </c>
      <c r="B36">
        <f>COUNTIF(E3:E32,"CV后看懂")</f>
        <v>4</v>
      </c>
      <c r="D36" t="s">
        <v>38</v>
      </c>
      <c r="E36">
        <f>COUNTIF(D2:D32,"困难")</f>
        <v>6</v>
      </c>
    </row>
    <row r="37" spans="1:5" x14ac:dyDescent="0.15">
      <c r="A37" s="23" t="s">
        <v>159</v>
      </c>
      <c r="B37">
        <f>COUNTIF(E3:E32,"CV后没看懂")</f>
        <v>0</v>
      </c>
    </row>
    <row r="38" spans="1:5" x14ac:dyDescent="0.15">
      <c r="A38" s="23"/>
    </row>
    <row r="39" spans="1:5" x14ac:dyDescent="0.15">
      <c r="A39" s="23"/>
    </row>
    <row r="40" spans="1:5" x14ac:dyDescent="0.15">
      <c r="A40" s="23"/>
    </row>
    <row r="41" spans="1:5" x14ac:dyDescent="0.15">
      <c r="A41" s="23"/>
    </row>
    <row r="42" spans="1:5" x14ac:dyDescent="0.15">
      <c r="A42" s="23" t="s">
        <v>87</v>
      </c>
    </row>
    <row r="43" spans="1:5" ht="14.45" customHeight="1" x14ac:dyDescent="0.15">
      <c r="A43" s="26" t="s">
        <v>1191</v>
      </c>
      <c r="B43" s="26"/>
      <c r="C43" s="26"/>
      <c r="D43" s="26"/>
      <c r="E43" s="26"/>
    </row>
    <row r="44" spans="1:5" x14ac:dyDescent="0.15">
      <c r="A44" s="26"/>
      <c r="B44" s="26"/>
      <c r="C44" s="26"/>
      <c r="D44" s="26"/>
      <c r="E44" s="26"/>
    </row>
    <row r="45" spans="1:5" x14ac:dyDescent="0.15">
      <c r="A45" s="26"/>
      <c r="B45" s="26"/>
      <c r="C45" s="26"/>
      <c r="D45" s="26"/>
      <c r="E45" s="26"/>
    </row>
    <row r="46" spans="1:5" x14ac:dyDescent="0.15">
      <c r="A46" s="26"/>
      <c r="B46" s="26"/>
      <c r="C46" s="26"/>
      <c r="D46" s="26"/>
      <c r="E46" s="26"/>
    </row>
    <row r="47" spans="1:5" x14ac:dyDescent="0.15">
      <c r="A47" s="23"/>
    </row>
    <row r="48" spans="1:5" x14ac:dyDescent="0.15">
      <c r="A48" s="23"/>
    </row>
    <row r="49" spans="1:1" x14ac:dyDescent="0.15">
      <c r="A49" s="23"/>
    </row>
    <row r="50" spans="1:1" x14ac:dyDescent="0.15">
      <c r="A50" s="23"/>
    </row>
    <row r="51" spans="1:1" x14ac:dyDescent="0.15">
      <c r="A51" s="23"/>
    </row>
    <row r="52" spans="1:1" x14ac:dyDescent="0.15">
      <c r="A52" s="23"/>
    </row>
    <row r="53" spans="1:1" x14ac:dyDescent="0.15">
      <c r="A53" s="23"/>
    </row>
    <row r="54" spans="1:1" x14ac:dyDescent="0.15">
      <c r="A54" s="23"/>
    </row>
    <row r="55" spans="1:1" x14ac:dyDescent="0.15">
      <c r="A55" s="23"/>
    </row>
    <row r="56" spans="1:1" x14ac:dyDescent="0.15">
      <c r="A56" s="23"/>
    </row>
    <row r="57" spans="1:1" x14ac:dyDescent="0.15">
      <c r="A57" s="23"/>
    </row>
    <row r="58" spans="1:1" x14ac:dyDescent="0.15">
      <c r="A58" s="23"/>
    </row>
    <row r="59" spans="1:1" x14ac:dyDescent="0.15">
      <c r="A59" s="23"/>
    </row>
    <row r="60" spans="1:1" x14ac:dyDescent="0.15">
      <c r="A60" s="23"/>
    </row>
    <row r="61" spans="1:1" x14ac:dyDescent="0.15">
      <c r="A61" s="23"/>
    </row>
    <row r="62" spans="1:1" x14ac:dyDescent="0.15">
      <c r="A62" s="23"/>
    </row>
    <row r="63" spans="1:1" x14ac:dyDescent="0.15">
      <c r="A63" s="23"/>
    </row>
    <row r="64" spans="1:1" x14ac:dyDescent="0.15">
      <c r="A64" s="23"/>
    </row>
    <row r="65" spans="1:1" x14ac:dyDescent="0.15">
      <c r="A65" s="23"/>
    </row>
    <row r="66" spans="1:1" x14ac:dyDescent="0.15">
      <c r="A66" s="23"/>
    </row>
    <row r="67" spans="1:1" x14ac:dyDescent="0.15">
      <c r="A67" s="23"/>
    </row>
    <row r="68" spans="1:1" x14ac:dyDescent="0.15">
      <c r="A68" s="23"/>
    </row>
    <row r="69" spans="1:1" x14ac:dyDescent="0.15">
      <c r="A69" s="23"/>
    </row>
    <row r="70" spans="1:1" x14ac:dyDescent="0.15">
      <c r="A70" s="23"/>
    </row>
    <row r="71" spans="1:1" x14ac:dyDescent="0.15">
      <c r="A71" s="23"/>
    </row>
    <row r="72" spans="1:1" x14ac:dyDescent="0.15">
      <c r="A72" s="23"/>
    </row>
  </sheetData>
  <mergeCells count="1">
    <mergeCell ref="A43:E46"/>
  </mergeCells>
  <phoneticPr fontId="1" type="noConversion"/>
  <dataValidations count="3">
    <dataValidation type="list" allowBlank="1" showInputMessage="1" showErrorMessage="1" sqref="E1 E33 E38:E42 E47:E1048576" xr:uid="{06593F91-BB62-4853-AFAE-8BE35703A87E}">
      <formula1>"自己做出,CV,看思路写出"</formula1>
    </dataValidation>
    <dataValidation type="list" allowBlank="1" showInputMessage="1" showErrorMessage="1" sqref="D1 D3:D5 D7:D42 D47:D1048576" xr:uid="{86127338-2460-4444-8F77-DC8F003578D0}">
      <formula1>"简单,中等,困难"</formula1>
    </dataValidation>
    <dataValidation type="list" allowBlank="1" showInputMessage="1" showErrorMessage="1" sqref="E3:E32" xr:uid="{9E60294E-464A-401B-AAAA-4FF1124CBE78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21年1月</vt:lpstr>
      <vt:lpstr>21年2月</vt:lpstr>
      <vt:lpstr>21年3月</vt:lpstr>
      <vt:lpstr>21年4月</vt:lpstr>
      <vt:lpstr>21年5月</vt:lpstr>
      <vt:lpstr>21年6月</vt:lpstr>
      <vt:lpstr>21年7月</vt:lpstr>
      <vt:lpstr>21年8月</vt:lpstr>
      <vt:lpstr>21年9月</vt:lpstr>
      <vt:lpstr>21年10月</vt:lpstr>
      <vt:lpstr>汇总</vt:lpstr>
      <vt:lpstr>第233场周赛</vt:lpstr>
      <vt:lpstr>第234场周赛</vt:lpstr>
      <vt:lpstr>2021力扣杯</vt:lpstr>
      <vt:lpstr>2021力扣杯秋赛</vt:lpstr>
      <vt:lpstr>第250场周赛</vt:lpstr>
      <vt:lpstr>第252场周赛</vt:lpstr>
      <vt:lpstr>第58场双周赛</vt:lpstr>
      <vt:lpstr>竞赛模板 (2)</vt:lpstr>
      <vt:lpstr>模板</vt:lpstr>
      <vt:lpstr>竞赛模板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2020-08-26T09:30:28Z</dcterms:created>
  <dcterms:modified xsi:type="dcterms:W3CDTF">2021-10-17T08:22:24Z</dcterms:modified>
</cp:coreProperties>
</file>