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 codeName="ThisWorkbook" defaultThemeVersion="124226"/>
  <xr:revisionPtr revIDLastSave="0" documentId="13_ncr:1_{DFBADAD9-0C21-478D-87C7-511ED6F79CFF}" xr6:coauthVersionLast="36" xr6:coauthVersionMax="36" xr10:uidLastSave="{00000000-0000-0000-0000-000000000000}"/>
  <bookViews>
    <workbookView xWindow="240" yWindow="120" windowWidth="16152" windowHeight="8508" activeTab="1" xr2:uid="{00000000-000D-0000-FFFF-FFFF00000000}"/>
  </bookViews>
  <sheets>
    <sheet name="23年1月" sheetId="37" r:id="rId1"/>
    <sheet name="23年2月" sheetId="38" r:id="rId2"/>
    <sheet name="22年4月" sheetId="17" r:id="rId3"/>
    <sheet name="22年5月" sheetId="20" r:id="rId4"/>
    <sheet name="22年6月" sheetId="5" r:id="rId5"/>
    <sheet name="22年7月" sheetId="22" r:id="rId6"/>
    <sheet name="22年8月" sheetId="25" r:id="rId7"/>
    <sheet name="22年9月" sheetId="29" r:id="rId8"/>
    <sheet name="22年10月" sheetId="32" r:id="rId9"/>
    <sheet name="22年11月" sheetId="33" r:id="rId10"/>
    <sheet name="22年12月" sheetId="34" r:id="rId11"/>
    <sheet name="汇总" sheetId="13" r:id="rId12"/>
    <sheet name="模板" sheetId="21" r:id="rId13"/>
    <sheet name="竞赛模板" sheetId="9" r:id="rId14"/>
  </sheets>
  <calcPr calcId="191029"/>
</workbook>
</file>

<file path=xl/calcChain.xml><?xml version="1.0" encoding="utf-8"?>
<calcChain xmlns="http://schemas.openxmlformats.org/spreadsheetml/2006/main"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D4" i="13"/>
  <c r="D3" i="13"/>
  <c r="D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<sst xmlns="http://schemas.openxmlformats.org/spreadsheetml/2006/main" count="1637" uniqueCount="966">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</sst>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19</xdr:row>
      <xdr:rowOff>0</xdr:rowOff>
    </xdr:from>
    <xdr:to>
      <xdr:col>5</xdr:col>
      <xdr:colOff>9525</xdr:colOff>
      <xdr:row>20</xdr:row>
      <xdr:rowOff>9525</xdr:rowOff>
    </xdr:to>
    <xdr:pic>
      <xdr:nvPicPr>
        <xdr:cNvPr id="3" name="图片 2" descr="C:\Users\SNORLAX\AppData\Roaming\Tencent\Users\1614521467\QQ\WinTemp\RichOle\8Z${L]CXZP2NKCYNZY[A@RQ.png">
          <a:extLst>
            <a:ext uri="{FF2B5EF4-FFF2-40B4-BE49-F238E27FC236}">
              <a16:creationId xmlns:a16="http://schemas.microsoft.com/office/drawing/2014/main" id="{4BED0482-BA97-485C-A82C-03CF3728A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3257550"/>
          <a:ext cx="60102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19</xdr:row>
      <xdr:rowOff>0</xdr:rowOff>
    </xdr:from>
    <xdr:to>
      <xdr:col>5</xdr:col>
      <xdr:colOff>9525</xdr:colOff>
      <xdr:row>20</xdr:row>
      <xdr:rowOff>9525</xdr:rowOff>
    </xdr:to>
    <xdr:pic>
      <xdr:nvPicPr>
        <xdr:cNvPr id="3" name="图片 2" descr="C:\Users\SNORLAX\AppData\Roaming\Tencent\Users\1614521467\QQ\WinTemp\RichOle\8Z${L]CXZP2NKCYNZY[A@RQ.png">
          <a:extLst>
            <a:ext uri="{FF2B5EF4-FFF2-40B4-BE49-F238E27FC236}">
              <a16:creationId xmlns:a16="http://schemas.microsoft.com/office/drawing/2014/main" id="{34DAE1C1-0654-41D1-8466-2E9C0A61A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" y="3474720"/>
          <a:ext cx="54044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J48" sqref="J48"/>
    </sheetView>
  </sheetViews>
  <sheetFormatPr defaultRowHeight="14.4" x14ac:dyDescent="0.25"/>
  <cols>
    <col min="1" max="1" width="10.44140625" bestFit="1" customWidth="1"/>
    <col min="3" max="3" width="46.77734375" bestFit="1" customWidth="1"/>
    <col min="4" max="4" width="11.33203125" bestFit="1" customWidth="1"/>
    <col min="5" max="5" width="11.6640625" bestFit="1" customWidth="1"/>
    <col min="6" max="6" width="11.109375" customWidth="1"/>
    <col min="7" max="7" width="17.44140625" bestFit="1" customWidth="1"/>
    <col min="8" max="8" width="26.44140625" customWidth="1"/>
    <col min="9" max="9" width="15.88671875" bestFit="1" customWidth="1"/>
  </cols>
  <sheetData>
    <row r="1" spans="1:9" x14ac:dyDescent="0.2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2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2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2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2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2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2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2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2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2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2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2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25">
      <c r="A13" s="25">
        <v>44938</v>
      </c>
      <c r="B13">
        <v>1807</v>
      </c>
      <c r="C13" t="s">
        <v>888</v>
      </c>
      <c r="D13" t="s">
        <v>887</v>
      </c>
      <c r="E13">
        <v>1481</v>
      </c>
      <c r="F13" t="s">
        <v>889</v>
      </c>
      <c r="G13" t="s">
        <v>25</v>
      </c>
      <c r="H13" t="s">
        <v>890</v>
      </c>
    </row>
    <row r="14" spans="1:9" x14ac:dyDescent="0.25">
      <c r="A14" s="25">
        <v>44939</v>
      </c>
      <c r="B14">
        <v>2287</v>
      </c>
      <c r="C14" t="s">
        <v>891</v>
      </c>
      <c r="D14" t="s">
        <v>892</v>
      </c>
      <c r="E14">
        <v>1299</v>
      </c>
      <c r="F14" t="s">
        <v>893</v>
      </c>
      <c r="G14" t="s">
        <v>894</v>
      </c>
    </row>
    <row r="15" spans="1:9" x14ac:dyDescent="0.25">
      <c r="A15" s="25">
        <v>44940</v>
      </c>
      <c r="B15">
        <v>1819</v>
      </c>
      <c r="C15" t="s">
        <v>895</v>
      </c>
      <c r="D15" t="s">
        <v>896</v>
      </c>
      <c r="E15">
        <v>2539</v>
      </c>
      <c r="F15" t="s">
        <v>22</v>
      </c>
      <c r="G15" t="s">
        <v>897</v>
      </c>
    </row>
    <row r="16" spans="1:9" x14ac:dyDescent="0.25">
      <c r="A16" s="25">
        <v>44941</v>
      </c>
      <c r="B16">
        <v>2293</v>
      </c>
      <c r="C16" t="s">
        <v>898</v>
      </c>
      <c r="D16" t="s">
        <v>899</v>
      </c>
      <c r="E16">
        <v>1241</v>
      </c>
      <c r="F16" t="s">
        <v>900</v>
      </c>
      <c r="G16" t="s">
        <v>901</v>
      </c>
    </row>
    <row r="17" spans="1:8" x14ac:dyDescent="0.25">
      <c r="A17" s="25">
        <v>44942</v>
      </c>
      <c r="B17">
        <v>1813</v>
      </c>
      <c r="C17" t="s">
        <v>902</v>
      </c>
      <c r="D17" t="s">
        <v>903</v>
      </c>
      <c r="E17">
        <v>1588</v>
      </c>
      <c r="F17" t="s">
        <v>904</v>
      </c>
      <c r="G17" t="s">
        <v>905</v>
      </c>
    </row>
    <row r="18" spans="1:8" x14ac:dyDescent="0.25">
      <c r="A18" s="25">
        <v>44943</v>
      </c>
      <c r="B18">
        <v>1814</v>
      </c>
      <c r="C18" t="s">
        <v>906</v>
      </c>
      <c r="D18" t="s">
        <v>907</v>
      </c>
      <c r="E18">
        <v>1737</v>
      </c>
      <c r="F18" t="s">
        <v>1</v>
      </c>
      <c r="G18" t="s">
        <v>911</v>
      </c>
    </row>
    <row r="19" spans="1:8" x14ac:dyDescent="0.25">
      <c r="A19" s="25">
        <v>44944</v>
      </c>
      <c r="B19">
        <v>1825</v>
      </c>
      <c r="C19" t="s">
        <v>909</v>
      </c>
      <c r="D19" t="s">
        <v>908</v>
      </c>
      <c r="E19">
        <v>2395</v>
      </c>
      <c r="F19" t="s">
        <v>20</v>
      </c>
      <c r="G19" t="s">
        <v>910</v>
      </c>
    </row>
    <row r="20" spans="1:8" x14ac:dyDescent="0.25">
      <c r="A20" s="25">
        <v>44945</v>
      </c>
      <c r="F20" t="s">
        <v>912</v>
      </c>
      <c r="G20" t="s">
        <v>913</v>
      </c>
      <c r="H20" t="s">
        <v>917</v>
      </c>
    </row>
    <row r="21" spans="1:8" x14ac:dyDescent="0.25">
      <c r="A21" s="25">
        <v>44946</v>
      </c>
      <c r="B21">
        <v>1817</v>
      </c>
      <c r="C21" t="s">
        <v>914</v>
      </c>
      <c r="D21" t="s">
        <v>915</v>
      </c>
      <c r="E21">
        <v>1360</v>
      </c>
      <c r="F21" t="s">
        <v>916</v>
      </c>
      <c r="G21" t="s">
        <v>25</v>
      </c>
    </row>
    <row r="22" spans="1:8" x14ac:dyDescent="0.25">
      <c r="A22" s="25">
        <v>44947</v>
      </c>
      <c r="B22">
        <v>1824</v>
      </c>
      <c r="C22" t="s">
        <v>918</v>
      </c>
      <c r="D22" t="s">
        <v>919</v>
      </c>
      <c r="E22">
        <v>1778</v>
      </c>
      <c r="F22" t="s">
        <v>920</v>
      </c>
      <c r="G22" t="s">
        <v>921</v>
      </c>
    </row>
    <row r="23" spans="1:8" x14ac:dyDescent="0.25">
      <c r="A23" s="25">
        <v>44948</v>
      </c>
      <c r="B23">
        <v>1815</v>
      </c>
      <c r="C23" t="s">
        <v>922</v>
      </c>
      <c r="D23" t="s">
        <v>923</v>
      </c>
      <c r="E23">
        <v>2559</v>
      </c>
      <c r="F23" t="s">
        <v>20</v>
      </c>
      <c r="G23" t="s">
        <v>924</v>
      </c>
      <c r="H23" t="s">
        <v>925</v>
      </c>
    </row>
    <row r="24" spans="1:8" x14ac:dyDescent="0.25">
      <c r="A24" s="25">
        <v>44949</v>
      </c>
      <c r="B24">
        <v>2303</v>
      </c>
      <c r="C24" t="s">
        <v>930</v>
      </c>
      <c r="D24" t="s">
        <v>931</v>
      </c>
      <c r="E24">
        <v>1283</v>
      </c>
      <c r="F24" t="s">
        <v>928</v>
      </c>
      <c r="G24" t="s">
        <v>932</v>
      </c>
    </row>
    <row r="25" spans="1:8" x14ac:dyDescent="0.25">
      <c r="A25" s="25">
        <v>44950</v>
      </c>
      <c r="B25">
        <v>1828</v>
      </c>
      <c r="C25" t="s">
        <v>926</v>
      </c>
      <c r="D25" t="s">
        <v>927</v>
      </c>
      <c r="E25">
        <v>1380</v>
      </c>
      <c r="F25" t="s">
        <v>928</v>
      </c>
      <c r="G25" t="s">
        <v>929</v>
      </c>
    </row>
    <row r="26" spans="1:8" x14ac:dyDescent="0.25">
      <c r="A26" s="25">
        <v>44951</v>
      </c>
      <c r="B26">
        <v>1632</v>
      </c>
      <c r="C26" t="s">
        <v>933</v>
      </c>
      <c r="D26" t="s">
        <v>934</v>
      </c>
      <c r="E26">
        <v>2529</v>
      </c>
      <c r="F26" t="s">
        <v>20</v>
      </c>
      <c r="G26" t="s">
        <v>935</v>
      </c>
    </row>
    <row r="27" spans="1:8" x14ac:dyDescent="0.25">
      <c r="A27" s="25">
        <v>44952</v>
      </c>
      <c r="B27">
        <v>1663</v>
      </c>
      <c r="C27" t="s">
        <v>936</v>
      </c>
      <c r="D27" t="s">
        <v>937</v>
      </c>
      <c r="E27">
        <v>1460</v>
      </c>
      <c r="F27" t="s">
        <v>938</v>
      </c>
      <c r="G27" t="s">
        <v>941</v>
      </c>
    </row>
    <row r="28" spans="1:8" x14ac:dyDescent="0.25">
      <c r="A28" s="25">
        <v>44953</v>
      </c>
      <c r="B28">
        <v>2309</v>
      </c>
      <c r="C28" t="s">
        <v>939</v>
      </c>
      <c r="D28" t="s">
        <v>940</v>
      </c>
      <c r="E28">
        <v>1242</v>
      </c>
      <c r="F28" t="s">
        <v>938</v>
      </c>
      <c r="G28" t="s">
        <v>942</v>
      </c>
    </row>
    <row r="29" spans="1:8" x14ac:dyDescent="0.25">
      <c r="A29" s="25">
        <v>44954</v>
      </c>
      <c r="B29">
        <v>1664</v>
      </c>
      <c r="C29" t="s">
        <v>945</v>
      </c>
      <c r="D29" t="s">
        <v>943</v>
      </c>
      <c r="E29">
        <v>1590</v>
      </c>
      <c r="F29" t="s">
        <v>944</v>
      </c>
      <c r="G29" t="s">
        <v>946</v>
      </c>
    </row>
    <row r="30" spans="1:8" x14ac:dyDescent="0.25">
      <c r="A30" s="25">
        <v>44955</v>
      </c>
      <c r="B30">
        <v>2315</v>
      </c>
      <c r="C30" t="s">
        <v>947</v>
      </c>
      <c r="D30" t="s">
        <v>948</v>
      </c>
      <c r="E30">
        <v>1250</v>
      </c>
      <c r="F30" t="s">
        <v>944</v>
      </c>
      <c r="G30" t="s">
        <v>949</v>
      </c>
      <c r="H30" t="s">
        <v>950</v>
      </c>
    </row>
    <row r="31" spans="1:8" x14ac:dyDescent="0.25">
      <c r="A31" s="25">
        <v>44956</v>
      </c>
      <c r="B31">
        <v>1669</v>
      </c>
      <c r="C31" t="s">
        <v>955</v>
      </c>
      <c r="D31" t="s">
        <v>956</v>
      </c>
      <c r="E31">
        <v>1428</v>
      </c>
      <c r="F31" t="s">
        <v>953</v>
      </c>
      <c r="G31" t="s">
        <v>957</v>
      </c>
    </row>
    <row r="32" spans="1:8" x14ac:dyDescent="0.25">
      <c r="A32" s="25">
        <v>44957</v>
      </c>
      <c r="B32">
        <v>2319</v>
      </c>
      <c r="C32" t="s">
        <v>951</v>
      </c>
      <c r="D32" t="s">
        <v>952</v>
      </c>
      <c r="E32">
        <v>1200</v>
      </c>
      <c r="F32" t="s">
        <v>953</v>
      </c>
      <c r="G32" t="s">
        <v>954</v>
      </c>
    </row>
    <row r="33" spans="1:5" x14ac:dyDescent="0.25">
      <c r="A33" s="25"/>
    </row>
    <row r="34" spans="1:5" x14ac:dyDescent="0.25">
      <c r="A34" s="25" t="s">
        <v>4</v>
      </c>
      <c r="B34">
        <f>COUNTIF(F2:F32,"自己做出")</f>
        <v>26</v>
      </c>
      <c r="D34" t="s">
        <v>15</v>
      </c>
      <c r="E34">
        <f>COUNTIF(D2:D32,"简单")</f>
        <v>11</v>
      </c>
    </row>
    <row r="35" spans="1:5" x14ac:dyDescent="0.2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25">
      <c r="A36" s="25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25">
      <c r="A37" s="25" t="s">
        <v>21</v>
      </c>
      <c r="B37">
        <f>COUNTIF(F2:F32,"CV后没看懂")</f>
        <v>3</v>
      </c>
    </row>
    <row r="38" spans="1:5" x14ac:dyDescent="0.25">
      <c r="A38" s="25"/>
    </row>
    <row r="39" spans="1:5" x14ac:dyDescent="0.25">
      <c r="A39" s="25"/>
      <c r="D39" t="s">
        <v>844</v>
      </c>
      <c r="E39">
        <f>AVERAGE(E2:E32)</f>
        <v>1637.6</v>
      </c>
    </row>
    <row r="40" spans="1:5" x14ac:dyDescent="0.25">
      <c r="A40" s="25"/>
      <c r="D40" t="s">
        <v>859</v>
      </c>
      <c r="E40">
        <f>MAX(E2:E32)</f>
        <v>2559</v>
      </c>
    </row>
    <row r="41" spans="1:5" x14ac:dyDescent="0.25">
      <c r="A41" s="25"/>
    </row>
    <row r="42" spans="1:5" x14ac:dyDescent="0.25">
      <c r="A42" s="25" t="s">
        <v>18</v>
      </c>
    </row>
    <row r="43" spans="1:5" x14ac:dyDescent="0.25">
      <c r="A43" s="25"/>
    </row>
    <row r="44" spans="1:5" x14ac:dyDescent="0.25">
      <c r="A44" s="25"/>
    </row>
    <row r="45" spans="1:5" x14ac:dyDescent="0.25">
      <c r="A45" s="25"/>
    </row>
    <row r="46" spans="1:5" x14ac:dyDescent="0.25">
      <c r="A46" s="25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2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2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2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2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2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2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2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2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2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2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2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2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2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2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2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2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2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2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2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2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2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2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2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2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2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2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2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2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2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25">
      <c r="A32" s="13"/>
    </row>
    <row r="33" spans="1:5" x14ac:dyDescent="0.25">
      <c r="A33" s="13"/>
    </row>
    <row r="34" spans="1:5" x14ac:dyDescent="0.2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2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2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25">
      <c r="A37" s="13" t="s">
        <v>21</v>
      </c>
      <c r="B37">
        <f>COUNTIF(E2:E32,"CV后没看懂")</f>
        <v>2</v>
      </c>
    </row>
    <row r="38" spans="1:5" x14ac:dyDescent="0.25">
      <c r="A38" s="13"/>
    </row>
    <row r="39" spans="1:5" x14ac:dyDescent="0.25">
      <c r="A39" s="13"/>
    </row>
    <row r="40" spans="1:5" x14ac:dyDescent="0.25">
      <c r="A40" s="13"/>
    </row>
    <row r="41" spans="1:5" x14ac:dyDescent="0.25">
      <c r="A41" s="13"/>
    </row>
    <row r="42" spans="1:5" x14ac:dyDescent="0.25">
      <c r="A42" s="13" t="s">
        <v>18</v>
      </c>
    </row>
    <row r="43" spans="1:5" x14ac:dyDescent="0.25">
      <c r="A43" s="26"/>
      <c r="B43" s="26"/>
      <c r="C43" s="26"/>
      <c r="D43" s="26"/>
    </row>
    <row r="44" spans="1:5" x14ac:dyDescent="0.25">
      <c r="A44" s="26"/>
      <c r="B44" s="26"/>
      <c r="C44" s="26"/>
      <c r="D44" s="26"/>
    </row>
    <row r="45" spans="1:5" x14ac:dyDescent="0.25">
      <c r="A45" s="26"/>
      <c r="B45" s="26"/>
      <c r="C45" s="26"/>
      <c r="D45" s="26"/>
    </row>
    <row r="46" spans="1:5" x14ac:dyDescent="0.25">
      <c r="A46" s="26"/>
      <c r="B46" s="26"/>
      <c r="C46" s="26"/>
      <c r="D46" s="26"/>
    </row>
    <row r="47" spans="1:5" x14ac:dyDescent="0.25">
      <c r="A47" s="26"/>
      <c r="B47" s="26"/>
      <c r="C47" s="26"/>
      <c r="D47" s="26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40.66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2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2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2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2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2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2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2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2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2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2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2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2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2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2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2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2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2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2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2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2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2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2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2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2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2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2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2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2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2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2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25">
      <c r="A33" s="14"/>
    </row>
    <row r="34" spans="1:5" x14ac:dyDescent="0.2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2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2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25">
      <c r="A37" s="14" t="s">
        <v>21</v>
      </c>
      <c r="B37">
        <f>COUNTIF(E2:E32,"CV后没看懂")</f>
        <v>3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18</v>
      </c>
    </row>
    <row r="43" spans="1:5" x14ac:dyDescent="0.25">
      <c r="A43" s="14"/>
    </row>
    <row r="44" spans="1:5" x14ac:dyDescent="0.25">
      <c r="A44" s="14"/>
    </row>
    <row r="45" spans="1:5" x14ac:dyDescent="0.25">
      <c r="A45" s="14"/>
    </row>
    <row r="46" spans="1:5" x14ac:dyDescent="0.25">
      <c r="A46" s="14"/>
    </row>
    <row r="47" spans="1:5" x14ac:dyDescent="0.25">
      <c r="A47" s="14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B53" sqref="B53:Q57"/>
    </sheetView>
  </sheetViews>
  <sheetFormatPr defaultRowHeight="14.4" x14ac:dyDescent="0.25"/>
  <cols>
    <col min="2" max="2" width="11.109375" bestFit="1" customWidth="1"/>
    <col min="7" max="7" width="11.109375" bestFit="1" customWidth="1"/>
    <col min="8" max="8" width="10.44140625" bestFit="1" customWidth="1"/>
  </cols>
  <sheetData>
    <row r="1" spans="2:17" x14ac:dyDescent="0.2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25">
      <c r="B2" s="15" t="s">
        <v>15</v>
      </c>
      <c r="C2" s="16">
        <f>'23年1月'!E34</f>
        <v>11</v>
      </c>
      <c r="D2" s="16" t="e">
        <f>#REF!</f>
        <v>#REF!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25">
      <c r="B3" s="15" t="s">
        <v>14</v>
      </c>
      <c r="C3" s="16">
        <f>'23年1月'!E35</f>
        <v>13</v>
      </c>
      <c r="D3" s="16" t="e">
        <f>#REF!</f>
        <v>#REF!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25">
      <c r="B4" s="15" t="s">
        <v>16</v>
      </c>
      <c r="C4" s="16">
        <f>'23年1月'!E36</f>
        <v>6</v>
      </c>
      <c r="D4" s="16" t="e">
        <f>#REF!</f>
        <v>#REF!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2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25">
      <c r="B27" s="15" t="s">
        <v>4</v>
      </c>
      <c r="C27" s="16" t="e">
        <f>#REF!</f>
        <v>#REF!</v>
      </c>
      <c r="D27" s="16" t="e">
        <f>#REF!</f>
        <v>#REF!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25">
      <c r="B28" s="15" t="s">
        <v>9</v>
      </c>
      <c r="C28" s="16" t="e">
        <f>#REF!</f>
        <v>#REF!</v>
      </c>
      <c r="D28" s="16" t="e">
        <f>#REF!</f>
        <v>#REF!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25">
      <c r="B29" s="15" t="s">
        <v>23</v>
      </c>
      <c r="C29" s="16" t="e">
        <f>#REF!</f>
        <v>#REF!</v>
      </c>
      <c r="D29" s="16" t="e">
        <f>#REF!</f>
        <v>#REF!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25">
      <c r="B30" s="15" t="s">
        <v>21</v>
      </c>
      <c r="C30" s="16" t="e">
        <f>#REF!</f>
        <v>#REF!</v>
      </c>
      <c r="D30" s="16" t="e">
        <f>#REF!</f>
        <v>#REF!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25">
      <c r="B54" s="2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2:14" x14ac:dyDescent="0.25">
      <c r="B55" s="2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2:14" x14ac:dyDescent="0.25">
      <c r="B56" s="2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2:14" x14ac:dyDescent="0.25">
      <c r="B57" s="2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4.4" x14ac:dyDescent="0.25"/>
  <cols>
    <col min="1" max="1" width="10.44140625" bestFit="1" customWidth="1"/>
    <col min="3" max="3" width="46.77734375" bestFit="1" customWidth="1"/>
    <col min="4" max="4" width="11.33203125" bestFit="1" customWidth="1"/>
    <col min="5" max="5" width="11.6640625" bestFit="1" customWidth="1"/>
    <col min="6" max="6" width="11.109375" bestFit="1" customWidth="1"/>
    <col min="7" max="7" width="55.44140625" bestFit="1" customWidth="1"/>
    <col min="8" max="8" width="19.33203125" bestFit="1" customWidth="1"/>
  </cols>
  <sheetData>
    <row r="1" spans="1:9" x14ac:dyDescent="0.2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25">
      <c r="A2" s="7"/>
      <c r="F2" t="s">
        <v>20</v>
      </c>
    </row>
    <row r="3" spans="1:9" x14ac:dyDescent="0.25">
      <c r="A3" s="7"/>
    </row>
    <row r="4" spans="1:9" x14ac:dyDescent="0.25">
      <c r="A4" s="7"/>
    </row>
    <row r="5" spans="1:9" x14ac:dyDescent="0.25">
      <c r="A5" s="7"/>
    </row>
    <row r="6" spans="1:9" x14ac:dyDescent="0.25">
      <c r="A6" s="7"/>
    </row>
    <row r="7" spans="1:9" x14ac:dyDescent="0.25">
      <c r="A7" s="7"/>
    </row>
    <row r="8" spans="1:9" x14ac:dyDescent="0.25">
      <c r="A8" s="7"/>
    </row>
    <row r="9" spans="1:9" x14ac:dyDescent="0.25">
      <c r="A9" s="7"/>
    </row>
    <row r="10" spans="1:9" x14ac:dyDescent="0.25">
      <c r="A10" s="7"/>
    </row>
    <row r="11" spans="1:9" x14ac:dyDescent="0.25">
      <c r="A11" s="7"/>
    </row>
    <row r="12" spans="1:9" x14ac:dyDescent="0.25">
      <c r="A12" s="7"/>
    </row>
    <row r="13" spans="1:9" x14ac:dyDescent="0.25">
      <c r="A13" s="7"/>
    </row>
    <row r="14" spans="1:9" x14ac:dyDescent="0.25">
      <c r="A14" s="7"/>
    </row>
    <row r="15" spans="1:9" x14ac:dyDescent="0.25">
      <c r="A15" s="7"/>
    </row>
    <row r="16" spans="1:9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5" x14ac:dyDescent="0.25">
      <c r="A33" s="7"/>
    </row>
    <row r="34" spans="1:5" x14ac:dyDescent="0.2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2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2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25">
      <c r="A37" s="7" t="s">
        <v>21</v>
      </c>
      <c r="B37">
        <f>COUNTIF(F2:F32,"CV后没看懂")</f>
        <v>1</v>
      </c>
    </row>
    <row r="38" spans="1:5" x14ac:dyDescent="0.25">
      <c r="A38" s="7"/>
    </row>
    <row r="39" spans="1:5" x14ac:dyDescent="0.25">
      <c r="A39" s="7"/>
      <c r="D39" t="s">
        <v>844</v>
      </c>
      <c r="E39" t="e">
        <f>AVERAGE(E2:E32)</f>
        <v>#DIV/0!</v>
      </c>
    </row>
    <row r="40" spans="1:5" x14ac:dyDescent="0.25">
      <c r="A40" s="7"/>
      <c r="D40" t="s">
        <v>859</v>
      </c>
      <c r="E40">
        <f>MAX(E2:E32)</f>
        <v>0</v>
      </c>
    </row>
    <row r="41" spans="1:5" x14ac:dyDescent="0.25">
      <c r="A41" s="7"/>
    </row>
    <row r="42" spans="1:5" x14ac:dyDescent="0.25">
      <c r="A42" s="7" t="s">
        <v>18</v>
      </c>
    </row>
    <row r="43" spans="1:5" x14ac:dyDescent="0.25">
      <c r="A43" s="7"/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4"/>
      <c r="D1" t="s">
        <v>26</v>
      </c>
      <c r="E1" t="s">
        <v>27</v>
      </c>
    </row>
    <row r="3" spans="1:7" x14ac:dyDescent="0.2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25">
      <c r="A12" t="s">
        <v>29</v>
      </c>
      <c r="C12" t="s">
        <v>30</v>
      </c>
    </row>
    <row r="14" spans="1:7" x14ac:dyDescent="0.25">
      <c r="A14" t="s">
        <v>28</v>
      </c>
      <c r="B14" s="27"/>
      <c r="C14" s="27"/>
      <c r="D14" s="27"/>
      <c r="E14" s="27"/>
      <c r="F14" s="27"/>
    </row>
    <row r="15" spans="1:7" x14ac:dyDescent="0.25">
      <c r="B15" s="27"/>
      <c r="C15" s="27"/>
      <c r="D15" s="27"/>
      <c r="E15" s="27"/>
      <c r="F15" s="27"/>
    </row>
    <row r="16" spans="1:7" x14ac:dyDescent="0.25">
      <c r="B16" s="27"/>
      <c r="C16" s="27"/>
      <c r="D16" s="27"/>
      <c r="E16" s="27"/>
      <c r="F16" s="27"/>
    </row>
    <row r="17" spans="2:6" x14ac:dyDescent="0.25">
      <c r="B17" s="27"/>
      <c r="C17" s="27"/>
      <c r="D17" s="27"/>
      <c r="E17" s="27"/>
      <c r="F17" s="27"/>
    </row>
    <row r="18" spans="2:6" x14ac:dyDescent="0.2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abSelected="1" workbookViewId="0">
      <selection activeCell="E8" sqref="E8"/>
    </sheetView>
  </sheetViews>
  <sheetFormatPr defaultRowHeight="14.4" x14ac:dyDescent="0.25"/>
  <cols>
    <col min="1" max="1" width="10.44140625" bestFit="1" customWidth="1"/>
    <col min="3" max="3" width="46.77734375" bestFit="1" customWidth="1"/>
    <col min="4" max="4" width="11.33203125" bestFit="1" customWidth="1"/>
    <col min="5" max="5" width="11.6640625" bestFit="1" customWidth="1"/>
    <col min="6" max="6" width="11.109375" customWidth="1"/>
    <col min="7" max="7" width="17.44140625" bestFit="1" customWidth="1"/>
    <col min="8" max="8" width="26.44140625" customWidth="1"/>
    <col min="9" max="9" width="15.88671875" bestFit="1" customWidth="1"/>
  </cols>
  <sheetData>
    <row r="1" spans="1:9" x14ac:dyDescent="0.2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25">
      <c r="A2" s="25">
        <v>44958</v>
      </c>
      <c r="B2">
        <v>2325</v>
      </c>
      <c r="C2" t="s">
        <v>959</v>
      </c>
      <c r="D2" t="s">
        <v>15</v>
      </c>
      <c r="E2">
        <v>1268</v>
      </c>
      <c r="F2" t="s">
        <v>1</v>
      </c>
    </row>
    <row r="3" spans="1:9" x14ac:dyDescent="0.25">
      <c r="A3" s="25">
        <v>44959</v>
      </c>
      <c r="B3">
        <v>1129</v>
      </c>
      <c r="C3" t="s">
        <v>958</v>
      </c>
      <c r="D3" t="s">
        <v>14</v>
      </c>
      <c r="E3">
        <v>1779</v>
      </c>
      <c r="F3" t="s">
        <v>4</v>
      </c>
      <c r="G3" t="s">
        <v>305</v>
      </c>
    </row>
    <row r="4" spans="1:9" x14ac:dyDescent="0.25">
      <c r="A4" s="25">
        <v>44960</v>
      </c>
      <c r="B4">
        <v>1145</v>
      </c>
      <c r="C4" t="s">
        <v>960</v>
      </c>
      <c r="D4" t="s">
        <v>14</v>
      </c>
      <c r="E4">
        <v>1741</v>
      </c>
      <c r="F4" t="s">
        <v>20</v>
      </c>
      <c r="G4" t="s">
        <v>178</v>
      </c>
    </row>
    <row r="5" spans="1:9" x14ac:dyDescent="0.25">
      <c r="A5" s="25">
        <v>44961</v>
      </c>
      <c r="B5">
        <v>1798</v>
      </c>
      <c r="C5" t="s">
        <v>961</v>
      </c>
      <c r="D5" t="s">
        <v>14</v>
      </c>
      <c r="E5">
        <v>1931</v>
      </c>
      <c r="F5" t="s">
        <v>20</v>
      </c>
      <c r="G5" t="s">
        <v>543</v>
      </c>
    </row>
    <row r="6" spans="1:9" x14ac:dyDescent="0.25">
      <c r="A6" s="25">
        <v>44962</v>
      </c>
      <c r="B6">
        <v>1210</v>
      </c>
      <c r="C6" t="s">
        <v>962</v>
      </c>
      <c r="D6" t="s">
        <v>16</v>
      </c>
      <c r="E6">
        <v>2022</v>
      </c>
      <c r="F6" t="s">
        <v>20</v>
      </c>
      <c r="G6" t="s">
        <v>963</v>
      </c>
    </row>
    <row r="7" spans="1:9" x14ac:dyDescent="0.25">
      <c r="A7" s="25">
        <v>44963</v>
      </c>
      <c r="B7">
        <v>2331</v>
      </c>
      <c r="C7" t="s">
        <v>964</v>
      </c>
      <c r="D7" t="s">
        <v>15</v>
      </c>
      <c r="E7">
        <v>1303</v>
      </c>
      <c r="F7" t="s">
        <v>20</v>
      </c>
      <c r="G7" t="s">
        <v>965</v>
      </c>
    </row>
    <row r="8" spans="1:9" x14ac:dyDescent="0.25">
      <c r="A8" s="25">
        <v>44964</v>
      </c>
      <c r="B8">
        <v>1658</v>
      </c>
      <c r="C8" t="s">
        <v>868</v>
      </c>
      <c r="D8" t="s">
        <v>14</v>
      </c>
      <c r="E8">
        <v>1817</v>
      </c>
      <c r="F8" t="s">
        <v>4</v>
      </c>
      <c r="G8" t="s">
        <v>233</v>
      </c>
    </row>
    <row r="9" spans="1:9" x14ac:dyDescent="0.25">
      <c r="A9" s="25">
        <v>44965</v>
      </c>
      <c r="B9">
        <v>2185</v>
      </c>
      <c r="C9" t="s">
        <v>873</v>
      </c>
      <c r="D9" t="s">
        <v>15</v>
      </c>
      <c r="E9">
        <v>1167</v>
      </c>
      <c r="F9" t="s">
        <v>4</v>
      </c>
      <c r="G9" t="s">
        <v>133</v>
      </c>
    </row>
    <row r="10" spans="1:9" x14ac:dyDescent="0.25">
      <c r="A10" s="25">
        <v>44966</v>
      </c>
      <c r="B10">
        <v>1806</v>
      </c>
      <c r="C10" t="s">
        <v>880</v>
      </c>
      <c r="D10" t="s">
        <v>14</v>
      </c>
      <c r="E10">
        <v>1491</v>
      </c>
      <c r="F10" t="s">
        <v>4</v>
      </c>
      <c r="G10" t="s">
        <v>867</v>
      </c>
      <c r="I10" t="s">
        <v>35</v>
      </c>
    </row>
    <row r="11" spans="1:9" x14ac:dyDescent="0.25">
      <c r="A11" s="25">
        <v>44967</v>
      </c>
      <c r="B11">
        <v>753</v>
      </c>
      <c r="C11" t="s">
        <v>881</v>
      </c>
      <c r="D11" t="s">
        <v>16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25">
      <c r="A12" s="25">
        <v>44968</v>
      </c>
      <c r="B12">
        <v>2283</v>
      </c>
      <c r="C12" t="s">
        <v>884</v>
      </c>
      <c r="D12" t="s">
        <v>15</v>
      </c>
      <c r="E12">
        <v>1253</v>
      </c>
      <c r="F12" t="s">
        <v>4</v>
      </c>
      <c r="G12" t="s">
        <v>25</v>
      </c>
    </row>
    <row r="13" spans="1:9" x14ac:dyDescent="0.25">
      <c r="A13" s="25">
        <v>44969</v>
      </c>
      <c r="B13">
        <v>1807</v>
      </c>
      <c r="C13" t="s">
        <v>888</v>
      </c>
      <c r="D13" t="s">
        <v>14</v>
      </c>
      <c r="E13">
        <v>1481</v>
      </c>
      <c r="F13" t="s">
        <v>4</v>
      </c>
      <c r="G13" t="s">
        <v>25</v>
      </c>
      <c r="H13" t="s">
        <v>890</v>
      </c>
    </row>
    <row r="14" spans="1:9" x14ac:dyDescent="0.25">
      <c r="A14" s="25">
        <v>44970</v>
      </c>
      <c r="B14">
        <v>2287</v>
      </c>
      <c r="C14" t="s">
        <v>891</v>
      </c>
      <c r="D14" t="s">
        <v>15</v>
      </c>
      <c r="E14">
        <v>1299</v>
      </c>
      <c r="F14" t="s">
        <v>4</v>
      </c>
      <c r="G14" t="s">
        <v>25</v>
      </c>
    </row>
    <row r="15" spans="1:9" x14ac:dyDescent="0.25">
      <c r="A15" s="25">
        <v>44971</v>
      </c>
      <c r="B15">
        <v>1819</v>
      </c>
      <c r="C15" t="s">
        <v>895</v>
      </c>
      <c r="D15" t="s">
        <v>16</v>
      </c>
      <c r="E15">
        <v>2539</v>
      </c>
      <c r="F15" t="s">
        <v>22</v>
      </c>
      <c r="G15" t="s">
        <v>897</v>
      </c>
    </row>
    <row r="16" spans="1:9" x14ac:dyDescent="0.25">
      <c r="A16" s="25">
        <v>44972</v>
      </c>
      <c r="B16">
        <v>2293</v>
      </c>
      <c r="C16" t="s">
        <v>898</v>
      </c>
      <c r="D16" t="s">
        <v>15</v>
      </c>
      <c r="E16">
        <v>1241</v>
      </c>
      <c r="F16" t="s">
        <v>4</v>
      </c>
      <c r="G16" t="s">
        <v>901</v>
      </c>
    </row>
    <row r="17" spans="1:8" x14ac:dyDescent="0.25">
      <c r="A17" s="25">
        <v>44973</v>
      </c>
      <c r="B17">
        <v>1813</v>
      </c>
      <c r="C17" t="s">
        <v>902</v>
      </c>
      <c r="D17" t="s">
        <v>14</v>
      </c>
      <c r="E17">
        <v>1588</v>
      </c>
      <c r="F17" t="s">
        <v>4</v>
      </c>
      <c r="G17" t="s">
        <v>582</v>
      </c>
    </row>
    <row r="18" spans="1:8" x14ac:dyDescent="0.25">
      <c r="A18" s="25">
        <v>44974</v>
      </c>
      <c r="B18">
        <v>1814</v>
      </c>
      <c r="C18" t="s">
        <v>906</v>
      </c>
      <c r="D18" t="s">
        <v>14</v>
      </c>
      <c r="E18">
        <v>1737</v>
      </c>
      <c r="F18" t="s">
        <v>1</v>
      </c>
      <c r="G18" t="s">
        <v>911</v>
      </c>
    </row>
    <row r="19" spans="1:8" x14ac:dyDescent="0.25">
      <c r="A19" s="25">
        <v>44975</v>
      </c>
      <c r="B19">
        <v>1825</v>
      </c>
      <c r="C19" t="s">
        <v>909</v>
      </c>
      <c r="D19" t="s">
        <v>16</v>
      </c>
      <c r="E19">
        <v>2395</v>
      </c>
      <c r="F19" t="s">
        <v>20</v>
      </c>
      <c r="G19" t="s">
        <v>910</v>
      </c>
    </row>
    <row r="20" spans="1:8" x14ac:dyDescent="0.25">
      <c r="A20" s="25">
        <v>44976</v>
      </c>
      <c r="F20" t="s">
        <v>4</v>
      </c>
      <c r="G20" t="s">
        <v>913</v>
      </c>
      <c r="H20" t="s">
        <v>917</v>
      </c>
    </row>
    <row r="21" spans="1:8" x14ac:dyDescent="0.25">
      <c r="A21" s="25">
        <v>44977</v>
      </c>
      <c r="B21">
        <v>1817</v>
      </c>
      <c r="C21" t="s">
        <v>914</v>
      </c>
      <c r="D21" t="s">
        <v>14</v>
      </c>
      <c r="E21">
        <v>1360</v>
      </c>
      <c r="F21" t="s">
        <v>4</v>
      </c>
      <c r="G21" t="s">
        <v>25</v>
      </c>
    </row>
    <row r="22" spans="1:8" x14ac:dyDescent="0.25">
      <c r="A22" s="25">
        <v>44978</v>
      </c>
      <c r="B22">
        <v>1824</v>
      </c>
      <c r="C22" t="s">
        <v>918</v>
      </c>
      <c r="D22" t="s">
        <v>14</v>
      </c>
      <c r="E22">
        <v>1778</v>
      </c>
      <c r="F22" t="s">
        <v>4</v>
      </c>
      <c r="G22" t="s">
        <v>17</v>
      </c>
    </row>
    <row r="23" spans="1:8" x14ac:dyDescent="0.25">
      <c r="A23" s="25">
        <v>44979</v>
      </c>
      <c r="B23">
        <v>1815</v>
      </c>
      <c r="C23" t="s">
        <v>922</v>
      </c>
      <c r="D23" t="s">
        <v>16</v>
      </c>
      <c r="E23">
        <v>2559</v>
      </c>
      <c r="F23" t="s">
        <v>20</v>
      </c>
      <c r="G23" t="s">
        <v>826</v>
      </c>
      <c r="H23" t="s">
        <v>925</v>
      </c>
    </row>
    <row r="24" spans="1:8" x14ac:dyDescent="0.25">
      <c r="A24" s="25">
        <v>44980</v>
      </c>
      <c r="B24">
        <v>2303</v>
      </c>
      <c r="C24" t="s">
        <v>930</v>
      </c>
      <c r="D24" t="s">
        <v>15</v>
      </c>
      <c r="E24">
        <v>1283</v>
      </c>
      <c r="F24" t="s">
        <v>4</v>
      </c>
      <c r="G24" t="s">
        <v>133</v>
      </c>
    </row>
    <row r="25" spans="1:8" x14ac:dyDescent="0.25">
      <c r="A25" s="25">
        <v>44981</v>
      </c>
      <c r="B25">
        <v>1828</v>
      </c>
      <c r="C25" t="s">
        <v>926</v>
      </c>
      <c r="D25" t="s">
        <v>14</v>
      </c>
      <c r="E25">
        <v>1380</v>
      </c>
      <c r="F25" t="s">
        <v>4</v>
      </c>
      <c r="G25" t="s">
        <v>35</v>
      </c>
    </row>
    <row r="26" spans="1:8" x14ac:dyDescent="0.25">
      <c r="A26" s="25">
        <v>44982</v>
      </c>
      <c r="B26">
        <v>1632</v>
      </c>
      <c r="C26" t="s">
        <v>933</v>
      </c>
      <c r="D26" t="s">
        <v>16</v>
      </c>
      <c r="E26">
        <v>2529</v>
      </c>
      <c r="F26" t="s">
        <v>20</v>
      </c>
      <c r="G26" t="s">
        <v>935</v>
      </c>
    </row>
    <row r="27" spans="1:8" x14ac:dyDescent="0.25">
      <c r="A27" s="25">
        <v>44983</v>
      </c>
      <c r="B27">
        <v>1663</v>
      </c>
      <c r="C27" t="s">
        <v>936</v>
      </c>
      <c r="D27" t="s">
        <v>14</v>
      </c>
      <c r="E27">
        <v>1460</v>
      </c>
      <c r="F27" t="s">
        <v>4</v>
      </c>
      <c r="G27" t="s">
        <v>543</v>
      </c>
    </row>
    <row r="28" spans="1:8" x14ac:dyDescent="0.25">
      <c r="A28" s="25">
        <v>44984</v>
      </c>
      <c r="B28">
        <v>2309</v>
      </c>
      <c r="C28" t="s">
        <v>939</v>
      </c>
      <c r="D28" t="s">
        <v>15</v>
      </c>
      <c r="E28">
        <v>1242</v>
      </c>
      <c r="F28" t="s">
        <v>4</v>
      </c>
      <c r="G28" t="s">
        <v>24</v>
      </c>
    </row>
    <row r="29" spans="1:8" x14ac:dyDescent="0.25">
      <c r="A29" s="25">
        <v>44985</v>
      </c>
      <c r="B29">
        <v>1664</v>
      </c>
      <c r="C29" t="s">
        <v>945</v>
      </c>
      <c r="D29" t="s">
        <v>14</v>
      </c>
      <c r="E29">
        <v>1590</v>
      </c>
      <c r="F29" t="s">
        <v>4</v>
      </c>
      <c r="G29" t="s">
        <v>749</v>
      </c>
    </row>
    <row r="30" spans="1:8" x14ac:dyDescent="0.25">
      <c r="A30" s="25"/>
    </row>
    <row r="31" spans="1:8" x14ac:dyDescent="0.25">
      <c r="A31" s="25"/>
    </row>
    <row r="32" spans="1:8" x14ac:dyDescent="0.25">
      <c r="A32" s="25"/>
    </row>
    <row r="33" spans="1:5" x14ac:dyDescent="0.25">
      <c r="A33" s="25"/>
    </row>
    <row r="34" spans="1:5" x14ac:dyDescent="0.25">
      <c r="A34" s="25" t="s">
        <v>4</v>
      </c>
      <c r="B34">
        <f>COUNTIF(F2:F32,"自己做出")</f>
        <v>19</v>
      </c>
      <c r="D34" t="s">
        <v>15</v>
      </c>
      <c r="E34">
        <f>COUNTIF(D2:D32,"简单")</f>
        <v>8</v>
      </c>
    </row>
    <row r="35" spans="1:5" x14ac:dyDescent="0.2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25">
      <c r="A36" s="25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25">
      <c r="A37" s="25" t="s">
        <v>21</v>
      </c>
      <c r="B37">
        <f>COUNTIF(F2:F32,"CV后没看懂")</f>
        <v>7</v>
      </c>
    </row>
    <row r="38" spans="1:5" x14ac:dyDescent="0.25">
      <c r="A38" s="25"/>
    </row>
    <row r="39" spans="1:5" x14ac:dyDescent="0.25">
      <c r="A39" s="25"/>
      <c r="D39" t="s">
        <v>844</v>
      </c>
      <c r="E39">
        <f>AVERAGE(E2:E32)</f>
        <v>1685.4074074074074</v>
      </c>
    </row>
    <row r="40" spans="1:5" x14ac:dyDescent="0.25">
      <c r="A40" s="25"/>
      <c r="D40" t="s">
        <v>859</v>
      </c>
      <c r="E40">
        <f>MAX(E2:E32)</f>
        <v>2559</v>
      </c>
    </row>
    <row r="41" spans="1:5" x14ac:dyDescent="0.25">
      <c r="A41" s="25"/>
    </row>
    <row r="42" spans="1:5" x14ac:dyDescent="0.25">
      <c r="A42" s="25" t="s">
        <v>18</v>
      </c>
    </row>
    <row r="43" spans="1:5" x14ac:dyDescent="0.25">
      <c r="A43" s="25"/>
    </row>
    <row r="44" spans="1:5" x14ac:dyDescent="0.25">
      <c r="A44" s="25"/>
    </row>
    <row r="45" spans="1:5" x14ac:dyDescent="0.25">
      <c r="A45" s="25"/>
    </row>
    <row r="46" spans="1:5" x14ac:dyDescent="0.25">
      <c r="A46" s="25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workbookViewId="0">
      <selection activeCell="C41" sqref="C41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2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2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2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2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2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2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2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2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2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2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2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2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2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2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2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2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2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2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2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2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2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2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2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2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2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2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2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2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2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25">
      <c r="A32" s="5"/>
    </row>
    <row r="33" spans="1:5" x14ac:dyDescent="0.25">
      <c r="A33" s="5"/>
    </row>
    <row r="34" spans="1:5" x14ac:dyDescent="0.2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2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2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25">
      <c r="A37" s="5" t="s">
        <v>21</v>
      </c>
      <c r="B37">
        <f>COUNTIF(E2:E32,"CV后没看懂")</f>
        <v>2</v>
      </c>
    </row>
    <row r="38" spans="1:5" x14ac:dyDescent="0.25">
      <c r="A38" s="5"/>
    </row>
    <row r="39" spans="1:5" x14ac:dyDescent="0.25">
      <c r="A39" s="5"/>
    </row>
    <row r="40" spans="1:5" x14ac:dyDescent="0.25">
      <c r="A40" s="5"/>
    </row>
    <row r="41" spans="1:5" x14ac:dyDescent="0.25">
      <c r="A41" s="5"/>
    </row>
    <row r="42" spans="1:5" x14ac:dyDescent="0.25">
      <c r="A42" s="5" t="s">
        <v>56</v>
      </c>
    </row>
    <row r="43" spans="1:5" x14ac:dyDescent="0.25">
      <c r="A43" s="5"/>
    </row>
    <row r="44" spans="1:5" x14ac:dyDescent="0.25">
      <c r="A44" s="5"/>
    </row>
    <row r="45" spans="1:5" x14ac:dyDescent="0.25">
      <c r="A45" s="5"/>
    </row>
    <row r="46" spans="1:5" x14ac:dyDescent="0.25">
      <c r="A46" s="5"/>
    </row>
    <row r="47" spans="1:5" x14ac:dyDescent="0.25">
      <c r="A47" s="5"/>
    </row>
    <row r="48" spans="1:5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4.4" x14ac:dyDescent="0.25"/>
  <cols>
    <col min="1" max="1" width="10.44140625" bestFit="1" customWidth="1"/>
    <col min="2" max="2" width="18.332031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2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2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2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2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2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2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2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2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2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2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2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2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2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2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2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2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2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2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2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2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2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2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2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2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2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2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2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2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2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2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25">
      <c r="A33" s="6"/>
    </row>
    <row r="34" spans="1:5" x14ac:dyDescent="0.2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2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2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25">
      <c r="A37" s="6" t="s">
        <v>21</v>
      </c>
      <c r="B37">
        <f>COUNTIF(E2:E32,"CV后没看懂")</f>
        <v>5</v>
      </c>
    </row>
    <row r="38" spans="1:5" x14ac:dyDescent="0.25">
      <c r="A38" s="6"/>
    </row>
    <row r="39" spans="1:5" x14ac:dyDescent="0.25">
      <c r="A39" s="6"/>
    </row>
    <row r="41" spans="1:5" x14ac:dyDescent="0.25">
      <c r="A41" s="6"/>
    </row>
    <row r="42" spans="1:5" x14ac:dyDescent="0.25">
      <c r="A42" s="6" t="s">
        <v>75</v>
      </c>
    </row>
    <row r="43" spans="1:5" x14ac:dyDescent="0.25">
      <c r="A43" s="26" t="s">
        <v>439</v>
      </c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6"/>
    </row>
    <row r="47" spans="1:5" x14ac:dyDescent="0.25">
      <c r="A47" s="6"/>
    </row>
    <row r="48" spans="1:5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4.4" x14ac:dyDescent="0.25"/>
  <cols>
    <col min="1" max="1" width="10.44140625" bestFit="1" customWidth="1"/>
    <col min="2" max="2" width="18" bestFit="1" customWidth="1"/>
    <col min="3" max="3" width="46.77734375" bestFit="1" customWidth="1"/>
    <col min="5" max="5" width="11.6640625" bestFit="1" customWidth="1"/>
    <col min="6" max="6" width="30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2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2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2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2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2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2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2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2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2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2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2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2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2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2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2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2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2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2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2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2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2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2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2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2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2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2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2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" x14ac:dyDescent="0.2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2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25">
      <c r="A32" s="1"/>
    </row>
    <row r="33" spans="1:5" x14ac:dyDescent="0.25">
      <c r="A33" s="1"/>
    </row>
    <row r="34" spans="1:5" x14ac:dyDescent="0.2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2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2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25">
      <c r="A37" s="2" t="s">
        <v>21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108</v>
      </c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4.4" x14ac:dyDescent="0.25"/>
  <cols>
    <col min="1" max="1" width="11.6640625" bestFit="1" customWidth="1"/>
    <col min="2" max="2" width="18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2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2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2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2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2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2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2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2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2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2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2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2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2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2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x14ac:dyDescent="0.2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2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2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2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2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2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2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2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2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2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2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2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2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2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2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2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25">
      <c r="A33" s="8"/>
    </row>
    <row r="34" spans="1:5" x14ac:dyDescent="0.2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2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2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25">
      <c r="A37" s="8" t="s">
        <v>21</v>
      </c>
      <c r="B37">
        <f>COUNTIF(E2:E32,"CV后没看懂")</f>
        <v>6</v>
      </c>
    </row>
    <row r="38" spans="1:5" x14ac:dyDescent="0.25">
      <c r="A38" s="8"/>
    </row>
    <row r="39" spans="1:5" x14ac:dyDescent="0.25">
      <c r="A39" s="8"/>
    </row>
    <row r="40" spans="1:5" x14ac:dyDescent="0.25">
      <c r="A40" s="8"/>
    </row>
    <row r="41" spans="1:5" x14ac:dyDescent="0.25">
      <c r="A41" s="8"/>
    </row>
    <row r="42" spans="1:5" x14ac:dyDescent="0.25">
      <c r="A42" s="8" t="s">
        <v>18</v>
      </c>
    </row>
    <row r="43" spans="1:5" x14ac:dyDescent="0.25">
      <c r="A43" s="26" t="s">
        <v>504</v>
      </c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26"/>
      <c r="B47" s="26"/>
      <c r="C47" s="26"/>
      <c r="D47" s="26"/>
      <c r="E47" s="26"/>
    </row>
    <row r="48" spans="1:5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2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2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2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2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2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2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2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2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2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2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2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2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2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2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2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2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2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2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2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2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2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2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2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2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2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2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2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2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2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2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25">
      <c r="A33" s="10"/>
    </row>
    <row r="34" spans="1:5" x14ac:dyDescent="0.2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2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2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25">
      <c r="A37" s="10" t="s">
        <v>21</v>
      </c>
      <c r="B37">
        <f>COUNTIF(E2:E32,"CV后没看懂")</f>
        <v>1</v>
      </c>
    </row>
    <row r="38" spans="1:5" x14ac:dyDescent="0.25">
      <c r="A38" s="10"/>
    </row>
    <row r="39" spans="1:5" x14ac:dyDescent="0.25">
      <c r="A39" s="10"/>
    </row>
    <row r="40" spans="1:5" x14ac:dyDescent="0.25">
      <c r="A40" s="10"/>
    </row>
    <row r="41" spans="1:5" x14ac:dyDescent="0.25">
      <c r="A41" s="10"/>
    </row>
    <row r="42" spans="1:5" x14ac:dyDescent="0.25">
      <c r="A42" s="10" t="s">
        <v>18</v>
      </c>
    </row>
    <row r="43" spans="1:5" x14ac:dyDescent="0.25">
      <c r="A43" s="26"/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10"/>
    </row>
    <row r="48" spans="1:5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9.886718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2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2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2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2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2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2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2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2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2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2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2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2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2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2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2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2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2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2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2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2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2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2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2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2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2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2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2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2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2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25">
      <c r="A32" s="11"/>
    </row>
    <row r="33" spans="1:5" x14ac:dyDescent="0.25">
      <c r="A33" s="11"/>
    </row>
    <row r="34" spans="1:5" x14ac:dyDescent="0.2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2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2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25">
      <c r="A37" s="11" t="s">
        <v>21</v>
      </c>
      <c r="B37">
        <f>COUNTIF(E3:E32,"CV后没看懂")</f>
        <v>1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18</v>
      </c>
    </row>
    <row r="43" spans="1:5" ht="14.4" customHeight="1" x14ac:dyDescent="0.25">
      <c r="A43" s="26"/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63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2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2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2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2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2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2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2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2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2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2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2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2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2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2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2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2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2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2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2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2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2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2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2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2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2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2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2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2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2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2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25">
      <c r="A33" s="12"/>
    </row>
    <row r="34" spans="1:5" x14ac:dyDescent="0.2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2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2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25">
      <c r="A37" s="12" t="s">
        <v>21</v>
      </c>
      <c r="B37">
        <f>COUNTIF(E2:E32,"CV后没看懂")</f>
        <v>1</v>
      </c>
    </row>
    <row r="38" spans="1:5" x14ac:dyDescent="0.25">
      <c r="A38" s="12"/>
    </row>
    <row r="39" spans="1:5" x14ac:dyDescent="0.25">
      <c r="A39" s="12"/>
    </row>
    <row r="40" spans="1:5" x14ac:dyDescent="0.25">
      <c r="A40" s="12"/>
    </row>
    <row r="41" spans="1:5" x14ac:dyDescent="0.25">
      <c r="A41" s="12"/>
    </row>
    <row r="42" spans="1:5" x14ac:dyDescent="0.25">
      <c r="A42" s="12" t="s">
        <v>18</v>
      </c>
    </row>
    <row r="43" spans="1:5" ht="14.4" customHeight="1" x14ac:dyDescent="0.25">
      <c r="A43" s="26"/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12"/>
    </row>
    <row r="48" spans="1:5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23年1月</vt:lpstr>
      <vt:lpstr>23年2月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2023-02-07T04:04:01Z</dcterms:modified>
</cp:coreProperties>
</file>