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filterPrivacy="1" codeName="ThisWorkbook" defaultThemeVersion="124226"/>
  <xr:revisionPtr revIDLastSave="0" documentId="13_ncr:1_{A0F3FE90-1F4B-4DC5-A994-07C86E003A51}" xr6:coauthVersionLast="36" xr6:coauthVersionMax="36" xr10:uidLastSave="{00000000-0000-0000-0000-000000000000}"/>
  <bookViews>
    <workbookView xWindow="240" yWindow="120" windowWidth="16152" windowHeight="8508" firstSheet="6" activeTab="8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汇总" sheetId="13" r:id="rId10"/>
    <sheet name="第233场周赛" sheetId="12" r:id="rId11"/>
    <sheet name="第234场周赛" sheetId="15" r:id="rId12"/>
    <sheet name="2021力扣杯" sheetId="18" r:id="rId13"/>
    <sheet name="第250场周赛" sheetId="24" r:id="rId14"/>
    <sheet name="第252场周赛" sheetId="26" r:id="rId15"/>
    <sheet name="第58场双周赛" sheetId="27" r:id="rId16"/>
    <sheet name="竞赛模板 (2)" sheetId="28" r:id="rId17"/>
    <sheet name="模板" sheetId="21" r:id="rId18"/>
    <sheet name="竞赛模板" sheetId="9" r:id="rId19"/>
  </sheets>
  <calcPr calcId="191029"/>
</workbook>
</file>

<file path=xl/calcChain.xml><?xml version="1.0" encoding="utf-8"?>
<calcChain xmlns="http://schemas.openxmlformats.org/spreadsheetml/2006/main">
  <c r="B37" i="29" l="1"/>
  <c r="E36" i="29"/>
  <c r="B36" i="29"/>
  <c r="E35" i="29"/>
  <c r="B35" i="29"/>
  <c r="E34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<sst xmlns="http://schemas.openxmlformats.org/spreadsheetml/2006/main" count="1476" uniqueCount="1093">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</sst>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4" t="s">
        <v>127</v>
      </c>
      <c r="B41" s="24"/>
      <c r="C41" s="24"/>
      <c r="D41" s="24"/>
      <c r="E41" s="24"/>
    </row>
    <row r="42" spans="1:5" x14ac:dyDescent="0.25">
      <c r="A42" s="24"/>
      <c r="B42" s="24"/>
      <c r="C42" s="24"/>
      <c r="D42" s="24"/>
      <c r="E42" s="24"/>
    </row>
    <row r="43" spans="1:5" x14ac:dyDescent="0.25">
      <c r="A43" s="24"/>
      <c r="B43" s="24"/>
      <c r="C43" s="24"/>
      <c r="D43" s="24"/>
      <c r="E43" s="24"/>
    </row>
    <row r="44" spans="1:5" ht="57.6" customHeight="1" x14ac:dyDescent="0.25">
      <c r="A44" s="24"/>
      <c r="B44" s="24"/>
      <c r="C44" s="24"/>
      <c r="D44" s="24"/>
      <c r="E44" s="24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5" t="s">
        <v>121</v>
      </c>
      <c r="B47" s="25"/>
      <c r="C47" s="25"/>
      <c r="D47" s="25"/>
      <c r="E47" s="25"/>
    </row>
    <row r="48" spans="1:5" x14ac:dyDescent="0.25">
      <c r="A48" s="25"/>
      <c r="B48" s="25"/>
      <c r="C48" s="25"/>
      <c r="D48" s="25"/>
      <c r="E48" s="25"/>
    </row>
    <row r="49" spans="1:5" x14ac:dyDescent="0.25">
      <c r="A49" s="25"/>
      <c r="B49" s="25"/>
      <c r="C49" s="25"/>
      <c r="D49" s="25"/>
      <c r="E49" s="25"/>
    </row>
    <row r="50" spans="1:5" x14ac:dyDescent="0.25">
      <c r="A50" s="25"/>
      <c r="B50" s="25"/>
      <c r="C50" s="25"/>
      <c r="D50" s="25"/>
      <c r="E50" s="25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7" t="s">
        <v>338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7" t="s">
        <v>367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7" t="s">
        <v>413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27" t="s">
        <v>860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27"/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27" t="s">
        <v>962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27" t="s">
        <v>961</v>
      </c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C47" sqref="C47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7"/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6" t="s">
        <v>225</v>
      </c>
      <c r="B41" s="26"/>
      <c r="C41" s="26"/>
      <c r="D41" s="26"/>
      <c r="E41" s="26"/>
    </row>
    <row r="42" spans="1:5" ht="57.6" customHeight="1" x14ac:dyDescent="0.25">
      <c r="A42" s="26"/>
      <c r="B42" s="26"/>
      <c r="C42" s="26"/>
      <c r="D42" s="26"/>
      <c r="E42" s="26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0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workbookViewId="0">
      <selection activeCell="C11" sqref="C11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4" t="s">
        <v>781</v>
      </c>
      <c r="B44" s="24"/>
      <c r="C44" s="24"/>
      <c r="D44" s="24"/>
      <c r="E44" s="24"/>
    </row>
    <row r="45" spans="1:5" x14ac:dyDescent="0.25">
      <c r="A45" s="24"/>
      <c r="B45" s="24"/>
      <c r="C45" s="24"/>
      <c r="D45" s="24"/>
      <c r="E45" s="24"/>
    </row>
    <row r="46" spans="1:5" x14ac:dyDescent="0.25">
      <c r="A46" s="24"/>
      <c r="B46" s="24"/>
      <c r="C46" s="24"/>
      <c r="D46" s="24"/>
      <c r="E46" s="24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F32" sqref="F32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4" t="s">
        <v>932</v>
      </c>
      <c r="B43" s="24"/>
      <c r="C43" s="24"/>
      <c r="D43" s="24"/>
      <c r="E43" s="24"/>
    </row>
    <row r="44" spans="1:5" x14ac:dyDescent="0.25">
      <c r="A44" s="24"/>
      <c r="B44" s="24"/>
      <c r="C44" s="24"/>
      <c r="D44" s="24"/>
      <c r="E44" s="24"/>
    </row>
    <row r="45" spans="1:5" x14ac:dyDescent="0.25">
      <c r="A45" s="24"/>
      <c r="B45" s="24"/>
      <c r="C45" s="24"/>
      <c r="D45" s="24"/>
      <c r="E45" s="24"/>
    </row>
    <row r="46" spans="1:5" x14ac:dyDescent="0.25">
      <c r="A46" s="24"/>
      <c r="B46" s="24"/>
      <c r="C46" s="24"/>
      <c r="D46" s="24"/>
      <c r="E46" s="24"/>
    </row>
    <row r="47" spans="1:5" x14ac:dyDescent="0.25">
      <c r="A47" s="24"/>
      <c r="B47" s="24"/>
      <c r="C47" s="24"/>
      <c r="D47" s="24"/>
      <c r="E47" s="24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G33" sqref="G33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4" t="s">
        <v>971</v>
      </c>
      <c r="B43" s="24"/>
      <c r="C43" s="24"/>
      <c r="D43" s="24"/>
      <c r="E43" s="24"/>
    </row>
    <row r="44" spans="1:5" x14ac:dyDescent="0.25">
      <c r="A44" s="24"/>
      <c r="B44" s="24"/>
      <c r="C44" s="24"/>
      <c r="D44" s="24"/>
      <c r="E44" s="24"/>
    </row>
    <row r="45" spans="1:5" x14ac:dyDescent="0.25">
      <c r="A45" s="24"/>
      <c r="B45" s="24"/>
      <c r="C45" s="24"/>
      <c r="D45" s="24"/>
      <c r="E45" s="24"/>
    </row>
    <row r="46" spans="1:5" x14ac:dyDescent="0.25">
      <c r="A46" s="24"/>
      <c r="B46" s="24"/>
      <c r="C46" s="24"/>
      <c r="D46" s="24"/>
      <c r="E46" s="24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workbookViewId="0">
      <selection activeCell="F10" sqref="F10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6.554687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1076</v>
      </c>
      <c r="G5" t="s">
        <v>1077</v>
      </c>
    </row>
    <row r="6" spans="1:8" x14ac:dyDescent="0.25">
      <c r="A6" s="23">
        <v>44444</v>
      </c>
      <c r="B6">
        <v>704</v>
      </c>
      <c r="C6" t="s">
        <v>1078</v>
      </c>
      <c r="D6" t="s">
        <v>1079</v>
      </c>
      <c r="E6" t="s">
        <v>1080</v>
      </c>
      <c r="F6" t="s">
        <v>1081</v>
      </c>
    </row>
    <row r="7" spans="1:8" x14ac:dyDescent="0.25">
      <c r="A7" s="23">
        <v>44445</v>
      </c>
      <c r="B7">
        <v>1221</v>
      </c>
      <c r="C7" t="s">
        <v>1082</v>
      </c>
      <c r="D7" t="s">
        <v>1083</v>
      </c>
      <c r="E7" t="s">
        <v>1084</v>
      </c>
      <c r="F7" t="s">
        <v>1085</v>
      </c>
    </row>
    <row r="8" spans="1:8" x14ac:dyDescent="0.25">
      <c r="A8" s="23">
        <v>44446</v>
      </c>
      <c r="B8">
        <v>502</v>
      </c>
      <c r="C8" t="s">
        <v>1086</v>
      </c>
      <c r="D8" t="s">
        <v>1087</v>
      </c>
      <c r="E8" t="s">
        <v>1088</v>
      </c>
      <c r="F8" t="s">
        <v>1089</v>
      </c>
    </row>
    <row r="9" spans="1:8" x14ac:dyDescent="0.25">
      <c r="A9" s="23">
        <v>44447</v>
      </c>
      <c r="B9">
        <v>68</v>
      </c>
      <c r="C9" t="s">
        <v>1090</v>
      </c>
      <c r="D9" t="s">
        <v>1091</v>
      </c>
      <c r="E9" t="s">
        <v>1092</v>
      </c>
      <c r="F9" t="s">
        <v>945</v>
      </c>
    </row>
    <row r="10" spans="1:8" x14ac:dyDescent="0.25">
      <c r="A10" s="23">
        <v>44448</v>
      </c>
    </row>
    <row r="11" spans="1:8" x14ac:dyDescent="0.25">
      <c r="A11" s="23">
        <v>44449</v>
      </c>
    </row>
    <row r="12" spans="1:8" x14ac:dyDescent="0.25">
      <c r="A12" s="23">
        <v>44450</v>
      </c>
    </row>
    <row r="13" spans="1:8" x14ac:dyDescent="0.25">
      <c r="A13" s="23">
        <v>44451</v>
      </c>
    </row>
    <row r="14" spans="1:8" x14ac:dyDescent="0.25">
      <c r="A14" s="23">
        <v>44452</v>
      </c>
    </row>
    <row r="15" spans="1:8" x14ac:dyDescent="0.25">
      <c r="A15" s="23">
        <v>44453</v>
      </c>
    </row>
    <row r="16" spans="1:8" x14ac:dyDescent="0.25">
      <c r="A16" s="23">
        <v>44454</v>
      </c>
    </row>
    <row r="17" spans="1:1" x14ac:dyDescent="0.25">
      <c r="A17" s="23">
        <v>44455</v>
      </c>
    </row>
    <row r="18" spans="1:1" x14ac:dyDescent="0.25">
      <c r="A18" s="23">
        <v>44456</v>
      </c>
    </row>
    <row r="19" spans="1:1" x14ac:dyDescent="0.25">
      <c r="A19" s="23">
        <v>44457</v>
      </c>
    </row>
    <row r="20" spans="1:1" x14ac:dyDescent="0.25">
      <c r="A20" s="23">
        <v>44458</v>
      </c>
    </row>
    <row r="21" spans="1:1" x14ac:dyDescent="0.25">
      <c r="A21" s="23">
        <v>44459</v>
      </c>
    </row>
    <row r="22" spans="1:1" x14ac:dyDescent="0.25">
      <c r="A22" s="23">
        <v>44460</v>
      </c>
    </row>
    <row r="23" spans="1:1" x14ac:dyDescent="0.25">
      <c r="A23" s="23">
        <v>44461</v>
      </c>
    </row>
    <row r="24" spans="1:1" x14ac:dyDescent="0.25">
      <c r="A24" s="23">
        <v>44462</v>
      </c>
    </row>
    <row r="25" spans="1:1" x14ac:dyDescent="0.25">
      <c r="A25" s="23">
        <v>44463</v>
      </c>
    </row>
    <row r="26" spans="1:1" x14ac:dyDescent="0.25">
      <c r="A26" s="23">
        <v>44464</v>
      </c>
    </row>
    <row r="27" spans="1:1" x14ac:dyDescent="0.25">
      <c r="A27" s="23">
        <v>44465</v>
      </c>
    </row>
    <row r="28" spans="1:1" x14ac:dyDescent="0.25">
      <c r="A28" s="23">
        <v>44466</v>
      </c>
    </row>
    <row r="29" spans="1:1" x14ac:dyDescent="0.25">
      <c r="A29" s="23">
        <v>44467</v>
      </c>
    </row>
    <row r="30" spans="1:1" x14ac:dyDescent="0.25">
      <c r="A30" s="23">
        <v>44468</v>
      </c>
    </row>
    <row r="31" spans="1:1" x14ac:dyDescent="0.25">
      <c r="A31" s="23">
        <v>44469</v>
      </c>
    </row>
    <row r="32" spans="1:1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6</v>
      </c>
      <c r="D34" t="s">
        <v>35</v>
      </c>
      <c r="E34">
        <f>COUNTIF(D3:D32,"简单")</f>
        <v>4</v>
      </c>
    </row>
    <row r="35" spans="1:5" x14ac:dyDescent="0.25">
      <c r="A35" s="23" t="s">
        <v>18</v>
      </c>
      <c r="B35">
        <f>COUNTIF(E3:E32,"看思路写出")</f>
        <v>0</v>
      </c>
      <c r="D35" t="s">
        <v>30</v>
      </c>
      <c r="E35">
        <f>COUNTIF(D3:D32,"中等")</f>
        <v>1</v>
      </c>
    </row>
    <row r="36" spans="1:5" x14ac:dyDescent="0.25">
      <c r="A36" s="23" t="s">
        <v>161</v>
      </c>
      <c r="B36">
        <f>COUNTIF(E3:E32,"CV后看懂")</f>
        <v>1</v>
      </c>
      <c r="D36" t="s">
        <v>38</v>
      </c>
      <c r="E36">
        <f>COUNTIF(D3:D32,"困难")</f>
        <v>2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x14ac:dyDescent="0.25">
      <c r="A43" s="23"/>
    </row>
    <row r="44" spans="1:5" x14ac:dyDescent="0.25">
      <c r="A44" s="23"/>
    </row>
    <row r="45" spans="1:5" x14ac:dyDescent="0.25">
      <c r="A45" s="23"/>
    </row>
    <row r="46" spans="1:5" x14ac:dyDescent="0.25">
      <c r="A46" s="23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phoneticPr fontId="1" type="noConversion"/>
  <dataValidations count="3">
    <dataValidation type="list" allowBlank="1" showInputMessage="1" showErrorMessage="1" sqref="E1 E33 E38:E1048576" xr:uid="{06593F91-BB62-4853-AFAE-8BE35703A87E}">
      <formula1>"自己做出,CV,看思路写出"</formula1>
    </dataValidation>
    <dataValidation type="list" allowBlank="1" showInputMessage="1" showErrorMessage="1" sqref="D1 D3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汇总</vt:lpstr>
      <vt:lpstr>第233场周赛</vt:lpstr>
      <vt:lpstr>第234场周赛</vt:lpstr>
      <vt:lpstr>2021力扣杯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2021-09-09T09:25:46Z</dcterms:modified>
</cp:coreProperties>
</file>