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filterPrivacy="1" codeName="ThisWorkbook" defaultThemeVersion="124226"/>
  <xr:revisionPtr revIDLastSave="0" documentId="13_ncr:1_{9A5F4814-3119-40E1-92C7-6C6300645146}" xr6:coauthVersionLast="36" xr6:coauthVersionMax="36" xr10:uidLastSave="{00000000-0000-0000-0000-000000000000}"/>
  <bookViews>
    <workbookView xWindow="240" yWindow="120" windowWidth="16152" windowHeight="8508" firstSheet="8" activeTab="10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汇总" sheetId="13" r:id="rId12"/>
    <sheet name="第233场周赛" sheetId="12" r:id="rId13"/>
    <sheet name="第234场周赛" sheetId="15" r:id="rId14"/>
    <sheet name="2021力扣杯" sheetId="18" r:id="rId15"/>
    <sheet name="2021力扣杯秋赛" sheetId="31" r:id="rId16"/>
    <sheet name="第250场周赛" sheetId="24" r:id="rId17"/>
    <sheet name="第252场周赛" sheetId="26" r:id="rId18"/>
    <sheet name="第58场双周赛" sheetId="27" r:id="rId19"/>
    <sheet name="竞赛模板 (2)" sheetId="28" r:id="rId20"/>
    <sheet name="模板" sheetId="21" r:id="rId21"/>
    <sheet name="竞赛模板" sheetId="9" r:id="rId22"/>
  </sheets>
  <calcPr calcId="191029"/>
</workbook>
</file>

<file path=xl/calcChain.xml><?xml version="1.0" encoding="utf-8"?>
<calcChain xmlns="http://schemas.openxmlformats.org/spreadsheetml/2006/main"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<sst xmlns="http://schemas.openxmlformats.org/spreadsheetml/2006/main" count="1859" uniqueCount="1391">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</sst>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13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5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  <c r="D34" t="s">
        <v>35</v>
      </c>
      <c r="E34">
        <f>COUNTIF(D2:D32,"简单")</f>
        <v>11</v>
      </c>
    </row>
    <row r="35" spans="1:5" x14ac:dyDescent="0.25">
      <c r="A35" s="1" t="s">
        <v>18</v>
      </c>
      <c r="B35">
        <f>COUNTIF(E2:E32,"看思路写出")</f>
        <v>2</v>
      </c>
      <c r="D35" t="s">
        <v>30</v>
      </c>
      <c r="E35">
        <f>COUNTIF(D2:D32,"中等")</f>
        <v>12</v>
      </c>
    </row>
    <row r="36" spans="1:5" x14ac:dyDescent="0.25">
      <c r="A36" s="1" t="s">
        <v>161</v>
      </c>
      <c r="B36">
        <f>COUNTIF(E2:E32,"CV后看懂")</f>
        <v>9</v>
      </c>
      <c r="D36" t="s">
        <v>38</v>
      </c>
      <c r="E36">
        <f>COUNTIF(D2:D32,"困难")</f>
        <v>8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27" t="s">
        <v>127</v>
      </c>
      <c r="B41" s="27"/>
      <c r="C41" s="27"/>
      <c r="D41" s="27"/>
      <c r="E41" s="27"/>
    </row>
    <row r="42" spans="1:5" x14ac:dyDescent="0.25">
      <c r="A42" s="27"/>
      <c r="B42" s="27"/>
      <c r="C42" s="27"/>
      <c r="D42" s="27"/>
      <c r="E42" s="27"/>
    </row>
    <row r="43" spans="1:5" x14ac:dyDescent="0.25">
      <c r="A43" s="27"/>
      <c r="B43" s="27"/>
      <c r="C43" s="27"/>
      <c r="D43" s="27"/>
      <c r="E43" s="27"/>
    </row>
    <row r="44" spans="1:5" ht="57.6" customHeight="1" x14ac:dyDescent="0.25">
      <c r="A44" s="27"/>
      <c r="B44" s="27"/>
      <c r="C44" s="27"/>
      <c r="D44" s="27"/>
      <c r="E44" s="27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28" t="s">
        <v>121</v>
      </c>
      <c r="B47" s="28"/>
      <c r="C47" s="28"/>
      <c r="D47" s="28"/>
      <c r="E47" s="28"/>
    </row>
    <row r="48" spans="1:5" x14ac:dyDescent="0.25">
      <c r="A48" s="28"/>
      <c r="B48" s="28"/>
      <c r="C48" s="28"/>
      <c r="D48" s="28"/>
      <c r="E48" s="28"/>
    </row>
    <row r="49" spans="1:5" x14ac:dyDescent="0.25">
      <c r="A49" s="28"/>
      <c r="B49" s="28"/>
      <c r="C49" s="28"/>
      <c r="D49" s="28"/>
      <c r="E49" s="28"/>
    </row>
    <row r="50" spans="1:5" x14ac:dyDescent="0.25">
      <c r="A50" s="28"/>
      <c r="B50" s="28"/>
      <c r="C50" s="28"/>
      <c r="D50" s="28"/>
      <c r="E50" s="28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2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2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2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2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2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2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2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2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2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25">
      <c r="A12" s="25">
        <v>44480</v>
      </c>
      <c r="B12">
        <v>273</v>
      </c>
      <c r="C12" t="s">
        <v>1232</v>
      </c>
      <c r="D12" t="s">
        <v>1233</v>
      </c>
      <c r="E12" t="s">
        <v>1234</v>
      </c>
      <c r="F12" t="s">
        <v>1235</v>
      </c>
    </row>
    <row r="13" spans="1:8" x14ac:dyDescent="0.25">
      <c r="A13" s="25">
        <v>44481</v>
      </c>
      <c r="B13">
        <v>29</v>
      </c>
      <c r="C13" t="s">
        <v>1236</v>
      </c>
      <c r="D13" t="s">
        <v>1237</v>
      </c>
      <c r="E13" t="s">
        <v>1238</v>
      </c>
      <c r="F13" t="s">
        <v>1239</v>
      </c>
      <c r="H13" t="s">
        <v>1240</v>
      </c>
    </row>
    <row r="14" spans="1:8" x14ac:dyDescent="0.25">
      <c r="A14" s="25">
        <v>44482</v>
      </c>
      <c r="B14">
        <v>412</v>
      </c>
      <c r="C14" t="s">
        <v>1241</v>
      </c>
      <c r="D14" t="s">
        <v>1242</v>
      </c>
      <c r="E14" t="s">
        <v>1243</v>
      </c>
      <c r="F14" t="s">
        <v>1244</v>
      </c>
    </row>
    <row r="15" spans="1:8" x14ac:dyDescent="0.25">
      <c r="A15" s="25">
        <v>44483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 x14ac:dyDescent="0.25">
      <c r="A16" s="25">
        <v>44484</v>
      </c>
      <c r="B16">
        <v>38</v>
      </c>
      <c r="C16" t="s">
        <v>1250</v>
      </c>
      <c r="D16" t="s">
        <v>1251</v>
      </c>
      <c r="E16" t="s">
        <v>1252</v>
      </c>
      <c r="F16" t="s">
        <v>1253</v>
      </c>
    </row>
    <row r="17" spans="1:8" x14ac:dyDescent="0.25">
      <c r="A17" s="25">
        <v>44485</v>
      </c>
      <c r="B17">
        <v>282</v>
      </c>
      <c r="C17" t="s">
        <v>1260</v>
      </c>
      <c r="D17" t="s">
        <v>1261</v>
      </c>
      <c r="E17" t="s">
        <v>1262</v>
      </c>
      <c r="F17" t="s">
        <v>1263</v>
      </c>
      <c r="H17" t="s">
        <v>1259</v>
      </c>
    </row>
    <row r="18" spans="1:8" x14ac:dyDescent="0.25">
      <c r="A18" s="25">
        <v>44486</v>
      </c>
      <c r="B18">
        <v>230</v>
      </c>
      <c r="C18" t="s">
        <v>1254</v>
      </c>
      <c r="D18" t="s">
        <v>1255</v>
      </c>
      <c r="E18" t="s">
        <v>1256</v>
      </c>
      <c r="F18" t="s">
        <v>1257</v>
      </c>
      <c r="G18" t="s">
        <v>1258</v>
      </c>
    </row>
    <row r="19" spans="1:8" x14ac:dyDescent="0.25">
      <c r="A19" s="25">
        <v>44487</v>
      </c>
      <c r="B19">
        <v>476</v>
      </c>
      <c r="C19" t="s">
        <v>1264</v>
      </c>
      <c r="D19" t="s">
        <v>1265</v>
      </c>
      <c r="E19" t="s">
        <v>1266</v>
      </c>
      <c r="F19" t="s">
        <v>1267</v>
      </c>
      <c r="G19" t="s">
        <v>1268</v>
      </c>
    </row>
    <row r="20" spans="1:8" x14ac:dyDescent="0.25">
      <c r="A20" s="25">
        <v>44488</v>
      </c>
      <c r="B20">
        <v>211</v>
      </c>
      <c r="C20" t="s">
        <v>1269</v>
      </c>
      <c r="D20" t="s">
        <v>1270</v>
      </c>
      <c r="E20" t="s">
        <v>1271</v>
      </c>
      <c r="F20" t="s">
        <v>1272</v>
      </c>
      <c r="G20" t="s">
        <v>1272</v>
      </c>
    </row>
    <row r="21" spans="1:8" x14ac:dyDescent="0.25">
      <c r="A21" s="25">
        <v>44489</v>
      </c>
      <c r="B21">
        <v>453</v>
      </c>
      <c r="C21" t="s">
        <v>1273</v>
      </c>
      <c r="D21" t="s">
        <v>1274</v>
      </c>
      <c r="E21" t="s">
        <v>1275</v>
      </c>
      <c r="F21" t="s">
        <v>1276</v>
      </c>
    </row>
    <row r="22" spans="1:8" x14ac:dyDescent="0.25">
      <c r="A22" s="25">
        <v>44490</v>
      </c>
      <c r="B22">
        <v>66</v>
      </c>
      <c r="C22" t="s">
        <v>1277</v>
      </c>
      <c r="D22" t="s">
        <v>1278</v>
      </c>
      <c r="E22" t="s">
        <v>1279</v>
      </c>
      <c r="F22" t="s">
        <v>1284</v>
      </c>
    </row>
    <row r="23" spans="1:8" x14ac:dyDescent="0.25">
      <c r="A23" s="25">
        <v>44491</v>
      </c>
      <c r="B23">
        <v>229</v>
      </c>
      <c r="C23" t="s">
        <v>1285</v>
      </c>
      <c r="D23" t="s">
        <v>1286</v>
      </c>
      <c r="E23" t="s">
        <v>1282</v>
      </c>
      <c r="F23" t="s">
        <v>1287</v>
      </c>
      <c r="G23" t="s">
        <v>1288</v>
      </c>
    </row>
    <row r="24" spans="1:8" x14ac:dyDescent="0.25">
      <c r="A24" s="25">
        <v>44492</v>
      </c>
      <c r="B24">
        <v>492</v>
      </c>
      <c r="C24" t="s">
        <v>1280</v>
      </c>
      <c r="D24" t="s">
        <v>1281</v>
      </c>
      <c r="E24" t="s">
        <v>1282</v>
      </c>
      <c r="F24" t="s">
        <v>1283</v>
      </c>
    </row>
    <row r="25" spans="1:8" x14ac:dyDescent="0.25">
      <c r="A25" s="25">
        <v>44493</v>
      </c>
      <c r="B25">
        <v>639</v>
      </c>
      <c r="C25" t="s">
        <v>1289</v>
      </c>
      <c r="D25" t="s">
        <v>1290</v>
      </c>
      <c r="E25" t="s">
        <v>1291</v>
      </c>
      <c r="G25" t="s">
        <v>1305</v>
      </c>
      <c r="H25" t="s">
        <v>1306</v>
      </c>
    </row>
    <row r="26" spans="1:8" x14ac:dyDescent="0.25">
      <c r="A26" s="25">
        <v>44494</v>
      </c>
      <c r="B26">
        <v>240</v>
      </c>
      <c r="C26" t="s">
        <v>1292</v>
      </c>
      <c r="D26" t="s">
        <v>1290</v>
      </c>
      <c r="E26" t="s">
        <v>1295</v>
      </c>
      <c r="F26" t="s">
        <v>554</v>
      </c>
    </row>
    <row r="27" spans="1:8" x14ac:dyDescent="0.25">
      <c r="A27" s="25">
        <v>44495</v>
      </c>
      <c r="B27">
        <v>496</v>
      </c>
      <c r="C27" t="s">
        <v>1293</v>
      </c>
      <c r="D27" t="s">
        <v>1294</v>
      </c>
      <c r="E27" t="s">
        <v>1295</v>
      </c>
    </row>
    <row r="28" spans="1:8" x14ac:dyDescent="0.25">
      <c r="A28" s="25">
        <v>44496</v>
      </c>
      <c r="B28">
        <v>301</v>
      </c>
      <c r="C28" t="s">
        <v>1296</v>
      </c>
      <c r="D28" t="s">
        <v>1297</v>
      </c>
      <c r="E28" t="s">
        <v>1298</v>
      </c>
      <c r="F28" t="s">
        <v>1299</v>
      </c>
    </row>
    <row r="29" spans="1:8" x14ac:dyDescent="0.25">
      <c r="A29" s="25">
        <v>44497</v>
      </c>
      <c r="B29">
        <v>869</v>
      </c>
      <c r="C29" t="s">
        <v>1300</v>
      </c>
      <c r="D29" t="s">
        <v>1301</v>
      </c>
      <c r="E29" t="s">
        <v>1302</v>
      </c>
      <c r="F29" t="s">
        <v>1303</v>
      </c>
    </row>
    <row r="30" spans="1:8" x14ac:dyDescent="0.25">
      <c r="A30" s="25">
        <v>44498</v>
      </c>
      <c r="B30">
        <v>335</v>
      </c>
      <c r="C30" t="s">
        <v>1307</v>
      </c>
      <c r="D30" t="s">
        <v>1308</v>
      </c>
      <c r="E30" t="s">
        <v>1309</v>
      </c>
      <c r="F30" t="s">
        <v>1310</v>
      </c>
    </row>
    <row r="31" spans="1:8" x14ac:dyDescent="0.25">
      <c r="A31" s="25">
        <v>44499</v>
      </c>
      <c r="B31">
        <v>260</v>
      </c>
      <c r="C31" t="s">
        <v>1311</v>
      </c>
      <c r="D31" t="s">
        <v>1312</v>
      </c>
      <c r="E31" t="s">
        <v>1313</v>
      </c>
      <c r="F31" t="s">
        <v>1314</v>
      </c>
      <c r="G31" t="s">
        <v>1315</v>
      </c>
    </row>
    <row r="32" spans="1:8" x14ac:dyDescent="0.25">
      <c r="A32" s="25">
        <v>44500</v>
      </c>
      <c r="B32">
        <v>500</v>
      </c>
      <c r="C32" t="s">
        <v>1316</v>
      </c>
      <c r="D32" t="s">
        <v>1317</v>
      </c>
      <c r="E32" t="s">
        <v>1318</v>
      </c>
      <c r="F32" t="s">
        <v>1319</v>
      </c>
    </row>
    <row r="33" spans="1:5" x14ac:dyDescent="0.25">
      <c r="A33" s="25"/>
    </row>
    <row r="34" spans="1:5" x14ac:dyDescent="0.25">
      <c r="A34" s="25" t="s">
        <v>12</v>
      </c>
      <c r="B34">
        <f>COUNTIF(E2:E32,"自己做出")</f>
        <v>24</v>
      </c>
      <c r="D34" t="s">
        <v>35</v>
      </c>
      <c r="E34">
        <f>COUNTIF(D2:D32,"简单")</f>
        <v>14</v>
      </c>
    </row>
    <row r="35" spans="1:5" x14ac:dyDescent="0.2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12</v>
      </c>
    </row>
    <row r="36" spans="1:5" x14ac:dyDescent="0.25">
      <c r="A36" s="25" t="s">
        <v>161</v>
      </c>
      <c r="B36">
        <f>COUNTIF(E2:E32,"CV后看懂")</f>
        <v>2</v>
      </c>
      <c r="D36" t="s">
        <v>38</v>
      </c>
      <c r="E36">
        <f>COUNTIF(D2:D32,"困难")</f>
        <v>5</v>
      </c>
    </row>
    <row r="37" spans="1:5" x14ac:dyDescent="0.25">
      <c r="A37" s="25" t="s">
        <v>159</v>
      </c>
      <c r="B37">
        <f>COUNTIF(E2:E32,"CV后没看懂")</f>
        <v>5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87</v>
      </c>
    </row>
    <row r="43" spans="1:5" ht="14.4" customHeight="1" x14ac:dyDescent="0.25">
      <c r="A43" s="27" t="s">
        <v>1304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abSelected="1" workbookViewId="0">
      <selection activeCell="F19" sqref="F19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6">
        <v>44501</v>
      </c>
      <c r="B2">
        <v>575</v>
      </c>
      <c r="C2" t="s">
        <v>1320</v>
      </c>
      <c r="D2" t="s">
        <v>35</v>
      </c>
      <c r="E2" t="s">
        <v>12</v>
      </c>
      <c r="F2" t="s">
        <v>853</v>
      </c>
    </row>
    <row r="3" spans="1:8" x14ac:dyDescent="0.25">
      <c r="A3" s="26">
        <v>44502</v>
      </c>
      <c r="B3">
        <v>237</v>
      </c>
      <c r="C3" t="s">
        <v>1321</v>
      </c>
      <c r="D3" t="s">
        <v>1322</v>
      </c>
      <c r="E3" t="s">
        <v>102</v>
      </c>
      <c r="F3" t="s">
        <v>1323</v>
      </c>
      <c r="G3" t="s">
        <v>1324</v>
      </c>
    </row>
    <row r="4" spans="1:8" x14ac:dyDescent="0.25">
      <c r="A4" s="26">
        <v>44503</v>
      </c>
      <c r="B4">
        <v>407</v>
      </c>
      <c r="C4" t="s">
        <v>1335</v>
      </c>
      <c r="D4" t="s">
        <v>1336</v>
      </c>
      <c r="E4" t="s">
        <v>1337</v>
      </c>
      <c r="F4" t="s">
        <v>1339</v>
      </c>
      <c r="H4" t="s">
        <v>1338</v>
      </c>
    </row>
    <row r="5" spans="1:8" x14ac:dyDescent="0.25">
      <c r="A5" s="26">
        <v>44504</v>
      </c>
      <c r="B5">
        <v>367</v>
      </c>
      <c r="C5" t="s">
        <v>1325</v>
      </c>
      <c r="D5" t="s">
        <v>1326</v>
      </c>
      <c r="E5" t="s">
        <v>1327</v>
      </c>
      <c r="F5" t="s">
        <v>1328</v>
      </c>
      <c r="H5" t="s">
        <v>1329</v>
      </c>
    </row>
    <row r="6" spans="1:8" x14ac:dyDescent="0.25">
      <c r="A6" s="26">
        <v>44505</v>
      </c>
      <c r="B6">
        <v>1218</v>
      </c>
      <c r="C6" t="s">
        <v>1330</v>
      </c>
      <c r="D6" t="s">
        <v>1331</v>
      </c>
      <c r="E6" t="s">
        <v>1332</v>
      </c>
      <c r="F6" t="s">
        <v>1333</v>
      </c>
      <c r="G6" t="s">
        <v>1334</v>
      </c>
    </row>
    <row r="7" spans="1:8" x14ac:dyDescent="0.25">
      <c r="A7" s="26">
        <v>44506</v>
      </c>
      <c r="B7">
        <v>268</v>
      </c>
      <c r="C7" t="s">
        <v>1340</v>
      </c>
      <c r="D7" t="s">
        <v>1341</v>
      </c>
      <c r="E7" t="s">
        <v>1342</v>
      </c>
      <c r="F7" t="s">
        <v>1343</v>
      </c>
    </row>
    <row r="8" spans="1:8" x14ac:dyDescent="0.25">
      <c r="A8" s="26">
        <v>44507</v>
      </c>
      <c r="B8">
        <v>598</v>
      </c>
      <c r="C8" t="s">
        <v>1344</v>
      </c>
      <c r="D8" t="s">
        <v>1345</v>
      </c>
      <c r="E8" t="s">
        <v>1346</v>
      </c>
      <c r="F8" t="s">
        <v>1347</v>
      </c>
    </row>
    <row r="9" spans="1:8" x14ac:dyDescent="0.25">
      <c r="A9" s="26">
        <v>44508</v>
      </c>
      <c r="B9">
        <v>299</v>
      </c>
      <c r="C9" t="s">
        <v>1348</v>
      </c>
      <c r="D9" t="s">
        <v>1349</v>
      </c>
      <c r="E9" t="s">
        <v>1350</v>
      </c>
      <c r="F9" t="s">
        <v>1351</v>
      </c>
    </row>
    <row r="10" spans="1:8" x14ac:dyDescent="0.25">
      <c r="A10" s="26">
        <v>44509</v>
      </c>
      <c r="B10">
        <v>488</v>
      </c>
      <c r="C10" t="s">
        <v>1352</v>
      </c>
      <c r="D10" t="s">
        <v>1353</v>
      </c>
      <c r="E10" t="s">
        <v>1354</v>
      </c>
      <c r="F10" t="s">
        <v>1355</v>
      </c>
    </row>
    <row r="11" spans="1:8" x14ac:dyDescent="0.25">
      <c r="A11" s="26">
        <v>44510</v>
      </c>
      <c r="B11">
        <v>495</v>
      </c>
      <c r="C11" t="s">
        <v>1356</v>
      </c>
      <c r="D11" t="s">
        <v>1357</v>
      </c>
      <c r="E11" t="s">
        <v>1358</v>
      </c>
      <c r="F11" t="s">
        <v>1359</v>
      </c>
    </row>
    <row r="12" spans="1:8" x14ac:dyDescent="0.25">
      <c r="A12" s="26">
        <v>44511</v>
      </c>
      <c r="B12">
        <v>629</v>
      </c>
      <c r="C12" t="s">
        <v>1360</v>
      </c>
      <c r="D12" t="s">
        <v>1361</v>
      </c>
      <c r="E12" t="s">
        <v>1362</v>
      </c>
      <c r="F12" t="s">
        <v>1363</v>
      </c>
    </row>
    <row r="13" spans="1:8" x14ac:dyDescent="0.25">
      <c r="A13" s="26">
        <v>44512</v>
      </c>
      <c r="B13">
        <v>375</v>
      </c>
      <c r="C13" t="s">
        <v>1364</v>
      </c>
      <c r="D13" t="s">
        <v>1365</v>
      </c>
      <c r="E13" t="s">
        <v>1366</v>
      </c>
      <c r="F13" t="s">
        <v>39</v>
      </c>
    </row>
    <row r="14" spans="1:8" x14ac:dyDescent="0.25">
      <c r="A14" s="26">
        <v>44513</v>
      </c>
      <c r="B14">
        <v>520</v>
      </c>
      <c r="C14" t="s">
        <v>1367</v>
      </c>
      <c r="D14" t="s">
        <v>1368</v>
      </c>
      <c r="E14" t="s">
        <v>1369</v>
      </c>
      <c r="F14" t="s">
        <v>1370</v>
      </c>
    </row>
    <row r="15" spans="1:8" x14ac:dyDescent="0.25">
      <c r="A15" s="26">
        <v>44514</v>
      </c>
      <c r="B15">
        <v>677</v>
      </c>
      <c r="C15" t="s">
        <v>1371</v>
      </c>
      <c r="D15" t="s">
        <v>1372</v>
      </c>
      <c r="E15" t="s">
        <v>1373</v>
      </c>
      <c r="F15" t="s">
        <v>1374</v>
      </c>
    </row>
    <row r="16" spans="1:8" x14ac:dyDescent="0.25">
      <c r="A16" s="26">
        <v>44515</v>
      </c>
      <c r="B16">
        <v>319</v>
      </c>
      <c r="C16" t="s">
        <v>1375</v>
      </c>
      <c r="D16" t="s">
        <v>1376</v>
      </c>
      <c r="E16" t="s">
        <v>1377</v>
      </c>
      <c r="F16" t="s">
        <v>1378</v>
      </c>
    </row>
    <row r="17" spans="1:6" x14ac:dyDescent="0.25">
      <c r="A17" s="26">
        <v>44516</v>
      </c>
      <c r="B17">
        <v>391</v>
      </c>
      <c r="C17" t="s">
        <v>1379</v>
      </c>
      <c r="D17" t="s">
        <v>1380</v>
      </c>
      <c r="E17" t="s">
        <v>1381</v>
      </c>
      <c r="F17" t="s">
        <v>1382</v>
      </c>
    </row>
    <row r="18" spans="1:6" x14ac:dyDescent="0.25">
      <c r="A18" s="26">
        <v>44517</v>
      </c>
      <c r="B18">
        <v>318</v>
      </c>
      <c r="C18" t="s">
        <v>1383</v>
      </c>
      <c r="D18" t="s">
        <v>1384</v>
      </c>
      <c r="E18" t="s">
        <v>1385</v>
      </c>
      <c r="F18" t="s">
        <v>1386</v>
      </c>
    </row>
    <row r="19" spans="1:6" x14ac:dyDescent="0.25">
      <c r="A19" s="26">
        <v>44518</v>
      </c>
      <c r="B19">
        <v>563</v>
      </c>
      <c r="C19" t="s">
        <v>1387</v>
      </c>
      <c r="D19" t="s">
        <v>1388</v>
      </c>
      <c r="E19" t="s">
        <v>1389</v>
      </c>
      <c r="F19" t="s">
        <v>1390</v>
      </c>
    </row>
    <row r="20" spans="1:6" x14ac:dyDescent="0.25">
      <c r="A20" s="26">
        <v>44519</v>
      </c>
    </row>
    <row r="21" spans="1:6" x14ac:dyDescent="0.25">
      <c r="A21" s="26">
        <v>44520</v>
      </c>
    </row>
    <row r="22" spans="1:6" x14ac:dyDescent="0.25">
      <c r="A22" s="26">
        <v>44521</v>
      </c>
    </row>
    <row r="23" spans="1:6" x14ac:dyDescent="0.25">
      <c r="A23" s="26">
        <v>44522</v>
      </c>
    </row>
    <row r="24" spans="1:6" x14ac:dyDescent="0.25">
      <c r="A24" s="26">
        <v>44523</v>
      </c>
    </row>
    <row r="25" spans="1:6" x14ac:dyDescent="0.25">
      <c r="A25" s="26">
        <v>44524</v>
      </c>
    </row>
    <row r="26" spans="1:6" x14ac:dyDescent="0.25">
      <c r="A26" s="26">
        <v>44525</v>
      </c>
    </row>
    <row r="27" spans="1:6" x14ac:dyDescent="0.25">
      <c r="A27" s="26">
        <v>44526</v>
      </c>
    </row>
    <row r="28" spans="1:6" x14ac:dyDescent="0.25">
      <c r="A28" s="26">
        <v>44527</v>
      </c>
    </row>
    <row r="29" spans="1:6" x14ac:dyDescent="0.25">
      <c r="A29" s="26">
        <v>44528</v>
      </c>
    </row>
    <row r="30" spans="1:6" x14ac:dyDescent="0.25">
      <c r="A30" s="26">
        <v>44529</v>
      </c>
    </row>
    <row r="31" spans="1:6" x14ac:dyDescent="0.25">
      <c r="A31" s="26">
        <v>44530</v>
      </c>
    </row>
    <row r="32" spans="1:6" x14ac:dyDescent="0.25">
      <c r="A32" s="26"/>
    </row>
    <row r="33" spans="1:5" x14ac:dyDescent="0.25">
      <c r="A33" s="26"/>
    </row>
    <row r="34" spans="1:5" x14ac:dyDescent="0.25">
      <c r="A34" s="26" t="s">
        <v>12</v>
      </c>
      <c r="B34">
        <f>COUNTIF(E2:E32,"自己做出")</f>
        <v>13</v>
      </c>
      <c r="D34" t="s">
        <v>35</v>
      </c>
      <c r="E34">
        <f>COUNTIF(D2:D32,"简单")</f>
        <v>8</v>
      </c>
    </row>
    <row r="35" spans="1:5" x14ac:dyDescent="0.25">
      <c r="A35" s="26" t="s">
        <v>18</v>
      </c>
      <c r="B35">
        <f>COUNTIF(E2:E32,"看思路写出")</f>
        <v>1</v>
      </c>
      <c r="D35" t="s">
        <v>30</v>
      </c>
      <c r="E35">
        <f>COUNTIF(D2:D32,"中等")</f>
        <v>6</v>
      </c>
    </row>
    <row r="36" spans="1:5" x14ac:dyDescent="0.25">
      <c r="A36" s="26" t="s">
        <v>161</v>
      </c>
      <c r="B36">
        <f>COUNTIF(E2:E32,"CV后看懂")</f>
        <v>3</v>
      </c>
      <c r="D36" t="s">
        <v>38</v>
      </c>
      <c r="E36">
        <f>COUNTIF(D2:D32,"困难")</f>
        <v>4</v>
      </c>
    </row>
    <row r="37" spans="1:5" x14ac:dyDescent="0.25">
      <c r="A37" s="26" t="s">
        <v>159</v>
      </c>
      <c r="B37">
        <f>COUNTIF(E2:E32,"CV后没看懂")</f>
        <v>1</v>
      </c>
    </row>
    <row r="38" spans="1:5" x14ac:dyDescent="0.25">
      <c r="A38" s="26"/>
    </row>
    <row r="39" spans="1:5" x14ac:dyDescent="0.25">
      <c r="A39" s="26"/>
    </row>
    <row r="40" spans="1:5" x14ac:dyDescent="0.25">
      <c r="A40" s="26"/>
    </row>
    <row r="41" spans="1:5" x14ac:dyDescent="0.25">
      <c r="A41" s="26"/>
    </row>
    <row r="42" spans="1:5" x14ac:dyDescent="0.25">
      <c r="A42" s="26" t="s">
        <v>87</v>
      </c>
    </row>
    <row r="43" spans="1:5" x14ac:dyDescent="0.25">
      <c r="A43" s="26"/>
    </row>
    <row r="44" spans="1:5" x14ac:dyDescent="0.25">
      <c r="A44" s="26"/>
    </row>
    <row r="45" spans="1:5" x14ac:dyDescent="0.25">
      <c r="A45" s="26"/>
    </row>
    <row r="46" spans="1:5" x14ac:dyDescent="0.25">
      <c r="A46" s="26"/>
    </row>
    <row r="47" spans="1:5" x14ac:dyDescent="0.25">
      <c r="A47" s="26"/>
    </row>
    <row r="48" spans="1:5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</sheetData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30" t="s">
        <v>338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30" t="s">
        <v>367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30" t="s">
        <v>413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4">
        <v>44450</v>
      </c>
      <c r="D1" t="s">
        <v>319</v>
      </c>
      <c r="E1" t="s">
        <v>1110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2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2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25">
      <c r="A7" t="s">
        <v>1105</v>
      </c>
      <c r="B7" t="s">
        <v>1142</v>
      </c>
      <c r="C7" t="s">
        <v>23</v>
      </c>
      <c r="D7" t="s">
        <v>158</v>
      </c>
    </row>
    <row r="8" spans="1:7" x14ac:dyDescent="0.25">
      <c r="A8" t="s">
        <v>1106</v>
      </c>
      <c r="C8" t="s">
        <v>23</v>
      </c>
      <c r="D8" t="s">
        <v>158</v>
      </c>
    </row>
    <row r="12" spans="1:7" x14ac:dyDescent="0.2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25">
      <c r="A14" t="s">
        <v>87</v>
      </c>
      <c r="B14" s="30" t="s">
        <v>1144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8">
        <v>44395</v>
      </c>
      <c r="D1" t="s">
        <v>319</v>
      </c>
      <c r="E1" t="s">
        <v>854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2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2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2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25">
      <c r="A12" t="s">
        <v>324</v>
      </c>
      <c r="B12">
        <v>1076</v>
      </c>
      <c r="C12" t="s">
        <v>325</v>
      </c>
      <c r="D12">
        <v>4314</v>
      </c>
    </row>
    <row r="14" spans="1:7" x14ac:dyDescent="0.25">
      <c r="A14" t="s">
        <v>87</v>
      </c>
      <c r="B14" s="30" t="s">
        <v>860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0">
        <v>44409</v>
      </c>
      <c r="D1" t="s">
        <v>319</v>
      </c>
      <c r="E1" t="s">
        <v>910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5830</v>
      </c>
      <c r="B4" t="s">
        <v>911</v>
      </c>
      <c r="C4" t="s">
        <v>35</v>
      </c>
      <c r="D4" t="s">
        <v>327</v>
      </c>
    </row>
    <row r="5" spans="1:7" x14ac:dyDescent="0.2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25">
      <c r="A6">
        <v>5187</v>
      </c>
      <c r="B6" t="s">
        <v>913</v>
      </c>
      <c r="C6" t="s">
        <v>30</v>
      </c>
      <c r="D6" t="s">
        <v>362</v>
      </c>
    </row>
    <row r="7" spans="1:7" x14ac:dyDescent="0.25">
      <c r="A7">
        <v>5833</v>
      </c>
      <c r="B7" t="s">
        <v>914</v>
      </c>
      <c r="C7" t="s">
        <v>38</v>
      </c>
    </row>
    <row r="12" spans="1:7" x14ac:dyDescent="0.25">
      <c r="A12" t="s">
        <v>324</v>
      </c>
      <c r="B12">
        <v>685</v>
      </c>
      <c r="C12" t="s">
        <v>325</v>
      </c>
      <c r="D12">
        <v>4646</v>
      </c>
    </row>
    <row r="14" spans="1:7" x14ac:dyDescent="0.25">
      <c r="A14" t="s">
        <v>87</v>
      </c>
      <c r="B14" s="30"/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1">
        <v>44415</v>
      </c>
      <c r="D1" t="s">
        <v>319</v>
      </c>
      <c r="E1" t="s">
        <v>943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2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2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2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25">
      <c r="A12" t="s">
        <v>324</v>
      </c>
      <c r="B12">
        <v>409</v>
      </c>
      <c r="C12" t="s">
        <v>325</v>
      </c>
      <c r="D12">
        <v>2889</v>
      </c>
    </row>
    <row r="14" spans="1:7" x14ac:dyDescent="0.25">
      <c r="A14" t="s">
        <v>87</v>
      </c>
      <c r="B14" s="30" t="s">
        <v>962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  <c r="D34" t="s">
        <v>35</v>
      </c>
      <c r="E34">
        <f>COUNTIF(D2:D32,"简单")</f>
        <v>14</v>
      </c>
    </row>
    <row r="35" spans="1:5" x14ac:dyDescent="0.25">
      <c r="A35" s="3" t="s">
        <v>18</v>
      </c>
      <c r="B35">
        <f>COUNTIF(E2:E32,"看思路写出")</f>
        <v>1</v>
      </c>
      <c r="D35" t="s">
        <v>30</v>
      </c>
      <c r="E35">
        <f>COUNTIF(D2:D32,"中等")</f>
        <v>9</v>
      </c>
    </row>
    <row r="36" spans="1:5" x14ac:dyDescent="0.25">
      <c r="A36" s="3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29" t="s">
        <v>225</v>
      </c>
      <c r="B41" s="29"/>
      <c r="C41" s="29"/>
      <c r="D41" s="29"/>
      <c r="E41" s="29"/>
    </row>
    <row r="42" spans="1:5" ht="57.6" customHeight="1" x14ac:dyDescent="0.25">
      <c r="A42" s="29"/>
      <c r="B42" s="29"/>
      <c r="C42" s="29"/>
      <c r="D42" s="29"/>
      <c r="E42" s="29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2">
        <v>44416</v>
      </c>
      <c r="D1" t="s">
        <v>319</v>
      </c>
      <c r="E1" t="s">
        <v>952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5838</v>
      </c>
      <c r="B4" t="s">
        <v>953</v>
      </c>
      <c r="C4" t="s">
        <v>35</v>
      </c>
      <c r="D4" t="s">
        <v>327</v>
      </c>
    </row>
    <row r="5" spans="1:7" x14ac:dyDescent="0.2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2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2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25">
      <c r="A12" t="s">
        <v>324</v>
      </c>
      <c r="B12">
        <v>753</v>
      </c>
      <c r="C12" t="s">
        <v>325</v>
      </c>
      <c r="D12">
        <v>4569</v>
      </c>
    </row>
    <row r="14" spans="1:7" x14ac:dyDescent="0.25">
      <c r="A14" t="s">
        <v>87</v>
      </c>
      <c r="B14" s="30" t="s">
        <v>961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5"/>
    </row>
    <row r="3" spans="1:8" x14ac:dyDescent="0.25">
      <c r="A3" s="15"/>
    </row>
    <row r="4" spans="1:8" x14ac:dyDescent="0.25">
      <c r="A4" s="15"/>
    </row>
    <row r="5" spans="1:8" x14ac:dyDescent="0.25">
      <c r="A5" s="15"/>
    </row>
    <row r="6" spans="1:8" x14ac:dyDescent="0.25">
      <c r="A6" s="15"/>
    </row>
    <row r="7" spans="1:8" x14ac:dyDescent="0.25">
      <c r="A7" s="15"/>
    </row>
    <row r="8" spans="1:8" x14ac:dyDescent="0.25">
      <c r="A8" s="15"/>
    </row>
    <row r="9" spans="1:8" x14ac:dyDescent="0.25">
      <c r="A9" s="15"/>
    </row>
    <row r="10" spans="1:8" x14ac:dyDescent="0.25">
      <c r="A10" s="15"/>
    </row>
    <row r="11" spans="1:8" x14ac:dyDescent="0.25">
      <c r="A11" s="15"/>
    </row>
    <row r="12" spans="1:8" x14ac:dyDescent="0.25">
      <c r="A12" s="15"/>
    </row>
    <row r="13" spans="1:8" x14ac:dyDescent="0.25">
      <c r="A13" s="15"/>
    </row>
    <row r="14" spans="1:8" x14ac:dyDescent="0.25">
      <c r="A14" s="15"/>
    </row>
    <row r="15" spans="1:8" x14ac:dyDescent="0.25">
      <c r="A15" s="15"/>
    </row>
    <row r="16" spans="1:8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5" x14ac:dyDescent="0.25">
      <c r="A33" s="15"/>
    </row>
    <row r="34" spans="1:5" x14ac:dyDescent="0.2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15" t="s">
        <v>159</v>
      </c>
      <c r="B37">
        <f>COUNTIF(E2:E32,"CV后没看懂")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87</v>
      </c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30"/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5" x14ac:dyDescent="0.25">
      <c r="A33" s="7"/>
    </row>
    <row r="34" spans="1:5" x14ac:dyDescent="0.25">
      <c r="A34" s="7" t="s">
        <v>12</v>
      </c>
      <c r="B34">
        <f>COUNTIF(E2:E32,"自己做出")</f>
        <v>24</v>
      </c>
      <c r="D34" t="s">
        <v>35</v>
      </c>
      <c r="E34">
        <f>COUNTIF(D2:D32,"简单")</f>
        <v>9</v>
      </c>
    </row>
    <row r="35" spans="1:5" x14ac:dyDescent="0.25">
      <c r="A35" s="7" t="s">
        <v>18</v>
      </c>
      <c r="B35">
        <f>COUNTIF(E2:E32,"看思路写出")</f>
        <v>1</v>
      </c>
      <c r="D35" t="s">
        <v>30</v>
      </c>
      <c r="E35">
        <f>COUNTIF(D2:D32,"中等")</f>
        <v>18</v>
      </c>
    </row>
    <row r="36" spans="1:5" x14ac:dyDescent="0.25">
      <c r="A36" s="7" t="s">
        <v>161</v>
      </c>
      <c r="B36">
        <f>COUNTIF(E2:E32,"CV后看懂")</f>
        <v>1</v>
      </c>
      <c r="D36" t="s">
        <v>38</v>
      </c>
      <c r="E36">
        <f>COUNTIF(D2:D32,"困难")</f>
        <v>4</v>
      </c>
    </row>
    <row r="37" spans="1:5" x14ac:dyDescent="0.25">
      <c r="A37" s="7" t="s">
        <v>159</v>
      </c>
      <c r="B37">
        <f>COUNTIF(E2:E32,"CV后没看懂")</f>
        <v>5</v>
      </c>
    </row>
    <row r="38" spans="1:5" x14ac:dyDescent="0.25">
      <c r="A38" s="7"/>
    </row>
    <row r="39" spans="1:5" x14ac:dyDescent="0.25">
      <c r="A39" s="7"/>
    </row>
    <row r="40" spans="1:5" x14ac:dyDescent="0.25">
      <c r="A40" s="7"/>
    </row>
    <row r="41" spans="1:5" x14ac:dyDescent="0.25">
      <c r="A41" s="7"/>
    </row>
    <row r="42" spans="1:5" x14ac:dyDescent="0.25">
      <c r="A42" s="7" t="s">
        <v>300</v>
      </c>
    </row>
    <row r="43" spans="1:5" x14ac:dyDescent="0.25">
      <c r="A43" s="7" t="s">
        <v>301</v>
      </c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5" x14ac:dyDescent="0.25">
      <c r="A33" s="11"/>
    </row>
    <row r="34" spans="1:5" x14ac:dyDescent="0.25">
      <c r="A34" s="11" t="s">
        <v>12</v>
      </c>
      <c r="B34">
        <f>COUNTIF(E2:E32,"自己做出")</f>
        <v>20</v>
      </c>
      <c r="D34" t="s">
        <v>35</v>
      </c>
      <c r="E34">
        <f>COUNTIF(D2:D32,"简单")</f>
        <v>8</v>
      </c>
    </row>
    <row r="35" spans="1:5" x14ac:dyDescent="0.25">
      <c r="A35" s="11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1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11" t="s">
        <v>159</v>
      </c>
      <c r="B37">
        <f>COUNTIF(E2:E32,"CV后没看懂")</f>
        <v>2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 t="s">
        <v>514</v>
      </c>
    </row>
    <row r="43" spans="1:5" x14ac:dyDescent="0.25">
      <c r="A43" s="11" t="s">
        <v>513</v>
      </c>
    </row>
    <row r="44" spans="1:5" x14ac:dyDescent="0.25">
      <c r="A44" s="11"/>
    </row>
    <row r="45" spans="1:5" x14ac:dyDescent="0.25">
      <c r="A45" s="11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5" x14ac:dyDescent="0.25">
      <c r="A33" s="13"/>
    </row>
    <row r="34" spans="1:5" x14ac:dyDescent="0.25">
      <c r="A34" s="13" t="s">
        <v>12</v>
      </c>
      <c r="B34">
        <f>COUNTIF(E2:E32,"自己做出")</f>
        <v>21</v>
      </c>
      <c r="D34" t="s">
        <v>35</v>
      </c>
      <c r="E34">
        <f>COUNTIF(D2:D32,"简单")</f>
        <v>10</v>
      </c>
    </row>
    <row r="35" spans="1:5" x14ac:dyDescent="0.25">
      <c r="A35" s="13" t="s">
        <v>18</v>
      </c>
      <c r="B35">
        <f>COUNTIF(E2:E32,"看思路写出")</f>
        <v>2</v>
      </c>
      <c r="D35" t="s">
        <v>30</v>
      </c>
      <c r="E35">
        <f>COUNTIF(D2:D32,"中等")</f>
        <v>13</v>
      </c>
    </row>
    <row r="36" spans="1:5" x14ac:dyDescent="0.25">
      <c r="A36" s="13" t="s">
        <v>161</v>
      </c>
      <c r="B36">
        <f>COUNTIF(E2:E32,"CV后看懂")</f>
        <v>2</v>
      </c>
      <c r="D36" t="s">
        <v>38</v>
      </c>
      <c r="E36">
        <f>COUNTIF(D2:D32,"困难")</f>
        <v>8</v>
      </c>
    </row>
    <row r="37" spans="1:5" x14ac:dyDescent="0.25">
      <c r="A37" s="13" t="s">
        <v>159</v>
      </c>
      <c r="B37">
        <f>COUNTIF(E2:E32,"CV后没看懂")</f>
        <v>6</v>
      </c>
    </row>
    <row r="38" spans="1:5" x14ac:dyDescent="0.25">
      <c r="A38" s="13"/>
    </row>
    <row r="39" spans="1:5" x14ac:dyDescent="0.25">
      <c r="A39" s="13"/>
    </row>
    <row r="41" spans="1:5" x14ac:dyDescent="0.25">
      <c r="A41" s="13"/>
    </row>
    <row r="42" spans="1:5" x14ac:dyDescent="0.25">
      <c r="A42" s="13" t="s">
        <v>602</v>
      </c>
    </row>
    <row r="43" spans="1:5" x14ac:dyDescent="0.25">
      <c r="A43" s="27" t="s">
        <v>603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13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2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2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2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2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2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2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2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2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2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2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2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2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2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2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2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2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2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2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2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25">
      <c r="A37" s="3" t="s">
        <v>159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780</v>
      </c>
    </row>
    <row r="44" spans="1:5" x14ac:dyDescent="0.25">
      <c r="A44" s="27" t="s">
        <v>781</v>
      </c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2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2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2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2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2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2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2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2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2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2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2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2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2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2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x14ac:dyDescent="0.2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2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2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2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2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2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2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2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2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2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2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2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2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2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2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2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25">
      <c r="A33" s="16"/>
    </row>
    <row r="34" spans="1:5" x14ac:dyDescent="0.2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2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25">
      <c r="A37" s="16" t="s">
        <v>159</v>
      </c>
      <c r="B37">
        <f>COUNTIF(E2:E32,"CV后没看懂")</f>
        <v>3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87</v>
      </c>
    </row>
    <row r="43" spans="1:5" x14ac:dyDescent="0.25">
      <c r="A43" s="27" t="s">
        <v>932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27"/>
      <c r="B47" s="27"/>
      <c r="C47" s="27"/>
      <c r="D47" s="27"/>
      <c r="E47" s="27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2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2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2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2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2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2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2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2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2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2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2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2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2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2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2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2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2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2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2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2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2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2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2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2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2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2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2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2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2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2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25">
      <c r="A33" s="19"/>
    </row>
    <row r="34" spans="1:5" x14ac:dyDescent="0.2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2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2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25">
      <c r="A37" s="19" t="s">
        <v>159</v>
      </c>
      <c r="B37">
        <f>COUNTIF(E2:E32,"CV后没看懂")</f>
        <v>2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87</v>
      </c>
    </row>
    <row r="43" spans="1:5" x14ac:dyDescent="0.25">
      <c r="A43" s="27" t="s">
        <v>971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2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2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2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2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2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2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2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2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2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2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2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2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2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2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2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2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2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2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2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2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2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2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2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2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2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2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2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2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2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25">
      <c r="A32" s="23"/>
    </row>
    <row r="33" spans="1:5" x14ac:dyDescent="0.25">
      <c r="A33" s="23"/>
    </row>
    <row r="34" spans="1:5" x14ac:dyDescent="0.2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2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2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25">
      <c r="A37" s="23" t="s">
        <v>159</v>
      </c>
      <c r="B37">
        <f>COUNTIF(E3:E32,"CV后没看懂")</f>
        <v>0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87</v>
      </c>
    </row>
    <row r="43" spans="1:5" ht="14.4" customHeight="1" x14ac:dyDescent="0.25">
      <c r="A43" s="27" t="s">
        <v>1191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2021-11-17T16:29:27Z</dcterms:modified>
</cp:coreProperties>
</file>