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 codeName="ThisWorkbook" defaultThemeVersion="124226"/>
  <xr:revisionPtr revIDLastSave="0" documentId="13_ncr:1_{61A0947F-61D1-4FC9-9995-1AB41D0C90BB}" xr6:coauthVersionLast="36" xr6:coauthVersionMax="36" xr10:uidLastSave="{00000000-0000-0000-0000-000000000000}"/>
  <bookViews>
    <workbookView xWindow="240" yWindow="120" windowWidth="16155" windowHeight="8505" firstSheet="5" activeTab="10" xr2:uid="{00000000-000D-0000-FFFF-FFFF00000000}"/>
  </bookViews>
  <sheets>
    <sheet name="22年1月" sheetId="2" r:id="rId1"/>
    <sheet name="22年2月" sheetId="3" r:id="rId2"/>
    <sheet name="22年3月" sheetId="7" r:id="rId3"/>
    <sheet name="22年4月" sheetId="17" r:id="rId4"/>
    <sheet name="22年5月" sheetId="20" r:id="rId5"/>
    <sheet name="22年6月" sheetId="5" r:id="rId6"/>
    <sheet name="22年7月" sheetId="22" r:id="rId7"/>
    <sheet name="22年8月" sheetId="25" r:id="rId8"/>
    <sheet name="22年9月" sheetId="29" r:id="rId9"/>
    <sheet name="22年10月" sheetId="32" r:id="rId10"/>
    <sheet name="22年11月" sheetId="33" r:id="rId11"/>
    <sheet name="21年12月" sheetId="34" r:id="rId12"/>
    <sheet name="汇总" sheetId="13" r:id="rId13"/>
    <sheet name="模板" sheetId="21" r:id="rId14"/>
    <sheet name="竞赛模板" sheetId="9" r:id="rId15"/>
  </sheets>
  <externalReferences>
    <externalReference r:id="rId16"/>
  </externalReferences>
  <calcPr calcId="191029"/>
</workbook>
</file>

<file path=xl/calcChain.xml><?xml version="1.0" encoding="utf-8"?>
<calcChain xmlns="http://schemas.openxmlformats.org/spreadsheetml/2006/main">
  <c r="D28" i="13" l="1"/>
  <c r="E28" i="13"/>
  <c r="F28" i="13"/>
  <c r="G28" i="13"/>
  <c r="H28" i="13"/>
  <c r="I28" i="13"/>
  <c r="J28" i="13"/>
  <c r="K28" i="13"/>
  <c r="L28" i="13"/>
  <c r="D29" i="13"/>
  <c r="E29" i="13"/>
  <c r="F29" i="13"/>
  <c r="G29" i="13"/>
  <c r="H29" i="13"/>
  <c r="I29" i="13"/>
  <c r="J29" i="13"/>
  <c r="K29" i="13"/>
  <c r="L29" i="13"/>
  <c r="D30" i="13"/>
  <c r="E30" i="13"/>
  <c r="F30" i="13"/>
  <c r="G30" i="13"/>
  <c r="H30" i="13"/>
  <c r="I30" i="13"/>
  <c r="J30" i="13"/>
  <c r="K30" i="13"/>
  <c r="L30" i="13"/>
  <c r="L27" i="13"/>
  <c r="K27" i="13"/>
  <c r="J27" i="13"/>
  <c r="I27" i="13"/>
  <c r="H27" i="13"/>
  <c r="G27" i="13"/>
  <c r="F27" i="13"/>
  <c r="E27" i="13"/>
  <c r="D27" i="13"/>
  <c r="C28" i="13" l="1"/>
  <c r="C29" i="13"/>
  <c r="C30" i="13"/>
  <c r="C27" i="13"/>
  <c r="I3" i="13"/>
  <c r="I4" i="13"/>
  <c r="I2" i="13"/>
  <c r="N2" i="13" l="1"/>
  <c r="N30" i="13" l="1"/>
  <c r="N29" i="13"/>
  <c r="N28" i="13"/>
  <c r="N27" i="13"/>
  <c r="N4" i="13"/>
  <c r="N3" i="13"/>
  <c r="B37" i="34" l="1"/>
  <c r="E36" i="34"/>
  <c r="B36" i="34"/>
  <c r="E35" i="34"/>
  <c r="B35" i="34"/>
  <c r="E34" i="34"/>
  <c r="B34" i="34"/>
  <c r="B37" i="33" l="1"/>
  <c r="M30" i="13" s="1"/>
  <c r="P30" i="13" s="1"/>
  <c r="Q30" i="13" s="1"/>
  <c r="E36" i="33"/>
  <c r="M4" i="13" s="1"/>
  <c r="B36" i="33"/>
  <c r="M29" i="13" s="1"/>
  <c r="P29" i="13" s="1"/>
  <c r="Q29" i="13" s="1"/>
  <c r="E35" i="33"/>
  <c r="M3" i="13" s="1"/>
  <c r="B35" i="33"/>
  <c r="M28" i="13" s="1"/>
  <c r="P28" i="13" s="1"/>
  <c r="Q28" i="13" s="1"/>
  <c r="E34" i="33"/>
  <c r="M2" i="13" s="1"/>
  <c r="B34" i="33"/>
  <c r="M27" i="13" s="1"/>
  <c r="P27" i="13" s="1"/>
  <c r="Q27" i="13" s="1"/>
  <c r="E36" i="20" l="1"/>
  <c r="G4" i="13" s="1"/>
  <c r="E35" i="20"/>
  <c r="G3" i="13" s="1"/>
  <c r="E34" i="20"/>
  <c r="G2" i="13" s="1"/>
  <c r="E36" i="17"/>
  <c r="F4" i="13" s="1"/>
  <c r="E35" i="17"/>
  <c r="F3" i="13" s="1"/>
  <c r="E34" i="17"/>
  <c r="F2" i="13" s="1"/>
  <c r="E36" i="7"/>
  <c r="E4" i="13" s="1"/>
  <c r="E35" i="7"/>
  <c r="E3" i="13" s="1"/>
  <c r="E34" i="7"/>
  <c r="E2" i="13" s="1"/>
  <c r="E36" i="3"/>
  <c r="D4" i="13" s="1"/>
  <c r="E35" i="3"/>
  <c r="D3" i="13" s="1"/>
  <c r="E34" i="3"/>
  <c r="D2" i="13" s="1"/>
  <c r="E36" i="2"/>
  <c r="C4" i="13" s="1"/>
  <c r="E35" i="2"/>
  <c r="C3" i="13" s="1"/>
  <c r="E34" i="2"/>
  <c r="C2" i="13" s="1"/>
  <c r="B37" i="32" l="1"/>
  <c r="E36" i="32"/>
  <c r="L4" i="13" s="1"/>
  <c r="B36" i="32"/>
  <c r="E35" i="32"/>
  <c r="L3" i="13" s="1"/>
  <c r="B35" i="32"/>
  <c r="E34" i="32"/>
  <c r="L2" i="13" s="1"/>
  <c r="B34" i="32"/>
  <c r="E36" i="29"/>
  <c r="K4" i="13" s="1"/>
  <c r="E35" i="29"/>
  <c r="K3" i="13" s="1"/>
  <c r="E34" i="29"/>
  <c r="K2" i="13" s="1"/>
  <c r="B37" i="29" l="1"/>
  <c r="B36" i="29"/>
  <c r="B35" i="29"/>
  <c r="B34" i="29"/>
  <c r="B37" i="25" l="1"/>
  <c r="E36" i="25"/>
  <c r="J4" i="13" s="1"/>
  <c r="B36" i="25"/>
  <c r="E35" i="25"/>
  <c r="J3" i="13" s="1"/>
  <c r="B35" i="25"/>
  <c r="E34" i="25"/>
  <c r="J2" i="13" s="1"/>
  <c r="B34" i="25"/>
  <c r="B37" i="22" l="1"/>
  <c r="E36" i="22"/>
  <c r="B36" i="22"/>
  <c r="E35" i="22"/>
  <c r="B35" i="22"/>
  <c r="E34" i="22"/>
  <c r="B34" i="22"/>
  <c r="B37" i="21" l="1"/>
  <c r="E36" i="21"/>
  <c r="B36" i="21"/>
  <c r="E35" i="21"/>
  <c r="B35" i="21"/>
  <c r="E34" i="21"/>
  <c r="B34" i="21"/>
  <c r="E36" i="5" l="1"/>
  <c r="H4" i="13" s="1"/>
  <c r="P4" i="13" s="1"/>
  <c r="Q4" i="13" s="1"/>
  <c r="E35" i="5"/>
  <c r="H3" i="13" s="1"/>
  <c r="P3" i="13" s="1"/>
  <c r="Q3" i="13" s="1"/>
  <c r="E34" i="5"/>
  <c r="H2" i="13" s="1"/>
  <c r="P2" i="13" s="1"/>
  <c r="Q2" i="13" s="1"/>
  <c r="B37" i="20" l="1"/>
  <c r="B36" i="20"/>
  <c r="B35" i="20"/>
  <c r="B34" i="20"/>
  <c r="B37" i="17" l="1"/>
  <c r="B36" i="17"/>
  <c r="B35" i="17"/>
  <c r="B34" i="17"/>
  <c r="B37" i="7" l="1"/>
  <c r="B36" i="7"/>
  <c r="B35" i="7"/>
  <c r="B34" i="7"/>
  <c r="B37" i="3" l="1"/>
  <c r="B36" i="3"/>
  <c r="B35" i="3"/>
  <c r="B34" i="3"/>
  <c r="B37" i="5"/>
  <c r="B36" i="5"/>
  <c r="B35" i="5"/>
  <c r="B34" i="5"/>
  <c r="B37" i="2"/>
  <c r="B36" i="2"/>
  <c r="B35" i="2" l="1"/>
  <c r="B34" i="2" l="1"/>
</calcChain>
</file>

<file path=xl/sharedStrings.xml><?xml version="1.0" encoding="utf-8"?>
<sst xmlns="http://schemas.openxmlformats.org/spreadsheetml/2006/main" count="1774" uniqueCount="1227">
  <si>
    <t>算法和数据结构</t>
    <phoneticPr fontId="1" type="noConversion"/>
  </si>
  <si>
    <t>自己做出</t>
  </si>
  <si>
    <t>学到的内容</t>
    <phoneticPr fontId="1" type="noConversion"/>
  </si>
  <si>
    <t>没看懂的内容</t>
    <phoneticPr fontId="1" type="noConversion"/>
  </si>
  <si>
    <t>自己做出</t>
    <phoneticPr fontId="1" type="noConversion"/>
  </si>
  <si>
    <t>做题情况</t>
    <phoneticPr fontId="1" type="noConversion"/>
  </si>
  <si>
    <t>题号</t>
    <phoneticPr fontId="1" type="noConversion"/>
  </si>
  <si>
    <t>日期</t>
    <phoneticPr fontId="1" type="noConversion"/>
  </si>
  <si>
    <t>题目名称</t>
    <phoneticPr fontId="1" type="noConversion"/>
  </si>
  <si>
    <t>自己做出</t>
    <phoneticPr fontId="1" type="noConversion"/>
  </si>
  <si>
    <t>看思路做出</t>
    <phoneticPr fontId="1" type="noConversion"/>
  </si>
  <si>
    <t>难度</t>
    <phoneticPr fontId="1" type="noConversion"/>
  </si>
  <si>
    <t>简单</t>
  </si>
  <si>
    <t>困难</t>
  </si>
  <si>
    <t>中等</t>
  </si>
  <si>
    <t>中等</t>
    <phoneticPr fontId="1" type="noConversion"/>
  </si>
  <si>
    <t>简单</t>
    <phoneticPr fontId="1" type="noConversion"/>
  </si>
  <si>
    <t>困难</t>
    <phoneticPr fontId="1" type="noConversion"/>
  </si>
  <si>
    <t>dp</t>
    <phoneticPr fontId="1" type="noConversion"/>
  </si>
  <si>
    <t>总结</t>
    <phoneticPr fontId="1" type="noConversion"/>
  </si>
  <si>
    <t>看思路写出</t>
  </si>
  <si>
    <t>总结</t>
    <phoneticPr fontId="1" type="noConversion"/>
  </si>
  <si>
    <t>CV后没看懂</t>
  </si>
  <si>
    <t>CV后没看懂</t>
    <phoneticPr fontId="1" type="noConversion"/>
  </si>
  <si>
    <t>CV后看懂</t>
  </si>
  <si>
    <t>CV后看懂</t>
    <phoneticPr fontId="1" type="noConversion"/>
  </si>
  <si>
    <t>哈希</t>
    <phoneticPr fontId="1" type="noConversion"/>
  </si>
  <si>
    <t>哈希表</t>
    <phoneticPr fontId="1" type="noConversion"/>
  </si>
  <si>
    <t>自己做出</t>
    <phoneticPr fontId="1" type="noConversion"/>
  </si>
  <si>
    <t>总结</t>
    <phoneticPr fontId="1" type="noConversion"/>
  </si>
  <si>
    <t>竞赛名</t>
    <phoneticPr fontId="1" type="noConversion"/>
  </si>
  <si>
    <t>第场周赛</t>
    <phoneticPr fontId="1" type="noConversion"/>
  </si>
  <si>
    <t>总结</t>
    <phoneticPr fontId="1" type="noConversion"/>
  </si>
  <si>
    <t>全国排名</t>
    <phoneticPr fontId="1" type="noConversion"/>
  </si>
  <si>
    <t>总人数</t>
    <phoneticPr fontId="1" type="noConversion"/>
  </si>
  <si>
    <t>困难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</si>
  <si>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</si>
  <si>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</si>
  <si>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</si>
  <si>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数学</t>
    <phoneticPr fontId="1" type="noConversion"/>
  </si>
  <si>
    <t>中等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</si>
  <si>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</si>
  <si>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</si>
  <si>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</si>
  <si>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困难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</si>
  <si>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</si>
  <si>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</si>
  <si>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</si>
  <si>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</si>
  <si>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</si>
  <si>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CV后看懂</t>
    <phoneticPr fontId="1" type="noConversion"/>
  </si>
  <si>
    <t>中等</t>
    <phoneticPr fontId="1" type="noConversion"/>
  </si>
  <si>
    <t>困难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</si>
  <si>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</si>
  <si>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</si>
  <si>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</si>
  <si>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</si>
  <si>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</si>
  <si>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</si>
  <si>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</si>
  <si>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总结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</si>
  <si>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</si>
  <si>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</si>
  <si>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</si>
  <si>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</si>
  <si>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</si>
  <si>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</si>
  <si>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</si>
  <si>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</si>
  <si>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</si>
  <si>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</si>
  <si>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</si>
  <si>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</si>
  <si>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中等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</si>
  <si>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</si>
  <si>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</si>
  <si>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</si>
  <si>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</si>
  <si>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</si>
  <si>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总结</t>
    <phoneticPr fontId="1" type="noConversion"/>
  </si>
  <si>
    <t>困难</t>
    <phoneticPr fontId="1" type="noConversion"/>
  </si>
  <si>
    <t>CV后没看懂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</si>
  <si>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</si>
  <si>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</si>
  <si>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</si>
  <si>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</si>
  <si>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</si>
  <si>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</si>
  <si>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</si>
  <si>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</si>
  <si>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</si>
  <si>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</si>
  <si>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</si>
  <si>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CV后没看懂</t>
    <phoneticPr fontId="1" type="noConversion"/>
  </si>
  <si>
    <t>中等</t>
    <phoneticPr fontId="1" type="noConversion"/>
  </si>
  <si>
    <t>dp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</si>
  <si>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</si>
  <si>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</si>
  <si>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</si>
  <si>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</si>
  <si>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中等</t>
    <phoneticPr fontId="1" type="noConversion"/>
  </si>
  <si>
    <t>困难</t>
    <phoneticPr fontId="1" type="noConversion"/>
  </si>
  <si>
    <t>partition_point()</t>
    <phoneticPr fontId="1" type="noConversion"/>
  </si>
  <si>
    <t>中等</t>
    <phoneticPr fontId="1" type="noConversion"/>
  </si>
  <si>
    <t>自己做出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</si>
  <si>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</si>
  <si>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</si>
  <si>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</si>
  <si>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</si>
  <si>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困难</t>
    <phoneticPr fontId="1" type="noConversion"/>
  </si>
  <si>
    <t>中等</t>
    <phoneticPr fontId="1" type="noConversion"/>
  </si>
  <si>
    <t>自己做出</t>
    <phoneticPr fontId="1" type="noConversion"/>
  </si>
  <si>
    <t>总结</t>
    <phoneticPr fontId="1" type="noConversion"/>
  </si>
  <si>
    <t>中等</t>
    <phoneticPr fontId="1" type="noConversion"/>
  </si>
  <si>
    <t>自己做出</t>
    <phoneticPr fontId="1" type="noConversion"/>
  </si>
  <si>
    <t>排序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</si>
  <si>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</si>
  <si>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</si>
  <si>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</si>
  <si>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</si>
  <si>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</si>
  <si>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</si>
  <si>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</si>
  <si>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</si>
  <si>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</si>
  <si>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</si>
  <si>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</si>
  <si>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</si>
  <si>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</si>
  <si>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</si>
  <si>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数学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</si>
  <si>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</si>
  <si>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</si>
  <si>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</si>
  <si>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</si>
  <si>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</si>
  <si>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</si>
  <si>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</si>
  <si>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自己做出</t>
    <phoneticPr fontId="1" type="noConversion"/>
  </si>
  <si>
    <t>自己做出</t>
    <phoneticPr fontId="1" type="noConversion"/>
  </si>
  <si>
    <t>困难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</si>
  <si>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</si>
  <si>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</si>
  <si>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</si>
  <si>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</si>
  <si>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困难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</si>
  <si>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</si>
  <si>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</si>
  <si>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</si>
  <si>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</si>
  <si>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看思路写出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</si>
  <si>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</si>
  <si>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</si>
  <si>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</si>
  <si>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</si>
  <si>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</si>
  <si>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</si>
  <si>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</si>
  <si>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</si>
  <si>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</si>
  <si>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</si>
  <si>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</si>
  <si>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</si>
  <si>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</si>
  <si>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</si>
  <si>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</si>
  <si>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</si>
  <si>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困难</t>
    <phoneticPr fontId="1" type="noConversion"/>
  </si>
  <si>
    <t>CV后看懂</t>
    <phoneticPr fontId="1" type="noConversion"/>
  </si>
  <si>
    <t>中等</t>
    <phoneticPr fontId="1" type="noConversion"/>
  </si>
  <si>
    <t>动态规划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</si>
  <si>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</si>
  <si>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</si>
  <si>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</si>
  <si>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自己做出</t>
    <phoneticPr fontId="1" type="noConversion"/>
  </si>
  <si>
    <t>困难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</si>
  <si>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</si>
  <si>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</si>
  <si>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</si>
  <si>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</si>
  <si>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</si>
  <si>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链表</t>
    <phoneticPr fontId="1" type="noConversion"/>
  </si>
  <si>
    <t>dfs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</si>
  <si>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</si>
  <si>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</si>
  <si>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</si>
  <si>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</si>
  <si>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</si>
  <si>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</si>
  <si>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</si>
  <si>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</si>
  <si>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</si>
  <si>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</si>
  <si>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</si>
  <si>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</si>
  <si>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</si>
  <si>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</si>
  <si>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</si>
  <si>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转化</t>
    <phoneticPr fontId="1" type="noConversion"/>
  </si>
  <si>
    <t>自己做出</t>
    <phoneticPr fontId="1" type="noConversion"/>
  </si>
  <si>
    <t>递归/迭代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</si>
  <si>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</si>
  <si>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</si>
  <si>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</si>
  <si>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</si>
  <si>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</si>
  <si>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</si>
  <si>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</si>
  <si>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</si>
  <si>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</si>
  <si>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</si>
  <si>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</si>
  <si>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</si>
  <si>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</si>
  <si>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</si>
  <si>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这个月由于24-26号比赛，程序员节居然都没时间做题CV了事，25号一看是做过的题想等等再看，结果忘记时间，连续三百多天的打卡记录断了……太难受了啊，无奈用了补卡券，但是连续打卡记录没了……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</si>
  <si>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</si>
  <si>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</si>
  <si>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</si>
  <si>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</si>
  <si>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</si>
  <si>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</si>
  <si>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简单</t>
    <phoneticPr fontId="1" type="noConversion"/>
  </si>
  <si>
    <t>自己做出</t>
    <phoneticPr fontId="1" type="noConversion"/>
  </si>
  <si>
    <t>自己做出</t>
    <phoneticPr fontId="1" type="noConversion"/>
  </si>
  <si>
    <t>模拟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</si>
  <si>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</si>
  <si>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</si>
  <si>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</si>
  <si>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</si>
  <si>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中等</t>
    <phoneticPr fontId="1" type="noConversion"/>
  </si>
  <si>
    <t>自己做出</t>
    <phoneticPr fontId="1" type="noConversion"/>
  </si>
  <si>
    <t>自己做出</t>
    <phoneticPr fontId="1" type="noConversion"/>
  </si>
  <si>
    <t>自己做出</t>
    <phoneticPr fontId="1" type="noConversion"/>
  </si>
  <si>
    <t>dfs/bfs</t>
    <phoneticPr fontId="1" type="noConversion"/>
  </si>
  <si>
    <t>简单</t>
    <phoneticPr fontId="1" type="noConversion"/>
  </si>
  <si>
    <t>自己做出</t>
    <phoneticPr fontId="1" type="noConversion"/>
  </si>
  <si>
    <t>从英文中重建数字</t>
    <phoneticPr fontId="1" type="noConversion"/>
  </si>
  <si>
    <t>中等</t>
    <phoneticPr fontId="1" type="noConversion"/>
  </si>
  <si>
    <t>自己做出</t>
    <phoneticPr fontId="1" type="noConversion"/>
  </si>
  <si>
    <t>推理</t>
    <phoneticPr fontId="1" type="noConversion"/>
  </si>
  <si>
    <t>可怜的小猪</t>
    <phoneticPr fontId="1" type="noConversion"/>
  </si>
  <si>
    <t>困难</t>
    <phoneticPr fontId="1" type="noConversion"/>
  </si>
  <si>
    <t>CV后没看懂</t>
    <phoneticPr fontId="1" type="noConversion"/>
  </si>
  <si>
    <t>动态规划/数学</t>
    <phoneticPr fontId="1" type="noConversion"/>
  </si>
  <si>
    <t>信息论与信息熵</t>
    <phoneticPr fontId="1" type="noConversion"/>
  </si>
  <si>
    <t>二叉搜索树中的搜索</t>
    <phoneticPr fontId="1" type="noConversion"/>
  </si>
  <si>
    <t>简单</t>
    <phoneticPr fontId="1" type="noConversion"/>
  </si>
  <si>
    <t>自己做出</t>
    <phoneticPr fontId="1" type="noConversion"/>
  </si>
  <si>
    <t>递归/遍历</t>
    <phoneticPr fontId="1" type="noConversion"/>
  </si>
  <si>
    <t>随机翻转矩阵</t>
    <phoneticPr fontId="1" type="noConversion"/>
  </si>
  <si>
    <t>中等</t>
    <phoneticPr fontId="1" type="noConversion"/>
  </si>
  <si>
    <t>CV后看懂</t>
    <phoneticPr fontId="1" type="noConversion"/>
  </si>
  <si>
    <t>哈希</t>
    <phoneticPr fontId="1" type="noConversion"/>
  </si>
  <si>
    <t>分块</t>
    <phoneticPr fontId="1" type="noConversion"/>
  </si>
  <si>
    <t>找到字符串中所有字母异位词</t>
    <phoneticPr fontId="1" type="noConversion"/>
  </si>
  <si>
    <t>中等</t>
    <phoneticPr fontId="1" type="noConversion"/>
  </si>
  <si>
    <t>自己做出</t>
    <phoneticPr fontId="1" type="noConversion"/>
  </si>
  <si>
    <t>滑动窗口</t>
    <phoneticPr fontId="1" type="noConversion"/>
  </si>
  <si>
    <t>第K个最小的素数分数</t>
    <phoneticPr fontId="1" type="noConversion"/>
  </si>
  <si>
    <t>困难</t>
    <phoneticPr fontId="1" type="noConversion"/>
  </si>
  <si>
    <t>自己做出</t>
    <phoneticPr fontId="1" type="noConversion"/>
  </si>
  <si>
    <t>排序/优先级队列/二分查找+双指针</t>
    <phoneticPr fontId="1" type="noConversion"/>
  </si>
  <si>
    <t>第N位数字</t>
    <phoneticPr fontId="1" type="noConversion"/>
  </si>
  <si>
    <t>中等</t>
    <phoneticPr fontId="1" type="noConversion"/>
  </si>
  <si>
    <t>自己做出</t>
    <phoneticPr fontId="1" type="noConversion"/>
  </si>
  <si>
    <t>数码问题</t>
    <phoneticPr fontId="1" type="noConversion"/>
  </si>
  <si>
    <t>我觉得这个月最开心的地方就是让自己真的感受到了自己的进步，写出了两次不难的递归563和397，在以前我可能就放弃了。还接触到了信息论的内容，开拓了视野。</t>
    <phoneticPr fontId="1" type="noConversion"/>
  </si>
  <si>
    <t>连续字符</t>
    <phoneticPr fontId="1" type="noConversion"/>
  </si>
  <si>
    <t>相对名次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</si>
  <si>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</si>
  <si>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</si>
  <si>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</si>
  <si>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K次取反后最大化的数组和</t>
    <phoneticPr fontId="1" type="noConversion"/>
  </si>
  <si>
    <t>简单</t>
    <phoneticPr fontId="1" type="noConversion"/>
  </si>
  <si>
    <t>自己做出</t>
    <phoneticPr fontId="1" type="noConversion"/>
  </si>
  <si>
    <t>排序/桶排序</t>
    <phoneticPr fontId="1" type="noConversion"/>
  </si>
  <si>
    <t>赎金信</t>
    <phoneticPr fontId="1" type="noConversion"/>
  </si>
  <si>
    <t>简单</t>
    <phoneticPr fontId="1" type="noConversion"/>
  </si>
  <si>
    <t>自己做出</t>
    <phoneticPr fontId="1" type="noConversion"/>
  </si>
  <si>
    <t>超级次方</t>
    <phoneticPr fontId="1" type="noConversion"/>
  </si>
  <si>
    <t>中等</t>
    <phoneticPr fontId="1" type="noConversion"/>
  </si>
  <si>
    <t>CV后没看懂</t>
    <phoneticPr fontId="1" type="noConversion"/>
  </si>
  <si>
    <t>递归&amp;快速幂</t>
    <phoneticPr fontId="1" type="noConversion"/>
  </si>
  <si>
    <t>截断句子</t>
    <phoneticPr fontId="1" type="noConversion"/>
  </si>
  <si>
    <t>简单</t>
    <phoneticPr fontId="1" type="noConversion"/>
  </si>
  <si>
    <t>自己做出</t>
    <phoneticPr fontId="1" type="noConversion"/>
  </si>
  <si>
    <t>三个无重叠子数组的最大和</t>
    <phoneticPr fontId="1" type="noConversion"/>
  </si>
  <si>
    <t>困难</t>
    <phoneticPr fontId="1" type="noConversion"/>
  </si>
  <si>
    <t>滑动窗口/dp</t>
    <phoneticPr fontId="1" type="noConversion"/>
  </si>
  <si>
    <t>CV后没看懂</t>
    <phoneticPr fontId="1" type="noConversion"/>
  </si>
  <si>
    <t>边界着色</t>
    <phoneticPr fontId="1" type="noConversion"/>
  </si>
  <si>
    <t>中等</t>
    <phoneticPr fontId="1" type="noConversion"/>
  </si>
  <si>
    <t>dfs/bfs</t>
    <phoneticPr fontId="1" type="noConversion"/>
  </si>
  <si>
    <t>有效的井字游戏</t>
    <phoneticPr fontId="1" type="noConversion"/>
  </si>
  <si>
    <t>中等</t>
    <phoneticPr fontId="1" type="noConversion"/>
  </si>
  <si>
    <t>自己做出</t>
    <phoneticPr fontId="1" type="noConversion"/>
  </si>
  <si>
    <t>分类讨论</t>
    <phoneticPr fontId="1" type="noConversion"/>
  </si>
  <si>
    <t>最短补全词</t>
    <phoneticPr fontId="1" type="noConversion"/>
  </si>
  <si>
    <t>简单</t>
    <phoneticPr fontId="1" type="noConversion"/>
  </si>
  <si>
    <t>自己做出</t>
    <phoneticPr fontId="1" type="noConversion"/>
  </si>
  <si>
    <t>在线选举</t>
    <phoneticPr fontId="1" type="noConversion"/>
  </si>
  <si>
    <t>中等</t>
    <phoneticPr fontId="1" type="noConversion"/>
  </si>
  <si>
    <t>二分法</t>
    <phoneticPr fontId="1" type="noConversion"/>
  </si>
  <si>
    <t>转换成小写字母</t>
    <phoneticPr fontId="1" type="noConversion"/>
  </si>
  <si>
    <t>简单</t>
    <phoneticPr fontId="1" type="noConversion"/>
  </si>
  <si>
    <t>自己做出</t>
    <phoneticPr fontId="1" type="noConversion"/>
  </si>
  <si>
    <t>保持城市天际线</t>
    <phoneticPr fontId="1" type="noConversion"/>
  </si>
  <si>
    <t>中等</t>
    <phoneticPr fontId="1" type="noConversion"/>
  </si>
  <si>
    <t>自己做出</t>
    <phoneticPr fontId="1" type="noConversion"/>
  </si>
  <si>
    <t>贪心</t>
    <phoneticPr fontId="1" type="noConversion"/>
  </si>
  <si>
    <t>课程表III</t>
    <phoneticPr fontId="1" type="noConversion"/>
  </si>
  <si>
    <t>困难</t>
    <phoneticPr fontId="1" type="noConversion"/>
  </si>
  <si>
    <t>CV后看懂</t>
    <phoneticPr fontId="1" type="noConversion"/>
  </si>
  <si>
    <t>优先级队列+贪心</t>
    <phoneticPr fontId="1" type="noConversion"/>
  </si>
  <si>
    <t>喧闹和富有</t>
    <phoneticPr fontId="1" type="noConversion"/>
  </si>
  <si>
    <t>中等</t>
    <phoneticPr fontId="1" type="noConversion"/>
  </si>
  <si>
    <t>自己做出</t>
    <phoneticPr fontId="1" type="noConversion"/>
  </si>
  <si>
    <t>拓扑排序 / dfs</t>
    <phoneticPr fontId="1" type="noConversion"/>
  </si>
  <si>
    <t>可见点的最大数目</t>
    <phoneticPr fontId="1" type="noConversion"/>
  </si>
  <si>
    <t>困难</t>
    <phoneticPr fontId="1" type="noConversion"/>
  </si>
  <si>
    <t>看思路写出</t>
    <phoneticPr fontId="1" type="noConversion"/>
  </si>
  <si>
    <t>二分查找/ 滑动窗口</t>
    <phoneticPr fontId="1" type="noConversion"/>
  </si>
  <si>
    <t>js atan2()函数</t>
    <phoneticPr fontId="1" type="noConversion"/>
  </si>
  <si>
    <t>换酒问题</t>
    <phoneticPr fontId="1" type="noConversion"/>
  </si>
  <si>
    <t>简单</t>
    <phoneticPr fontId="1" type="noConversion"/>
  </si>
  <si>
    <t>自己做出</t>
    <phoneticPr fontId="1" type="noConversion"/>
  </si>
  <si>
    <t>数学</t>
    <phoneticPr fontId="1" type="noConversion"/>
  </si>
  <si>
    <t>甲板上的战舰</t>
    <phoneticPr fontId="1" type="noConversion"/>
  </si>
  <si>
    <t>中等</t>
    <phoneticPr fontId="1" type="noConversion"/>
  </si>
  <si>
    <t>自己做出</t>
    <phoneticPr fontId="1" type="noConversion"/>
  </si>
  <si>
    <t>找到小镇的法官</t>
    <phoneticPr fontId="1" type="noConversion"/>
  </si>
  <si>
    <t>简单</t>
    <phoneticPr fontId="1" type="noConversion"/>
  </si>
  <si>
    <t>自己做出</t>
    <phoneticPr fontId="1" type="noConversion"/>
  </si>
  <si>
    <t>图论基础</t>
    <phoneticPr fontId="1" type="noConversion"/>
  </si>
  <si>
    <t>一年中的第几天</t>
    <phoneticPr fontId="1" type="noConversion"/>
  </si>
  <si>
    <t>简单</t>
    <phoneticPr fontId="1" type="noConversion"/>
  </si>
  <si>
    <t>自己做出</t>
    <phoneticPr fontId="1" type="noConversion"/>
  </si>
  <si>
    <t>js date的使用，计算日期差方式</t>
    <phoneticPr fontId="1" type="noConversion"/>
  </si>
  <si>
    <t>供暖器</t>
    <phoneticPr fontId="1" type="noConversion"/>
  </si>
  <si>
    <t>中等</t>
    <phoneticPr fontId="1" type="noConversion"/>
  </si>
  <si>
    <t>排序+二分查找/双指针</t>
    <phoneticPr fontId="1" type="noConversion"/>
  </si>
  <si>
    <t>C++ lower_bound的使用</t>
    <phoneticPr fontId="1" type="noConversion"/>
  </si>
  <si>
    <t>Rabin-Karp算法和KMP算法</t>
    <phoneticPr fontId="1" type="noConversion"/>
  </si>
  <si>
    <t>重复叠加字符串匹配</t>
    <phoneticPr fontId="1" type="noConversion"/>
  </si>
  <si>
    <t>中等</t>
    <phoneticPr fontId="1" type="noConversion"/>
  </si>
  <si>
    <t>自己做出</t>
    <phoneticPr fontId="1" type="noConversion"/>
  </si>
  <si>
    <t>最长重复子串</t>
    <phoneticPr fontId="1" type="noConversion"/>
  </si>
  <si>
    <t>困难</t>
    <phoneticPr fontId="1" type="noConversion"/>
  </si>
  <si>
    <t>CV后没看懂</t>
    <phoneticPr fontId="1" type="noConversion"/>
  </si>
  <si>
    <t>二分+Rabin-Karp</t>
    <phoneticPr fontId="1" type="noConversion"/>
  </si>
  <si>
    <t>吃苹果的最大数目</t>
    <phoneticPr fontId="1" type="noConversion"/>
  </si>
  <si>
    <t>中等</t>
    <phoneticPr fontId="1" type="noConversion"/>
  </si>
  <si>
    <t>自己做出</t>
    <phoneticPr fontId="1" type="noConversion"/>
  </si>
  <si>
    <t>贪心+优先级队列</t>
    <phoneticPr fontId="1" type="noConversion"/>
  </si>
  <si>
    <t>适龄的朋友</t>
    <phoneticPr fontId="1" type="noConversion"/>
  </si>
  <si>
    <t>中等</t>
    <phoneticPr fontId="1" type="noConversion"/>
  </si>
  <si>
    <t>自己做出</t>
    <phoneticPr fontId="1" type="noConversion"/>
  </si>
  <si>
    <t>排序+双指针 / 计数排序+前缀和</t>
    <phoneticPr fontId="1" type="noConversion"/>
  </si>
  <si>
    <t>Bigram分词</t>
    <phoneticPr fontId="1" type="noConversion"/>
  </si>
  <si>
    <t>简单</t>
    <phoneticPr fontId="1" type="noConversion"/>
  </si>
  <si>
    <t>奇偶树</t>
    <phoneticPr fontId="1" type="noConversion"/>
  </si>
  <si>
    <t>bfs</t>
    <phoneticPr fontId="1" type="noConversion"/>
  </si>
  <si>
    <t>连接词</t>
    <phoneticPr fontId="1" type="noConversion"/>
  </si>
  <si>
    <t>困难</t>
    <phoneticPr fontId="1" type="noConversion"/>
  </si>
  <si>
    <t>CV后没看懂</t>
    <phoneticPr fontId="1" type="noConversion"/>
  </si>
  <si>
    <t>字典树+dfs</t>
    <phoneticPr fontId="1" type="noConversion"/>
  </si>
  <si>
    <t>完美数</t>
    <phoneticPr fontId="1" type="noConversion"/>
  </si>
  <si>
    <t>简单</t>
    <phoneticPr fontId="1" type="noConversion"/>
  </si>
  <si>
    <t>自己做出</t>
    <phoneticPr fontId="1" type="noConversion"/>
  </si>
  <si>
    <t>统计特殊四元组</t>
    <phoneticPr fontId="1" type="noConversion"/>
  </si>
  <si>
    <t>暴力/哈希</t>
    <phoneticPr fontId="1" type="noConversion"/>
  </si>
  <si>
    <t>哈希</t>
    <phoneticPr fontId="1" type="noConversion"/>
  </si>
  <si>
    <t>一手顺子</t>
    <phoneticPr fontId="1" type="noConversion"/>
  </si>
  <si>
    <t>中等</t>
    <phoneticPr fontId="1" type="noConversion"/>
  </si>
  <si>
    <t>贪心+哈希</t>
    <phoneticPr fontId="1" type="noConversion"/>
  </si>
  <si>
    <t>将一维数组转变为二维数组</t>
    <phoneticPr fontId="1" type="noConversion"/>
  </si>
  <si>
    <t>消除游戏</t>
    <phoneticPr fontId="1" type="noConversion"/>
  </si>
  <si>
    <t>中等</t>
    <phoneticPr fontId="1" type="noConversion"/>
  </si>
  <si>
    <t>CV后看懂</t>
    <phoneticPr fontId="1" type="noConversion"/>
  </si>
  <si>
    <t>转化+数学</t>
    <phoneticPr fontId="1" type="noConversion"/>
  </si>
  <si>
    <t>一周中的第几天</t>
    <phoneticPr fontId="1" type="noConversion"/>
  </si>
  <si>
    <t>简单</t>
    <phoneticPr fontId="1" type="noConversion"/>
  </si>
  <si>
    <t>自己做出</t>
    <phoneticPr fontId="1" type="noConversion"/>
  </si>
  <si>
    <t>Zeller公式</t>
    <phoneticPr fontId="1" type="noConversion"/>
  </si>
  <si>
    <t>猫和老鼠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</si>
  <si>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</si>
  <si>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</si>
  <si>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</si>
  <si>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简化路径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</si>
  <si>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</si>
  <si>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</si>
  <si>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</si>
  <si>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替换所有的问号</t>
    <phoneticPr fontId="1" type="noConversion"/>
  </si>
  <si>
    <t>简单</t>
    <phoneticPr fontId="1" type="noConversion"/>
  </si>
  <si>
    <t>格雷编码</t>
    <phoneticPr fontId="1" type="noConversion"/>
  </si>
  <si>
    <t>中等</t>
    <phoneticPr fontId="1" type="noConversion"/>
  </si>
  <si>
    <t>CV后看懂</t>
    <phoneticPr fontId="1" type="noConversion"/>
  </si>
  <si>
    <t>格雷码公式ans[i]=(1&lt;&lt;i)^i</t>
    <phoneticPr fontId="1" type="noConversion"/>
  </si>
  <si>
    <t>这个月开始做剑指offer，发现自己很多以前做不来的题，现在都能做一点，这应该就是刷题的效果吧。</t>
    <phoneticPr fontId="1" type="noConversion"/>
  </si>
  <si>
    <t>括号的最大嵌套深度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</si>
  <si>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</si>
  <si>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</si>
  <si>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</si>
  <si>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按键持续时间最长的键</t>
    <phoneticPr fontId="1" type="noConversion"/>
  </si>
  <si>
    <t>简单</t>
    <phoneticPr fontId="1" type="noConversion"/>
  </si>
  <si>
    <t>自己做出</t>
    <phoneticPr fontId="1" type="noConversion"/>
  </si>
  <si>
    <t>累加数</t>
    <phoneticPr fontId="1" type="noConversion"/>
  </si>
  <si>
    <t>中等</t>
    <phoneticPr fontId="1" type="noConversion"/>
  </si>
  <si>
    <t>自己做出</t>
    <phoneticPr fontId="1" type="noConversion"/>
  </si>
  <si>
    <t>dfs/模拟</t>
    <phoneticPr fontId="1" type="noConversion"/>
  </si>
  <si>
    <t>位运算/找规律</t>
    <phoneticPr fontId="1" type="noConversion"/>
  </si>
  <si>
    <t>逃离大迷宫</t>
    <phoneticPr fontId="1" type="noConversion"/>
  </si>
  <si>
    <t>困难</t>
    <phoneticPr fontId="1" type="noConversion"/>
  </si>
  <si>
    <t>CV后没看懂</t>
    <phoneticPr fontId="1" type="noConversion"/>
  </si>
  <si>
    <t>有限步数bfs/离散化bfs</t>
    <phoneticPr fontId="1" type="noConversion"/>
  </si>
  <si>
    <t>递增的三元子序列</t>
    <phoneticPr fontId="1" type="noConversion"/>
  </si>
  <si>
    <t>中等</t>
    <phoneticPr fontId="1" type="noConversion"/>
  </si>
  <si>
    <t>自己做出</t>
    <phoneticPr fontId="1" type="noConversion"/>
  </si>
  <si>
    <t>双向遍历/贪心</t>
    <phoneticPr fontId="1" type="noConversion"/>
  </si>
  <si>
    <t>三元组时，可通过把中间值作为锚点，分别计算其左边和右边</t>
    <phoneticPr fontId="1" type="noConversion"/>
  </si>
  <si>
    <t>至少是其他数字两倍的最大数</t>
    <phoneticPr fontId="1" type="noConversion"/>
  </si>
  <si>
    <t>简单</t>
    <phoneticPr fontId="1" type="noConversion"/>
  </si>
  <si>
    <t>自己做出</t>
    <phoneticPr fontId="1" type="noConversion"/>
  </si>
  <si>
    <t>查找和最小的K对数字</t>
    <phoneticPr fontId="1" type="noConversion"/>
  </si>
  <si>
    <t>中等</t>
    <phoneticPr fontId="1" type="noConversion"/>
  </si>
  <si>
    <t>CV后看懂</t>
    <phoneticPr fontId="1" type="noConversion"/>
  </si>
  <si>
    <t>数学+优先级队列 /二分查找</t>
    <phoneticPr fontId="1" type="noConversion"/>
  </si>
  <si>
    <t>最小时间差</t>
    <phoneticPr fontId="1" type="noConversion"/>
  </si>
  <si>
    <t>中等</t>
    <phoneticPr fontId="1" type="noConversion"/>
  </si>
  <si>
    <t>自己做出</t>
    <phoneticPr fontId="1" type="noConversion"/>
  </si>
  <si>
    <t>统计元音字母序列的数目</t>
    <phoneticPr fontId="1" type="noConversion"/>
  </si>
  <si>
    <t>困难</t>
    <phoneticPr fontId="1" type="noConversion"/>
  </si>
  <si>
    <t>动态规划（+矩阵快速幂）</t>
    <phoneticPr fontId="1" type="noConversion"/>
  </si>
  <si>
    <t>排序（+鸽巢原理）</t>
    <phoneticPr fontId="1" type="noConversion"/>
  </si>
  <si>
    <t>链表随机节点</t>
    <phoneticPr fontId="1" type="noConversion"/>
  </si>
  <si>
    <t>水塘抽样</t>
    <phoneticPr fontId="1" type="noConversion"/>
  </si>
  <si>
    <t>计算力扣银行的钱</t>
    <phoneticPr fontId="1" type="noConversion"/>
  </si>
  <si>
    <t>简单</t>
    <phoneticPr fontId="1" type="noConversion"/>
  </si>
  <si>
    <t>数学</t>
    <phoneticPr fontId="1" type="noConversion"/>
  </si>
  <si>
    <t>存在重复元素II</t>
    <phoneticPr fontId="1" type="noConversion"/>
  </si>
  <si>
    <t>简单</t>
    <phoneticPr fontId="1" type="noConversion"/>
  </si>
  <si>
    <t>自己做出</t>
    <phoneticPr fontId="1" type="noConversion"/>
  </si>
  <si>
    <t>滑动窗口/哈希表</t>
    <phoneticPr fontId="1" type="noConversion"/>
  </si>
  <si>
    <t>石子游戏IX</t>
    <phoneticPr fontId="1" type="noConversion"/>
  </si>
  <si>
    <t>中等</t>
    <phoneticPr fontId="1" type="noConversion"/>
  </si>
  <si>
    <t>CV后看懂</t>
    <phoneticPr fontId="1" type="noConversion"/>
  </si>
  <si>
    <t>博弈</t>
    <phoneticPr fontId="1" type="noConversion"/>
  </si>
  <si>
    <t>跳跃游戏IV</t>
    <phoneticPr fontId="1" type="noConversion"/>
  </si>
  <si>
    <t>困难</t>
    <phoneticPr fontId="1" type="noConversion"/>
  </si>
  <si>
    <t>看思路写出</t>
    <phoneticPr fontId="1" type="noConversion"/>
  </si>
  <si>
    <t>bfs</t>
    <phoneticPr fontId="1" type="noConversion"/>
  </si>
  <si>
    <t>删除回文子序列</t>
    <phoneticPr fontId="1" type="noConversion"/>
  </si>
  <si>
    <t>简单</t>
    <phoneticPr fontId="1" type="noConversion"/>
  </si>
  <si>
    <t>CV后看懂</t>
    <phoneticPr fontId="1" type="noConversion"/>
  </si>
  <si>
    <t>比赛中的配对次数</t>
    <phoneticPr fontId="1" type="noConversion"/>
  </si>
  <si>
    <t>简单</t>
    <phoneticPr fontId="1" type="noConversion"/>
  </si>
  <si>
    <t>自己做出</t>
    <phoneticPr fontId="1" type="noConversion"/>
  </si>
  <si>
    <t>模拟/递归/数学</t>
    <phoneticPr fontId="1" type="noConversion"/>
  </si>
  <si>
    <t>到达目的地的第二短时间</t>
    <phoneticPr fontId="1" type="noConversion"/>
  </si>
  <si>
    <t>困难</t>
    <phoneticPr fontId="1" type="noConversion"/>
  </si>
  <si>
    <t>CV后看懂</t>
    <phoneticPr fontId="1" type="noConversion"/>
  </si>
  <si>
    <t>bfs</t>
    <phoneticPr fontId="1" type="noConversion"/>
  </si>
  <si>
    <t>股票价格波动</t>
    <phoneticPr fontId="1" type="noConversion"/>
  </si>
  <si>
    <t>中等</t>
    <phoneticPr fontId="1" type="noConversion"/>
  </si>
  <si>
    <t>CV后没看懂</t>
    <phoneticPr fontId="1" type="noConversion"/>
  </si>
  <si>
    <t>哈希表+有序集合/优先级队列</t>
    <phoneticPr fontId="1" type="noConversion"/>
  </si>
  <si>
    <t>检测正方形</t>
    <phoneticPr fontId="1" type="noConversion"/>
  </si>
  <si>
    <t>中等</t>
    <phoneticPr fontId="1" type="noConversion"/>
  </si>
  <si>
    <t>自己做出</t>
    <phoneticPr fontId="1" type="noConversion"/>
  </si>
  <si>
    <t>句子中的有效单词数</t>
    <phoneticPr fontId="1" type="noConversion"/>
  </si>
  <si>
    <t>简单</t>
    <phoneticPr fontId="1" type="noConversion"/>
  </si>
  <si>
    <t>自己做出</t>
    <phoneticPr fontId="1" type="noConversion"/>
  </si>
  <si>
    <t>模拟/正则</t>
    <phoneticPr fontId="1" type="noConversion"/>
  </si>
  <si>
    <t>游戏中的弱角色数量</t>
    <phoneticPr fontId="1" type="noConversion"/>
  </si>
  <si>
    <t>中等</t>
    <phoneticPr fontId="1" type="noConversion"/>
  </si>
  <si>
    <t>CV后看懂</t>
    <phoneticPr fontId="1" type="noConversion"/>
  </si>
  <si>
    <t>排序+贪心/单调栈</t>
    <phoneticPr fontId="1" type="noConversion"/>
  </si>
  <si>
    <t>地图中的最高点</t>
    <phoneticPr fontId="1" type="noConversion"/>
  </si>
  <si>
    <t>中等</t>
    <phoneticPr fontId="1" type="noConversion"/>
  </si>
  <si>
    <t>看思路写出</t>
    <phoneticPr fontId="1" type="noConversion"/>
  </si>
  <si>
    <t>多源bfs</t>
    <phoneticPr fontId="1" type="noConversion"/>
  </si>
  <si>
    <t>简单</t>
    <phoneticPr fontId="1" type="noConversion"/>
  </si>
  <si>
    <t>两句话中的不常见单词</t>
    <phoneticPr fontId="1" type="noConversion"/>
  </si>
  <si>
    <t>自己做出</t>
    <phoneticPr fontId="1" type="noConversion"/>
  </si>
  <si>
    <t>哈希</t>
    <phoneticPr fontId="1" type="noConversion"/>
  </si>
  <si>
    <t>C++stringstream传参时需要传引用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</si>
  <si>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</si>
  <si>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</si>
  <si>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</si>
  <si>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</si>
  <si>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</si>
  <si>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</si>
  <si>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</si>
  <si>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</si>
  <si>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</si>
  <si>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</si>
  <si>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</si>
  <si>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</si>
  <si>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总计</t>
    <phoneticPr fontId="1" type="noConversion"/>
  </si>
  <si>
    <t>平均</t>
    <phoneticPr fontId="1" type="noConversion"/>
  </si>
  <si>
    <t>将数字变成0的操作次数</t>
    <phoneticPr fontId="1" type="noConversion"/>
  </si>
  <si>
    <t>简单</t>
    <phoneticPr fontId="1" type="noConversion"/>
  </si>
  <si>
    <t>自己做出</t>
    <phoneticPr fontId="1" type="noConversion"/>
  </si>
  <si>
    <t>模拟/位运算</t>
    <phoneticPr fontId="1" type="noConversion"/>
  </si>
  <si>
    <t>最长的美好子字符串</t>
    <phoneticPr fontId="1" type="noConversion"/>
  </si>
  <si>
    <t>简单</t>
    <phoneticPr fontId="1" type="noConversion"/>
  </si>
  <si>
    <t>自己做出</t>
    <phoneticPr fontId="1" type="noConversion"/>
  </si>
  <si>
    <t>反转单词前缀</t>
    <phoneticPr fontId="1" type="noConversion"/>
  </si>
  <si>
    <t>简单</t>
    <phoneticPr fontId="1" type="noConversion"/>
  </si>
  <si>
    <t>自己做出</t>
    <phoneticPr fontId="1" type="noConversion"/>
  </si>
  <si>
    <t>大小写同时位运算存储</t>
    <phoneticPr fontId="1" type="noConversion"/>
  </si>
  <si>
    <t>暴力 / 分治+位运算 / 滑动窗口</t>
    <phoneticPr fontId="1" type="noConversion"/>
  </si>
  <si>
    <t>和为K的最少斐波那契数字数目</t>
    <phoneticPr fontId="1" type="noConversion"/>
  </si>
  <si>
    <t>中等</t>
    <phoneticPr fontId="1" type="noConversion"/>
  </si>
  <si>
    <t>自己做出</t>
    <phoneticPr fontId="1" type="noConversion"/>
  </si>
  <si>
    <t>贪心</t>
    <phoneticPr fontId="1" type="noConversion"/>
  </si>
  <si>
    <t>中等</t>
    <phoneticPr fontId="1" type="noConversion"/>
  </si>
  <si>
    <t>自己做出</t>
    <phoneticPr fontId="1" type="noConversion"/>
  </si>
  <si>
    <t>回溯算法</t>
    <phoneticPr fontId="1" type="noConversion"/>
  </si>
  <si>
    <t>黄金矿工</t>
    <phoneticPr fontId="1" type="noConversion"/>
  </si>
  <si>
    <t>可以形成最大正方形的矩形数目</t>
    <phoneticPr fontId="1" type="noConversion"/>
  </si>
  <si>
    <t>简单</t>
    <phoneticPr fontId="1" type="noConversion"/>
  </si>
  <si>
    <t>唯一元素的和</t>
    <phoneticPr fontId="1" type="noConversion"/>
  </si>
  <si>
    <t>简单</t>
    <phoneticPr fontId="1" type="noConversion"/>
  </si>
  <si>
    <t>自己做出</t>
    <phoneticPr fontId="1" type="noConversion"/>
  </si>
  <si>
    <t>最长快乐字符串</t>
    <phoneticPr fontId="1" type="noConversion"/>
  </si>
  <si>
    <t>中等</t>
    <phoneticPr fontId="1" type="noConversion"/>
  </si>
  <si>
    <t>自己做出</t>
    <phoneticPr fontId="1" type="noConversion"/>
  </si>
  <si>
    <t>构造</t>
    <phoneticPr fontId="1" type="noConversion"/>
  </si>
  <si>
    <t>js Object.entries</t>
    <phoneticPr fontId="1" type="noConversion"/>
  </si>
  <si>
    <t>网格照明</t>
    <phoneticPr fontId="1" type="noConversion"/>
  </si>
  <si>
    <t>困难</t>
    <phoneticPr fontId="1" type="noConversion"/>
  </si>
  <si>
    <t>CV后看懂</t>
    <phoneticPr fontId="1" type="noConversion"/>
  </si>
  <si>
    <t>哈希</t>
    <phoneticPr fontId="1" type="noConversion"/>
  </si>
  <si>
    <t>差的绝对值为K的数对数目</t>
    <phoneticPr fontId="1" type="noConversion"/>
  </si>
  <si>
    <t>简单</t>
    <phoneticPr fontId="1" type="noConversion"/>
  </si>
  <si>
    <t>自己做出</t>
    <phoneticPr fontId="1" type="noConversion"/>
  </si>
  <si>
    <t>暴力/哈希</t>
    <phoneticPr fontId="1" type="noConversion"/>
  </si>
  <si>
    <t>最简分数</t>
    <phoneticPr fontId="1" type="noConversion"/>
  </si>
  <si>
    <t>中等</t>
    <phoneticPr fontId="1" type="noConversion"/>
  </si>
  <si>
    <t>自己做出</t>
    <phoneticPr fontId="1" type="noConversion"/>
  </si>
  <si>
    <t>C++库函数__gcd</t>
    <phoneticPr fontId="1" type="noConversion"/>
  </si>
  <si>
    <t>数学</t>
    <phoneticPr fontId="1" type="noConversion"/>
  </si>
  <si>
    <t>学生分数的最小差值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</si>
  <si>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</si>
  <si>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</si>
  <si>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</si>
  <si>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飞地的数量</t>
    <phoneticPr fontId="1" type="noConversion"/>
  </si>
  <si>
    <t>中等</t>
    <phoneticPr fontId="1" type="noConversion"/>
  </si>
  <si>
    <t>自己做出</t>
    <phoneticPr fontId="1" type="noConversion"/>
  </si>
  <si>
    <t>dfs/bfs/并查集</t>
    <phoneticPr fontId="1" type="noConversion"/>
  </si>
  <si>
    <t>“气球”的最大数量</t>
    <phoneticPr fontId="1" type="noConversion"/>
  </si>
  <si>
    <t>简单</t>
    <phoneticPr fontId="1" type="noConversion"/>
  </si>
  <si>
    <t>自己做出</t>
    <phoneticPr fontId="1" type="noConversion"/>
  </si>
  <si>
    <t>有序数组中的单一元素</t>
    <phoneticPr fontId="1" type="noConversion"/>
  </si>
  <si>
    <t>中等</t>
    <phoneticPr fontId="1" type="noConversion"/>
  </si>
  <si>
    <t>自己做出</t>
    <phoneticPr fontId="1" type="noConversion"/>
  </si>
  <si>
    <t>二分</t>
    <phoneticPr fontId="1" type="noConversion"/>
  </si>
  <si>
    <t>x为偶数时,x+1=x^1;x为奇数时，x-1=x^1。变偶数的方法:x-=x&amp;1</t>
    <phoneticPr fontId="1" type="noConversion"/>
  </si>
  <si>
    <t>矩阵中的幸运数</t>
    <phoneticPr fontId="1" type="noConversion"/>
  </si>
  <si>
    <t>简单</t>
    <phoneticPr fontId="1" type="noConversion"/>
  </si>
  <si>
    <t>自己做出</t>
    <phoneticPr fontId="1" type="noConversion"/>
  </si>
  <si>
    <t>重构一棵树的方案数</t>
    <phoneticPr fontId="1" type="noConversion"/>
  </si>
  <si>
    <t>困难</t>
    <phoneticPr fontId="1" type="noConversion"/>
  </si>
  <si>
    <t>模拟</t>
    <phoneticPr fontId="1" type="noConversion"/>
  </si>
  <si>
    <t>骑士在棋盘上的概率</t>
    <phoneticPr fontId="1" type="noConversion"/>
  </si>
  <si>
    <t>中等</t>
    <phoneticPr fontId="1" type="noConversion"/>
  </si>
  <si>
    <t>看思路写出</t>
    <phoneticPr fontId="1" type="noConversion"/>
  </si>
  <si>
    <t>dp/记忆化搜索</t>
    <phoneticPr fontId="1" type="noConversion"/>
  </si>
  <si>
    <t>记忆化搜索</t>
    <phoneticPr fontId="1" type="noConversion"/>
  </si>
  <si>
    <t>找出星型图的中心节点</t>
    <phoneticPr fontId="1" type="noConversion"/>
  </si>
  <si>
    <t>简单</t>
    <phoneticPr fontId="1" type="noConversion"/>
  </si>
  <si>
    <t>自己做出</t>
    <phoneticPr fontId="1" type="noConversion"/>
  </si>
  <si>
    <t>转化</t>
    <phoneticPr fontId="1" type="noConversion"/>
  </si>
  <si>
    <t>煎饼排序</t>
    <phoneticPr fontId="1" type="noConversion"/>
  </si>
  <si>
    <t>中等</t>
    <phoneticPr fontId="1" type="noConversion"/>
  </si>
  <si>
    <t>自己做出</t>
    <phoneticPr fontId="1" type="noConversion"/>
  </si>
  <si>
    <t>冒泡排序</t>
    <phoneticPr fontId="1" type="noConversion"/>
  </si>
  <si>
    <t>1比特与2比特字符</t>
    <phoneticPr fontId="1" type="noConversion"/>
  </si>
  <si>
    <t>简单</t>
    <phoneticPr fontId="1" type="noConversion"/>
  </si>
  <si>
    <t>推多米诺</t>
    <phoneticPr fontId="1" type="noConversion"/>
  </si>
  <si>
    <t>CV后看懂</t>
    <phoneticPr fontId="1" type="noConversion"/>
  </si>
  <si>
    <t>模拟/bfs</t>
    <phoneticPr fontId="1" type="noConversion"/>
  </si>
  <si>
    <t>好子集的数目</t>
    <phoneticPr fontId="1" type="noConversion"/>
  </si>
  <si>
    <t>困难</t>
    <phoneticPr fontId="1" type="noConversion"/>
  </si>
  <si>
    <t>CV后没看懂</t>
    <phoneticPr fontId="1" type="noConversion"/>
  </si>
  <si>
    <t>状态压缩动态规划</t>
    <phoneticPr fontId="1" type="noConversion"/>
  </si>
  <si>
    <t>仅仅反转字母</t>
    <phoneticPr fontId="1" type="noConversion"/>
  </si>
  <si>
    <t>简单</t>
    <phoneticPr fontId="1" type="noConversion"/>
  </si>
  <si>
    <t>自己做出</t>
    <phoneticPr fontId="1" type="noConversion"/>
  </si>
  <si>
    <t>球会落何处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</si>
  <si>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</si>
  <si>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</si>
  <si>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</si>
  <si>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复数乘法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</si>
  <si>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</si>
  <si>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</si>
  <si>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</si>
  <si>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增量元素之间的最大差值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</si>
  <si>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</si>
  <si>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</si>
  <si>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</si>
  <si>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最优除法</t>
    <phoneticPr fontId="1" type="noConversion"/>
  </si>
  <si>
    <t>中等</t>
    <phoneticPr fontId="1" type="noConversion"/>
  </si>
  <si>
    <t>CV后看懂</t>
    <phoneticPr fontId="1" type="noConversion"/>
  </si>
  <si>
    <t>动态规划/数学</t>
    <phoneticPr fontId="1" type="noConversion"/>
  </si>
  <si>
    <t>动态规划</t>
    <phoneticPr fontId="1" type="noConversion"/>
  </si>
  <si>
    <t>最多可达成的换楼请求数目</t>
    <phoneticPr fontId="1" type="noConversion"/>
  </si>
  <si>
    <t>困难</t>
    <phoneticPr fontId="1" type="noConversion"/>
  </si>
  <si>
    <t>CV后看懂</t>
    <phoneticPr fontId="1" type="noConversion"/>
  </si>
  <si>
    <t>回溯+枚举 / 二进制枚举</t>
    <phoneticPr fontId="1" type="noConversion"/>
  </si>
  <si>
    <t>Z字形变换</t>
    <phoneticPr fontId="1" type="noConversion"/>
  </si>
  <si>
    <t>模拟/找规律</t>
    <phoneticPr fontId="1" type="noConversion"/>
  </si>
  <si>
    <t>寻找最近的回文数</t>
    <phoneticPr fontId="1" type="noConversion"/>
  </si>
  <si>
    <t>困难</t>
    <phoneticPr fontId="1" type="noConversion"/>
  </si>
  <si>
    <t>CV后没看懂</t>
    <phoneticPr fontId="1" type="noConversion"/>
  </si>
  <si>
    <t>各位相加</t>
    <phoneticPr fontId="1" type="noConversion"/>
  </si>
  <si>
    <t>简单</t>
    <phoneticPr fontId="1" type="noConversion"/>
  </si>
  <si>
    <t>自己做出</t>
    <phoneticPr fontId="1" type="noConversion"/>
  </si>
  <si>
    <t>模拟/数学</t>
    <phoneticPr fontId="1" type="noConversion"/>
  </si>
  <si>
    <t>子数组范围和</t>
    <phoneticPr fontId="1" type="noConversion"/>
  </si>
  <si>
    <t>中等</t>
    <phoneticPr fontId="1" type="noConversion"/>
  </si>
  <si>
    <t>自己做出</t>
    <phoneticPr fontId="1" type="noConversion"/>
  </si>
  <si>
    <t>模拟/枚举子数组/单调栈</t>
    <phoneticPr fontId="1" type="noConversion"/>
  </si>
  <si>
    <t>js MIN_VALUE是无限接近0的正数</t>
    <phoneticPr fontId="1" type="noConversion"/>
  </si>
  <si>
    <t>最长特殊序列I</t>
    <phoneticPr fontId="1" type="noConversion"/>
  </si>
  <si>
    <t>简单</t>
    <phoneticPr fontId="1" type="noConversion"/>
  </si>
  <si>
    <t>自己做出</t>
    <phoneticPr fontId="1" type="noConversion"/>
  </si>
  <si>
    <t>转化</t>
    <phoneticPr fontId="1" type="noConversion"/>
  </si>
  <si>
    <t>适合打劫银行的日子</t>
    <phoneticPr fontId="1" type="noConversion"/>
  </si>
  <si>
    <t>中等</t>
    <phoneticPr fontId="1" type="noConversion"/>
  </si>
  <si>
    <t>自己做出</t>
    <phoneticPr fontId="1" type="noConversion"/>
  </si>
  <si>
    <t>前缀+后缀</t>
    <phoneticPr fontId="1" type="noConversion"/>
  </si>
  <si>
    <t>7进制数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</si>
  <si>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</si>
  <si>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</si>
  <si>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</si>
  <si>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蜡烛之间的盒子</t>
    <phoneticPr fontId="1" type="noConversion"/>
  </si>
  <si>
    <t>中等</t>
    <phoneticPr fontId="1" type="noConversion"/>
  </si>
  <si>
    <t>自己做出</t>
    <phoneticPr fontId="1" type="noConversion"/>
  </si>
  <si>
    <t>前缀+后缀/二分</t>
    <phoneticPr fontId="1" type="noConversion"/>
  </si>
  <si>
    <t>得分最高的最小轮调</t>
    <phoneticPr fontId="1" type="noConversion"/>
  </si>
  <si>
    <t>困难</t>
    <phoneticPr fontId="1" type="noConversion"/>
  </si>
  <si>
    <t>CV后没看懂</t>
    <phoneticPr fontId="1" type="noConversion"/>
  </si>
  <si>
    <t>差分</t>
    <phoneticPr fontId="1" type="noConversion"/>
  </si>
  <si>
    <t>差分思想</t>
    <phoneticPr fontId="1" type="noConversion"/>
  </si>
  <si>
    <t>N叉树的前序遍历</t>
    <phoneticPr fontId="1" type="noConversion"/>
  </si>
  <si>
    <t>简单</t>
    <phoneticPr fontId="1" type="noConversion"/>
  </si>
  <si>
    <t>自己做出</t>
    <phoneticPr fontId="1" type="noConversion"/>
  </si>
  <si>
    <t>遍历/栈</t>
    <phoneticPr fontId="1" type="noConversion"/>
  </si>
  <si>
    <t>统计最高分的节点数组</t>
    <phoneticPr fontId="1" type="noConversion"/>
  </si>
  <si>
    <t>中等</t>
    <phoneticPr fontId="1" type="noConversion"/>
  </si>
  <si>
    <t>CV后看懂</t>
    <phoneticPr fontId="1" type="noConversion"/>
  </si>
  <si>
    <t>dfs</t>
    <phoneticPr fontId="1" type="noConversion"/>
  </si>
  <si>
    <t>N叉树的后序遍历</t>
    <phoneticPr fontId="1" type="noConversion"/>
  </si>
  <si>
    <t>UTF-8 编码验证</t>
    <phoneticPr fontId="1" type="noConversion"/>
  </si>
  <si>
    <t>中等</t>
    <phoneticPr fontId="1" type="noConversion"/>
  </si>
  <si>
    <t>自己做出</t>
    <phoneticPr fontId="1" type="noConversion"/>
  </si>
  <si>
    <t>位运算</t>
    <phoneticPr fontId="1" type="noConversion"/>
  </si>
  <si>
    <t>全O(1)的数据结构</t>
    <phoneticPr fontId="1" type="noConversion"/>
  </si>
  <si>
    <t>困难</t>
    <phoneticPr fontId="1" type="noConversion"/>
  </si>
  <si>
    <t>自己做出</t>
    <phoneticPr fontId="1" type="noConversion"/>
  </si>
  <si>
    <t>双向链表+哈希</t>
    <phoneticPr fontId="1" type="noConversion"/>
  </si>
  <si>
    <t>词典中最长的单词</t>
    <phoneticPr fontId="1" type="noConversion"/>
  </si>
  <si>
    <t>简单</t>
    <phoneticPr fontId="1" type="noConversion"/>
  </si>
  <si>
    <t>自己做出</t>
    <phoneticPr fontId="1" type="noConversion"/>
  </si>
  <si>
    <t>哈希/字典树</t>
    <phoneticPr fontId="1" type="noConversion"/>
  </si>
  <si>
    <t>字典树</t>
    <phoneticPr fontId="1" type="noConversion"/>
  </si>
  <si>
    <t>LFU算法</t>
    <phoneticPr fontId="1" type="noConversion"/>
  </si>
  <si>
    <t>简易银行系统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</si>
  <si>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</si>
  <si>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</si>
  <si>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</si>
  <si>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统计按位或能得到的最大值的子集数目</t>
    <phoneticPr fontId="1" type="noConversion"/>
  </si>
  <si>
    <t>位运算/回溯</t>
    <phoneticPr fontId="1" type="noConversion"/>
  </si>
  <si>
    <t>位运算</t>
    <phoneticPr fontId="1" type="noConversion"/>
  </si>
  <si>
    <t>两个列表的最小索引总和</t>
    <phoneticPr fontId="1" type="noConversion"/>
  </si>
  <si>
    <t>简单</t>
    <phoneticPr fontId="1" type="noConversion"/>
  </si>
  <si>
    <t>哈希/模拟</t>
    <phoneticPr fontId="1" type="noConversion"/>
  </si>
  <si>
    <t>根据二叉树创建字符串</t>
    <phoneticPr fontId="1" type="noConversion"/>
  </si>
  <si>
    <t>简单</t>
    <phoneticPr fontId="1" type="noConversion"/>
  </si>
  <si>
    <t>自己做出</t>
    <phoneticPr fontId="1" type="noConversion"/>
  </si>
  <si>
    <t>递归/迭代</t>
    <phoneticPr fontId="1" type="noConversion"/>
  </si>
  <si>
    <t>网络空闲的时刻</t>
    <phoneticPr fontId="1" type="noConversion"/>
  </si>
  <si>
    <t>中等</t>
    <phoneticPr fontId="1" type="noConversion"/>
  </si>
  <si>
    <t>自己做出</t>
    <phoneticPr fontId="1" type="noConversion"/>
  </si>
  <si>
    <t>bfs</t>
    <phoneticPr fontId="1" type="noConversion"/>
  </si>
  <si>
    <t>js的队列操作方式：使用下标</t>
    <phoneticPr fontId="1" type="noConversion"/>
  </si>
  <si>
    <t>两数之和IV-输入BST</t>
    <phoneticPr fontId="1" type="noConversion"/>
  </si>
  <si>
    <t>简单</t>
    <phoneticPr fontId="1" type="noConversion"/>
  </si>
  <si>
    <t>自己做出</t>
    <phoneticPr fontId="1" type="noConversion"/>
  </si>
  <si>
    <t xml:space="preserve">递归/深度优先搜索+哈希 / 中序遍历+双指针 </t>
    <phoneticPr fontId="1" type="noConversion"/>
  </si>
  <si>
    <t>如果相邻两个颜色均相同则删除当前颜色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</si>
  <si>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</si>
  <si>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</si>
  <si>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</si>
  <si>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字典序的第K小数字</t>
    <phoneticPr fontId="1" type="noConversion"/>
  </si>
  <si>
    <t>困难</t>
    <phoneticPr fontId="1" type="noConversion"/>
  </si>
  <si>
    <t>CV后看懂</t>
    <phoneticPr fontId="1" type="noConversion"/>
  </si>
  <si>
    <t>字典序+找规律</t>
    <phoneticPr fontId="1" type="noConversion"/>
  </si>
  <si>
    <t>图片平滑器</t>
    <phoneticPr fontId="1" type="noConversion"/>
  </si>
  <si>
    <t>简单</t>
    <phoneticPr fontId="1" type="noConversion"/>
  </si>
  <si>
    <t>自己做出</t>
    <phoneticPr fontId="1" type="noConversion"/>
  </si>
  <si>
    <t>模拟/前缀和</t>
    <phoneticPr fontId="1" type="noConversion"/>
  </si>
  <si>
    <t>阶乘后的零</t>
    <phoneticPr fontId="1" type="noConversion"/>
  </si>
  <si>
    <t>中等</t>
    <phoneticPr fontId="1" type="noConversion"/>
  </si>
  <si>
    <t>自己做出</t>
    <phoneticPr fontId="1" type="noConversion"/>
  </si>
  <si>
    <t>转化</t>
    <phoneticPr fontId="1" type="noConversion"/>
  </si>
  <si>
    <t>棒球比赛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</si>
  <si>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</si>
  <si>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</si>
  <si>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</si>
  <si>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找出缺失的观测数据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</si>
  <si>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</si>
  <si>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</si>
  <si>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</si>
  <si>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交替位二进制数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</si>
  <si>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</si>
  <si>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</si>
  <si>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</si>
  <si>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判断全1的方法：a&amp;(a+1)===0</t>
    <phoneticPr fontId="1" type="noConversion"/>
  </si>
  <si>
    <t>考试的最大困扰度</t>
    <phoneticPr fontId="1" type="noConversion"/>
  </si>
  <si>
    <t>中等</t>
    <phoneticPr fontId="1" type="noConversion"/>
  </si>
  <si>
    <t>自己做出</t>
    <phoneticPr fontId="1" type="noConversion"/>
  </si>
  <si>
    <t>滑动窗口</t>
    <phoneticPr fontId="1" type="noConversion"/>
  </si>
  <si>
    <t>找到处理最多请求的服务器</t>
    <phoneticPr fontId="1" type="noConversion"/>
  </si>
  <si>
    <t>困难</t>
    <phoneticPr fontId="1" type="noConversion"/>
  </si>
  <si>
    <t>CV后没看懂</t>
    <phoneticPr fontId="1" type="noConversion"/>
  </si>
  <si>
    <t>优先级队列+模拟/有序集合</t>
    <phoneticPr fontId="1" type="noConversion"/>
  </si>
  <si>
    <t>自除数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</si>
  <si>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</si>
  <si>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</si>
  <si>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</si>
  <si>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二倍数对数组</t>
    <phoneticPr fontId="1" type="noConversion"/>
  </si>
  <si>
    <t>哈希+排序</t>
    <phoneticPr fontId="1" type="noConversion"/>
  </si>
  <si>
    <t>寻找比目标字母大的最小字母</t>
    <phoneticPr fontId="1" type="noConversion"/>
  </si>
  <si>
    <t>自己做出</t>
    <phoneticPr fontId="1" type="noConversion"/>
  </si>
  <si>
    <t>模拟/二分查找</t>
    <phoneticPr fontId="1" type="noConversion"/>
  </si>
  <si>
    <t>强密码检验器</t>
    <phoneticPr fontId="1" type="noConversion"/>
  </si>
  <si>
    <t>分类讨论</t>
    <phoneticPr fontId="1" type="noConversion"/>
  </si>
  <si>
    <t>线段树/树状数组</t>
    <phoneticPr fontId="1" type="noConversion"/>
  </si>
  <si>
    <t>区域和检索-数组可修改</t>
    <phoneticPr fontId="1" type="noConversion"/>
  </si>
  <si>
    <t>树状数组</t>
    <phoneticPr fontId="1" type="noConversion"/>
  </si>
  <si>
    <t>线段树</t>
    <phoneticPr fontId="1" type="noConversion"/>
  </si>
  <si>
    <t>二进制表示中质数个计算置位</t>
    <phoneticPr fontId="1" type="noConversion"/>
  </si>
  <si>
    <t>位运算</t>
    <phoneticPr fontId="1" type="noConversion"/>
  </si>
  <si>
    <t>状态压缩方法</t>
    <phoneticPr fontId="1" type="noConversion"/>
  </si>
  <si>
    <t>最小高度树</t>
    <phoneticPr fontId="1" type="noConversion"/>
  </si>
  <si>
    <t>dfs/bfs/拓扑排序</t>
    <phoneticPr fontId="1" type="noConversion"/>
  </si>
  <si>
    <t>无权图最长路径找法</t>
    <phoneticPr fontId="1" type="noConversion"/>
  </si>
  <si>
    <t>旋转字符串</t>
    <phoneticPr fontId="1" type="noConversion"/>
  </si>
  <si>
    <t>模拟</t>
    <phoneticPr fontId="1" type="noConversion"/>
  </si>
  <si>
    <t>KMP</t>
    <phoneticPr fontId="1" type="noConversion"/>
  </si>
  <si>
    <t>N叉树的层序遍历</t>
    <phoneticPr fontId="1" type="noConversion"/>
  </si>
  <si>
    <t>bfs</t>
    <phoneticPr fontId="1" type="noConversion"/>
  </si>
  <si>
    <t>到达终点</t>
    <phoneticPr fontId="1" type="noConversion"/>
  </si>
  <si>
    <t>转化+递归</t>
    <phoneticPr fontId="1" type="noConversion"/>
  </si>
  <si>
    <t>唯一摩尔斯密码词</t>
    <phoneticPr fontId="1" type="noConversion"/>
  </si>
  <si>
    <t>统计各位数字都不同的数字个数</t>
    <phoneticPr fontId="1" type="noConversion"/>
  </si>
  <si>
    <t>数学</t>
    <phoneticPr fontId="1" type="noConversion"/>
  </si>
  <si>
    <t>写字符串需要的行数</t>
    <phoneticPr fontId="1" type="noConversion"/>
  </si>
  <si>
    <t>模拟</t>
    <phoneticPr fontId="1" type="noConversion"/>
  </si>
  <si>
    <t>O(1)时间插入、删除和获取随机元素</t>
    <phoneticPr fontId="1" type="noConversion"/>
  </si>
  <si>
    <t>哈希</t>
    <phoneticPr fontId="1" type="noConversion"/>
  </si>
  <si>
    <t>删除数组元素的方式：交换元素到数组尾，然后把元素删除</t>
    <phoneticPr fontId="1" type="noConversion"/>
  </si>
  <si>
    <t>迷你语法分析器</t>
    <phoneticPr fontId="1" type="noConversion"/>
  </si>
  <si>
    <t>栈/dfs</t>
    <phoneticPr fontId="1" type="noConversion"/>
  </si>
  <si>
    <t>最大回文数乘积</t>
    <phoneticPr fontId="1" type="noConversion"/>
  </si>
  <si>
    <t>枚举回文数方法</t>
    <phoneticPr fontId="1" type="noConversion"/>
  </si>
  <si>
    <t>最富有客户的资产总量</t>
    <phoneticPr fontId="1" type="noConversion"/>
  </si>
  <si>
    <t>自己做出</t>
    <phoneticPr fontId="1" type="noConversion"/>
  </si>
  <si>
    <t>模拟</t>
    <phoneticPr fontId="1" type="noConversion"/>
  </si>
  <si>
    <t>js reduce</t>
    <phoneticPr fontId="1" type="noConversion"/>
  </si>
  <si>
    <t>最常见的单词</t>
    <phoneticPr fontId="1" type="noConversion"/>
  </si>
  <si>
    <t>哈希</t>
    <phoneticPr fontId="1" type="noConversion"/>
  </si>
  <si>
    <t>js filter用法</t>
    <phoneticPr fontId="1" type="noConversion"/>
  </si>
  <si>
    <t>字典序排数</t>
    <phoneticPr fontId="1" type="noConversion"/>
  </si>
  <si>
    <t>dfs</t>
    <phoneticPr fontId="1" type="noConversion"/>
  </si>
  <si>
    <t>字典序遍历正整数方式</t>
    <phoneticPr fontId="1" type="noConversion"/>
  </si>
  <si>
    <t>字符的最短距离</t>
    <phoneticPr fontId="1" type="noConversion"/>
  </si>
  <si>
    <t>两次遍历</t>
    <phoneticPr fontId="1" type="noConversion"/>
  </si>
  <si>
    <t>文件的最长绝对路径</t>
    <phoneticPr fontId="1" type="noConversion"/>
  </si>
  <si>
    <t>栈/遍历</t>
    <phoneticPr fontId="1" type="noConversion"/>
  </si>
  <si>
    <t>山羊拉丁文</t>
    <phoneticPr fontId="1" type="noConversion"/>
  </si>
  <si>
    <t>模拟</t>
    <phoneticPr fontId="1" type="noConversion"/>
  </si>
  <si>
    <t>旋转函数</t>
    <phoneticPr fontId="1" type="noConversion"/>
  </si>
  <si>
    <t>数学</t>
    <phoneticPr fontId="1" type="noConversion"/>
  </si>
  <si>
    <t>安装栅栏</t>
    <phoneticPr fontId="1" type="noConversion"/>
  </si>
  <si>
    <t>凸包</t>
    <phoneticPr fontId="1" type="noConversion"/>
  </si>
  <si>
    <t>jarvis算法/graham算法/andrew算法</t>
    <phoneticPr fontId="1" type="noConversion"/>
  </si>
  <si>
    <t>二进制问题</t>
    <phoneticPr fontId="1" type="noConversion"/>
  </si>
  <si>
    <t>自己做出</t>
    <phoneticPr fontId="1" type="noConversion"/>
  </si>
  <si>
    <t>位运算</t>
    <phoneticPr fontId="1" type="noConversion"/>
  </si>
  <si>
    <t>随机数索引</t>
    <phoneticPr fontId="1" type="noConversion"/>
  </si>
  <si>
    <t>哈希</t>
    <phoneticPr fontId="1" type="noConversion"/>
  </si>
  <si>
    <t>js哈希到数组的方法</t>
    <phoneticPr fontId="1" type="noConversion"/>
  </si>
  <si>
    <t>三维形体投影面积</t>
    <phoneticPr fontId="1" type="noConversion"/>
  </si>
  <si>
    <t>数学</t>
    <phoneticPr fontId="1" type="noConversion"/>
  </si>
  <si>
    <t>太平洋大西洋水流问题</t>
    <phoneticPr fontId="1" type="noConversion"/>
  </si>
  <si>
    <t>dfs/bfs</t>
    <phoneticPr fontId="1" type="noConversion"/>
  </si>
  <si>
    <t>边缘起点</t>
    <phoneticPr fontId="1" type="noConversion"/>
  </si>
  <si>
    <t>按奇偶排序数组</t>
    <phoneticPr fontId="1" type="noConversion"/>
  </si>
  <si>
    <t>双指针/遍历</t>
    <phoneticPr fontId="1" type="noConversion"/>
  </si>
  <si>
    <t>建立四叉树</t>
    <phoneticPr fontId="1" type="noConversion"/>
  </si>
  <si>
    <t>递归</t>
    <phoneticPr fontId="1" type="noConversion"/>
  </si>
  <si>
    <t>最小差值I</t>
    <phoneticPr fontId="1" type="noConversion"/>
  </si>
  <si>
    <t>数学</t>
    <phoneticPr fontId="1" type="noConversion"/>
  </si>
  <si>
    <t>lodash了解</t>
    <phoneticPr fontId="1" type="noConversion"/>
  </si>
  <si>
    <t>两棵二叉搜索树中的所有元素</t>
    <phoneticPr fontId="1" type="noConversion"/>
  </si>
  <si>
    <t>中序遍历</t>
    <phoneticPr fontId="1" type="noConversion"/>
  </si>
  <si>
    <t>标签验证器</t>
    <phoneticPr fontId="1" type="noConversion"/>
  </si>
  <si>
    <t>模拟+栈</t>
    <phoneticPr fontId="1" type="noConversion"/>
  </si>
  <si>
    <t>重新排列日志文件</t>
    <phoneticPr fontId="1" type="noConversion"/>
  </si>
  <si>
    <t>排序</t>
    <phoneticPr fontId="1" type="noConversion"/>
  </si>
  <si>
    <t>js字符串排序方法</t>
    <phoneticPr fontId="1" type="noConversion"/>
  </si>
  <si>
    <t>找出游戏的获胜者</t>
    <phoneticPr fontId="1" type="noConversion"/>
  </si>
  <si>
    <t>约瑟夫环</t>
    <phoneticPr fontId="1" type="noConversion"/>
  </si>
  <si>
    <t>队列/递归</t>
    <phoneticPr fontId="1" type="noConversion"/>
  </si>
  <si>
    <t>乘积小于K的子数组</t>
    <phoneticPr fontId="1" type="noConversion"/>
  </si>
  <si>
    <t>二分查找/滑动窗口</t>
    <phoneticPr fontId="1" type="noConversion"/>
  </si>
  <si>
    <t>乘法化加法</t>
    <phoneticPr fontId="1" type="noConversion"/>
  </si>
  <si>
    <t>最近的请求次数</t>
    <phoneticPr fontId="1" type="noConversion"/>
  </si>
  <si>
    <t>队列</t>
    <phoneticPr fontId="1" type="noConversion"/>
  </si>
  <si>
    <t>数组中重复的数据</t>
    <phoneticPr fontId="1" type="noConversion"/>
  </si>
  <si>
    <t>原地哈希</t>
    <phoneticPr fontId="1" type="noConversion"/>
  </si>
  <si>
    <t>最小基因变化</t>
    <phoneticPr fontId="1" type="noConversion"/>
  </si>
  <si>
    <t>bfs/dfs</t>
    <phoneticPr fontId="1" type="noConversion"/>
  </si>
  <si>
    <t>增减字符串匹配</t>
    <phoneticPr fontId="1" type="noConversion"/>
  </si>
  <si>
    <t>贪心+双指针</t>
    <phoneticPr fontId="1" type="noConversion"/>
  </si>
  <si>
    <t>猫和老鼠II</t>
    <phoneticPr fontId="1" type="noConversion"/>
  </si>
  <si>
    <t>拓扑排序+博弈</t>
    <phoneticPr fontId="1" type="noConversion"/>
  </si>
  <si>
    <t>放弃</t>
    <phoneticPr fontId="1" type="noConversion"/>
  </si>
  <si>
    <t>序列化和反序列化二叉搜索树</t>
    <phoneticPr fontId="1" type="noConversion"/>
  </si>
  <si>
    <t>自己做出</t>
    <phoneticPr fontId="1" type="noConversion"/>
  </si>
  <si>
    <t>后序遍历</t>
    <phoneticPr fontId="1" type="noConversion"/>
  </si>
  <si>
    <t>删列造序</t>
    <phoneticPr fontId="1" type="noConversion"/>
  </si>
  <si>
    <t>面试题01.05</t>
    <phoneticPr fontId="1" type="noConversion"/>
  </si>
  <si>
    <t xml:space="preserve"> 一次编辑</t>
    <phoneticPr fontId="1" type="noConversion"/>
  </si>
  <si>
    <t>自己做出</t>
    <phoneticPr fontId="1" type="noConversion"/>
  </si>
  <si>
    <t>分类讨论</t>
    <phoneticPr fontId="1" type="noConversion"/>
  </si>
  <si>
    <t>贴纸拼词</t>
    <phoneticPr fontId="1" type="noConversion"/>
  </si>
  <si>
    <t>记忆化搜索+状态压缩</t>
    <phoneticPr fontId="1" type="noConversion"/>
  </si>
  <si>
    <t>最大三角形面积</t>
    <phoneticPr fontId="1" type="noConversion"/>
  </si>
  <si>
    <t>数学/凸包</t>
    <phoneticPr fontId="1" type="noConversion"/>
  </si>
  <si>
    <t>andrew算法</t>
    <phoneticPr fontId="1" type="noConversion"/>
  </si>
  <si>
    <t>面试题04.06</t>
    <phoneticPr fontId="1" type="noConversion"/>
  </si>
  <si>
    <t>后继者</t>
    <phoneticPr fontId="1" type="noConversion"/>
  </si>
  <si>
    <t>中序遍历/二叉搜索树</t>
    <phoneticPr fontId="1" type="noConversion"/>
  </si>
  <si>
    <t>用栈的中序遍历做法</t>
    <phoneticPr fontId="1" type="noConversion"/>
  </si>
  <si>
    <t>验证外星语词典</t>
    <phoneticPr fontId="1" type="noConversion"/>
  </si>
  <si>
    <t>模拟/排序</t>
    <phoneticPr fontId="1" type="noConversion"/>
  </si>
  <si>
    <t>js数组比较</t>
    <phoneticPr fontId="1" type="noConversion"/>
  </si>
  <si>
    <t>乘法表中第k小的数</t>
    <phoneticPr fontId="1" type="noConversion"/>
  </si>
  <si>
    <t>二分</t>
    <phoneticPr fontId="1" type="noConversion"/>
  </si>
  <si>
    <t>第k小，第k大尝试二分</t>
    <phoneticPr fontId="1" type="noConversion"/>
  </si>
  <si>
    <t>最少移动次数使数组元素相等II</t>
    <phoneticPr fontId="1" type="noConversion"/>
  </si>
  <si>
    <t>转化+快速选择</t>
    <phoneticPr fontId="1" type="noConversion"/>
  </si>
  <si>
    <t>快速选择</t>
    <phoneticPr fontId="1" type="noConversion"/>
  </si>
  <si>
    <t>寻找右区间</t>
    <phoneticPr fontId="1" type="noConversion"/>
  </si>
  <si>
    <t>二分/双指针</t>
    <phoneticPr fontId="1" type="noConversion"/>
  </si>
  <si>
    <t>在长度2N的数组中找出重复N次的元素</t>
    <phoneticPr fontId="1" type="noConversion"/>
  </si>
  <si>
    <t>哈希/数学/随机</t>
    <phoneticPr fontId="1" type="noConversion"/>
  </si>
  <si>
    <t>c++mt19937，uniform_int_distribution</t>
    <phoneticPr fontId="1" type="noConversion"/>
  </si>
  <si>
    <t>我能赢吗</t>
    <phoneticPr fontId="1" type="noConversion"/>
  </si>
  <si>
    <t>CV后没看懂</t>
    <phoneticPr fontId="1" type="noConversion"/>
  </si>
  <si>
    <t>状态压缩+记忆化搜索</t>
    <phoneticPr fontId="1" type="noConversion"/>
  </si>
  <si>
    <t>为高尔夫比赛砍树</t>
    <phoneticPr fontId="1" type="noConversion"/>
  </si>
  <si>
    <t>bfs/迪杰斯特拉/A*</t>
    <phoneticPr fontId="1" type="noConversion"/>
  </si>
  <si>
    <t>迪杰斯特拉/A*</t>
    <phoneticPr fontId="1" type="noConversion"/>
  </si>
  <si>
    <t>单值二叉树</t>
    <phoneticPr fontId="1" type="noConversion"/>
  </si>
  <si>
    <t>递归</t>
    <phoneticPr fontId="1" type="noConversion"/>
  </si>
  <si>
    <t>环绕字符串中唯一的子字符串</t>
    <phoneticPr fontId="1" type="noConversion"/>
  </si>
  <si>
    <t>动态规划</t>
    <phoneticPr fontId="1" type="noConversion"/>
  </si>
  <si>
    <t>面试题17.11</t>
    <phoneticPr fontId="1" type="noConversion"/>
  </si>
  <si>
    <t>单词距离</t>
    <phoneticPr fontId="1" type="noConversion"/>
  </si>
  <si>
    <t>双指针+哈希</t>
    <phoneticPr fontId="1" type="noConversion"/>
  </si>
  <si>
    <t>掉落的方块</t>
    <phoneticPr fontId="1" type="noConversion"/>
  </si>
  <si>
    <t>暴力/线段树</t>
    <phoneticPr fontId="1" type="noConversion"/>
  </si>
  <si>
    <t>删除最外层的括号</t>
    <phoneticPr fontId="1" type="noConversion"/>
  </si>
  <si>
    <t>栈/转化</t>
    <phoneticPr fontId="1" type="noConversion"/>
  </si>
  <si>
    <t>验证IP地址</t>
    <phoneticPr fontId="1" type="noConversion"/>
  </si>
  <si>
    <t>正则/模拟</t>
    <phoneticPr fontId="1" type="noConversion"/>
  </si>
  <si>
    <t>线段树板子</t>
    <phoneticPr fontId="1" type="noConversion"/>
  </si>
  <si>
    <t>从根到叶的二进制数之和</t>
    <phoneticPr fontId="1" type="noConversion"/>
  </si>
  <si>
    <t>递归/栈</t>
    <phoneticPr fontId="1" type="noConversion"/>
  </si>
  <si>
    <t>剑指Offer II 114</t>
    <phoneticPr fontId="1" type="noConversion"/>
  </si>
  <si>
    <t>外星文字典</t>
    <phoneticPr fontId="1" type="noConversion"/>
  </si>
  <si>
    <t>拓扑排序</t>
    <phoneticPr fontId="1" type="noConversion"/>
  </si>
  <si>
    <t>第一次尝试用ts写题</t>
    <phoneticPr fontId="1" type="noConversion"/>
  </si>
  <si>
    <t>ts迭代时有问题</t>
    <phoneticPr fontId="1" type="noConversion"/>
  </si>
  <si>
    <t>火柴拼正方形</t>
    <phoneticPr fontId="1" type="noConversion"/>
  </si>
  <si>
    <t>回溯/状态压缩+动态规划</t>
    <phoneticPr fontId="1" type="noConversion"/>
  </si>
  <si>
    <t>删除二叉搜索树中的节点</t>
    <phoneticPr fontId="1" type="noConversion"/>
  </si>
  <si>
    <t>自己做出</t>
    <phoneticPr fontId="1" type="noConversion"/>
  </si>
  <si>
    <t>递归/模拟</t>
    <phoneticPr fontId="1" type="noConversion"/>
  </si>
  <si>
    <t>连续整数求和</t>
    <phoneticPr fontId="1" type="noConversion"/>
  </si>
  <si>
    <t>独特的电子邮件地址</t>
    <phoneticPr fontId="1" type="noConversion"/>
  </si>
  <si>
    <t>在圆内随机生成点</t>
    <phoneticPr fontId="1" type="noConversion"/>
  </si>
  <si>
    <t>拒绝采样/计算分布函数</t>
    <phoneticPr fontId="1" type="noConversion"/>
  </si>
  <si>
    <t>我的日程安排表III</t>
    <phoneticPr fontId="1" type="noConversion"/>
  </si>
  <si>
    <t>差分数组/dp</t>
    <phoneticPr fontId="1" type="noConversion"/>
  </si>
  <si>
    <t>爱吃香蕉的珂珂</t>
    <phoneticPr fontId="1" type="noConversion"/>
  </si>
  <si>
    <t>有效的回旋镖</t>
    <phoneticPr fontId="1" type="noConversion"/>
  </si>
  <si>
    <t>非重叠矩形中的随机点</t>
    <phoneticPr fontId="1" type="noConversion"/>
  </si>
  <si>
    <t>数学+二分+前缀和</t>
    <phoneticPr fontId="1" type="noConversion"/>
  </si>
  <si>
    <t>对面积均匀分布→求前缀和</t>
    <phoneticPr fontId="1" type="noConversion"/>
  </si>
  <si>
    <t>统计不同回文子序列</t>
    <phoneticPr fontId="1" type="noConversion"/>
  </si>
  <si>
    <t>将字符串翻转到单调递增</t>
    <phoneticPr fontId="1" type="noConversion"/>
  </si>
  <si>
    <t>查找和替换模式</t>
    <phoneticPr fontId="1" type="noConversion"/>
  </si>
  <si>
    <t>高度检查器</t>
    <phoneticPr fontId="1" type="noConversion"/>
  </si>
  <si>
    <t>对角线遍历</t>
    <phoneticPr fontId="1" type="noConversion"/>
  </si>
  <si>
    <t>找出第K小的数对距离</t>
    <phoneticPr fontId="1" type="noConversion"/>
  </si>
  <si>
    <t>排序+二分</t>
    <phoneticPr fontId="1" type="noConversion"/>
  </si>
  <si>
    <t>数组中的k-diff数对</t>
    <phoneticPr fontId="1" type="noConversion"/>
  </si>
  <si>
    <t>哈希/ 排序+二分</t>
    <phoneticPr fontId="1" type="noConversion"/>
  </si>
  <si>
    <t>复写零</t>
    <phoneticPr fontId="1" type="noConversion"/>
  </si>
  <si>
    <t>模拟/双指针</t>
    <phoneticPr fontId="1" type="noConversion"/>
  </si>
  <si>
    <t>剑指Offer II 029</t>
    <phoneticPr fontId="1" type="noConversion"/>
  </si>
  <si>
    <t>排序的循环链表</t>
    <phoneticPr fontId="1" type="noConversion"/>
  </si>
  <si>
    <t>ts自带Node类型</t>
    <phoneticPr fontId="1" type="noConversion"/>
  </si>
  <si>
    <t>出现次数最多的子树元素和</t>
    <phoneticPr fontId="1" type="noConversion"/>
  </si>
  <si>
    <t>深度优先搜索</t>
    <phoneticPr fontId="1" type="noConversion"/>
  </si>
  <si>
    <t>Range模块</t>
    <phoneticPr fontId="1" type="noConversion"/>
  </si>
  <si>
    <t>线段树/有序集合</t>
    <phoneticPr fontId="1" type="noConversion"/>
  </si>
  <si>
    <t>线段树</t>
    <phoneticPr fontId="1" type="noConversion"/>
  </si>
  <si>
    <t>IP地址无效化</t>
    <phoneticPr fontId="1" type="noConversion"/>
  </si>
  <si>
    <t>找树左下角的值</t>
    <phoneticPr fontId="1" type="noConversion"/>
  </si>
  <si>
    <t>bfs/dfs</t>
    <phoneticPr fontId="1" type="noConversion"/>
  </si>
  <si>
    <t>在每个树行中找最大值</t>
    <phoneticPr fontId="1" type="noConversion"/>
  </si>
  <si>
    <t>串联所有单词的字串</t>
    <phoneticPr fontId="1" type="noConversion"/>
  </si>
  <si>
    <t>困难</t>
    <phoneticPr fontId="1" type="noConversion"/>
  </si>
  <si>
    <t>CV后没看懂</t>
    <phoneticPr fontId="1" type="noConversion"/>
  </si>
  <si>
    <t>滑动窗口</t>
    <phoneticPr fontId="1" type="noConversion"/>
  </si>
  <si>
    <t>剑指Offer II 091</t>
    <phoneticPr fontId="1" type="noConversion"/>
  </si>
  <si>
    <t>粉刷房子</t>
    <phoneticPr fontId="1" type="noConversion"/>
  </si>
  <si>
    <t>最长特殊序列II</t>
    <phoneticPr fontId="1" type="noConversion"/>
  </si>
  <si>
    <t>黑名单中的随机数</t>
    <phoneticPr fontId="1" type="noConversion"/>
  </si>
  <si>
    <t>映射</t>
    <phoneticPr fontId="1" type="noConversion"/>
  </si>
  <si>
    <t>拒绝采样点的重映射</t>
    <phoneticPr fontId="1" type="noConversion"/>
  </si>
  <si>
    <t>摆动排序II</t>
    <phoneticPr fontId="1" type="noConversion"/>
  </si>
  <si>
    <t>转化+ 排序/三向切分/索引转换</t>
    <phoneticPr fontId="1" type="noConversion"/>
  </si>
  <si>
    <t>三向切分/索引转换</t>
    <phoneticPr fontId="1" type="noConversion"/>
  </si>
  <si>
    <t>质数排列</t>
    <phoneticPr fontId="1" type="noConversion"/>
  </si>
  <si>
    <t>组合数学</t>
    <phoneticPr fontId="1" type="noConversion"/>
  </si>
  <si>
    <r>
      <t>Tiny</t>
    </r>
    <r>
      <rPr>
        <sz val="11"/>
        <color theme="1"/>
        <rFont val="Yu Gothic"/>
        <family val="2"/>
      </rPr>
      <t>URL的加密和解密</t>
    </r>
    <phoneticPr fontId="1" type="noConversion"/>
  </si>
  <si>
    <t>为运算表达式设计优先级</t>
    <phoneticPr fontId="1" type="noConversion"/>
  </si>
  <si>
    <t>记忆化搜索/动态规划</t>
    <phoneticPr fontId="1" type="noConversion"/>
  </si>
  <si>
    <t>最低加油次数</t>
    <phoneticPr fontId="1" type="noConversion"/>
  </si>
  <si>
    <t>动态规划/ 贪心+优先级队列</t>
    <phoneticPr fontId="1" type="noConversion"/>
  </si>
  <si>
    <t>下一个更大元素III</t>
    <phoneticPr fontId="1" type="noConversion"/>
  </si>
  <si>
    <t>排列/数学</t>
    <phoneticPr fontId="1" type="noConversion"/>
  </si>
  <si>
    <t>下一个排列的计算方式</t>
    <phoneticPr fontId="1" type="noConversion"/>
  </si>
  <si>
    <t>最小绝对差</t>
    <phoneticPr fontId="1" type="noConversion"/>
  </si>
  <si>
    <t>下一个排列的方式：从右向左找到第一个升序的数字（a[i]&lt;a[i+1])。从右向左找到第一个大于该数字的数字，交换这两个数字，此时i+1开始到最后降序，然后重新排序该部分即可。</t>
    <phoneticPr fontId="1" type="noConversion"/>
  </si>
  <si>
    <t>我的日程安排表I</t>
    <phoneticPr fontId="1" type="noConversion"/>
  </si>
  <si>
    <t>遍历/二分查找/线段树</t>
    <phoneticPr fontId="1" type="noConversion"/>
  </si>
  <si>
    <t>Lisp语法解析</t>
    <phoneticPr fontId="1" type="noConversion"/>
  </si>
  <si>
    <t>递归/自动机</t>
    <phoneticPr fontId="1" type="noConversion"/>
  </si>
  <si>
    <t>单词替换</t>
    <phoneticPr fontId="1" type="noConversion"/>
  </si>
  <si>
    <t>哈希表/排序/字典树</t>
    <phoneticPr fontId="1" type="noConversion"/>
  </si>
  <si>
    <t>字典树</t>
    <phoneticPr fontId="1" type="noConversion"/>
  </si>
  <si>
    <t>玩筹码</t>
    <phoneticPr fontId="1" type="noConversion"/>
  </si>
  <si>
    <t>自己做出</t>
    <phoneticPr fontId="1" type="noConversion"/>
  </si>
  <si>
    <t>最长的斐波那契子序列的长度</t>
    <phoneticPr fontId="1" type="noConversion"/>
  </si>
  <si>
    <t>实现一个魔法字典</t>
    <phoneticPr fontId="1" type="noConversion"/>
  </si>
  <si>
    <t>模拟/字典树</t>
    <phoneticPr fontId="1" type="noConversion"/>
  </si>
  <si>
    <t>摘樱桃</t>
    <phoneticPr fontId="1" type="noConversion"/>
  </si>
  <si>
    <t>动态规划</t>
    <phoneticPr fontId="1" type="noConversion"/>
  </si>
  <si>
    <t>字典树</t>
    <phoneticPr fontId="1" type="noConversion"/>
  </si>
  <si>
    <t>奇数值单元格的数目</t>
    <phoneticPr fontId="1" type="noConversion"/>
  </si>
  <si>
    <t>模拟/计数</t>
    <phoneticPr fontId="1" type="noConversion"/>
  </si>
  <si>
    <t>前缀和后缀搜索</t>
    <phoneticPr fontId="1" type="noConversion"/>
  </si>
  <si>
    <t>行星碰撞</t>
    <phoneticPr fontId="1" type="noConversion"/>
  </si>
  <si>
    <t>四叉树交集</t>
    <phoneticPr fontId="1" type="noConversion"/>
  </si>
  <si>
    <t>四叉树</t>
    <phoneticPr fontId="1" type="noConversion"/>
  </si>
  <si>
    <t>剑指Offer II 041</t>
    <phoneticPr fontId="1" type="noConversion"/>
  </si>
  <si>
    <t>滑动窗口的平均值</t>
    <phoneticPr fontId="1" type="noConversion"/>
  </si>
  <si>
    <t>数组嵌套</t>
    <phoneticPr fontId="1" type="noConversion"/>
  </si>
  <si>
    <t>图/并查集</t>
    <phoneticPr fontId="1" type="noConversion"/>
  </si>
  <si>
    <t>ts并查集板子</t>
    <phoneticPr fontId="1" type="noConversion"/>
  </si>
  <si>
    <t>隔离病毒</t>
    <phoneticPr fontId="1" type="noConversion"/>
  </si>
  <si>
    <t>广度优先搜索</t>
    <phoneticPr fontId="1" type="noConversion"/>
  </si>
  <si>
    <t>二叉树剪枝</t>
    <phoneticPr fontId="1" type="noConversion"/>
  </si>
  <si>
    <t>二维网格迁移</t>
    <phoneticPr fontId="1" type="noConversion"/>
  </si>
  <si>
    <t>我的日程安排表II</t>
    <phoneticPr fontId="1" type="noConversion"/>
  </si>
  <si>
    <t>找规律/二维转一维</t>
    <phoneticPr fontId="1" type="noConversion"/>
  </si>
  <si>
    <t>线段树/差分数组</t>
    <phoneticPr fontId="1" type="noConversion"/>
  </si>
  <si>
    <t>公交站间的距离</t>
    <phoneticPr fontId="1" type="noConversion"/>
  </si>
  <si>
    <t>剑指Offer II 115</t>
    <phoneticPr fontId="1" type="noConversion"/>
  </si>
  <si>
    <t>重建序列</t>
    <phoneticPr fontId="1" type="noConversion"/>
  </si>
  <si>
    <t>设置交集大小至少为2</t>
    <phoneticPr fontId="1" type="noConversion"/>
  </si>
  <si>
    <t>拓扑排序</t>
    <phoneticPr fontId="1" type="noConversion"/>
  </si>
  <si>
    <t>贪心</t>
    <phoneticPr fontId="1" type="noConversion"/>
  </si>
  <si>
    <t>设计跳表</t>
    <phoneticPr fontId="1" type="noConversion"/>
  </si>
  <si>
    <t>自己做出</t>
    <phoneticPr fontId="1" type="noConversion"/>
  </si>
  <si>
    <t>跳表</t>
    <phoneticPr fontId="1" type="noConversion"/>
  </si>
  <si>
    <t>完全二叉树插入器</t>
    <phoneticPr fontId="1" type="noConversion"/>
  </si>
  <si>
    <t>队列/二进制</t>
    <phoneticPr fontId="1" type="noConversion"/>
  </si>
  <si>
    <t>ts跳表板子</t>
    <phoneticPr fontId="1" type="noConversion"/>
  </si>
  <si>
    <t>分数加减运算</t>
    <phoneticPr fontId="1" type="noConversion"/>
  </si>
  <si>
    <t>模拟</t>
    <phoneticPr fontId="1" type="noConversion"/>
  </si>
  <si>
    <t>数组序号转换</t>
    <phoneticPr fontId="1" type="noConversion"/>
  </si>
  <si>
    <t>排序+哈希表</t>
    <phoneticPr fontId="1" type="noConversion"/>
  </si>
  <si>
    <t>有效的正方形</t>
    <phoneticPr fontId="1" type="noConversion"/>
  </si>
  <si>
    <t>按公因数计算最大组件大小</t>
    <phoneticPr fontId="1" type="noConversion"/>
  </si>
  <si>
    <t>并查集</t>
    <phoneticPr fontId="1" type="noConversion"/>
  </si>
  <si>
    <t>最大层内元素和</t>
    <phoneticPr fontId="1" type="noConversion"/>
  </si>
  <si>
    <t>js/ts bfs的赋值实现</t>
    <phoneticPr fontId="1" type="noConversion"/>
  </si>
  <si>
    <t>生成每种字符都是奇数个的字符串</t>
    <phoneticPr fontId="1" type="noConversion"/>
  </si>
  <si>
    <t>有序队列</t>
    <phoneticPr fontId="1" type="noConversion"/>
  </si>
  <si>
    <t>转化</t>
    <phoneticPr fontId="1" type="noConversion"/>
  </si>
  <si>
    <t>最小表示法</t>
    <phoneticPr fontId="1" type="noConversion"/>
  </si>
  <si>
    <t>设计循环队列</t>
    <phoneticPr fontId="1" type="noConversion"/>
  </si>
  <si>
    <t>自己做出</t>
    <phoneticPr fontId="1" type="noConversion"/>
  </si>
  <si>
    <t>非递增顺序的最小子序列</t>
    <phoneticPr fontId="1" type="noConversion"/>
  </si>
  <si>
    <t>自己做出</t>
    <phoneticPr fontId="1" type="noConversion"/>
  </si>
  <si>
    <t>排序+贪心</t>
    <phoneticPr fontId="1" type="noConversion"/>
  </si>
  <si>
    <t>在二叉树中增加一行</t>
    <phoneticPr fontId="1" type="noConversion"/>
  </si>
  <si>
    <t>自己做出</t>
    <phoneticPr fontId="1" type="noConversion"/>
  </si>
  <si>
    <t>dfs/bfs</t>
    <phoneticPr fontId="1" type="noConversion"/>
  </si>
  <si>
    <t>数组中的字符串匹配</t>
    <phoneticPr fontId="1" type="noConversion"/>
  </si>
  <si>
    <t>自己做出</t>
    <phoneticPr fontId="1" type="noConversion"/>
  </si>
  <si>
    <t>函数的独占时间</t>
    <phoneticPr fontId="1" type="noConversion"/>
  </si>
  <si>
    <t>栈</t>
    <phoneticPr fontId="1" type="noConversion"/>
  </si>
  <si>
    <t>特殊的二进制序列</t>
    <phoneticPr fontId="1" type="noConversion"/>
  </si>
  <si>
    <t>分治+转化</t>
    <phoneticPr fontId="1" type="noConversion"/>
  </si>
  <si>
    <t>逐步求和得到正数的最小值</t>
    <phoneticPr fontId="1" type="noConversion"/>
  </si>
  <si>
    <t>贪心</t>
    <phoneticPr fontId="1" type="noConversion"/>
  </si>
  <si>
    <t>用户分组</t>
    <phoneticPr fontId="1" type="noConversion"/>
  </si>
  <si>
    <t>哈希</t>
    <phoneticPr fontId="1" type="noConversion"/>
  </si>
  <si>
    <t>重新格式化字符串</t>
    <phoneticPr fontId="1" type="noConversion"/>
  </si>
  <si>
    <t>双指针</t>
    <phoneticPr fontId="1" type="noConversion"/>
  </si>
  <si>
    <t>求解方程</t>
    <phoneticPr fontId="1" type="noConversion"/>
  </si>
  <si>
    <t>分割算式的方法：把-替换为+-</t>
    <phoneticPr fontId="1" type="noConversion"/>
  </si>
  <si>
    <t>最多能完成排序的块II</t>
    <phoneticPr fontId="1" type="noConversion"/>
  </si>
  <si>
    <t>转化+ 单调栈/ 排序+哈希/并查集</t>
    <phoneticPr fontId="1" type="noConversion"/>
  </si>
  <si>
    <t>设计循环双端队列</t>
    <phoneticPr fontId="1" type="noConversion"/>
  </si>
  <si>
    <t>分割字符串的最大得分</t>
    <phoneticPr fontId="1" type="noConversion"/>
  </si>
  <si>
    <t>设计有序流</t>
    <phoneticPr fontId="1" type="noConversion"/>
  </si>
  <si>
    <t>在既定时间做作业的学生人数</t>
    <phoneticPr fontId="1" type="noConversion"/>
  </si>
  <si>
    <t>最大相等频率</t>
    <phoneticPr fontId="1" type="noConversion"/>
  </si>
  <si>
    <t>哈希</t>
    <phoneticPr fontId="1" type="noConversion"/>
  </si>
  <si>
    <t>层数最深叶子节点的和</t>
    <phoneticPr fontId="1" type="noConversion"/>
  </si>
  <si>
    <t>bfs/dfs</t>
    <phoneticPr fontId="1" type="noConversion"/>
  </si>
  <si>
    <t>最大二叉树</t>
    <phoneticPr fontId="1" type="noConversion"/>
  </si>
  <si>
    <t>递归/单调栈</t>
    <phoneticPr fontId="1" type="noConversion"/>
  </si>
  <si>
    <t>单调栈</t>
    <phoneticPr fontId="1" type="noConversion"/>
  </si>
  <si>
    <t>变为棋盘</t>
    <phoneticPr fontId="1" type="noConversion"/>
  </si>
  <si>
    <t>输出二叉树</t>
    <phoneticPr fontId="1" type="noConversion"/>
  </si>
  <si>
    <t>检查单词是否为句中其他单词的前缀</t>
    <phoneticPr fontId="1" type="noConversion"/>
  </si>
  <si>
    <t>双指针</t>
    <phoneticPr fontId="1" type="noConversion"/>
  </si>
  <si>
    <t>通过翻转子数组使两个数组相等</t>
    <phoneticPr fontId="1" type="noConversion"/>
  </si>
  <si>
    <t>排序/哈希</t>
    <phoneticPr fontId="1" type="noConversion"/>
  </si>
  <si>
    <t>数组元素相等可以采用转成字符串然后比较字符串的方式</t>
    <phoneticPr fontId="1" type="noConversion"/>
  </si>
  <si>
    <t>找到K个最接近的元素</t>
    <phoneticPr fontId="1" type="noConversion"/>
  </si>
  <si>
    <t>排序/ 双指针+排序</t>
    <phoneticPr fontId="1" type="noConversion"/>
  </si>
  <si>
    <t>重新排列数组</t>
    <phoneticPr fontId="1" type="noConversion"/>
  </si>
  <si>
    <t>阶乘函数后K个零</t>
    <phoneticPr fontId="1" type="noConversion"/>
  </si>
  <si>
    <t>二叉树最大宽度</t>
    <phoneticPr fontId="1" type="noConversion"/>
  </si>
  <si>
    <t>数组中两元素的最大乘积</t>
    <phoneticPr fontId="1" type="noConversion"/>
  </si>
  <si>
    <t>排序/模拟</t>
    <phoneticPr fontId="1" type="noConversion"/>
  </si>
  <si>
    <t>bfs/dfs</t>
    <phoneticPr fontId="1" type="noConversion"/>
  </si>
  <si>
    <t>双指针</t>
    <phoneticPr fontId="1" type="noConversion"/>
  </si>
  <si>
    <t>ts bigint</t>
    <phoneticPr fontId="1" type="noConversion"/>
  </si>
  <si>
    <t>二分</t>
    <phoneticPr fontId="1" type="noConversion"/>
  </si>
  <si>
    <t>最大二叉树II</t>
    <phoneticPr fontId="1" type="noConversion"/>
  </si>
  <si>
    <t>分治+位运算</t>
    <phoneticPr fontId="1" type="noConversion"/>
  </si>
  <si>
    <t>验证栈序列</t>
    <phoneticPr fontId="1" type="noConversion"/>
  </si>
  <si>
    <t>栈</t>
    <phoneticPr fontId="1" type="noConversion"/>
  </si>
  <si>
    <t>商品折扣后的最终价格</t>
    <phoneticPr fontId="1" type="noConversion"/>
  </si>
  <si>
    <t>遍历/单调栈</t>
    <phoneticPr fontId="1" type="noConversion"/>
  </si>
  <si>
    <t>最长同值路径</t>
    <phoneticPr fontId="1" type="noConversion"/>
  </si>
  <si>
    <t>二进制矩阵中的特殊位置</t>
    <phoneticPr fontId="1" type="noConversion"/>
  </si>
  <si>
    <t>最长数对链</t>
    <phoneticPr fontId="1" type="noConversion"/>
  </si>
  <si>
    <t>动态规划/贪心/二分</t>
    <phoneticPr fontId="1" type="noConversion"/>
  </si>
  <si>
    <t>寻找重复的子树</t>
    <phoneticPr fontId="1" type="noConversion"/>
  </si>
  <si>
    <t>序列化</t>
    <phoneticPr fontId="1" type="noConversion"/>
  </si>
  <si>
    <t>判定复杂结构相等的方式→转化成字符串</t>
    <phoneticPr fontId="1" type="noConversion"/>
  </si>
  <si>
    <t>统计子串中的唯一字符</t>
    <phoneticPr fontId="1" type="noConversion"/>
  </si>
  <si>
    <t>优美的排列II</t>
    <phoneticPr fontId="1" type="noConversion"/>
  </si>
  <si>
    <t>重新排列单词间的空格</t>
    <phoneticPr fontId="1" type="noConversion"/>
  </si>
  <si>
    <t>模拟</t>
    <phoneticPr fontId="1" type="noConversion"/>
  </si>
  <si>
    <t>文件夹操作日志搜集器</t>
    <phoneticPr fontId="1" type="noConversion"/>
  </si>
  <si>
    <t>修剪二叉搜索树</t>
    <phoneticPr fontId="1" type="noConversion"/>
  </si>
  <si>
    <t>雇用K名工人的最低成本</t>
    <phoneticPr fontId="1" type="noConversion"/>
  </si>
  <si>
    <t>特殊数组的特征值</t>
    <phoneticPr fontId="1" type="noConversion"/>
  </si>
  <si>
    <t>自己做出</t>
    <phoneticPr fontId="1" type="noConversion"/>
  </si>
  <si>
    <t>最大交换</t>
    <phoneticPr fontId="1" type="noConversion"/>
  </si>
  <si>
    <t>删除某些元素后的数组均值</t>
    <phoneticPr fontId="1" type="noConversion"/>
  </si>
  <si>
    <t>排序/快速选择</t>
    <phoneticPr fontId="1" type="noConversion"/>
  </si>
  <si>
    <t>矩形面积II</t>
    <phoneticPr fontId="1" type="noConversion"/>
  </si>
  <si>
    <t>扫描线+离散化</t>
    <phoneticPr fontId="1" type="noConversion"/>
  </si>
  <si>
    <t>灯泡开关II</t>
    <phoneticPr fontId="1" type="noConversion"/>
  </si>
  <si>
    <t>转化+转规律</t>
    <phoneticPr fontId="1" type="noConversion"/>
  </si>
  <si>
    <t>扫描线</t>
    <phoneticPr fontId="1" type="noConversion"/>
  </si>
  <si>
    <t>ts快速选择板子</t>
    <phoneticPr fontId="1" type="noConversion"/>
  </si>
  <si>
    <t>两个相同字符之间的最长子字符串</t>
    <phoneticPr fontId="1" type="noConversion"/>
  </si>
  <si>
    <t>最大人工岛</t>
    <phoneticPr fontId="1" type="noConversion"/>
  </si>
  <si>
    <t>bfs/dfs/并查集 + 哈希</t>
    <phoneticPr fontId="1" type="noConversion"/>
  </si>
  <si>
    <t>按照频率将数组升序排序</t>
    <phoneticPr fontId="1" type="noConversion"/>
  </si>
  <si>
    <t>排序+哈希</t>
    <phoneticPr fontId="1" type="noConversion"/>
  </si>
  <si>
    <t>划分为k个相等的子集</t>
    <phoneticPr fontId="1" type="noConversion"/>
  </si>
  <si>
    <t>dfs / 状态压缩+记忆化搜索/动态规划</t>
    <phoneticPr fontId="1" type="noConversion"/>
  </si>
  <si>
    <t>状态压缩+记忆化搜索/动态规划</t>
    <phoneticPr fontId="1" type="noConversion"/>
  </si>
  <si>
    <t>能否连接形成数组</t>
    <phoneticPr fontId="1" type="noConversion"/>
  </si>
  <si>
    <t>相似度为K的字符串</t>
    <phoneticPr fontId="1" type="noConversion"/>
  </si>
  <si>
    <t>bfs/dfs/A*/dp</t>
    <phoneticPr fontId="1" type="noConversion"/>
  </si>
  <si>
    <t>拆炸弹</t>
    <phoneticPr fontId="1" type="noConversion"/>
  </si>
  <si>
    <t>前缀和/暴力</t>
    <phoneticPr fontId="1" type="noConversion"/>
  </si>
  <si>
    <t>设计链表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</si>
  <si>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</si>
  <si>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</si>
  <si>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</si>
  <si>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旋转数字</t>
    <phoneticPr fontId="1" type="noConversion"/>
  </si>
  <si>
    <t>模拟/数位dp</t>
    <phoneticPr fontId="1" type="noConversion"/>
  </si>
  <si>
    <t>计算数位→转换成字符串</t>
    <phoneticPr fontId="1" type="noConversion"/>
  </si>
  <si>
    <t>面试题17.19</t>
    <phoneticPr fontId="1" type="noConversion"/>
  </si>
  <si>
    <t>消失的两个数字</t>
    <phoneticPr fontId="1" type="noConversion"/>
  </si>
  <si>
    <t>原地哈希/数学/位运算</t>
    <phoneticPr fontId="1" type="noConversion"/>
  </si>
  <si>
    <t>计算消失数字的方法</t>
    <phoneticPr fontId="1" type="noConversion"/>
  </si>
  <si>
    <t>面试题01.02</t>
    <phoneticPr fontId="1" type="noConversion"/>
  </si>
  <si>
    <t>判定是否互为字符重排</t>
    <phoneticPr fontId="1" type="noConversion"/>
  </si>
  <si>
    <t>js字符串转数组用扩展操作符</t>
    <phoneticPr fontId="1" type="noConversion"/>
  </si>
  <si>
    <t>面试题17.09</t>
    <phoneticPr fontId="1" type="noConversion"/>
  </si>
  <si>
    <t>第k个数</t>
    <phoneticPr fontId="1" type="noConversion"/>
  </si>
  <si>
    <t>dp/堆</t>
    <phoneticPr fontId="1" type="noConversion"/>
  </si>
  <si>
    <t>面试题01.09</t>
    <phoneticPr fontId="1" type="noConversion"/>
  </si>
  <si>
    <t>字符串轮转</t>
    <phoneticPr fontId="1" type="noConversion"/>
  </si>
  <si>
    <t>面试题01.08</t>
    <phoneticPr fontId="1" type="noConversion"/>
  </si>
  <si>
    <t>零矩阵</t>
    <phoneticPr fontId="1" type="noConversion"/>
  </si>
  <si>
    <t>重新格式化电话号码</t>
    <phoneticPr fontId="1" type="noConversion"/>
  </si>
  <si>
    <t>在LR字符串中交换相邻字符</t>
    <phoneticPr fontId="1" type="noConversion"/>
  </si>
  <si>
    <t>转化+双指针</t>
    <phoneticPr fontId="1" type="noConversion"/>
  </si>
  <si>
    <t>检查二进制字符串字段</t>
    <phoneticPr fontId="1" type="noConversion"/>
  </si>
  <si>
    <t>使括号有效的最少添加</t>
    <phoneticPr fontId="1" type="noConversion"/>
  </si>
  <si>
    <t>贪心</t>
    <phoneticPr fontId="1" type="noConversion"/>
  </si>
  <si>
    <t>子域名访问计数</t>
    <phoneticPr fontId="1" type="noConversion"/>
  </si>
  <si>
    <t>哈希</t>
    <phoneticPr fontId="1" type="noConversion"/>
  </si>
  <si>
    <t>三等分</t>
    <phoneticPr fontId="1" type="noConversion"/>
  </si>
  <si>
    <t>三指针</t>
    <phoneticPr fontId="1" type="noConversion"/>
  </si>
  <si>
    <t>最大升序子数组和</t>
    <phoneticPr fontId="1" type="noConversion"/>
  </si>
  <si>
    <t>模拟/动态规划</t>
    <phoneticPr fontId="1" type="noConversion"/>
  </si>
  <si>
    <t>优势洗牌</t>
    <phoneticPr fontId="1" type="noConversion"/>
  </si>
  <si>
    <t>原数组不可打乱时需要排序可对索引进行排序</t>
    <phoneticPr fontId="1" type="noConversion"/>
  </si>
  <si>
    <t>排序+哈希（+双指针）</t>
    <phoneticPr fontId="1" type="noConversion"/>
  </si>
  <si>
    <t>括号的分数</t>
    <phoneticPr fontId="1" type="noConversion"/>
  </si>
  <si>
    <t>分治/栈/模拟</t>
    <phoneticPr fontId="1" type="noConversion"/>
  </si>
  <si>
    <t>使序列递增的最小交换次数</t>
    <phoneticPr fontId="1" type="noConversion"/>
  </si>
  <si>
    <t>仅执行一次字符串交换能否使两个字符串相等</t>
    <phoneticPr fontId="1" type="noConversion"/>
  </si>
  <si>
    <t>模拟/计数</t>
    <phoneticPr fontId="1" type="noConversion"/>
  </si>
  <si>
    <t>链表组件</t>
    <phoneticPr fontId="1" type="noConversion"/>
  </si>
  <si>
    <t>哈希</t>
    <phoneticPr fontId="1" type="noConversion"/>
  </si>
  <si>
    <t>最多能完成排序的块</t>
    <phoneticPr fontId="1" type="noConversion"/>
  </si>
  <si>
    <t>贪心</t>
    <phoneticPr fontId="1" type="noConversion"/>
  </si>
  <si>
    <t>用栈操作构建数组</t>
    <phoneticPr fontId="1" type="noConversion"/>
  </si>
  <si>
    <t>不同的子序列II</t>
    <phoneticPr fontId="1" type="noConversion"/>
  </si>
  <si>
    <t>可能的二分法</t>
    <phoneticPr fontId="1" type="noConversion"/>
  </si>
  <si>
    <t>两个数字状态相互变化时，可以用两个数的异或值对其异或进行切换</t>
    <phoneticPr fontId="1" type="noConversion"/>
  </si>
  <si>
    <t>水果成篮</t>
    <phoneticPr fontId="1" type="noConversion"/>
  </si>
  <si>
    <t>滑动窗口+哈希</t>
    <phoneticPr fontId="1" type="noConversion"/>
  </si>
  <si>
    <t>股票价格跨度</t>
    <phoneticPr fontId="1" type="noConversion"/>
  </si>
  <si>
    <t>第K个语法符号</t>
    <phoneticPr fontId="1" type="noConversion"/>
  </si>
  <si>
    <t>递归（+找规律）（+位运算）</t>
    <phoneticPr fontId="1" type="noConversion"/>
  </si>
  <si>
    <t>无法吃午餐的学生数量</t>
    <phoneticPr fontId="1" type="noConversion"/>
  </si>
  <si>
    <t>模拟</t>
    <phoneticPr fontId="1" type="noConversion"/>
  </si>
  <si>
    <t>最大为N的数字组合</t>
    <phoneticPr fontId="1" type="noConversion"/>
  </si>
  <si>
    <t>数位dp</t>
    <phoneticPr fontId="1" type="noConversion"/>
  </si>
  <si>
    <t>规划兼职工作</t>
    <phoneticPr fontId="1" type="noConversion"/>
  </si>
  <si>
    <t>dp+二分</t>
    <phoneticPr fontId="1" type="noConversion"/>
  </si>
  <si>
    <t>递归</t>
    <phoneticPr fontId="1" type="noConversion"/>
  </si>
  <si>
    <t>交替合并字符串</t>
    <phoneticPr fontId="1" type="noConversion"/>
  </si>
  <si>
    <t>分割数组</t>
    <phoneticPr fontId="1" type="noConversion"/>
  </si>
  <si>
    <t>最短的桥</t>
    <phoneticPr fontId="1" type="noConversion"/>
  </si>
  <si>
    <t>bfs（+dfs）</t>
    <phoneticPr fontId="1" type="noConversion"/>
  </si>
  <si>
    <t>和至少为K的最短子数组</t>
    <phoneticPr fontId="1" type="noConversion"/>
  </si>
  <si>
    <t>前缀和+单调队列</t>
    <phoneticPr fontId="1" type="noConversion"/>
  </si>
  <si>
    <t>数组元素积的符号</t>
    <phoneticPr fontId="1" type="noConversion"/>
  </si>
  <si>
    <t>子数组的最小值之和</t>
    <phoneticPr fontId="1" type="noConversion"/>
  </si>
  <si>
    <t>单调栈/动态规划</t>
    <phoneticPr fontId="1" type="noConversion"/>
  </si>
  <si>
    <t>统计匹配检索规则的物品数量</t>
    <phoneticPr fontId="1" type="noConversion"/>
  </si>
  <si>
    <t>字母大小写全排列</t>
    <phoneticPr fontId="1" type="noConversion"/>
  </si>
  <si>
    <t>bfs/回溯/二进制枚举</t>
    <phoneticPr fontId="1" type="noConversion"/>
  </si>
  <si>
    <t>神奇字符串</t>
    <phoneticPr fontId="1" type="noConversion"/>
  </si>
  <si>
    <t>二进制枚举</t>
    <phoneticPr fontId="1" type="noConversion"/>
  </si>
  <si>
    <t>检查两个字符串数组是否相等</t>
    <phoneticPr fontId="1" type="noConversion"/>
  </si>
  <si>
    <t>最大重复子字符串</t>
    <phoneticPr fontId="1" type="noConversion"/>
  </si>
  <si>
    <t>自己做出</t>
    <phoneticPr fontId="1" type="noConversion"/>
  </si>
  <si>
    <t>动态规划（+kmp）</t>
    <phoneticPr fontId="1" type="noConversion"/>
  </si>
  <si>
    <t>中等</t>
    <phoneticPr fontId="1" type="noConversion"/>
  </si>
  <si>
    <t>网络信号最好的坐标</t>
    <phoneticPr fontId="1" type="noConversion"/>
  </si>
  <si>
    <t>到达终点数字</t>
    <phoneticPr fontId="1" type="noConversion"/>
  </si>
  <si>
    <t>解析布尔表达式</t>
    <phoneticPr fontId="1" type="noConversion"/>
  </si>
  <si>
    <t>栈</t>
    <phoneticPr fontId="1" type="noConversion"/>
  </si>
  <si>
    <t>设计Goal解析器</t>
    <phoneticPr fontId="1" type="noConversion"/>
  </si>
  <si>
    <t>统计一致字符串的数目</t>
    <phoneticPr fontId="1" type="noConversion"/>
  </si>
  <si>
    <t>字符是否出现用掩码</t>
    <phoneticPr fontId="1" type="noConversion"/>
  </si>
  <si>
    <t>模糊坐标</t>
    <phoneticPr fontId="1" type="noConversion"/>
  </si>
  <si>
    <t>最大加号标志</t>
    <phoneticPr fontId="1" type="noConversion"/>
  </si>
  <si>
    <t>dp/前缀和</t>
    <phoneticPr fontId="1" type="noConversion"/>
  </si>
  <si>
    <t>四方向前缀和</t>
    <phoneticPr fontId="1" type="noConversion"/>
  </si>
  <si>
    <t>获取所有钥匙的最短路径</t>
    <phoneticPr fontId="1" type="noConversion"/>
  </si>
  <si>
    <t>bfs+状态压缩</t>
    <phoneticPr fontId="1" type="noConversion"/>
  </si>
  <si>
    <t>判断字符串的两半是否相似</t>
    <phoneticPr fontId="1" type="noConversion"/>
  </si>
  <si>
    <t>多米诺和托米诺平铺</t>
    <phoneticPr fontId="1" type="noConversion"/>
  </si>
  <si>
    <t>找规律/dp</t>
    <phoneticPr fontId="1" type="noConversion"/>
  </si>
  <si>
    <t>自定义字符串排序</t>
    <phoneticPr fontId="1" type="noConversion"/>
  </si>
  <si>
    <t>排序/计数排序</t>
    <phoneticPr fontId="1" type="noConversion"/>
  </si>
  <si>
    <t>数组的均值分割</t>
    <phoneticPr fontId="1" type="noConversion"/>
  </si>
  <si>
    <t>与平均值有关可考虑放缩把平均值变为0</t>
    <phoneticPr fontId="1" type="noConversion"/>
  </si>
  <si>
    <t>折半搜索/ 转化+遍历子集 / 动态规划</t>
    <phoneticPr fontId="1" type="noConversion"/>
  </si>
  <si>
    <t>卡车上的最大单元数</t>
    <phoneticPr fontId="1" type="noConversion"/>
  </si>
  <si>
    <t>贪心+排序</t>
    <phoneticPr fontId="1" type="noConversion"/>
  </si>
  <si>
    <t>全局倒置与局部倒置</t>
    <phoneticPr fontId="1" type="noConversion"/>
  </si>
  <si>
    <t>转化</t>
    <phoneticPr fontId="1" type="noConversion"/>
  </si>
  <si>
    <t>匹配子序列的单词数</t>
    <phoneticPr fontId="1" type="noConversion"/>
  </si>
  <si>
    <t>哈希+二分/ 多指针</t>
    <phoneticPr fontId="1" type="noConversion"/>
  </si>
  <si>
    <t>子序列宽度之和</t>
    <phoneticPr fontId="1" type="noConversion"/>
  </si>
  <si>
    <t>数学</t>
    <phoneticPr fontId="1" type="noConversion"/>
  </si>
  <si>
    <t>香槟塔</t>
    <phoneticPr fontId="1" type="noConversion"/>
  </si>
  <si>
    <t>找到最高海拔</t>
    <phoneticPr fontId="1" type="noConversion"/>
  </si>
  <si>
    <t>第N个神奇数字</t>
    <phoneticPr fontId="1" type="noConversion"/>
  </si>
  <si>
    <t>二分</t>
    <phoneticPr fontId="1" type="noConversion"/>
  </si>
  <si>
    <t>容斥原理+二分/ 找规律</t>
    <phoneticPr fontId="1" type="noConversion"/>
  </si>
  <si>
    <t>动态规划+概率+放缩</t>
    <phoneticPr fontId="1" type="noConversion"/>
  </si>
  <si>
    <t>分汤</t>
    <phoneticPr fontId="1" type="noConversion"/>
  </si>
  <si>
    <t>盒子中小球的最大数量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</si>
</sst>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95959"/>
      <name val="Consolas"/>
      <family val="3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681-887B-93AB6790E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681-887B-93AB6790E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681-887B-93AB6790E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681-887B-93AB6790EE9D}"/>
              </c:ext>
            </c:extLst>
          </c:dPt>
          <c:cat>
            <c:strRef>
              <c:f>'22年1月'!$A$34:$A$37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'22年1月'!$B$34:$B$37</c:f>
              <c:numCache>
                <c:formatCode>General</c:formatCode>
                <c:ptCount val="4"/>
                <c:pt idx="0">
                  <c:v>19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818-9C82-747E6862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C-4284-84A0-D624989A74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C-4284-84A0-D624989A74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4C-4284-84A0-D624989A74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4C-4284-84A0-D624989A74AB}"/>
              </c:ext>
            </c:extLst>
          </c:dPt>
          <c:cat>
            <c:strRef>
              <c:f>'22年2月'!$A$34:$A$37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'22年2月'!$B$34:$B$37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EB3-966D-0819E4A9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4-47D4-A77B-9A83F1E2CD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24-47D4-A77B-9A83F1E2CD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24-47D4-A77B-9A83F1E2CD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24-47D4-A77B-9A83F1E2CD08}"/>
              </c:ext>
            </c:extLst>
          </c:dPt>
          <c:cat>
            <c:strRef>
              <c:f>'22年3月'!$A$34:$A$37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'22年3月'!$B$34:$B$37</c:f>
              <c:numCache>
                <c:formatCode>General</c:formatCode>
                <c:ptCount val="4"/>
                <c:pt idx="0">
                  <c:v>26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24-47D4-A77B-9A83F1E2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2-414B-9E23-6D1F7771AC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2-414B-9E23-6D1F7771AC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32-414B-9E23-6D1F7771AC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32-414B-9E23-6D1F7771AC9F}"/>
              </c:ext>
            </c:extLst>
          </c:dPt>
          <c:cat>
            <c:strRef>
              <c:f>'22年4月'!$A$34:$A$37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'22年4月'!$B$34:$B$37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32-414B-9E23-6D1F7771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C3-4765-9FED-1D5CA34AD0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C3-4765-9FED-1D5CA34AD0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C3-4765-9FED-1D5CA34AD0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C3-4765-9FED-1D5CA34AD032}"/>
              </c:ext>
            </c:extLst>
          </c:dPt>
          <c:cat>
            <c:strRef>
              <c:f>'22年5月'!$A$34:$A$37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'22年5月'!$B$34:$B$37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3-4765-9FED-1D5CA34A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87-4E15-BB68-8CBD21455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87-4E15-BB68-8CBD21455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87-4E15-BB68-8CBD21455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87-4E15-BB68-8CBD21455E32}"/>
              </c:ext>
            </c:extLst>
          </c:dPt>
          <c:cat>
            <c:strRef>
              <c:f>'22年6月'!$A$34:$A$37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'22年6月'!$B$34:$B$37</c:f>
              <c:numCache>
                <c:formatCode>General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9-4D75-82F4-752AB155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9-425F-AB38-3084D6FA5E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9-425F-AB38-3084D6FA5E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D9-425F-AB38-3084D6FA5E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D9-425F-AB38-3084D6FA5E24}"/>
              </c:ext>
            </c:extLst>
          </c:dPt>
          <c:cat>
            <c:strRef>
              <c:f>'22年7月'!$A$34:$A$37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'22年7月'!$B$34:$B$37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0</c:v>
                </c:pt>
                <c:pt idx="2">
                  <c:v>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9-425F-AB38-3084D6FA5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5F-4BA0-818A-2E7E612E16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F-4BA0-818A-2E7E612E16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F-4BA0-818A-2E7E612E16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5F-4BA0-818A-2E7E612E16CB}"/>
              </c:ext>
            </c:extLst>
          </c:dPt>
          <c:cat>
            <c:strRef>
              <c:f>'22年8月'!$A$34:$A$37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'22年8月'!$B$34:$B$37</c:f>
              <c:numCache>
                <c:formatCode>General</c:formatCode>
                <c:ptCount val="4"/>
                <c:pt idx="0">
                  <c:v>28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5F-4BA0-818A-2E7E612E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90B-8EAF-6DCD3D5E95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90B-8EAF-6DCD3D5E95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9A-490B-8EAF-6DCD3D5E95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9A-490B-8EAF-6DCD3D5E951E}"/>
              </c:ext>
            </c:extLst>
          </c:dPt>
          <c:cat>
            <c:strRef>
              <c:f>'22年9月'!$A$34:$A$37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'22年9月'!$B$34:$B$37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9A-490B-8EAF-6DCD3D5E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2-4B40-8526-3ACF6F3972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2-4B40-8526-3ACF6F3972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2-4B40-8526-3ACF6F3972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92-4B40-8526-3ACF6F3972EF}"/>
              </c:ext>
            </c:extLst>
          </c:dPt>
          <c:cat>
            <c:strRef>
              <c:f>'22年10月'!$A$34:$A$37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'22年10月'!$B$34:$B$37</c:f>
              <c:numCache>
                <c:formatCode>General</c:formatCode>
                <c:ptCount val="4"/>
                <c:pt idx="0">
                  <c:v>26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92-4B40-8526-3ACF6F397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66-43DB-8074-6B4101B6B0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6-43DB-8074-6B4101B6B0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66-43DB-8074-6B4101B6B0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66-43DB-8074-6B4101B6B065}"/>
              </c:ext>
            </c:extLst>
          </c:dPt>
          <c:cat>
            <c:strRef>
              <c:f>'22年11月'!$A$34:$A$37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'22年11月'!$B$34:$B$37</c:f>
              <c:numCache>
                <c:formatCode>General</c:formatCode>
                <c:ptCount val="4"/>
                <c:pt idx="0">
                  <c:v>22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6-43DB-8074-6B4101B6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DC-4773-997C-A2984195F9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DC-4773-997C-A2984195F9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DC-4773-997C-A2984195F9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DC-4773-997C-A2984195F952}"/>
              </c:ext>
            </c:extLst>
          </c:dPt>
          <c:cat>
            <c:strRef>
              <c:f>'21年12月'!$A$34:$A$37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'21年12月'!$B$34:$B$37</c:f>
              <c:numCache>
                <c:formatCode>General</c:formatCode>
                <c:ptCount val="4"/>
                <c:pt idx="0">
                  <c:v>23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DC-4773-997C-A2984195F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汇总!$B$2</c:f>
              <c:strCache>
                <c:ptCount val="1"/>
                <c:pt idx="0">
                  <c:v>简单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汇总!$C$1:$N$1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汇总!$C$2:$N$2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  <c:pt idx="7">
                  <c:v>12</c:v>
                </c:pt>
                <c:pt idx="8">
                  <c:v>13</c:v>
                </c:pt>
                <c:pt idx="9">
                  <c:v>8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1-4C0B-8E07-D8FFE0C0A604}"/>
            </c:ext>
          </c:extLst>
        </c:ser>
        <c:ser>
          <c:idx val="1"/>
          <c:order val="1"/>
          <c:tx>
            <c:strRef>
              <c:f>汇总!$B$3</c:f>
              <c:strCache>
                <c:ptCount val="1"/>
                <c:pt idx="0">
                  <c:v>中等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汇总!$C$1:$N$1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汇总!$C$3:$N$3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17</c:v>
                </c:pt>
                <c:pt idx="6">
                  <c:v>16</c:v>
                </c:pt>
                <c:pt idx="7">
                  <c:v>13</c:v>
                </c:pt>
                <c:pt idx="8">
                  <c:v>11</c:v>
                </c:pt>
                <c:pt idx="9">
                  <c:v>17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1-4C0B-8E07-D8FFE0C0A604}"/>
            </c:ext>
          </c:extLst>
        </c:ser>
        <c:ser>
          <c:idx val="2"/>
          <c:order val="2"/>
          <c:tx>
            <c:strRef>
              <c:f>汇总!$B$4</c:f>
              <c:strCache>
                <c:ptCount val="1"/>
                <c:pt idx="0">
                  <c:v>困难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汇总!$C$1:$N$1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汇总!$C$4:$N$4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31-4C0B-8E07-D8FFE0C0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745903"/>
        <c:axId val="843455135"/>
      </c:lineChart>
      <c:catAx>
        <c:axId val="59874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455135"/>
        <c:crosses val="autoZero"/>
        <c:auto val="1"/>
        <c:lblAlgn val="ctr"/>
        <c:lblOffset val="100"/>
        <c:noMultiLvlLbl val="0"/>
      </c:catAx>
      <c:valAx>
        <c:axId val="8434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74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C8-4D1F-8E53-370E03E696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C8-4D1F-8E53-370E03E696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C8-4D1F-8E53-370E03E696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汇总!$B$2:$B$4</c:f>
              <c:strCache>
                <c:ptCount val="3"/>
                <c:pt idx="0">
                  <c:v>简单</c:v>
                </c:pt>
                <c:pt idx="1">
                  <c:v>中等</c:v>
                </c:pt>
                <c:pt idx="2">
                  <c:v>困难</c:v>
                </c:pt>
              </c:strCache>
            </c:strRef>
          </c:cat>
          <c:val>
            <c:numRef>
              <c:f>汇总!$P$2:$P$4</c:f>
              <c:numCache>
                <c:formatCode>General</c:formatCode>
                <c:ptCount val="3"/>
                <c:pt idx="0">
                  <c:v>116</c:v>
                </c:pt>
                <c:pt idx="1">
                  <c:v>166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0-49DA-A5D8-6626272C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汇总!$B$27</c:f>
              <c:strCache>
                <c:ptCount val="1"/>
                <c:pt idx="0">
                  <c:v>自己做出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汇总!$C$26:$N$26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汇总!$C$27:$N$27</c:f>
              <c:numCache>
                <c:formatCode>General</c:formatCode>
                <c:ptCount val="12"/>
                <c:pt idx="0">
                  <c:v>19</c:v>
                </c:pt>
                <c:pt idx="1">
                  <c:v>21</c:v>
                </c:pt>
                <c:pt idx="2">
                  <c:v>26</c:v>
                </c:pt>
                <c:pt idx="3">
                  <c:v>23</c:v>
                </c:pt>
                <c:pt idx="4">
                  <c:v>21</c:v>
                </c:pt>
                <c:pt idx="5">
                  <c:v>22</c:v>
                </c:pt>
                <c:pt idx="6">
                  <c:v>21</c:v>
                </c:pt>
                <c:pt idx="7">
                  <c:v>28</c:v>
                </c:pt>
                <c:pt idx="8">
                  <c:v>21</c:v>
                </c:pt>
                <c:pt idx="9">
                  <c:v>26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1-48AD-B1CD-CCD9F9D3B75A}"/>
            </c:ext>
          </c:extLst>
        </c:ser>
        <c:ser>
          <c:idx val="1"/>
          <c:order val="1"/>
          <c:tx>
            <c:strRef>
              <c:f>汇总!$B$28</c:f>
              <c:strCache>
                <c:ptCount val="1"/>
                <c:pt idx="0">
                  <c:v>看思路做出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汇总!$C$26:$N$26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汇总!$C$28:$N$28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1-48AD-B1CD-CCD9F9D3B75A}"/>
            </c:ext>
          </c:extLst>
        </c:ser>
        <c:ser>
          <c:idx val="2"/>
          <c:order val="2"/>
          <c:tx>
            <c:strRef>
              <c:f>汇总!$B$29</c:f>
              <c:strCache>
                <c:ptCount val="1"/>
                <c:pt idx="0">
                  <c:v>CV后看懂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汇总!$C$26:$N$26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汇总!$C$29:$N$29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1-48AD-B1CD-CCD9F9D3B75A}"/>
            </c:ext>
          </c:extLst>
        </c:ser>
        <c:ser>
          <c:idx val="3"/>
          <c:order val="3"/>
          <c:tx>
            <c:strRef>
              <c:f>汇总!$B$30</c:f>
              <c:strCache>
                <c:ptCount val="1"/>
                <c:pt idx="0">
                  <c:v>CV后没看懂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汇总!$C$26:$N$26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汇总!$C$30:$N$30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B1-48AD-B1CD-CCD9F9D3B7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0417583"/>
        <c:axId val="843453887"/>
      </c:lineChart>
      <c:catAx>
        <c:axId val="84041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453887"/>
        <c:crosses val="autoZero"/>
        <c:auto val="1"/>
        <c:lblAlgn val="ctr"/>
        <c:lblOffset val="100"/>
        <c:noMultiLvlLbl val="0"/>
      </c:catAx>
      <c:valAx>
        <c:axId val="8434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041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4D-4117-9B27-3C7710DC53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4D-4117-9B27-3C7710DC53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4D-4117-9B27-3C7710DC53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4D-4117-9B27-3C7710DC5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汇总!$B$27:$B$30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汇总!$P$27:$P$30</c:f>
              <c:numCache>
                <c:formatCode>General</c:formatCode>
                <c:ptCount val="4"/>
                <c:pt idx="0">
                  <c:v>273</c:v>
                </c:pt>
                <c:pt idx="1">
                  <c:v>13</c:v>
                </c:pt>
                <c:pt idx="2">
                  <c:v>44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5-4570-9647-F3BD42D24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C-4FA0-A13B-A9A8980ABB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C-4FA0-A13B-A9A8980ABB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C-4FA0-A13B-A9A8980ABB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C-4FA0-A13B-A9A8980ABB82}"/>
              </c:ext>
            </c:extLst>
          </c:dPt>
          <c:cat>
            <c:strRef>
              <c:f>模板!$A$34:$A$37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模板!$B$34:$B$37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F-4E0B-B0ED-E3D96B1A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37</xdr:row>
      <xdr:rowOff>72390</xdr:rowOff>
    </xdr:from>
    <xdr:to>
      <xdr:col>7</xdr:col>
      <xdr:colOff>1219200</xdr:colOff>
      <xdr:row>49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2323F0-E3C7-40C9-BB2C-0D323BC2B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30</xdr:row>
      <xdr:rowOff>80010</xdr:rowOff>
    </xdr:from>
    <xdr:to>
      <xdr:col>8</xdr:col>
      <xdr:colOff>403860</xdr:colOff>
      <xdr:row>42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C734C-FAC6-4901-AD2A-4FAFA0A6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314BE-030A-48C2-AC12-70D38B89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D2F88F-5BFD-4744-B401-FBC7C5986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D94450-9981-4981-AE26-86B3843E9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D317B8-08F9-4B7C-B4F3-0AABE7C0C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F068F0-3E28-43C5-9C32-44179618A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D9758-0440-438A-9773-0F6E546A9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871368-4FD2-45AA-9BA5-393CBEE72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32D9E8-7D58-4640-809B-7EA7B5403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86156F-9ED1-4570-A8AB-A348BC555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3C04CE-0AC8-4037-AC37-2784F1DD0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690562</xdr:colOff>
      <xdr:row>4</xdr:row>
      <xdr:rowOff>104775</xdr:rowOff>
    </xdr:from>
    <xdr:to>
      <xdr:col>8</xdr:col>
      <xdr:colOff>23812</xdr:colOff>
      <xdr:row>20</xdr:row>
      <xdr:rowOff>104775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C3EE03E-578A-44E3-8FCD-FF865823A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290512</xdr:colOff>
      <xdr:row>4</xdr:row>
      <xdr:rowOff>123825</xdr:rowOff>
    </xdr:from>
    <xdr:to>
      <xdr:col>17</xdr:col>
      <xdr:colOff>61912</xdr:colOff>
      <xdr:row>20</xdr:row>
      <xdr:rowOff>123825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3C7A54A-EAEB-4CDD-96DF-945A4E2D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528637</xdr:colOff>
      <xdr:row>32</xdr:row>
      <xdr:rowOff>114300</xdr:rowOff>
    </xdr:from>
    <xdr:to>
      <xdr:col>7</xdr:col>
      <xdr:colOff>661987</xdr:colOff>
      <xdr:row>48</xdr:row>
      <xdr:rowOff>114300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5B628C9-D8CF-4762-8E09-871358BFD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261937</xdr:colOff>
      <xdr:row>32</xdr:row>
      <xdr:rowOff>66675</xdr:rowOff>
    </xdr:from>
    <xdr:to>
      <xdr:col>17</xdr:col>
      <xdr:colOff>33337</xdr:colOff>
      <xdr:row>48</xdr:row>
      <xdr:rowOff>66675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3187372-338C-4AA8-B58E-0FCDF0B4E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656E39-118D-43F8-B262-13893556E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1&#24180;&#21147;&#25187;&#27599;&#26085;&#19968;&#39064;&#20570;&#39064;&#24773;&#209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年1月"/>
      <sheetName val="21年2月"/>
      <sheetName val="21年3月"/>
      <sheetName val="21年4月"/>
      <sheetName val="21年5月"/>
      <sheetName val="21年6月"/>
      <sheetName val="21年7月"/>
      <sheetName val="21年8月"/>
      <sheetName val="21年9月"/>
      <sheetName val="21年10月"/>
      <sheetName val="21年11月"/>
      <sheetName val="21年12月"/>
      <sheetName val="汇总"/>
      <sheetName val="第233场周赛"/>
      <sheetName val="第234场周赛"/>
      <sheetName val="2021力扣杯"/>
      <sheetName val="2021力扣杯秋赛"/>
      <sheetName val="第250场周赛"/>
      <sheetName val="第252场周赛"/>
      <sheetName val="第58场双周赛"/>
      <sheetName val="竞赛模板 (2)"/>
      <sheetName val="模板"/>
      <sheetName val="竞赛模板"/>
    </sheetNames>
    <sheetDataSet>
      <sheetData sheetId="0"/>
      <sheetData sheetId="1">
        <row r="34">
          <cell r="B34">
            <v>20</v>
          </cell>
        </row>
      </sheetData>
      <sheetData sheetId="2">
        <row r="34">
          <cell r="B34">
            <v>24</v>
          </cell>
        </row>
      </sheetData>
      <sheetData sheetId="3">
        <row r="34">
          <cell r="B34">
            <v>20</v>
          </cell>
        </row>
      </sheetData>
      <sheetData sheetId="4">
        <row r="34">
          <cell r="B34">
            <v>21</v>
          </cell>
        </row>
      </sheetData>
      <sheetData sheetId="5">
        <row r="34">
          <cell r="B34">
            <v>12</v>
          </cell>
        </row>
      </sheetData>
      <sheetData sheetId="6">
        <row r="34">
          <cell r="B34">
            <v>19</v>
          </cell>
        </row>
      </sheetData>
      <sheetData sheetId="7">
        <row r="34">
          <cell r="B34">
            <v>19</v>
          </cell>
        </row>
      </sheetData>
      <sheetData sheetId="8">
        <row r="34">
          <cell r="B34">
            <v>24</v>
          </cell>
        </row>
      </sheetData>
      <sheetData sheetId="9">
        <row r="34">
          <cell r="B34">
            <v>24</v>
          </cell>
        </row>
      </sheetData>
      <sheetData sheetId="10">
        <row r="34">
          <cell r="B34">
            <v>23</v>
          </cell>
        </row>
      </sheetData>
      <sheetData sheetId="11">
        <row r="34">
          <cell r="B34">
            <v>23</v>
          </cell>
        </row>
        <row r="35">
          <cell r="B35">
            <v>2</v>
          </cell>
          <cell r="E35">
            <v>13</v>
          </cell>
        </row>
        <row r="36">
          <cell r="B36">
            <v>1</v>
          </cell>
          <cell r="E36">
            <v>5</v>
          </cell>
        </row>
        <row r="37">
          <cell r="B37">
            <v>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-cn.com/problems/number-of-rectangles-that-can-form-the-largest-squar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72"/>
  <sheetViews>
    <sheetView topLeftCell="A22" workbookViewId="0">
      <selection activeCell="B34" sqref="B34"/>
    </sheetView>
  </sheetViews>
  <sheetFormatPr defaultRowHeight="13.5" x14ac:dyDescent="0.15"/>
  <cols>
    <col min="1" max="1" width="10.5" bestFit="1" customWidth="1"/>
    <col min="3" max="3" width="38" bestFit="1" customWidth="1"/>
    <col min="5" max="5" width="11.625" bestFit="1" customWidth="1"/>
    <col min="6" max="6" width="40.25" bestFit="1" customWidth="1"/>
    <col min="7" max="7" width="60" bestFit="1" customWidth="1"/>
    <col min="8" max="8" width="40.2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">
        <v>44562</v>
      </c>
      <c r="B2">
        <v>605</v>
      </c>
      <c r="C2" t="s">
        <v>376</v>
      </c>
      <c r="D2" t="s">
        <v>12</v>
      </c>
      <c r="E2" t="s">
        <v>1</v>
      </c>
    </row>
    <row r="3" spans="1:8" x14ac:dyDescent="0.15">
      <c r="A3" s="17">
        <v>44563</v>
      </c>
      <c r="B3">
        <v>390</v>
      </c>
      <c r="C3" t="s">
        <v>377</v>
      </c>
      <c r="D3" t="s">
        <v>378</v>
      </c>
      <c r="E3" t="s">
        <v>379</v>
      </c>
      <c r="F3" t="s">
        <v>380</v>
      </c>
    </row>
    <row r="4" spans="1:8" x14ac:dyDescent="0.15">
      <c r="A4" s="17">
        <v>44564</v>
      </c>
      <c r="B4">
        <v>1185</v>
      </c>
      <c r="C4" t="s">
        <v>381</v>
      </c>
      <c r="D4" t="s">
        <v>382</v>
      </c>
      <c r="E4" t="s">
        <v>383</v>
      </c>
      <c r="G4" t="s">
        <v>384</v>
      </c>
    </row>
    <row r="5" spans="1:8" x14ac:dyDescent="0.15">
      <c r="A5" s="17">
        <v>44565</v>
      </c>
      <c r="B5">
        <v>913</v>
      </c>
      <c r="C5" t="s">
        <v>385</v>
      </c>
      <c r="D5" t="s">
        <v>386</v>
      </c>
      <c r="E5" t="s">
        <v>387</v>
      </c>
      <c r="F5" t="s">
        <v>388</v>
      </c>
    </row>
    <row r="6" spans="1:8" x14ac:dyDescent="0.15">
      <c r="A6" s="17">
        <v>44566</v>
      </c>
      <c r="B6">
        <v>1576</v>
      </c>
      <c r="C6" t="s">
        <v>393</v>
      </c>
      <c r="D6" t="s">
        <v>394</v>
      </c>
      <c r="E6" t="s">
        <v>391</v>
      </c>
    </row>
    <row r="7" spans="1:8" x14ac:dyDescent="0.15">
      <c r="A7" s="17">
        <v>44567</v>
      </c>
      <c r="B7">
        <v>71</v>
      </c>
      <c r="C7" t="s">
        <v>389</v>
      </c>
      <c r="D7" t="s">
        <v>390</v>
      </c>
      <c r="E7" t="s">
        <v>391</v>
      </c>
      <c r="F7" t="s">
        <v>392</v>
      </c>
    </row>
    <row r="8" spans="1:8" x14ac:dyDescent="0.15">
      <c r="A8" s="17">
        <v>44568</v>
      </c>
      <c r="B8">
        <v>1614</v>
      </c>
      <c r="C8" t="s">
        <v>400</v>
      </c>
      <c r="D8" t="s">
        <v>401</v>
      </c>
      <c r="E8" t="s">
        <v>402</v>
      </c>
      <c r="F8" t="s">
        <v>403</v>
      </c>
    </row>
    <row r="9" spans="1:8" x14ac:dyDescent="0.15">
      <c r="A9" s="17">
        <v>44569</v>
      </c>
      <c r="B9">
        <v>89</v>
      </c>
      <c r="C9" t="s">
        <v>395</v>
      </c>
      <c r="D9" t="s">
        <v>396</v>
      </c>
      <c r="E9" t="s">
        <v>397</v>
      </c>
      <c r="F9" t="s">
        <v>411</v>
      </c>
      <c r="G9" t="s">
        <v>398</v>
      </c>
    </row>
    <row r="10" spans="1:8" x14ac:dyDescent="0.15">
      <c r="A10" s="17">
        <v>44570</v>
      </c>
      <c r="B10">
        <v>1629</v>
      </c>
      <c r="C10" t="s">
        <v>404</v>
      </c>
      <c r="D10" t="s">
        <v>405</v>
      </c>
      <c r="E10" t="s">
        <v>406</v>
      </c>
    </row>
    <row r="11" spans="1:8" x14ac:dyDescent="0.15">
      <c r="A11" s="17">
        <v>44571</v>
      </c>
      <c r="B11">
        <v>306</v>
      </c>
      <c r="C11" t="s">
        <v>407</v>
      </c>
      <c r="D11" t="s">
        <v>408</v>
      </c>
      <c r="E11" t="s">
        <v>409</v>
      </c>
      <c r="F11" t="s">
        <v>410</v>
      </c>
    </row>
    <row r="12" spans="1:8" x14ac:dyDescent="0.15">
      <c r="A12" s="17">
        <v>44572</v>
      </c>
      <c r="B12">
        <v>1036</v>
      </c>
      <c r="C12" t="s">
        <v>412</v>
      </c>
      <c r="D12" t="s">
        <v>413</v>
      </c>
      <c r="E12" t="s">
        <v>414</v>
      </c>
      <c r="F12" t="s">
        <v>415</v>
      </c>
    </row>
    <row r="13" spans="1:8" x14ac:dyDescent="0.15">
      <c r="A13" s="17">
        <v>44573</v>
      </c>
      <c r="B13">
        <v>334</v>
      </c>
      <c r="C13" t="s">
        <v>416</v>
      </c>
      <c r="D13" t="s">
        <v>417</v>
      </c>
      <c r="E13" t="s">
        <v>418</v>
      </c>
      <c r="F13" t="s">
        <v>419</v>
      </c>
      <c r="G13" t="s">
        <v>420</v>
      </c>
    </row>
    <row r="14" spans="1:8" x14ac:dyDescent="0.15">
      <c r="A14" s="17">
        <v>44574</v>
      </c>
      <c r="B14">
        <v>747</v>
      </c>
      <c r="C14" t="s">
        <v>421</v>
      </c>
      <c r="D14" t="s">
        <v>422</v>
      </c>
      <c r="E14" t="s">
        <v>423</v>
      </c>
    </row>
    <row r="15" spans="1:8" x14ac:dyDescent="0.15">
      <c r="A15" s="17">
        <v>44575</v>
      </c>
      <c r="B15">
        <v>373</v>
      </c>
      <c r="C15" t="s">
        <v>424</v>
      </c>
      <c r="D15" t="s">
        <v>425</v>
      </c>
      <c r="E15" t="s">
        <v>426</v>
      </c>
      <c r="F15" t="s">
        <v>427</v>
      </c>
    </row>
    <row r="16" spans="1:8" x14ac:dyDescent="0.15">
      <c r="A16" s="17">
        <v>44576</v>
      </c>
      <c r="B16">
        <v>1716</v>
      </c>
      <c r="C16" t="s">
        <v>437</v>
      </c>
      <c r="D16" t="s">
        <v>438</v>
      </c>
      <c r="E16" t="s">
        <v>430</v>
      </c>
      <c r="F16" t="s">
        <v>439</v>
      </c>
    </row>
    <row r="17" spans="1:7" x14ac:dyDescent="0.15">
      <c r="A17" s="17">
        <v>44577</v>
      </c>
      <c r="B17">
        <v>382</v>
      </c>
      <c r="C17" t="s">
        <v>435</v>
      </c>
      <c r="D17" t="s">
        <v>429</v>
      </c>
      <c r="E17" t="s">
        <v>430</v>
      </c>
      <c r="F17" t="s">
        <v>436</v>
      </c>
      <c r="G17" t="s">
        <v>436</v>
      </c>
    </row>
    <row r="18" spans="1:7" x14ac:dyDescent="0.15">
      <c r="A18" s="17">
        <v>44578</v>
      </c>
      <c r="B18">
        <v>1220</v>
      </c>
      <c r="C18" t="s">
        <v>431</v>
      </c>
      <c r="D18" t="s">
        <v>432</v>
      </c>
      <c r="E18" t="s">
        <v>430</v>
      </c>
      <c r="F18" t="s">
        <v>433</v>
      </c>
    </row>
    <row r="19" spans="1:7" x14ac:dyDescent="0.15">
      <c r="A19" s="17">
        <v>44579</v>
      </c>
      <c r="B19">
        <v>539</v>
      </c>
      <c r="C19" t="s">
        <v>428</v>
      </c>
      <c r="D19" t="s">
        <v>429</v>
      </c>
      <c r="E19" t="s">
        <v>430</v>
      </c>
      <c r="F19" t="s">
        <v>434</v>
      </c>
    </row>
    <row r="20" spans="1:7" x14ac:dyDescent="0.15">
      <c r="A20" s="17">
        <v>44580</v>
      </c>
      <c r="B20">
        <v>219</v>
      </c>
      <c r="C20" t="s">
        <v>440</v>
      </c>
      <c r="D20" t="s">
        <v>441</v>
      </c>
      <c r="E20" t="s">
        <v>442</v>
      </c>
      <c r="F20" t="s">
        <v>443</v>
      </c>
    </row>
    <row r="21" spans="1:7" x14ac:dyDescent="0.15">
      <c r="A21" s="17">
        <v>44581</v>
      </c>
      <c r="B21">
        <v>2029</v>
      </c>
      <c r="C21" t="s">
        <v>444</v>
      </c>
      <c r="D21" t="s">
        <v>445</v>
      </c>
      <c r="E21" t="s">
        <v>446</v>
      </c>
      <c r="F21" t="s">
        <v>447</v>
      </c>
    </row>
    <row r="22" spans="1:7" x14ac:dyDescent="0.15">
      <c r="A22" s="17">
        <v>44582</v>
      </c>
      <c r="B22">
        <v>1345</v>
      </c>
      <c r="C22" t="s">
        <v>448</v>
      </c>
      <c r="D22" t="s">
        <v>449</v>
      </c>
      <c r="E22" t="s">
        <v>450</v>
      </c>
      <c r="F22" t="s">
        <v>451</v>
      </c>
    </row>
    <row r="23" spans="1:7" x14ac:dyDescent="0.15">
      <c r="A23" s="17">
        <v>44583</v>
      </c>
      <c r="B23">
        <v>1332</v>
      </c>
      <c r="C23" t="s">
        <v>452</v>
      </c>
      <c r="D23" t="s">
        <v>453</v>
      </c>
      <c r="E23" t="s">
        <v>454</v>
      </c>
    </row>
    <row r="24" spans="1:7" x14ac:dyDescent="0.15">
      <c r="A24" s="17">
        <v>44584</v>
      </c>
      <c r="B24">
        <v>2034</v>
      </c>
      <c r="C24" t="s">
        <v>463</v>
      </c>
      <c r="D24" t="s">
        <v>464</v>
      </c>
      <c r="E24" t="s">
        <v>465</v>
      </c>
      <c r="F24" t="s">
        <v>466</v>
      </c>
    </row>
    <row r="25" spans="1:7" x14ac:dyDescent="0.15">
      <c r="A25" s="17">
        <v>44585</v>
      </c>
      <c r="B25">
        <v>2045</v>
      </c>
      <c r="C25" t="s">
        <v>459</v>
      </c>
      <c r="D25" t="s">
        <v>460</v>
      </c>
      <c r="E25" t="s">
        <v>461</v>
      </c>
      <c r="F25" t="s">
        <v>462</v>
      </c>
    </row>
    <row r="26" spans="1:7" x14ac:dyDescent="0.15">
      <c r="A26" s="17">
        <v>44586</v>
      </c>
      <c r="B26">
        <v>1688</v>
      </c>
      <c r="C26" t="s">
        <v>455</v>
      </c>
      <c r="D26" t="s">
        <v>456</v>
      </c>
      <c r="E26" t="s">
        <v>457</v>
      </c>
      <c r="F26" t="s">
        <v>458</v>
      </c>
    </row>
    <row r="27" spans="1:7" x14ac:dyDescent="0.15">
      <c r="A27" s="17">
        <v>44587</v>
      </c>
      <c r="B27">
        <v>2013</v>
      </c>
      <c r="C27" t="s">
        <v>467</v>
      </c>
      <c r="D27" t="s">
        <v>468</v>
      </c>
      <c r="E27" t="s">
        <v>469</v>
      </c>
      <c r="F27" t="s">
        <v>27</v>
      </c>
    </row>
    <row r="28" spans="1:7" x14ac:dyDescent="0.15">
      <c r="A28" s="17">
        <v>44588</v>
      </c>
      <c r="B28">
        <v>2047</v>
      </c>
      <c r="C28" t="s">
        <v>470</v>
      </c>
      <c r="D28" t="s">
        <v>471</v>
      </c>
      <c r="E28" t="s">
        <v>472</v>
      </c>
      <c r="F28" t="s">
        <v>473</v>
      </c>
    </row>
    <row r="29" spans="1:7" x14ac:dyDescent="0.15">
      <c r="A29" s="17">
        <v>44589</v>
      </c>
      <c r="B29">
        <v>1996</v>
      </c>
      <c r="C29" t="s">
        <v>474</v>
      </c>
      <c r="D29" t="s">
        <v>475</v>
      </c>
      <c r="E29" t="s">
        <v>476</v>
      </c>
      <c r="F29" t="s">
        <v>477</v>
      </c>
    </row>
    <row r="30" spans="1:7" x14ac:dyDescent="0.15">
      <c r="A30" s="17">
        <v>44590</v>
      </c>
      <c r="B30">
        <v>1765</v>
      </c>
      <c r="C30" t="s">
        <v>478</v>
      </c>
      <c r="D30" t="s">
        <v>479</v>
      </c>
      <c r="E30" t="s">
        <v>480</v>
      </c>
      <c r="F30" t="s">
        <v>481</v>
      </c>
      <c r="G30" t="s">
        <v>481</v>
      </c>
    </row>
    <row r="31" spans="1:7" x14ac:dyDescent="0.15">
      <c r="A31" s="17">
        <v>44591</v>
      </c>
      <c r="B31">
        <v>884</v>
      </c>
      <c r="C31" t="s">
        <v>483</v>
      </c>
      <c r="D31" t="s">
        <v>482</v>
      </c>
      <c r="E31" t="s">
        <v>484</v>
      </c>
      <c r="F31" t="s">
        <v>485</v>
      </c>
      <c r="G31" t="s">
        <v>486</v>
      </c>
    </row>
    <row r="32" spans="1:7" x14ac:dyDescent="0.15">
      <c r="A32" s="17">
        <v>44592</v>
      </c>
      <c r="B32">
        <v>1342</v>
      </c>
      <c r="C32" t="s">
        <v>501</v>
      </c>
      <c r="D32" t="s">
        <v>502</v>
      </c>
      <c r="E32" t="s">
        <v>503</v>
      </c>
      <c r="F32" t="s">
        <v>504</v>
      </c>
    </row>
    <row r="33" spans="1:5" x14ac:dyDescent="0.15">
      <c r="A33" s="1"/>
    </row>
    <row r="34" spans="1:5" x14ac:dyDescent="0.15">
      <c r="A34" s="1" t="s">
        <v>9</v>
      </c>
      <c r="B34">
        <f>COUNTIF(E2:E32,"自己做出")</f>
        <v>19</v>
      </c>
      <c r="D34" t="s">
        <v>16</v>
      </c>
      <c r="E34">
        <f>COUNTIF(D2:D32,"简单")</f>
        <v>13</v>
      </c>
    </row>
    <row r="35" spans="1:5" x14ac:dyDescent="0.15">
      <c r="A35" s="1" t="s">
        <v>10</v>
      </c>
      <c r="B35">
        <f>COUNTIF(E2:E32,"看思路写出")</f>
        <v>2</v>
      </c>
      <c r="D35" t="s">
        <v>15</v>
      </c>
      <c r="E35">
        <f>COUNTIF(D2:D32,"中等")</f>
        <v>13</v>
      </c>
    </row>
    <row r="36" spans="1:5" x14ac:dyDescent="0.15">
      <c r="A36" s="1" t="s">
        <v>25</v>
      </c>
      <c r="B36">
        <f>COUNTIF(E2:E32,"CV后看懂")</f>
        <v>7</v>
      </c>
      <c r="D36" t="s">
        <v>17</v>
      </c>
      <c r="E36">
        <f>COUNTIF(D2:D32,"困难")</f>
        <v>5</v>
      </c>
    </row>
    <row r="37" spans="1:5" x14ac:dyDescent="0.15">
      <c r="A37" s="1" t="s">
        <v>23</v>
      </c>
      <c r="B37">
        <f>COUNTIF(E2:E32,"CV后没看懂")</f>
        <v>3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19</v>
      </c>
    </row>
    <row r="41" spans="1:5" x14ac:dyDescent="0.15">
      <c r="A41" s="28" t="s">
        <v>399</v>
      </c>
      <c r="B41" s="28"/>
      <c r="C41" s="28"/>
      <c r="D41" s="28"/>
      <c r="E41" s="28"/>
    </row>
    <row r="42" spans="1:5" x14ac:dyDescent="0.15">
      <c r="A42" s="28"/>
      <c r="B42" s="28"/>
      <c r="C42" s="28"/>
      <c r="D42" s="28"/>
      <c r="E42" s="28"/>
    </row>
    <row r="43" spans="1:5" x14ac:dyDescent="0.15">
      <c r="A43" s="28"/>
      <c r="B43" s="28"/>
      <c r="C43" s="28"/>
      <c r="D43" s="28"/>
      <c r="E43" s="28"/>
    </row>
    <row r="44" spans="1:5" ht="57.6" customHeight="1" x14ac:dyDescent="0.15">
      <c r="A44" s="28"/>
      <c r="B44" s="28"/>
      <c r="C44" s="28"/>
      <c r="D44" s="28"/>
      <c r="E44" s="28"/>
    </row>
    <row r="45" spans="1:5" x14ac:dyDescent="0.15">
      <c r="A45" s="1"/>
    </row>
    <row r="46" spans="1:5" x14ac:dyDescent="0.15">
      <c r="A46" s="1"/>
    </row>
    <row r="47" spans="1:5" x14ac:dyDescent="0.15">
      <c r="A47" s="29"/>
      <c r="B47" s="29"/>
      <c r="C47" s="29"/>
      <c r="D47" s="29"/>
      <c r="E47" s="29"/>
    </row>
    <row r="48" spans="1:5" x14ac:dyDescent="0.15">
      <c r="A48" s="29"/>
      <c r="B48" s="29"/>
      <c r="C48" s="29"/>
      <c r="D48" s="29"/>
      <c r="E48" s="29"/>
    </row>
    <row r="49" spans="1:5" x14ac:dyDescent="0.15">
      <c r="A49" s="29"/>
      <c r="B49" s="29"/>
      <c r="C49" s="29"/>
      <c r="D49" s="29"/>
      <c r="E49" s="29"/>
    </row>
    <row r="50" spans="1:5" x14ac:dyDescent="0.15">
      <c r="A50" s="29"/>
      <c r="B50" s="29"/>
      <c r="C50" s="29"/>
      <c r="D50" s="29"/>
      <c r="E50" s="29"/>
    </row>
    <row r="51" spans="1:5" x14ac:dyDescent="0.15">
      <c r="A51" s="1"/>
    </row>
    <row r="52" spans="1:5" x14ac:dyDescent="0.15">
      <c r="A52" s="1"/>
    </row>
    <row r="53" spans="1:5" x14ac:dyDescent="0.15">
      <c r="A53" s="1"/>
    </row>
    <row r="54" spans="1:5" x14ac:dyDescent="0.15">
      <c r="A54" s="1"/>
    </row>
    <row r="55" spans="1:5" x14ac:dyDescent="0.15">
      <c r="A55" s="1"/>
    </row>
    <row r="56" spans="1:5" x14ac:dyDescent="0.15">
      <c r="A56" s="1"/>
    </row>
    <row r="57" spans="1:5" x14ac:dyDescent="0.15">
      <c r="A57" s="1"/>
    </row>
    <row r="58" spans="1:5" x14ac:dyDescent="0.15">
      <c r="A58" s="1"/>
    </row>
    <row r="59" spans="1:5" x14ac:dyDescent="0.15">
      <c r="A59" s="1"/>
    </row>
    <row r="60" spans="1:5" x14ac:dyDescent="0.15">
      <c r="A60" s="1"/>
    </row>
    <row r="61" spans="1:5" x14ac:dyDescent="0.15">
      <c r="A61" s="1"/>
    </row>
    <row r="62" spans="1:5" x14ac:dyDescent="0.15">
      <c r="A62" s="1"/>
    </row>
    <row r="63" spans="1:5" x14ac:dyDescent="0.15">
      <c r="A63" s="1"/>
    </row>
    <row r="64" spans="1:5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2">
    <mergeCell ref="A41:E44"/>
    <mergeCell ref="A47:E50"/>
  </mergeCells>
  <phoneticPr fontId="1" type="noConversion"/>
  <dataValidations count="3">
    <dataValidation type="list" allowBlank="1" showInputMessage="1" showErrorMessage="1" sqref="D51:D1048576 D45:D46 D1:D40" xr:uid="{A836DD37-C573-4278-BCB2-B905B9E40523}">
      <formula1>"简单,中等,困难"</formula1>
    </dataValidation>
    <dataValidation type="list" allowBlank="1" showInputMessage="1" showErrorMessage="1" sqref="E51:E1048576 E45:E46 E1 E33 E37:E40" xr:uid="{7A6DE12D-9C30-4D0B-AF49-4A00B46E21C2}">
      <formula1>"自己做出,CV,看思路写出"</formula1>
    </dataValidation>
    <dataValidation type="list" allowBlank="1" showInputMessage="1" showErrorMessage="1" sqref="E2:E32" xr:uid="{798AE69C-EDFE-40D2-9517-72D2B95CCAF1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72"/>
  <sheetViews>
    <sheetView topLeftCell="A28" workbookViewId="0">
      <selection activeCell="A43" sqref="A43"/>
    </sheetView>
  </sheetViews>
  <sheetFormatPr defaultRowHeight="13.5" x14ac:dyDescent="0.15"/>
  <cols>
    <col min="1" max="1" width="10.5" bestFit="1" customWidth="1"/>
    <col min="3" max="3" width="35.875" bestFit="1" customWidth="1"/>
    <col min="5" max="5" width="40.25" bestFit="1" customWidth="1"/>
    <col min="6" max="6" width="32.5" bestFit="1" customWidth="1"/>
    <col min="7" max="7" width="63.25" bestFit="1" customWidth="1"/>
    <col min="8" max="8" width="30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">
        <v>44593</v>
      </c>
      <c r="B2">
        <v>1763</v>
      </c>
      <c r="C2" t="s">
        <v>505</v>
      </c>
      <c r="D2" t="s">
        <v>506</v>
      </c>
      <c r="E2" t="s">
        <v>507</v>
      </c>
      <c r="F2" t="s">
        <v>512</v>
      </c>
      <c r="G2" t="s">
        <v>511</v>
      </c>
    </row>
    <row r="3" spans="1:8" x14ac:dyDescent="0.15">
      <c r="A3" s="17">
        <v>44594</v>
      </c>
      <c r="B3">
        <v>2000</v>
      </c>
      <c r="C3" t="s">
        <v>508</v>
      </c>
      <c r="D3" t="s">
        <v>509</v>
      </c>
      <c r="E3" t="s">
        <v>510</v>
      </c>
    </row>
    <row r="4" spans="1:8" x14ac:dyDescent="0.15">
      <c r="A4" s="17">
        <v>44595</v>
      </c>
      <c r="B4">
        <v>1414</v>
      </c>
      <c r="C4" t="s">
        <v>513</v>
      </c>
      <c r="D4" t="s">
        <v>514</v>
      </c>
      <c r="E4" t="s">
        <v>515</v>
      </c>
      <c r="F4" t="s">
        <v>516</v>
      </c>
    </row>
    <row r="5" spans="1:8" x14ac:dyDescent="0.15">
      <c r="A5" s="17">
        <v>44596</v>
      </c>
      <c r="B5">
        <v>1725</v>
      </c>
      <c r="C5" t="s">
        <v>521</v>
      </c>
      <c r="D5" t="s">
        <v>522</v>
      </c>
      <c r="E5" t="s">
        <v>518</v>
      </c>
    </row>
    <row r="6" spans="1:8" x14ac:dyDescent="0.15">
      <c r="A6" s="17">
        <v>44597</v>
      </c>
      <c r="B6">
        <v>1219</v>
      </c>
      <c r="C6" t="s">
        <v>520</v>
      </c>
      <c r="D6" t="s">
        <v>517</v>
      </c>
      <c r="E6" t="s">
        <v>518</v>
      </c>
      <c r="F6" t="s">
        <v>519</v>
      </c>
    </row>
    <row r="7" spans="1:8" x14ac:dyDescent="0.15">
      <c r="A7" s="17">
        <v>44598</v>
      </c>
      <c r="B7">
        <v>1748</v>
      </c>
      <c r="C7" t="s">
        <v>523</v>
      </c>
      <c r="D7" t="s">
        <v>524</v>
      </c>
      <c r="E7" t="s">
        <v>525</v>
      </c>
    </row>
    <row r="8" spans="1:8" x14ac:dyDescent="0.15">
      <c r="A8" s="17">
        <v>44599</v>
      </c>
      <c r="B8">
        <v>1405</v>
      </c>
      <c r="C8" t="s">
        <v>526</v>
      </c>
      <c r="D8" t="s">
        <v>527</v>
      </c>
      <c r="E8" t="s">
        <v>528</v>
      </c>
      <c r="F8" t="s">
        <v>529</v>
      </c>
      <c r="G8" t="s">
        <v>530</v>
      </c>
    </row>
    <row r="9" spans="1:8" x14ac:dyDescent="0.15">
      <c r="A9" s="17">
        <v>44600</v>
      </c>
      <c r="B9">
        <v>1001</v>
      </c>
      <c r="C9" t="s">
        <v>531</v>
      </c>
      <c r="D9" t="s">
        <v>532</v>
      </c>
      <c r="E9" t="s">
        <v>533</v>
      </c>
      <c r="F9" t="s">
        <v>534</v>
      </c>
    </row>
    <row r="10" spans="1:8" x14ac:dyDescent="0.15">
      <c r="A10" s="17">
        <v>44601</v>
      </c>
      <c r="B10">
        <v>2006</v>
      </c>
      <c r="C10" t="s">
        <v>535</v>
      </c>
      <c r="D10" t="s">
        <v>536</v>
      </c>
      <c r="E10" t="s">
        <v>537</v>
      </c>
      <c r="F10" t="s">
        <v>538</v>
      </c>
    </row>
    <row r="11" spans="1:8" x14ac:dyDescent="0.15">
      <c r="A11" s="17">
        <v>44602</v>
      </c>
      <c r="B11">
        <v>1447</v>
      </c>
      <c r="C11" t="s">
        <v>539</v>
      </c>
      <c r="D11" t="s">
        <v>540</v>
      </c>
      <c r="E11" t="s">
        <v>541</v>
      </c>
      <c r="F11" t="s">
        <v>543</v>
      </c>
      <c r="G11" t="s">
        <v>542</v>
      </c>
    </row>
    <row r="12" spans="1:8" x14ac:dyDescent="0.15">
      <c r="A12" s="17">
        <v>44603</v>
      </c>
      <c r="B12">
        <v>1984</v>
      </c>
      <c r="C12" t="s">
        <v>544</v>
      </c>
      <c r="D12" t="s">
        <v>545</v>
      </c>
      <c r="E12" t="s">
        <v>546</v>
      </c>
      <c r="F12" t="s">
        <v>547</v>
      </c>
    </row>
    <row r="13" spans="1:8" x14ac:dyDescent="0.15">
      <c r="A13" s="17">
        <v>44604</v>
      </c>
      <c r="B13">
        <v>1020</v>
      </c>
      <c r="C13" t="s">
        <v>548</v>
      </c>
      <c r="D13" t="s">
        <v>549</v>
      </c>
      <c r="E13" t="s">
        <v>550</v>
      </c>
      <c r="F13" t="s">
        <v>551</v>
      </c>
    </row>
    <row r="14" spans="1:8" x14ac:dyDescent="0.15">
      <c r="A14" s="17">
        <v>44605</v>
      </c>
      <c r="B14">
        <v>1189</v>
      </c>
      <c r="C14" t="s">
        <v>552</v>
      </c>
      <c r="D14" t="s">
        <v>553</v>
      </c>
      <c r="E14" t="s">
        <v>554</v>
      </c>
    </row>
    <row r="15" spans="1:8" x14ac:dyDescent="0.15">
      <c r="A15" s="17">
        <v>44606</v>
      </c>
      <c r="B15">
        <v>540</v>
      </c>
      <c r="C15" t="s">
        <v>555</v>
      </c>
      <c r="D15" t="s">
        <v>556</v>
      </c>
      <c r="E15" t="s">
        <v>557</v>
      </c>
      <c r="F15" t="s">
        <v>558</v>
      </c>
      <c r="G15" t="s">
        <v>559</v>
      </c>
    </row>
    <row r="16" spans="1:8" x14ac:dyDescent="0.15">
      <c r="A16" s="17">
        <v>44607</v>
      </c>
      <c r="B16">
        <v>1380</v>
      </c>
      <c r="C16" t="s">
        <v>560</v>
      </c>
      <c r="D16" t="s">
        <v>561</v>
      </c>
      <c r="E16" t="s">
        <v>562</v>
      </c>
    </row>
    <row r="17" spans="1:8" x14ac:dyDescent="0.15">
      <c r="A17" s="17">
        <v>44608</v>
      </c>
      <c r="B17">
        <v>1719</v>
      </c>
      <c r="C17" t="s">
        <v>563</v>
      </c>
      <c r="D17" t="s">
        <v>564</v>
      </c>
      <c r="E17" t="s">
        <v>25</v>
      </c>
      <c r="F17" t="s">
        <v>565</v>
      </c>
    </row>
    <row r="18" spans="1:8" x14ac:dyDescent="0.15">
      <c r="A18" s="17">
        <v>44609</v>
      </c>
      <c r="B18">
        <v>688</v>
      </c>
      <c r="C18" t="s">
        <v>566</v>
      </c>
      <c r="D18" t="s">
        <v>567</v>
      </c>
      <c r="E18" t="s">
        <v>568</v>
      </c>
      <c r="F18" t="s">
        <v>569</v>
      </c>
      <c r="G18" t="s">
        <v>570</v>
      </c>
    </row>
    <row r="19" spans="1:8" x14ac:dyDescent="0.15">
      <c r="A19" s="17">
        <v>44610</v>
      </c>
      <c r="B19">
        <v>1791</v>
      </c>
      <c r="C19" t="s">
        <v>571</v>
      </c>
      <c r="D19" t="s">
        <v>572</v>
      </c>
      <c r="E19" t="s">
        <v>573</v>
      </c>
      <c r="F19" t="s">
        <v>574</v>
      </c>
    </row>
    <row r="20" spans="1:8" x14ac:dyDescent="0.15">
      <c r="A20" s="17">
        <v>44611</v>
      </c>
      <c r="B20">
        <v>969</v>
      </c>
      <c r="C20" t="s">
        <v>575</v>
      </c>
      <c r="D20" t="s">
        <v>576</v>
      </c>
      <c r="E20" t="s">
        <v>577</v>
      </c>
      <c r="F20" t="s">
        <v>578</v>
      </c>
    </row>
    <row r="21" spans="1:8" x14ac:dyDescent="0.15">
      <c r="A21" s="17">
        <v>44612</v>
      </c>
      <c r="B21">
        <v>717</v>
      </c>
      <c r="C21" t="s">
        <v>579</v>
      </c>
      <c r="D21" t="s">
        <v>580</v>
      </c>
      <c r="E21" t="s">
        <v>577</v>
      </c>
    </row>
    <row r="22" spans="1:8" x14ac:dyDescent="0.15">
      <c r="A22" s="17">
        <v>44613</v>
      </c>
      <c r="B22">
        <v>838</v>
      </c>
      <c r="C22" t="s">
        <v>581</v>
      </c>
      <c r="D22" t="s">
        <v>576</v>
      </c>
      <c r="E22" t="s">
        <v>582</v>
      </c>
      <c r="F22" t="s">
        <v>583</v>
      </c>
    </row>
    <row r="23" spans="1:8" x14ac:dyDescent="0.15">
      <c r="A23" s="17">
        <v>44614</v>
      </c>
      <c r="B23">
        <v>1994</v>
      </c>
      <c r="C23" t="s">
        <v>584</v>
      </c>
      <c r="D23" t="s">
        <v>585</v>
      </c>
      <c r="E23" t="s">
        <v>586</v>
      </c>
      <c r="F23" t="s">
        <v>587</v>
      </c>
    </row>
    <row r="24" spans="1:8" x14ac:dyDescent="0.15">
      <c r="A24" s="17">
        <v>44615</v>
      </c>
      <c r="B24">
        <v>917</v>
      </c>
      <c r="C24" t="s">
        <v>588</v>
      </c>
      <c r="D24" t="s">
        <v>589</v>
      </c>
      <c r="E24" s="4" t="s">
        <v>590</v>
      </c>
      <c r="F24" s="4" t="s">
        <v>594</v>
      </c>
    </row>
    <row r="25" spans="1:8" x14ac:dyDescent="0.15">
      <c r="A25" s="17">
        <v>44616</v>
      </c>
      <c r="B25">
        <v>1706</v>
      </c>
      <c r="C25" t="s">
        <v>591</v>
      </c>
      <c r="D25" t="s">
        <v>592</v>
      </c>
      <c r="E25" s="4" t="s">
        <v>593</v>
      </c>
      <c r="F25" s="4" t="s">
        <v>594</v>
      </c>
    </row>
    <row r="26" spans="1:8" x14ac:dyDescent="0.15">
      <c r="A26" s="17">
        <v>44617</v>
      </c>
      <c r="B26">
        <v>537</v>
      </c>
      <c r="C26" t="s">
        <v>595</v>
      </c>
      <c r="D26" t="s">
        <v>596</v>
      </c>
      <c r="E26" s="4" t="s">
        <v>597</v>
      </c>
      <c r="F26" s="4" t="s">
        <v>598</v>
      </c>
    </row>
    <row r="27" spans="1:8" x14ac:dyDescent="0.15">
      <c r="A27" s="17">
        <v>44618</v>
      </c>
      <c r="B27">
        <v>2016</v>
      </c>
      <c r="C27" t="s">
        <v>599</v>
      </c>
      <c r="D27" t="s">
        <v>600</v>
      </c>
      <c r="E27" s="4" t="s">
        <v>601</v>
      </c>
      <c r="F27" s="4" t="s">
        <v>602</v>
      </c>
    </row>
    <row r="28" spans="1:8" x14ac:dyDescent="0.15">
      <c r="A28" s="17">
        <v>44619</v>
      </c>
      <c r="B28">
        <v>553</v>
      </c>
      <c r="C28" t="s">
        <v>603</v>
      </c>
      <c r="D28" t="s">
        <v>604</v>
      </c>
      <c r="E28" s="4" t="s">
        <v>605</v>
      </c>
      <c r="F28" s="4" t="s">
        <v>606</v>
      </c>
      <c r="H28" s="4" t="s">
        <v>607</v>
      </c>
    </row>
    <row r="29" spans="1:8" x14ac:dyDescent="0.15">
      <c r="A29" s="17">
        <v>44620</v>
      </c>
      <c r="B29">
        <v>1601</v>
      </c>
      <c r="C29" t="s">
        <v>608</v>
      </c>
      <c r="D29" t="s">
        <v>609</v>
      </c>
      <c r="E29" s="4" t="s">
        <v>610</v>
      </c>
      <c r="F29" s="4" t="s">
        <v>611</v>
      </c>
    </row>
    <row r="30" spans="1:8" x14ac:dyDescent="0.15">
      <c r="A30" s="2"/>
    </row>
    <row r="31" spans="1:8" x14ac:dyDescent="0.15">
      <c r="A31" s="1"/>
    </row>
    <row r="32" spans="1:8" x14ac:dyDescent="0.15">
      <c r="A32" s="1"/>
    </row>
    <row r="33" spans="1:5" x14ac:dyDescent="0.15">
      <c r="A33" s="1"/>
    </row>
    <row r="34" spans="1:5" x14ac:dyDescent="0.15">
      <c r="A34" s="3" t="s">
        <v>4</v>
      </c>
      <c r="B34">
        <f>COUNTIF(E2:E32,"自己做出")</f>
        <v>21</v>
      </c>
      <c r="D34" t="s">
        <v>16</v>
      </c>
      <c r="E34">
        <f>COUNTIF(D2:D32,"简单")</f>
        <v>12</v>
      </c>
    </row>
    <row r="35" spans="1:5" x14ac:dyDescent="0.15">
      <c r="A35" s="3" t="s">
        <v>10</v>
      </c>
      <c r="B35">
        <f>COUNTIF(E2:E32,"看思路写出")</f>
        <v>1</v>
      </c>
      <c r="D35" t="s">
        <v>15</v>
      </c>
      <c r="E35">
        <f>COUNTIF(D2:D32,"中等")</f>
        <v>12</v>
      </c>
    </row>
    <row r="36" spans="1:5" x14ac:dyDescent="0.15">
      <c r="A36" s="3" t="s">
        <v>25</v>
      </c>
      <c r="B36">
        <f>COUNTIF(E2:E32,"CV后看懂")</f>
        <v>5</v>
      </c>
      <c r="D36" t="s">
        <v>17</v>
      </c>
      <c r="E36">
        <f>COUNTIF(D2:D32,"困难")</f>
        <v>4</v>
      </c>
    </row>
    <row r="37" spans="1:5" x14ac:dyDescent="0.15">
      <c r="A37" s="3" t="s">
        <v>23</v>
      </c>
      <c r="B37">
        <f>COUNTIF(E2:E32,"CV后没看懂")</f>
        <v>1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21</v>
      </c>
    </row>
    <row r="41" spans="1:5" x14ac:dyDescent="0.15">
      <c r="A41" s="30"/>
      <c r="B41" s="30"/>
      <c r="C41" s="30"/>
      <c r="D41" s="30"/>
      <c r="E41" s="30"/>
    </row>
    <row r="42" spans="1:5" ht="57.6" customHeight="1" x14ac:dyDescent="0.15">
      <c r="A42" s="30"/>
      <c r="B42" s="30"/>
      <c r="C42" s="30"/>
      <c r="D42" s="30"/>
      <c r="E42" s="30"/>
    </row>
    <row r="43" spans="1:5" x14ac:dyDescent="0.15">
      <c r="A43" s="1"/>
    </row>
    <row r="44" spans="1:5" x14ac:dyDescent="0.15">
      <c r="A44" s="1"/>
    </row>
    <row r="45" spans="1:5" x14ac:dyDescent="0.15">
      <c r="A45" s="1"/>
    </row>
    <row r="46" spans="1:5" x14ac:dyDescent="0.15">
      <c r="A46" s="1"/>
    </row>
    <row r="47" spans="1:5" x14ac:dyDescent="0.15">
      <c r="A47" s="1"/>
    </row>
    <row r="48" spans="1:5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1">
    <mergeCell ref="A41:E42"/>
  </mergeCells>
  <phoneticPr fontId="1" type="noConversion"/>
  <dataValidations count="3">
    <dataValidation type="list" allowBlank="1" showInputMessage="1" showErrorMessage="1" sqref="E43:E1048576 E1 E33 E37:E40" xr:uid="{6CBF591E-F95F-425C-BF62-99D612C4F381}">
      <formula1>"自己做出,CV,看思路写出"</formula1>
    </dataValidation>
    <dataValidation type="list" allowBlank="1" showInputMessage="1" showErrorMessage="1" sqref="D43:D1048576 D10:D25 D27:D28 D30:D40 D1:D4 D6:D8" xr:uid="{B3745D0C-9F0C-40C9-8116-8ECE79C52A85}">
      <formula1>"简单,中等,困难"</formula1>
    </dataValidation>
    <dataValidation type="list" allowBlank="1" showInputMessage="1" showErrorMessage="1" sqref="E10:E25 E27:E28 E30:E32 E2:E4 E6:E8" xr:uid="{02E644F6-54C5-4905-B9D9-CF7AC8F8FCFD}">
      <formula1>"自己做出,CV后看懂,CV后没看懂,看思路写出"</formula1>
    </dataValidation>
  </dataValidations>
  <hyperlinks>
    <hyperlink ref="C5" r:id="rId1" display="https://leetcode-cn.com/problems/number-of-rectangles-that-can-form-the-largest-square/" xr:uid="{8D0ED788-D721-41FD-9371-42D9D3676E58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8-BCB5-47B2-9D37-77FB04031B7A}">
  <sheetPr codeName="Sheet3"/>
  <dimension ref="A1:H72"/>
  <sheetViews>
    <sheetView topLeftCell="A25" workbookViewId="0">
      <selection activeCell="C44" sqref="C44"/>
    </sheetView>
  </sheetViews>
  <sheetFormatPr defaultRowHeight="13.5" x14ac:dyDescent="0.15"/>
  <cols>
    <col min="1" max="1" width="10.5" bestFit="1" customWidth="1"/>
    <col min="3" max="3" width="40.25" bestFit="1" customWidth="1"/>
    <col min="5" max="5" width="40.25" bestFit="1" customWidth="1"/>
    <col min="6" max="6" width="33.625" bestFit="1" customWidth="1"/>
    <col min="7" max="7" width="31.625" bestFit="1" customWidth="1"/>
    <col min="8" max="8" width="16.12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5">
        <v>44621</v>
      </c>
      <c r="B2">
        <v>6</v>
      </c>
      <c r="C2" t="s">
        <v>612</v>
      </c>
      <c r="D2" t="s">
        <v>15</v>
      </c>
      <c r="E2" t="s">
        <v>28</v>
      </c>
      <c r="F2" t="s">
        <v>613</v>
      </c>
    </row>
    <row r="3" spans="1:8" x14ac:dyDescent="0.15">
      <c r="A3" s="20">
        <v>44622</v>
      </c>
      <c r="B3">
        <v>564</v>
      </c>
      <c r="C3" t="s">
        <v>614</v>
      </c>
      <c r="D3" t="s">
        <v>615</v>
      </c>
      <c r="E3" t="s">
        <v>616</v>
      </c>
      <c r="F3" t="s">
        <v>137</v>
      </c>
    </row>
    <row r="4" spans="1:8" x14ac:dyDescent="0.15">
      <c r="A4" s="20">
        <v>44623</v>
      </c>
      <c r="B4">
        <v>258</v>
      </c>
      <c r="C4" t="s">
        <v>617</v>
      </c>
      <c r="D4" t="s">
        <v>618</v>
      </c>
      <c r="E4" t="s">
        <v>619</v>
      </c>
      <c r="F4" t="s">
        <v>620</v>
      </c>
    </row>
    <row r="5" spans="1:8" x14ac:dyDescent="0.15">
      <c r="A5" s="20">
        <v>44624</v>
      </c>
      <c r="B5">
        <v>2104</v>
      </c>
      <c r="C5" t="s">
        <v>621</v>
      </c>
      <c r="D5" t="s">
        <v>622</v>
      </c>
      <c r="E5" t="s">
        <v>623</v>
      </c>
      <c r="F5" t="s">
        <v>624</v>
      </c>
      <c r="G5" t="s">
        <v>625</v>
      </c>
    </row>
    <row r="6" spans="1:8" x14ac:dyDescent="0.15">
      <c r="A6" s="20">
        <v>44625</v>
      </c>
      <c r="B6">
        <v>521</v>
      </c>
      <c r="C6" t="s">
        <v>626</v>
      </c>
      <c r="D6" t="s">
        <v>627</v>
      </c>
      <c r="E6" t="s">
        <v>628</v>
      </c>
      <c r="F6" t="s">
        <v>629</v>
      </c>
    </row>
    <row r="7" spans="1:8" x14ac:dyDescent="0.15">
      <c r="A7" s="20">
        <v>44626</v>
      </c>
      <c r="B7">
        <v>2100</v>
      </c>
      <c r="C7" t="s">
        <v>630</v>
      </c>
      <c r="D7" t="s">
        <v>631</v>
      </c>
      <c r="E7" t="s">
        <v>632</v>
      </c>
      <c r="F7" t="s">
        <v>633</v>
      </c>
    </row>
    <row r="8" spans="1:8" x14ac:dyDescent="0.15">
      <c r="A8" s="20">
        <v>44627</v>
      </c>
      <c r="B8">
        <v>504</v>
      </c>
      <c r="C8" t="s">
        <v>634</v>
      </c>
      <c r="D8" s="4" t="s">
        <v>635</v>
      </c>
      <c r="E8" t="s">
        <v>636</v>
      </c>
      <c r="F8" t="s">
        <v>637</v>
      </c>
    </row>
    <row r="9" spans="1:8" x14ac:dyDescent="0.15">
      <c r="A9" s="20">
        <v>44628</v>
      </c>
      <c r="B9">
        <v>2055</v>
      </c>
      <c r="C9" t="s">
        <v>638</v>
      </c>
      <c r="D9" s="4" t="s">
        <v>639</v>
      </c>
      <c r="E9" t="s">
        <v>640</v>
      </c>
      <c r="F9" t="s">
        <v>641</v>
      </c>
    </row>
    <row r="10" spans="1:8" x14ac:dyDescent="0.15">
      <c r="A10" s="20">
        <v>44629</v>
      </c>
      <c r="B10">
        <v>798</v>
      </c>
      <c r="C10" t="s">
        <v>642</v>
      </c>
      <c r="D10" s="4" t="s">
        <v>643</v>
      </c>
      <c r="E10" t="s">
        <v>644</v>
      </c>
      <c r="F10" t="s">
        <v>645</v>
      </c>
      <c r="G10" t="s">
        <v>646</v>
      </c>
    </row>
    <row r="11" spans="1:8" x14ac:dyDescent="0.15">
      <c r="A11" s="20">
        <v>44630</v>
      </c>
      <c r="B11">
        <v>589</v>
      </c>
      <c r="C11" t="s">
        <v>647</v>
      </c>
      <c r="D11" s="4" t="s">
        <v>648</v>
      </c>
      <c r="E11" t="s">
        <v>649</v>
      </c>
      <c r="F11" t="s">
        <v>650</v>
      </c>
    </row>
    <row r="12" spans="1:8" x14ac:dyDescent="0.15">
      <c r="A12" s="20">
        <v>44631</v>
      </c>
      <c r="B12">
        <v>2049</v>
      </c>
      <c r="C12" t="s">
        <v>651</v>
      </c>
      <c r="D12" s="4" t="s">
        <v>652</v>
      </c>
      <c r="E12" t="s">
        <v>653</v>
      </c>
      <c r="F12" t="s">
        <v>654</v>
      </c>
    </row>
    <row r="13" spans="1:8" x14ac:dyDescent="0.15">
      <c r="A13" s="20">
        <v>44632</v>
      </c>
      <c r="B13">
        <v>590</v>
      </c>
      <c r="C13" t="s">
        <v>655</v>
      </c>
      <c r="D13" s="4" t="s">
        <v>16</v>
      </c>
      <c r="E13" t="s">
        <v>4</v>
      </c>
      <c r="F13" t="s">
        <v>650</v>
      </c>
    </row>
    <row r="14" spans="1:8" x14ac:dyDescent="0.15">
      <c r="A14" s="20">
        <v>44633</v>
      </c>
      <c r="B14">
        <v>393</v>
      </c>
      <c r="C14" t="s">
        <v>656</v>
      </c>
      <c r="D14" s="4" t="s">
        <v>657</v>
      </c>
      <c r="E14" t="s">
        <v>658</v>
      </c>
      <c r="F14" t="s">
        <v>659</v>
      </c>
    </row>
    <row r="15" spans="1:8" x14ac:dyDescent="0.15">
      <c r="A15" s="20">
        <v>44634</v>
      </c>
      <c r="B15">
        <v>599</v>
      </c>
      <c r="C15" t="s">
        <v>677</v>
      </c>
      <c r="D15" s="4" t="s">
        <v>678</v>
      </c>
      <c r="E15" t="s">
        <v>672</v>
      </c>
      <c r="F15" t="s">
        <v>679</v>
      </c>
    </row>
    <row r="16" spans="1:8" x14ac:dyDescent="0.15">
      <c r="A16" s="20">
        <v>44635</v>
      </c>
      <c r="B16">
        <v>2044</v>
      </c>
      <c r="C16" t="s">
        <v>674</v>
      </c>
      <c r="D16" t="s">
        <v>671</v>
      </c>
      <c r="E16" t="s">
        <v>672</v>
      </c>
      <c r="F16" t="s">
        <v>675</v>
      </c>
      <c r="H16" t="s">
        <v>676</v>
      </c>
    </row>
    <row r="17" spans="1:8" x14ac:dyDescent="0.15">
      <c r="A17" s="20">
        <v>44636</v>
      </c>
      <c r="B17">
        <v>432</v>
      </c>
      <c r="C17" t="s">
        <v>660</v>
      </c>
      <c r="D17" s="4" t="s">
        <v>661</v>
      </c>
      <c r="E17" t="s">
        <v>662</v>
      </c>
      <c r="F17" t="s">
        <v>663</v>
      </c>
      <c r="G17" t="s">
        <v>669</v>
      </c>
    </row>
    <row r="18" spans="1:8" x14ac:dyDescent="0.15">
      <c r="A18" s="20">
        <v>44637</v>
      </c>
      <c r="B18">
        <v>720</v>
      </c>
      <c r="C18" t="s">
        <v>664</v>
      </c>
      <c r="D18" s="4" t="s">
        <v>665</v>
      </c>
      <c r="E18" t="s">
        <v>666</v>
      </c>
      <c r="F18" t="s">
        <v>667</v>
      </c>
      <c r="H18" t="s">
        <v>668</v>
      </c>
    </row>
    <row r="19" spans="1:8" x14ac:dyDescent="0.15">
      <c r="A19" s="20">
        <v>44638</v>
      </c>
      <c r="B19">
        <v>2043</v>
      </c>
      <c r="C19" t="s">
        <v>670</v>
      </c>
      <c r="D19" s="4" t="s">
        <v>671</v>
      </c>
      <c r="E19" t="s">
        <v>672</v>
      </c>
      <c r="F19" t="s">
        <v>673</v>
      </c>
    </row>
    <row r="20" spans="1:8" x14ac:dyDescent="0.15">
      <c r="A20" s="20">
        <v>44639</v>
      </c>
      <c r="B20">
        <v>606</v>
      </c>
      <c r="C20" t="s">
        <v>680</v>
      </c>
      <c r="D20" s="4" t="s">
        <v>681</v>
      </c>
      <c r="E20" t="s">
        <v>682</v>
      </c>
      <c r="F20" t="s">
        <v>683</v>
      </c>
    </row>
    <row r="21" spans="1:8" x14ac:dyDescent="0.15">
      <c r="A21" s="20">
        <v>44640</v>
      </c>
      <c r="B21">
        <v>2039</v>
      </c>
      <c r="C21" t="s">
        <v>684</v>
      </c>
      <c r="D21" s="4" t="s">
        <v>685</v>
      </c>
      <c r="E21" t="s">
        <v>686</v>
      </c>
      <c r="F21" t="s">
        <v>687</v>
      </c>
      <c r="G21" t="s">
        <v>688</v>
      </c>
    </row>
    <row r="22" spans="1:8" x14ac:dyDescent="0.15">
      <c r="A22" s="20">
        <v>44641</v>
      </c>
      <c r="B22">
        <v>653</v>
      </c>
      <c r="C22" t="s">
        <v>689</v>
      </c>
      <c r="D22" s="4" t="s">
        <v>690</v>
      </c>
      <c r="E22" t="s">
        <v>691</v>
      </c>
      <c r="F22" t="s">
        <v>692</v>
      </c>
    </row>
    <row r="23" spans="1:8" x14ac:dyDescent="0.15">
      <c r="A23" s="20">
        <v>44642</v>
      </c>
      <c r="B23">
        <v>2038</v>
      </c>
      <c r="C23" t="s">
        <v>693</v>
      </c>
      <c r="D23" s="4" t="s">
        <v>694</v>
      </c>
      <c r="E23" t="s">
        <v>695</v>
      </c>
      <c r="F23" t="s">
        <v>696</v>
      </c>
    </row>
    <row r="24" spans="1:8" x14ac:dyDescent="0.15">
      <c r="A24" s="20">
        <v>44643</v>
      </c>
      <c r="B24">
        <v>440</v>
      </c>
      <c r="C24" t="s">
        <v>697</v>
      </c>
      <c r="D24" s="4" t="s">
        <v>698</v>
      </c>
      <c r="E24" t="s">
        <v>699</v>
      </c>
      <c r="F24" t="s">
        <v>700</v>
      </c>
    </row>
    <row r="25" spans="1:8" x14ac:dyDescent="0.15">
      <c r="A25" s="20">
        <v>44644</v>
      </c>
      <c r="B25">
        <v>661</v>
      </c>
      <c r="C25" t="s">
        <v>701</v>
      </c>
      <c r="D25" s="4" t="s">
        <v>702</v>
      </c>
      <c r="E25" t="s">
        <v>703</v>
      </c>
      <c r="F25" t="s">
        <v>704</v>
      </c>
    </row>
    <row r="26" spans="1:8" x14ac:dyDescent="0.15">
      <c r="A26" s="20">
        <v>44645</v>
      </c>
      <c r="B26">
        <v>172</v>
      </c>
      <c r="C26" t="s">
        <v>705</v>
      </c>
      <c r="D26" s="4" t="s">
        <v>706</v>
      </c>
      <c r="E26" t="s">
        <v>707</v>
      </c>
      <c r="F26" t="s">
        <v>708</v>
      </c>
    </row>
    <row r="27" spans="1:8" x14ac:dyDescent="0.15">
      <c r="A27" s="20">
        <v>44646</v>
      </c>
      <c r="B27">
        <v>682</v>
      </c>
      <c r="C27" t="s">
        <v>709</v>
      </c>
      <c r="D27" s="4" t="s">
        <v>710</v>
      </c>
      <c r="E27" t="s">
        <v>711</v>
      </c>
      <c r="F27" t="s">
        <v>712</v>
      </c>
    </row>
    <row r="28" spans="1:8" x14ac:dyDescent="0.15">
      <c r="A28" s="20">
        <v>44647</v>
      </c>
      <c r="B28">
        <v>2028</v>
      </c>
      <c r="C28" t="s">
        <v>713</v>
      </c>
      <c r="D28" s="4" t="s">
        <v>714</v>
      </c>
      <c r="E28" t="s">
        <v>715</v>
      </c>
      <c r="F28" t="s">
        <v>716</v>
      </c>
    </row>
    <row r="29" spans="1:8" x14ac:dyDescent="0.15">
      <c r="A29" s="20">
        <v>44648</v>
      </c>
      <c r="B29">
        <v>693</v>
      </c>
      <c r="C29" t="s">
        <v>717</v>
      </c>
      <c r="D29" s="4" t="s">
        <v>718</v>
      </c>
      <c r="E29" t="s">
        <v>719</v>
      </c>
      <c r="F29" t="s">
        <v>720</v>
      </c>
      <c r="G29" t="s">
        <v>721</v>
      </c>
    </row>
    <row r="30" spans="1:8" x14ac:dyDescent="0.15">
      <c r="A30" s="20">
        <v>44649</v>
      </c>
      <c r="B30">
        <v>2024</v>
      </c>
      <c r="C30" t="s">
        <v>722</v>
      </c>
      <c r="D30" s="4" t="s">
        <v>723</v>
      </c>
      <c r="E30" t="s">
        <v>724</v>
      </c>
      <c r="F30" t="s">
        <v>725</v>
      </c>
    </row>
    <row r="31" spans="1:8" x14ac:dyDescent="0.15">
      <c r="A31" s="20">
        <v>44650</v>
      </c>
      <c r="B31">
        <v>1606</v>
      </c>
      <c r="C31" t="s">
        <v>726</v>
      </c>
      <c r="D31" s="4" t="s">
        <v>727</v>
      </c>
      <c r="E31" t="s">
        <v>728</v>
      </c>
      <c r="F31" t="s">
        <v>729</v>
      </c>
    </row>
    <row r="32" spans="1:8" x14ac:dyDescent="0.15">
      <c r="A32" s="20">
        <v>44651</v>
      </c>
      <c r="B32">
        <v>728</v>
      </c>
      <c r="C32" t="s">
        <v>730</v>
      </c>
      <c r="D32" s="4" t="s">
        <v>731</v>
      </c>
      <c r="E32" t="s">
        <v>732</v>
      </c>
      <c r="F32" t="s">
        <v>733</v>
      </c>
    </row>
    <row r="33" spans="1:5" x14ac:dyDescent="0.15">
      <c r="A33" s="5"/>
    </row>
    <row r="34" spans="1:5" x14ac:dyDescent="0.15">
      <c r="A34" s="5" t="s">
        <v>4</v>
      </c>
      <c r="B34">
        <f>COUNTIF(E2:E32,"自己做出")</f>
        <v>26</v>
      </c>
      <c r="D34" t="s">
        <v>16</v>
      </c>
      <c r="E34">
        <f>COUNTIF(D2:D32,"简单")</f>
        <v>13</v>
      </c>
    </row>
    <row r="35" spans="1:5" x14ac:dyDescent="0.15">
      <c r="A35" s="5" t="s">
        <v>10</v>
      </c>
      <c r="B35">
        <f>COUNTIF(E2:E32,"看思路写出")</f>
        <v>0</v>
      </c>
      <c r="D35" t="s">
        <v>15</v>
      </c>
      <c r="E35">
        <f>COUNTIF(D2:D32,"中等")</f>
        <v>13</v>
      </c>
    </row>
    <row r="36" spans="1:5" x14ac:dyDescent="0.15">
      <c r="A36" s="5" t="s">
        <v>25</v>
      </c>
      <c r="B36">
        <f>COUNTIF(E2:E32,"CV后看懂")</f>
        <v>2</v>
      </c>
      <c r="D36" t="s">
        <v>17</v>
      </c>
      <c r="E36">
        <f>COUNTIF(D2:D32,"困难")</f>
        <v>5</v>
      </c>
    </row>
    <row r="37" spans="1:5" x14ac:dyDescent="0.15">
      <c r="A37" s="5" t="s">
        <v>23</v>
      </c>
      <c r="B37">
        <f>COUNTIF(E2:E32,"CV后没看懂")</f>
        <v>3</v>
      </c>
    </row>
    <row r="38" spans="1:5" x14ac:dyDescent="0.15">
      <c r="A38" s="5"/>
    </row>
    <row r="39" spans="1:5" x14ac:dyDescent="0.15">
      <c r="A39" s="5"/>
    </row>
    <row r="40" spans="1:5" x14ac:dyDescent="0.15">
      <c r="A40" s="5"/>
    </row>
    <row r="41" spans="1:5" x14ac:dyDescent="0.15">
      <c r="A41" s="5"/>
    </row>
    <row r="42" spans="1:5" x14ac:dyDescent="0.15">
      <c r="A42" s="5" t="s">
        <v>29</v>
      </c>
    </row>
    <row r="43" spans="1:5" x14ac:dyDescent="0.15">
      <c r="A43" s="5"/>
    </row>
    <row r="44" spans="1:5" x14ac:dyDescent="0.15">
      <c r="A44" s="5"/>
    </row>
    <row r="45" spans="1:5" x14ac:dyDescent="0.15">
      <c r="A45" s="5"/>
    </row>
    <row r="46" spans="1:5" x14ac:dyDescent="0.15">
      <c r="A46" s="5"/>
    </row>
    <row r="47" spans="1:5" x14ac:dyDescent="0.15">
      <c r="A47" s="5"/>
    </row>
    <row r="48" spans="1:5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</sheetData>
  <phoneticPr fontId="1" type="noConversion"/>
  <dataValidations count="3">
    <dataValidation type="list" allowBlank="1" showInputMessage="1" showErrorMessage="1" sqref="E1 E33 E37:E1048576" xr:uid="{2D20E112-7424-42F1-8336-58428DCCA77A}">
      <formula1>"自己做出,CV,看思路写出"</formula1>
    </dataValidation>
    <dataValidation type="list" allowBlank="1" showInputMessage="1" showErrorMessage="1" sqref="E17:E32 E14 E2:E13" xr:uid="{21076AB3-8737-48C7-9721-A02FD5AAA187}">
      <formula1>"自己做出,CV后看懂,CV后没看懂,看思路写出"</formula1>
    </dataValidation>
    <dataValidation type="list" allowBlank="1" showInputMessage="1" showErrorMessage="1" sqref="D17:D1048576 D14 D1:D13" xr:uid="{CD672E92-4A03-4BFB-A917-D7C8DF84BF8B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F25-1DEF-4C93-99CA-0D75FA661450}">
  <sheetPr codeName="Sheet4"/>
  <dimension ref="A1:H72"/>
  <sheetViews>
    <sheetView topLeftCell="A25" workbookViewId="0">
      <selection activeCell="C41" sqref="C41"/>
    </sheetView>
  </sheetViews>
  <sheetFormatPr defaultRowHeight="13.5" x14ac:dyDescent="0.15"/>
  <cols>
    <col min="1" max="1" width="10.5" bestFit="1" customWidth="1"/>
    <col min="2" max="2" width="12.375" bestFit="1" customWidth="1"/>
    <col min="3" max="3" width="31.5" bestFit="1" customWidth="1"/>
    <col min="5" max="5" width="40.25" bestFit="1" customWidth="1"/>
    <col min="6" max="6" width="26" bestFit="1" customWidth="1"/>
    <col min="7" max="7" width="66.5" bestFit="1" customWidth="1"/>
    <col min="8" max="8" width="52.62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7">
        <v>44287</v>
      </c>
      <c r="B2">
        <v>954</v>
      </c>
      <c r="C2" t="s">
        <v>734</v>
      </c>
      <c r="D2" t="s">
        <v>15</v>
      </c>
      <c r="E2" t="s">
        <v>4</v>
      </c>
      <c r="F2" t="s">
        <v>735</v>
      </c>
    </row>
    <row r="3" spans="1:8" x14ac:dyDescent="0.15">
      <c r="A3" s="7">
        <v>44288</v>
      </c>
      <c r="B3">
        <v>420</v>
      </c>
      <c r="C3" t="s">
        <v>739</v>
      </c>
      <c r="D3" t="s">
        <v>35</v>
      </c>
      <c r="E3" t="s">
        <v>737</v>
      </c>
      <c r="F3" t="s">
        <v>740</v>
      </c>
    </row>
    <row r="4" spans="1:8" x14ac:dyDescent="0.15">
      <c r="A4" s="7">
        <v>44289</v>
      </c>
      <c r="B4">
        <v>744</v>
      </c>
      <c r="C4" t="s">
        <v>736</v>
      </c>
      <c r="D4" t="s">
        <v>16</v>
      </c>
      <c r="E4" t="s">
        <v>737</v>
      </c>
      <c r="F4" t="s">
        <v>738</v>
      </c>
    </row>
    <row r="5" spans="1:8" x14ac:dyDescent="0.15">
      <c r="A5" s="7">
        <v>44290</v>
      </c>
      <c r="B5">
        <v>307</v>
      </c>
      <c r="C5" t="s">
        <v>742</v>
      </c>
      <c r="D5" t="s">
        <v>36</v>
      </c>
      <c r="E5" t="s">
        <v>25</v>
      </c>
      <c r="F5" t="s">
        <v>741</v>
      </c>
      <c r="G5" t="s">
        <v>743</v>
      </c>
      <c r="H5" t="s">
        <v>744</v>
      </c>
    </row>
    <row r="6" spans="1:8" x14ac:dyDescent="0.15">
      <c r="A6" s="7">
        <v>44291</v>
      </c>
      <c r="B6">
        <v>762</v>
      </c>
      <c r="C6" t="s">
        <v>745</v>
      </c>
      <c r="D6" t="s">
        <v>37</v>
      </c>
      <c r="E6" t="s">
        <v>38</v>
      </c>
      <c r="F6" t="s">
        <v>746</v>
      </c>
      <c r="G6" t="s">
        <v>747</v>
      </c>
    </row>
    <row r="7" spans="1:8" x14ac:dyDescent="0.15">
      <c r="A7" s="7">
        <v>44292</v>
      </c>
      <c r="B7">
        <v>310</v>
      </c>
      <c r="C7" t="s">
        <v>748</v>
      </c>
      <c r="D7" t="s">
        <v>40</v>
      </c>
      <c r="E7" t="s">
        <v>24</v>
      </c>
      <c r="F7" t="s">
        <v>749</v>
      </c>
      <c r="G7" t="s">
        <v>750</v>
      </c>
    </row>
    <row r="8" spans="1:8" x14ac:dyDescent="0.15">
      <c r="A8" s="7">
        <v>44293</v>
      </c>
      <c r="B8">
        <v>796</v>
      </c>
      <c r="C8" t="s">
        <v>751</v>
      </c>
      <c r="D8" t="s">
        <v>16</v>
      </c>
      <c r="E8" t="s">
        <v>41</v>
      </c>
      <c r="F8" t="s">
        <v>752</v>
      </c>
      <c r="H8" t="s">
        <v>753</v>
      </c>
    </row>
    <row r="9" spans="1:8" x14ac:dyDescent="0.15">
      <c r="A9" s="7">
        <v>44294</v>
      </c>
      <c r="B9">
        <v>429</v>
      </c>
      <c r="C9" t="s">
        <v>754</v>
      </c>
      <c r="D9" t="s">
        <v>42</v>
      </c>
      <c r="E9" t="s">
        <v>43</v>
      </c>
      <c r="F9" t="s">
        <v>755</v>
      </c>
    </row>
    <row r="10" spans="1:8" x14ac:dyDescent="0.15">
      <c r="A10" s="7">
        <v>44295</v>
      </c>
      <c r="B10">
        <v>780</v>
      </c>
      <c r="C10" t="s">
        <v>756</v>
      </c>
      <c r="D10" t="s">
        <v>44</v>
      </c>
      <c r="E10" t="s">
        <v>22</v>
      </c>
      <c r="F10" t="s">
        <v>757</v>
      </c>
    </row>
    <row r="11" spans="1:8" x14ac:dyDescent="0.15">
      <c r="A11" s="7">
        <v>44296</v>
      </c>
      <c r="B11">
        <v>804</v>
      </c>
      <c r="C11" t="s">
        <v>758</v>
      </c>
      <c r="D11" t="s">
        <v>45</v>
      </c>
      <c r="E11" t="s">
        <v>46</v>
      </c>
      <c r="F11" t="s">
        <v>26</v>
      </c>
    </row>
    <row r="12" spans="1:8" x14ac:dyDescent="0.15">
      <c r="A12" s="7">
        <v>44297</v>
      </c>
      <c r="B12">
        <v>357</v>
      </c>
      <c r="C12" t="s">
        <v>759</v>
      </c>
      <c r="D12" t="s">
        <v>47</v>
      </c>
      <c r="E12" t="s">
        <v>48</v>
      </c>
      <c r="F12" t="s">
        <v>760</v>
      </c>
    </row>
    <row r="13" spans="1:8" x14ac:dyDescent="0.15">
      <c r="A13" s="7">
        <v>44298</v>
      </c>
      <c r="B13">
        <v>806</v>
      </c>
      <c r="C13" t="s">
        <v>761</v>
      </c>
      <c r="D13" t="s">
        <v>16</v>
      </c>
      <c r="E13" t="s">
        <v>4</v>
      </c>
      <c r="F13" t="s">
        <v>762</v>
      </c>
    </row>
    <row r="14" spans="1:8" x14ac:dyDescent="0.15">
      <c r="A14" s="7">
        <v>44299</v>
      </c>
      <c r="B14">
        <v>380</v>
      </c>
      <c r="C14" t="s">
        <v>763</v>
      </c>
      <c r="D14" t="s">
        <v>15</v>
      </c>
      <c r="E14" t="s">
        <v>49</v>
      </c>
      <c r="F14" t="s">
        <v>764</v>
      </c>
      <c r="G14" t="s">
        <v>765</v>
      </c>
    </row>
    <row r="15" spans="1:8" x14ac:dyDescent="0.15">
      <c r="A15" s="7">
        <v>44300</v>
      </c>
      <c r="B15">
        <v>1672</v>
      </c>
      <c r="C15" t="s">
        <v>770</v>
      </c>
      <c r="D15" t="s">
        <v>16</v>
      </c>
      <c r="E15" t="s">
        <v>771</v>
      </c>
      <c r="F15" t="s">
        <v>772</v>
      </c>
      <c r="G15" t="s">
        <v>773</v>
      </c>
    </row>
    <row r="16" spans="1:8" x14ac:dyDescent="0.15">
      <c r="A16" s="7">
        <v>44301</v>
      </c>
      <c r="B16">
        <v>385</v>
      </c>
      <c r="C16" t="s">
        <v>766</v>
      </c>
      <c r="D16" t="s">
        <v>51</v>
      </c>
      <c r="E16" t="s">
        <v>50</v>
      </c>
      <c r="F16" t="s">
        <v>767</v>
      </c>
    </row>
    <row r="17" spans="1:8" x14ac:dyDescent="0.15">
      <c r="A17" s="7">
        <v>44302</v>
      </c>
      <c r="B17">
        <v>479</v>
      </c>
      <c r="C17" t="s">
        <v>768</v>
      </c>
      <c r="D17" t="s">
        <v>52</v>
      </c>
      <c r="E17" t="s">
        <v>4</v>
      </c>
      <c r="F17" t="s">
        <v>772</v>
      </c>
      <c r="G17" t="s">
        <v>769</v>
      </c>
    </row>
    <row r="18" spans="1:8" x14ac:dyDescent="0.15">
      <c r="A18" s="7">
        <v>44303</v>
      </c>
      <c r="B18">
        <v>819</v>
      </c>
      <c r="C18" t="s">
        <v>774</v>
      </c>
      <c r="D18" t="s">
        <v>12</v>
      </c>
      <c r="E18" t="s">
        <v>4</v>
      </c>
      <c r="F18" t="s">
        <v>775</v>
      </c>
      <c r="G18" t="s">
        <v>776</v>
      </c>
    </row>
    <row r="19" spans="1:8" x14ac:dyDescent="0.15">
      <c r="A19" s="7">
        <v>44304</v>
      </c>
      <c r="B19">
        <v>386</v>
      </c>
      <c r="C19" t="s">
        <v>777</v>
      </c>
      <c r="D19" t="s">
        <v>15</v>
      </c>
      <c r="E19" t="s">
        <v>53</v>
      </c>
      <c r="F19" t="s">
        <v>778</v>
      </c>
      <c r="G19" t="s">
        <v>779</v>
      </c>
    </row>
    <row r="20" spans="1:8" x14ac:dyDescent="0.15">
      <c r="A20" s="7">
        <v>44305</v>
      </c>
      <c r="B20">
        <v>821</v>
      </c>
      <c r="C20" t="s">
        <v>780</v>
      </c>
      <c r="D20" t="s">
        <v>54</v>
      </c>
      <c r="E20" t="s">
        <v>55</v>
      </c>
      <c r="F20" t="s">
        <v>781</v>
      </c>
    </row>
    <row r="21" spans="1:8" x14ac:dyDescent="0.15">
      <c r="A21" s="7">
        <v>44306</v>
      </c>
      <c r="B21">
        <v>388</v>
      </c>
      <c r="C21" t="s">
        <v>782</v>
      </c>
      <c r="D21" t="s">
        <v>15</v>
      </c>
      <c r="E21" t="s">
        <v>56</v>
      </c>
      <c r="F21" t="s">
        <v>783</v>
      </c>
    </row>
    <row r="22" spans="1:8" x14ac:dyDescent="0.15">
      <c r="A22" s="7">
        <v>44307</v>
      </c>
      <c r="B22">
        <v>824</v>
      </c>
      <c r="C22" t="s">
        <v>784</v>
      </c>
      <c r="D22" t="s">
        <v>16</v>
      </c>
      <c r="E22" t="s">
        <v>4</v>
      </c>
      <c r="F22" t="s">
        <v>785</v>
      </c>
    </row>
    <row r="23" spans="1:8" x14ac:dyDescent="0.15">
      <c r="A23" s="7">
        <v>44308</v>
      </c>
      <c r="B23">
        <v>396</v>
      </c>
      <c r="C23" t="s">
        <v>786</v>
      </c>
      <c r="D23" t="s">
        <v>15</v>
      </c>
      <c r="E23" t="s">
        <v>4</v>
      </c>
      <c r="F23" t="s">
        <v>787</v>
      </c>
    </row>
    <row r="24" spans="1:8" x14ac:dyDescent="0.15">
      <c r="A24" s="7">
        <v>44309</v>
      </c>
      <c r="B24">
        <v>587</v>
      </c>
      <c r="C24" t="s">
        <v>788</v>
      </c>
      <c r="D24" t="s">
        <v>17</v>
      </c>
      <c r="E24" t="s">
        <v>23</v>
      </c>
      <c r="F24" t="s">
        <v>789</v>
      </c>
      <c r="H24" t="s">
        <v>790</v>
      </c>
    </row>
    <row r="25" spans="1:8" x14ac:dyDescent="0.15">
      <c r="A25" s="7">
        <v>44310</v>
      </c>
      <c r="B25">
        <v>868</v>
      </c>
      <c r="C25" t="s">
        <v>791</v>
      </c>
      <c r="D25" t="s">
        <v>16</v>
      </c>
      <c r="E25" t="s">
        <v>792</v>
      </c>
      <c r="F25" t="s">
        <v>793</v>
      </c>
    </row>
    <row r="26" spans="1:8" x14ac:dyDescent="0.15">
      <c r="A26" s="7">
        <v>44311</v>
      </c>
      <c r="B26">
        <v>398</v>
      </c>
      <c r="C26" t="s">
        <v>794</v>
      </c>
      <c r="D26" t="s">
        <v>15</v>
      </c>
      <c r="E26" t="s">
        <v>57</v>
      </c>
      <c r="F26" t="s">
        <v>795</v>
      </c>
      <c r="G26" t="s">
        <v>796</v>
      </c>
    </row>
    <row r="27" spans="1:8" x14ac:dyDescent="0.15">
      <c r="A27" s="7">
        <v>44312</v>
      </c>
      <c r="B27">
        <v>883</v>
      </c>
      <c r="C27" t="s">
        <v>797</v>
      </c>
      <c r="D27" t="s">
        <v>16</v>
      </c>
      <c r="E27" t="s">
        <v>58</v>
      </c>
      <c r="F27" t="s">
        <v>798</v>
      </c>
    </row>
    <row r="28" spans="1:8" x14ac:dyDescent="0.15">
      <c r="A28" s="7">
        <v>44313</v>
      </c>
      <c r="B28">
        <v>417</v>
      </c>
      <c r="C28" t="s">
        <v>799</v>
      </c>
      <c r="D28" t="s">
        <v>15</v>
      </c>
      <c r="E28" t="s">
        <v>20</v>
      </c>
      <c r="F28" t="s">
        <v>800</v>
      </c>
      <c r="G28" t="s">
        <v>801</v>
      </c>
    </row>
    <row r="29" spans="1:8" x14ac:dyDescent="0.15">
      <c r="A29" s="7">
        <v>44314</v>
      </c>
      <c r="B29">
        <v>905</v>
      </c>
      <c r="C29" t="s">
        <v>802</v>
      </c>
      <c r="D29" t="s">
        <v>16</v>
      </c>
      <c r="E29" t="s">
        <v>59</v>
      </c>
      <c r="F29" t="s">
        <v>803</v>
      </c>
    </row>
    <row r="30" spans="1:8" x14ac:dyDescent="0.15">
      <c r="A30" s="7">
        <v>44315</v>
      </c>
      <c r="B30">
        <v>427</v>
      </c>
      <c r="C30" t="s">
        <v>804</v>
      </c>
      <c r="D30" t="s">
        <v>15</v>
      </c>
      <c r="E30" t="s">
        <v>24</v>
      </c>
      <c r="F30" t="s">
        <v>805</v>
      </c>
    </row>
    <row r="31" spans="1:8" x14ac:dyDescent="0.15">
      <c r="A31" s="7">
        <v>44316</v>
      </c>
      <c r="B31">
        <v>908</v>
      </c>
      <c r="C31" t="s">
        <v>806</v>
      </c>
      <c r="D31" t="s">
        <v>16</v>
      </c>
      <c r="E31" t="s">
        <v>61</v>
      </c>
      <c r="F31" t="s">
        <v>807</v>
      </c>
      <c r="G31" t="s">
        <v>808</v>
      </c>
    </row>
    <row r="32" spans="1:8" x14ac:dyDescent="0.15">
      <c r="A32" s="7"/>
    </row>
    <row r="33" spans="1:5" x14ac:dyDescent="0.15">
      <c r="A33" s="7"/>
    </row>
    <row r="34" spans="1:5" x14ac:dyDescent="0.15">
      <c r="A34" s="7" t="s">
        <v>4</v>
      </c>
      <c r="B34">
        <f>COUNTIF(E2:E32,"自己做出")</f>
        <v>23</v>
      </c>
      <c r="D34" t="s">
        <v>16</v>
      </c>
      <c r="E34">
        <f>COUNTIF(D2:D32,"简单")</f>
        <v>13</v>
      </c>
    </row>
    <row r="35" spans="1:5" x14ac:dyDescent="0.15">
      <c r="A35" s="7" t="s">
        <v>10</v>
      </c>
      <c r="B35">
        <f>COUNTIF(E2:E32,"看思路写出")</f>
        <v>1</v>
      </c>
      <c r="D35" t="s">
        <v>15</v>
      </c>
      <c r="E35">
        <f>COUNTIF(D2:D32,"中等")</f>
        <v>13</v>
      </c>
    </row>
    <row r="36" spans="1:5" x14ac:dyDescent="0.15">
      <c r="A36" s="7" t="s">
        <v>25</v>
      </c>
      <c r="B36">
        <f>COUNTIF(E2:E32,"CV后看懂")</f>
        <v>4</v>
      </c>
      <c r="D36" t="s">
        <v>17</v>
      </c>
      <c r="E36">
        <f>COUNTIF(D2:D32,"困难")</f>
        <v>4</v>
      </c>
    </row>
    <row r="37" spans="1:5" x14ac:dyDescent="0.15">
      <c r="A37" s="7" t="s">
        <v>23</v>
      </c>
      <c r="B37">
        <f>COUNTIF(E2:E32,"CV后没看懂")</f>
        <v>2</v>
      </c>
    </row>
    <row r="38" spans="1:5" x14ac:dyDescent="0.15">
      <c r="A38" s="7"/>
    </row>
    <row r="39" spans="1:5" x14ac:dyDescent="0.15">
      <c r="A39" s="7"/>
    </row>
    <row r="40" spans="1:5" x14ac:dyDescent="0.15">
      <c r="A40" s="7"/>
    </row>
    <row r="41" spans="1:5" x14ac:dyDescent="0.15">
      <c r="A41" s="7"/>
    </row>
    <row r="42" spans="1:5" x14ac:dyDescent="0.15">
      <c r="A42" s="7" t="s">
        <v>60</v>
      </c>
    </row>
    <row r="43" spans="1:5" x14ac:dyDescent="0.15">
      <c r="A43" s="7"/>
    </row>
    <row r="44" spans="1:5" x14ac:dyDescent="0.15">
      <c r="A44" s="7"/>
    </row>
    <row r="45" spans="1:5" x14ac:dyDescent="0.15">
      <c r="A45" s="7"/>
    </row>
    <row r="46" spans="1:5" x14ac:dyDescent="0.15">
      <c r="A46" s="7"/>
    </row>
    <row r="47" spans="1:5" x14ac:dyDescent="0.15">
      <c r="A47" s="7"/>
    </row>
    <row r="48" spans="1:5" x14ac:dyDescent="0.15">
      <c r="A48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  <row r="69" spans="1:1" x14ac:dyDescent="0.15">
      <c r="A69" s="7"/>
    </row>
    <row r="70" spans="1:1" x14ac:dyDescent="0.15">
      <c r="A70" s="7"/>
    </row>
    <row r="71" spans="1:1" x14ac:dyDescent="0.15">
      <c r="A71" s="7"/>
    </row>
    <row r="72" spans="1:1" x14ac:dyDescent="0.15">
      <c r="A72" s="7"/>
    </row>
  </sheetData>
  <phoneticPr fontId="1" type="noConversion"/>
  <dataValidations count="3">
    <dataValidation type="list" allowBlank="1" showInputMessage="1" showErrorMessage="1" sqref="E1 E33 E37:E1048576" xr:uid="{8EFF4BAE-9F82-4439-A850-58094CA19B93}">
      <formula1>"自己做出,CV,看思路写出"</formula1>
    </dataValidation>
    <dataValidation type="list" allowBlank="1" showInputMessage="1" showErrorMessage="1" sqref="D1:D1048576" xr:uid="{89F05427-6115-4063-8A6F-9AD3D9D43056}">
      <formula1>"简单,中等,困难"</formula1>
    </dataValidation>
    <dataValidation type="list" allowBlank="1" showInputMessage="1" showErrorMessage="1" sqref="E2:E14 E16:E32" xr:uid="{07630DC1-6325-46F2-9018-355B250208A3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89D3-F1C2-41D5-AFF0-50166F4BC652}">
  <sheetPr codeName="Sheet5"/>
  <dimension ref="A1:H72"/>
  <sheetViews>
    <sheetView topLeftCell="A25" workbookViewId="0">
      <selection activeCell="C57" sqref="C57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35.875" bestFit="1" customWidth="1"/>
    <col min="5" max="5" width="11.625" bestFit="1" customWidth="1"/>
    <col min="6" max="6" width="26" bestFit="1" customWidth="1"/>
    <col min="7" max="7" width="69.5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8">
        <v>44682</v>
      </c>
      <c r="B2">
        <v>1305</v>
      </c>
      <c r="C2" t="s">
        <v>809</v>
      </c>
      <c r="D2" t="s">
        <v>15</v>
      </c>
      <c r="E2" t="s">
        <v>4</v>
      </c>
      <c r="F2" t="s">
        <v>810</v>
      </c>
    </row>
    <row r="3" spans="1:8" x14ac:dyDescent="0.15">
      <c r="A3" s="21">
        <v>44683</v>
      </c>
      <c r="B3">
        <v>591</v>
      </c>
      <c r="C3" t="s">
        <v>811</v>
      </c>
      <c r="D3" t="s">
        <v>17</v>
      </c>
      <c r="E3" t="s">
        <v>23</v>
      </c>
      <c r="F3" t="s">
        <v>812</v>
      </c>
    </row>
    <row r="4" spans="1:8" x14ac:dyDescent="0.15">
      <c r="A4" s="21">
        <v>44684</v>
      </c>
      <c r="B4">
        <v>937</v>
      </c>
      <c r="C4" t="s">
        <v>813</v>
      </c>
      <c r="D4" t="s">
        <v>62</v>
      </c>
      <c r="E4" t="s">
        <v>63</v>
      </c>
      <c r="F4" t="s">
        <v>814</v>
      </c>
      <c r="G4" t="s">
        <v>815</v>
      </c>
    </row>
    <row r="5" spans="1:8" x14ac:dyDescent="0.15">
      <c r="A5" s="21">
        <v>44685</v>
      </c>
      <c r="B5">
        <v>1823</v>
      </c>
      <c r="C5" t="s">
        <v>816</v>
      </c>
      <c r="D5" t="s">
        <v>15</v>
      </c>
      <c r="E5" t="s">
        <v>4</v>
      </c>
      <c r="F5" t="s">
        <v>818</v>
      </c>
      <c r="G5" t="s">
        <v>817</v>
      </c>
    </row>
    <row r="6" spans="1:8" x14ac:dyDescent="0.15">
      <c r="A6" s="21">
        <v>44686</v>
      </c>
      <c r="B6">
        <v>713</v>
      </c>
      <c r="C6" t="s">
        <v>819</v>
      </c>
      <c r="D6" t="s">
        <v>64</v>
      </c>
      <c r="E6" t="s">
        <v>65</v>
      </c>
      <c r="F6" t="s">
        <v>820</v>
      </c>
      <c r="G6" t="s">
        <v>821</v>
      </c>
    </row>
    <row r="7" spans="1:8" x14ac:dyDescent="0.15">
      <c r="A7" s="21">
        <v>44687</v>
      </c>
      <c r="B7">
        <v>933</v>
      </c>
      <c r="C7" t="s">
        <v>822</v>
      </c>
      <c r="D7" t="s">
        <v>66</v>
      </c>
      <c r="E7" t="s">
        <v>67</v>
      </c>
      <c r="F7" t="s">
        <v>823</v>
      </c>
    </row>
    <row r="8" spans="1:8" x14ac:dyDescent="0.15">
      <c r="A8" s="21">
        <v>44688</v>
      </c>
      <c r="B8">
        <v>433</v>
      </c>
      <c r="C8" t="s">
        <v>826</v>
      </c>
      <c r="D8" t="s">
        <v>15</v>
      </c>
      <c r="E8" t="s">
        <v>68</v>
      </c>
      <c r="F8" t="s">
        <v>827</v>
      </c>
    </row>
    <row r="9" spans="1:8" x14ac:dyDescent="0.15">
      <c r="A9" s="21">
        <v>44689</v>
      </c>
      <c r="B9">
        <v>442</v>
      </c>
      <c r="C9" t="s">
        <v>824</v>
      </c>
      <c r="D9" t="s">
        <v>15</v>
      </c>
      <c r="E9" t="s">
        <v>4</v>
      </c>
      <c r="F9" t="s">
        <v>825</v>
      </c>
      <c r="G9" t="s">
        <v>825</v>
      </c>
    </row>
    <row r="10" spans="1:8" x14ac:dyDescent="0.15">
      <c r="A10" s="21">
        <v>44690</v>
      </c>
      <c r="B10">
        <v>942</v>
      </c>
      <c r="C10" t="s">
        <v>828</v>
      </c>
      <c r="D10" t="s">
        <v>16</v>
      </c>
      <c r="E10" t="s">
        <v>25</v>
      </c>
      <c r="F10" t="s">
        <v>829</v>
      </c>
    </row>
    <row r="11" spans="1:8" x14ac:dyDescent="0.15">
      <c r="A11" s="21">
        <v>44691</v>
      </c>
      <c r="B11">
        <v>1728</v>
      </c>
      <c r="C11" t="s">
        <v>830</v>
      </c>
      <c r="D11" t="s">
        <v>17</v>
      </c>
      <c r="E11" t="s">
        <v>23</v>
      </c>
      <c r="F11" t="s">
        <v>831</v>
      </c>
      <c r="H11" t="s">
        <v>832</v>
      </c>
    </row>
    <row r="12" spans="1:8" x14ac:dyDescent="0.15">
      <c r="A12" s="21">
        <v>44692</v>
      </c>
      <c r="B12">
        <v>449</v>
      </c>
      <c r="C12" t="s">
        <v>833</v>
      </c>
      <c r="D12" t="s">
        <v>69</v>
      </c>
      <c r="E12" t="s">
        <v>834</v>
      </c>
      <c r="F12" t="s">
        <v>835</v>
      </c>
    </row>
    <row r="13" spans="1:8" x14ac:dyDescent="0.15">
      <c r="A13" s="21">
        <v>44693</v>
      </c>
      <c r="B13">
        <v>944</v>
      </c>
      <c r="C13" t="s">
        <v>836</v>
      </c>
      <c r="D13" t="s">
        <v>16</v>
      </c>
      <c r="E13" t="s">
        <v>70</v>
      </c>
      <c r="F13" t="s">
        <v>137</v>
      </c>
    </row>
    <row r="14" spans="1:8" x14ac:dyDescent="0.15">
      <c r="A14" s="21">
        <v>44694</v>
      </c>
      <c r="B14" t="s">
        <v>837</v>
      </c>
      <c r="C14" t="s">
        <v>838</v>
      </c>
      <c r="D14" t="s">
        <v>15</v>
      </c>
      <c r="E14" t="s">
        <v>839</v>
      </c>
      <c r="F14" t="s">
        <v>840</v>
      </c>
    </row>
    <row r="15" spans="1:8" x14ac:dyDescent="0.15">
      <c r="A15" s="21">
        <v>44695</v>
      </c>
      <c r="B15">
        <v>691</v>
      </c>
      <c r="C15" t="s">
        <v>841</v>
      </c>
      <c r="D15" t="s">
        <v>17</v>
      </c>
      <c r="E15" t="s">
        <v>23</v>
      </c>
      <c r="F15" t="s">
        <v>842</v>
      </c>
    </row>
    <row r="16" spans="1:8" x14ac:dyDescent="0.15">
      <c r="A16" s="21">
        <v>44696</v>
      </c>
      <c r="B16">
        <v>812</v>
      </c>
      <c r="C16" t="s">
        <v>843</v>
      </c>
      <c r="D16" t="s">
        <v>72</v>
      </c>
      <c r="E16" t="s">
        <v>71</v>
      </c>
      <c r="F16" t="s">
        <v>844</v>
      </c>
      <c r="H16" t="s">
        <v>845</v>
      </c>
    </row>
    <row r="17" spans="1:8" x14ac:dyDescent="0.15">
      <c r="A17" s="21">
        <v>44697</v>
      </c>
      <c r="B17" t="s">
        <v>846</v>
      </c>
      <c r="C17" t="s">
        <v>847</v>
      </c>
      <c r="D17" t="s">
        <v>73</v>
      </c>
      <c r="E17" t="s">
        <v>74</v>
      </c>
      <c r="F17" t="s">
        <v>848</v>
      </c>
      <c r="G17" t="s">
        <v>849</v>
      </c>
    </row>
    <row r="18" spans="1:8" x14ac:dyDescent="0.15">
      <c r="A18" s="21">
        <v>44698</v>
      </c>
      <c r="B18">
        <v>953</v>
      </c>
      <c r="C18" t="s">
        <v>850</v>
      </c>
      <c r="D18" t="s">
        <v>75</v>
      </c>
      <c r="E18" t="s">
        <v>76</v>
      </c>
      <c r="F18" t="s">
        <v>851</v>
      </c>
      <c r="G18" t="s">
        <v>852</v>
      </c>
    </row>
    <row r="19" spans="1:8" x14ac:dyDescent="0.15">
      <c r="A19" s="21">
        <v>44699</v>
      </c>
      <c r="B19">
        <v>668</v>
      </c>
      <c r="C19" t="s">
        <v>853</v>
      </c>
      <c r="D19" t="s">
        <v>17</v>
      </c>
      <c r="E19" t="s">
        <v>25</v>
      </c>
      <c r="F19" t="s">
        <v>854</v>
      </c>
      <c r="G19" t="s">
        <v>855</v>
      </c>
    </row>
    <row r="20" spans="1:8" x14ac:dyDescent="0.15">
      <c r="A20" s="21">
        <v>44700</v>
      </c>
      <c r="B20">
        <v>462</v>
      </c>
      <c r="C20" t="s">
        <v>856</v>
      </c>
      <c r="D20" t="s">
        <v>77</v>
      </c>
      <c r="E20" t="s">
        <v>25</v>
      </c>
      <c r="F20" t="s">
        <v>857</v>
      </c>
      <c r="H20" t="s">
        <v>858</v>
      </c>
    </row>
    <row r="21" spans="1:8" x14ac:dyDescent="0.15">
      <c r="A21" s="21">
        <v>44701</v>
      </c>
      <c r="B21">
        <v>436</v>
      </c>
      <c r="C21" t="s">
        <v>859</v>
      </c>
      <c r="D21" t="s">
        <v>77</v>
      </c>
      <c r="E21" t="s">
        <v>78</v>
      </c>
      <c r="F21" t="s">
        <v>860</v>
      </c>
    </row>
    <row r="22" spans="1:8" x14ac:dyDescent="0.15">
      <c r="A22" s="21">
        <v>44702</v>
      </c>
      <c r="B22">
        <v>961</v>
      </c>
      <c r="C22" t="s">
        <v>861</v>
      </c>
      <c r="D22" t="s">
        <v>16</v>
      </c>
      <c r="E22" t="s">
        <v>4</v>
      </c>
      <c r="F22" t="s">
        <v>862</v>
      </c>
      <c r="G22" t="s">
        <v>863</v>
      </c>
    </row>
    <row r="23" spans="1:8" x14ac:dyDescent="0.15">
      <c r="A23" s="21">
        <v>44703</v>
      </c>
      <c r="B23">
        <v>464</v>
      </c>
      <c r="C23" t="s">
        <v>864</v>
      </c>
      <c r="D23" t="s">
        <v>15</v>
      </c>
      <c r="E23" t="s">
        <v>865</v>
      </c>
      <c r="F23" t="s">
        <v>866</v>
      </c>
    </row>
    <row r="24" spans="1:8" x14ac:dyDescent="0.15">
      <c r="A24" s="21">
        <v>44704</v>
      </c>
      <c r="B24">
        <v>675</v>
      </c>
      <c r="C24" t="s">
        <v>867</v>
      </c>
      <c r="D24" t="s">
        <v>80</v>
      </c>
      <c r="E24" t="s">
        <v>20</v>
      </c>
      <c r="F24" t="s">
        <v>868</v>
      </c>
      <c r="H24" t="s">
        <v>869</v>
      </c>
    </row>
    <row r="25" spans="1:8" x14ac:dyDescent="0.15">
      <c r="A25" s="21">
        <v>44705</v>
      </c>
      <c r="B25">
        <v>965</v>
      </c>
      <c r="C25" t="s">
        <v>870</v>
      </c>
      <c r="D25" t="s">
        <v>16</v>
      </c>
      <c r="E25" t="s">
        <v>4</v>
      </c>
      <c r="F25" t="s">
        <v>871</v>
      </c>
    </row>
    <row r="26" spans="1:8" x14ac:dyDescent="0.15">
      <c r="A26" s="21">
        <v>44706</v>
      </c>
      <c r="B26">
        <v>467</v>
      </c>
      <c r="C26" t="s">
        <v>872</v>
      </c>
      <c r="D26" t="s">
        <v>15</v>
      </c>
      <c r="E26" t="s">
        <v>81</v>
      </c>
      <c r="F26" t="s">
        <v>873</v>
      </c>
    </row>
    <row r="27" spans="1:8" x14ac:dyDescent="0.15">
      <c r="A27" s="21">
        <v>44707</v>
      </c>
      <c r="B27">
        <v>699</v>
      </c>
      <c r="C27" t="s">
        <v>877</v>
      </c>
      <c r="D27" t="s">
        <v>17</v>
      </c>
      <c r="E27" t="s">
        <v>24</v>
      </c>
      <c r="F27" t="s">
        <v>878</v>
      </c>
      <c r="G27" t="s">
        <v>883</v>
      </c>
    </row>
    <row r="28" spans="1:8" x14ac:dyDescent="0.15">
      <c r="A28" s="21">
        <v>44708</v>
      </c>
      <c r="B28" t="s">
        <v>874</v>
      </c>
      <c r="C28" t="s">
        <v>875</v>
      </c>
      <c r="D28" t="s">
        <v>15</v>
      </c>
      <c r="E28" t="s">
        <v>82</v>
      </c>
      <c r="F28" t="s">
        <v>876</v>
      </c>
      <c r="G28" s="4"/>
    </row>
    <row r="29" spans="1:8" x14ac:dyDescent="0.15">
      <c r="A29" s="21">
        <v>44709</v>
      </c>
      <c r="B29">
        <v>1021</v>
      </c>
      <c r="C29" t="s">
        <v>879</v>
      </c>
      <c r="D29" t="s">
        <v>16</v>
      </c>
      <c r="E29" t="s">
        <v>83</v>
      </c>
      <c r="F29" t="s">
        <v>880</v>
      </c>
    </row>
    <row r="30" spans="1:8" x14ac:dyDescent="0.15">
      <c r="A30" s="21">
        <v>44710</v>
      </c>
      <c r="B30">
        <v>468</v>
      </c>
      <c r="C30" t="s">
        <v>881</v>
      </c>
      <c r="D30" t="s">
        <v>15</v>
      </c>
      <c r="E30" t="s">
        <v>4</v>
      </c>
      <c r="F30" t="s">
        <v>882</v>
      </c>
    </row>
    <row r="31" spans="1:8" x14ac:dyDescent="0.15">
      <c r="A31" s="21">
        <v>44711</v>
      </c>
      <c r="B31">
        <v>1022</v>
      </c>
      <c r="C31" t="s">
        <v>884</v>
      </c>
      <c r="D31" t="s">
        <v>84</v>
      </c>
      <c r="E31" t="s">
        <v>85</v>
      </c>
      <c r="F31" t="s">
        <v>885</v>
      </c>
    </row>
    <row r="32" spans="1:8" x14ac:dyDescent="0.15">
      <c r="A32" s="21">
        <v>44712</v>
      </c>
      <c r="B32" t="s">
        <v>886</v>
      </c>
      <c r="C32" t="s">
        <v>887</v>
      </c>
      <c r="D32" t="s">
        <v>17</v>
      </c>
      <c r="E32" t="s">
        <v>86</v>
      </c>
      <c r="F32" t="s">
        <v>888</v>
      </c>
      <c r="G32" t="s">
        <v>890</v>
      </c>
    </row>
    <row r="33" spans="1:5" x14ac:dyDescent="0.15">
      <c r="A33" s="8"/>
    </row>
    <row r="34" spans="1:5" x14ac:dyDescent="0.15">
      <c r="A34" s="8" t="s">
        <v>4</v>
      </c>
      <c r="B34">
        <f>COUNTIF(E2:E32,"自己做出")</f>
        <v>21</v>
      </c>
      <c r="D34" t="s">
        <v>16</v>
      </c>
      <c r="E34">
        <f>COUNTIF(D2:D32,"简单")</f>
        <v>10</v>
      </c>
    </row>
    <row r="35" spans="1:5" x14ac:dyDescent="0.15">
      <c r="A35" s="8" t="s">
        <v>10</v>
      </c>
      <c r="B35">
        <f>COUNTIF(E2:E32,"看思路写出")</f>
        <v>1</v>
      </c>
      <c r="D35" t="s">
        <v>15</v>
      </c>
      <c r="E35">
        <f>COUNTIF(D2:D32,"中等")</f>
        <v>14</v>
      </c>
    </row>
    <row r="36" spans="1:5" x14ac:dyDescent="0.15">
      <c r="A36" s="8" t="s">
        <v>25</v>
      </c>
      <c r="B36">
        <f>COUNTIF(E2:E32,"CV后看懂")</f>
        <v>4</v>
      </c>
      <c r="D36" t="s">
        <v>17</v>
      </c>
      <c r="E36">
        <f>COUNTIF(D2:D32,"困难")</f>
        <v>7</v>
      </c>
    </row>
    <row r="37" spans="1:5" x14ac:dyDescent="0.15">
      <c r="A37" s="8" t="s">
        <v>23</v>
      </c>
      <c r="B37">
        <f>COUNTIF(E2:E32,"CV后没看懂")</f>
        <v>5</v>
      </c>
    </row>
    <row r="38" spans="1:5" x14ac:dyDescent="0.15">
      <c r="A38" s="8"/>
    </row>
    <row r="39" spans="1:5" x14ac:dyDescent="0.15">
      <c r="A39" s="8"/>
    </row>
    <row r="41" spans="1:5" x14ac:dyDescent="0.15">
      <c r="A41" s="8"/>
    </row>
    <row r="42" spans="1:5" x14ac:dyDescent="0.15">
      <c r="A42" s="8" t="s">
        <v>79</v>
      </c>
    </row>
    <row r="43" spans="1:5" x14ac:dyDescent="0.15">
      <c r="A43" s="28" t="s">
        <v>889</v>
      </c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8"/>
    </row>
    <row r="47" spans="1:5" x14ac:dyDescent="0.15">
      <c r="A47" s="8"/>
    </row>
    <row r="48" spans="1:5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  <row r="71" spans="1:1" x14ac:dyDescent="0.15">
      <c r="A71" s="8"/>
    </row>
    <row r="72" spans="1:1" x14ac:dyDescent="0.15">
      <c r="A72" s="8"/>
    </row>
  </sheetData>
  <mergeCells count="1">
    <mergeCell ref="A43:E45"/>
  </mergeCells>
  <phoneticPr fontId="1" type="noConversion"/>
  <dataValidations count="3">
    <dataValidation type="list" allowBlank="1" showInputMessage="1" showErrorMessage="1" sqref="E2:E32" xr:uid="{4C643D9F-7EF8-45F0-B6E8-32A475C63D51}">
      <formula1>"自己做出,CV后看懂,CV后没看懂,看思路写出"</formula1>
    </dataValidation>
    <dataValidation type="list" allowBlank="1" showInputMessage="1" showErrorMessage="1" sqref="E1 E33 E37:E42 E46:E1048576" xr:uid="{4F04613B-0038-4CEA-972C-F80C33D66987}">
      <formula1>"自己做出,CV,看思路写出"</formula1>
    </dataValidation>
    <dataValidation type="list" allowBlank="1" showInputMessage="1" showErrorMessage="1" sqref="D1:D42 D46:D1048576" xr:uid="{4BFE6AF7-9796-4B2A-936C-BC253D8D6253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B7F-19BA-433D-94B4-F40C8CC2BB92}">
  <sheetPr codeName="Sheet6"/>
  <dimension ref="A1:H72"/>
  <sheetViews>
    <sheetView topLeftCell="A22" workbookViewId="0">
      <selection activeCell="H8" sqref="H8"/>
    </sheetView>
  </sheetViews>
  <sheetFormatPr defaultRowHeight="13.5" x14ac:dyDescent="0.15"/>
  <cols>
    <col min="1" max="1" width="10.5" bestFit="1" customWidth="1"/>
    <col min="2" max="2" width="18" bestFit="1" customWidth="1"/>
    <col min="3" max="3" width="46.75" bestFit="1" customWidth="1"/>
    <col min="5" max="5" width="11.625" bestFit="1" customWidth="1"/>
    <col min="6" max="6" width="30" bestFit="1" customWidth="1"/>
    <col min="7" max="7" width="64.375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">
        <v>44713</v>
      </c>
      <c r="B2">
        <v>473</v>
      </c>
      <c r="C2" t="s">
        <v>891</v>
      </c>
      <c r="D2" t="s">
        <v>87</v>
      </c>
      <c r="E2" t="s">
        <v>88</v>
      </c>
      <c r="F2" t="s">
        <v>892</v>
      </c>
    </row>
    <row r="3" spans="1:8" x14ac:dyDescent="0.15">
      <c r="A3" s="22">
        <v>44714</v>
      </c>
      <c r="B3">
        <v>450</v>
      </c>
      <c r="C3" t="s">
        <v>893</v>
      </c>
      <c r="D3" t="s">
        <v>89</v>
      </c>
      <c r="E3" t="s">
        <v>894</v>
      </c>
      <c r="F3" t="s">
        <v>895</v>
      </c>
    </row>
    <row r="4" spans="1:8" x14ac:dyDescent="0.15">
      <c r="A4" s="22">
        <v>44715</v>
      </c>
      <c r="B4">
        <v>829</v>
      </c>
      <c r="C4" t="s">
        <v>896</v>
      </c>
      <c r="D4" t="s">
        <v>17</v>
      </c>
      <c r="E4" t="s">
        <v>4</v>
      </c>
      <c r="F4" t="s">
        <v>39</v>
      </c>
    </row>
    <row r="5" spans="1:8" x14ac:dyDescent="0.15">
      <c r="A5" s="22">
        <v>44716</v>
      </c>
      <c r="B5">
        <v>929</v>
      </c>
      <c r="C5" t="s">
        <v>897</v>
      </c>
      <c r="D5" t="s">
        <v>90</v>
      </c>
      <c r="E5" t="s">
        <v>91</v>
      </c>
      <c r="F5" t="s">
        <v>27</v>
      </c>
    </row>
    <row r="6" spans="1:8" x14ac:dyDescent="0.15">
      <c r="A6" s="22">
        <v>44717</v>
      </c>
      <c r="B6">
        <v>478</v>
      </c>
      <c r="C6" t="s">
        <v>898</v>
      </c>
      <c r="D6" t="s">
        <v>15</v>
      </c>
      <c r="E6" t="s">
        <v>92</v>
      </c>
      <c r="F6" t="s">
        <v>899</v>
      </c>
    </row>
    <row r="7" spans="1:8" x14ac:dyDescent="0.15">
      <c r="A7" s="22">
        <v>44718</v>
      </c>
      <c r="B7">
        <v>732</v>
      </c>
      <c r="C7" t="s">
        <v>900</v>
      </c>
      <c r="D7" t="s">
        <v>17</v>
      </c>
      <c r="E7" t="s">
        <v>93</v>
      </c>
      <c r="F7" t="s">
        <v>901</v>
      </c>
    </row>
    <row r="8" spans="1:8" x14ac:dyDescent="0.15">
      <c r="A8" s="22">
        <v>44719</v>
      </c>
      <c r="B8">
        <v>875</v>
      </c>
      <c r="C8" t="s">
        <v>902</v>
      </c>
      <c r="D8" t="s">
        <v>94</v>
      </c>
      <c r="E8" t="s">
        <v>4</v>
      </c>
      <c r="F8" t="s">
        <v>99</v>
      </c>
    </row>
    <row r="9" spans="1:8" x14ac:dyDescent="0.15">
      <c r="A9" s="22">
        <v>44720</v>
      </c>
      <c r="B9">
        <v>1037</v>
      </c>
      <c r="C9" t="s">
        <v>903</v>
      </c>
      <c r="D9" t="s">
        <v>16</v>
      </c>
      <c r="E9" t="s">
        <v>4</v>
      </c>
      <c r="F9" t="s">
        <v>39</v>
      </c>
    </row>
    <row r="10" spans="1:8" x14ac:dyDescent="0.15">
      <c r="A10" s="22">
        <v>44721</v>
      </c>
      <c r="B10">
        <v>497</v>
      </c>
      <c r="C10" t="s">
        <v>904</v>
      </c>
      <c r="D10" t="s">
        <v>15</v>
      </c>
      <c r="E10" t="s">
        <v>25</v>
      </c>
      <c r="F10" t="s">
        <v>905</v>
      </c>
      <c r="G10" t="s">
        <v>906</v>
      </c>
    </row>
    <row r="11" spans="1:8" x14ac:dyDescent="0.15">
      <c r="A11" s="22">
        <v>44722</v>
      </c>
      <c r="B11">
        <v>730</v>
      </c>
      <c r="C11" t="s">
        <v>907</v>
      </c>
      <c r="D11" t="s">
        <v>17</v>
      </c>
      <c r="E11" t="s">
        <v>23</v>
      </c>
      <c r="F11" t="s">
        <v>95</v>
      </c>
    </row>
    <row r="12" spans="1:8" x14ac:dyDescent="0.15">
      <c r="A12" s="22">
        <v>44723</v>
      </c>
      <c r="B12">
        <v>926</v>
      </c>
      <c r="C12" t="s">
        <v>908</v>
      </c>
      <c r="D12" t="s">
        <v>96</v>
      </c>
      <c r="E12" t="s">
        <v>25</v>
      </c>
      <c r="F12" t="s">
        <v>18</v>
      </c>
    </row>
    <row r="13" spans="1:8" x14ac:dyDescent="0.15">
      <c r="A13" s="22">
        <v>44724</v>
      </c>
      <c r="B13">
        <v>890</v>
      </c>
      <c r="C13" t="s">
        <v>909</v>
      </c>
      <c r="D13" t="s">
        <v>15</v>
      </c>
      <c r="E13" t="s">
        <v>4</v>
      </c>
      <c r="F13" t="s">
        <v>27</v>
      </c>
    </row>
    <row r="14" spans="1:8" x14ac:dyDescent="0.15">
      <c r="A14" s="22">
        <v>44725</v>
      </c>
      <c r="B14">
        <v>1051</v>
      </c>
      <c r="C14" t="s">
        <v>910</v>
      </c>
      <c r="D14" t="s">
        <v>97</v>
      </c>
      <c r="E14" t="s">
        <v>98</v>
      </c>
      <c r="F14" t="s">
        <v>115</v>
      </c>
    </row>
    <row r="15" spans="1:8" x14ac:dyDescent="0.15">
      <c r="A15" s="22">
        <v>44726</v>
      </c>
      <c r="B15">
        <v>498</v>
      </c>
      <c r="C15" t="s">
        <v>911</v>
      </c>
      <c r="D15" t="s">
        <v>15</v>
      </c>
      <c r="E15" t="s">
        <v>4</v>
      </c>
      <c r="F15" t="s">
        <v>137</v>
      </c>
      <c r="H15" t="s">
        <v>102</v>
      </c>
    </row>
    <row r="16" spans="1:8" x14ac:dyDescent="0.15">
      <c r="A16" s="22">
        <v>44727</v>
      </c>
      <c r="B16">
        <v>719</v>
      </c>
      <c r="C16" t="s">
        <v>912</v>
      </c>
      <c r="D16" t="s">
        <v>17</v>
      </c>
      <c r="E16" t="s">
        <v>25</v>
      </c>
      <c r="F16" t="s">
        <v>913</v>
      </c>
    </row>
    <row r="17" spans="1:8" x14ac:dyDescent="0.15">
      <c r="A17" s="22">
        <v>44728</v>
      </c>
      <c r="B17">
        <v>532</v>
      </c>
      <c r="C17" t="s">
        <v>914</v>
      </c>
      <c r="D17" t="s">
        <v>103</v>
      </c>
      <c r="E17" t="s">
        <v>4</v>
      </c>
      <c r="F17" t="s">
        <v>915</v>
      </c>
    </row>
    <row r="18" spans="1:8" x14ac:dyDescent="0.15">
      <c r="A18" s="22">
        <v>44729</v>
      </c>
      <c r="B18">
        <v>1089</v>
      </c>
      <c r="C18" t="s">
        <v>916</v>
      </c>
      <c r="D18" t="s">
        <v>16</v>
      </c>
      <c r="E18" t="s">
        <v>104</v>
      </c>
      <c r="F18" t="s">
        <v>917</v>
      </c>
    </row>
    <row r="19" spans="1:8" x14ac:dyDescent="0.15">
      <c r="A19" s="22">
        <v>44730</v>
      </c>
      <c r="B19" t="s">
        <v>918</v>
      </c>
      <c r="C19" t="s">
        <v>919</v>
      </c>
      <c r="D19" t="s">
        <v>15</v>
      </c>
      <c r="E19" t="s">
        <v>4</v>
      </c>
      <c r="F19" t="s">
        <v>181</v>
      </c>
      <c r="G19" t="s">
        <v>920</v>
      </c>
    </row>
    <row r="20" spans="1:8" x14ac:dyDescent="0.15">
      <c r="A20" s="22">
        <v>44731</v>
      </c>
      <c r="B20">
        <v>508</v>
      </c>
      <c r="C20" t="s">
        <v>921</v>
      </c>
      <c r="D20" t="s">
        <v>105</v>
      </c>
      <c r="E20" t="s">
        <v>4</v>
      </c>
      <c r="F20" t="s">
        <v>922</v>
      </c>
    </row>
    <row r="21" spans="1:8" x14ac:dyDescent="0.15">
      <c r="A21" s="22">
        <v>44732</v>
      </c>
      <c r="B21">
        <v>715</v>
      </c>
      <c r="C21" t="s">
        <v>923</v>
      </c>
      <c r="D21" t="s">
        <v>17</v>
      </c>
      <c r="E21" t="s">
        <v>25</v>
      </c>
      <c r="F21" t="s">
        <v>924</v>
      </c>
      <c r="G21" t="s">
        <v>925</v>
      </c>
    </row>
    <row r="22" spans="1:8" x14ac:dyDescent="0.15">
      <c r="A22" s="22">
        <v>44733</v>
      </c>
      <c r="B22">
        <v>1108</v>
      </c>
      <c r="C22" t="s">
        <v>926</v>
      </c>
      <c r="D22" t="s">
        <v>106</v>
      </c>
      <c r="E22" t="s">
        <v>107</v>
      </c>
    </row>
    <row r="23" spans="1:8" x14ac:dyDescent="0.15">
      <c r="A23" s="22">
        <v>44734</v>
      </c>
      <c r="B23">
        <v>513</v>
      </c>
      <c r="C23" t="s">
        <v>927</v>
      </c>
      <c r="D23" t="s">
        <v>15</v>
      </c>
      <c r="E23" t="s">
        <v>108</v>
      </c>
      <c r="F23" t="s">
        <v>928</v>
      </c>
    </row>
    <row r="24" spans="1:8" x14ac:dyDescent="0.15">
      <c r="A24" s="22">
        <v>44735</v>
      </c>
      <c r="B24">
        <v>30</v>
      </c>
      <c r="C24" t="s">
        <v>930</v>
      </c>
      <c r="D24" t="s">
        <v>931</v>
      </c>
      <c r="E24" t="s">
        <v>932</v>
      </c>
      <c r="F24" t="s">
        <v>933</v>
      </c>
    </row>
    <row r="25" spans="1:8" x14ac:dyDescent="0.15">
      <c r="A25" s="22">
        <v>44736</v>
      </c>
      <c r="B25">
        <v>515</v>
      </c>
      <c r="C25" t="s">
        <v>929</v>
      </c>
      <c r="D25" t="s">
        <v>15</v>
      </c>
      <c r="E25" t="s">
        <v>4</v>
      </c>
      <c r="F25" t="s">
        <v>234</v>
      </c>
    </row>
    <row r="26" spans="1:8" x14ac:dyDescent="0.15">
      <c r="A26" s="22">
        <v>44737</v>
      </c>
      <c r="B26" t="s">
        <v>934</v>
      </c>
      <c r="C26" t="s">
        <v>935</v>
      </c>
      <c r="D26" t="s">
        <v>15</v>
      </c>
      <c r="E26" t="s">
        <v>4</v>
      </c>
      <c r="F26" t="s">
        <v>170</v>
      </c>
    </row>
    <row r="27" spans="1:8" x14ac:dyDescent="0.15">
      <c r="A27" s="22">
        <v>44738</v>
      </c>
      <c r="B27">
        <v>710</v>
      </c>
      <c r="C27" t="s">
        <v>937</v>
      </c>
      <c r="D27" t="s">
        <v>109</v>
      </c>
      <c r="E27" t="s">
        <v>24</v>
      </c>
      <c r="F27" t="s">
        <v>938</v>
      </c>
      <c r="G27" t="s">
        <v>939</v>
      </c>
    </row>
    <row r="28" spans="1:8" x14ac:dyDescent="0.15">
      <c r="A28" s="22">
        <v>44739</v>
      </c>
      <c r="B28">
        <v>522</v>
      </c>
      <c r="C28" t="s">
        <v>936</v>
      </c>
      <c r="D28" t="s">
        <v>110</v>
      </c>
      <c r="E28" t="s">
        <v>4</v>
      </c>
      <c r="F28" t="s">
        <v>198</v>
      </c>
    </row>
    <row r="29" spans="1:8" x14ac:dyDescent="0.15">
      <c r="A29" s="22">
        <v>44740</v>
      </c>
      <c r="B29">
        <v>324</v>
      </c>
      <c r="C29" t="s">
        <v>940</v>
      </c>
      <c r="D29" t="s">
        <v>15</v>
      </c>
      <c r="E29" t="s">
        <v>4</v>
      </c>
      <c r="F29" t="s">
        <v>941</v>
      </c>
      <c r="H29" t="s">
        <v>942</v>
      </c>
    </row>
    <row r="30" spans="1:8" ht="18.75" x14ac:dyDescent="0.15">
      <c r="A30" s="22">
        <v>44741</v>
      </c>
      <c r="B30">
        <v>535</v>
      </c>
      <c r="C30" t="s">
        <v>945</v>
      </c>
      <c r="D30" t="s">
        <v>15</v>
      </c>
      <c r="E30" t="s">
        <v>4</v>
      </c>
      <c r="F30" t="s">
        <v>26</v>
      </c>
    </row>
    <row r="31" spans="1:8" x14ac:dyDescent="0.15">
      <c r="A31" s="22">
        <v>44742</v>
      </c>
      <c r="B31">
        <v>1175</v>
      </c>
      <c r="C31" t="s">
        <v>943</v>
      </c>
      <c r="D31" t="s">
        <v>16</v>
      </c>
      <c r="E31" t="s">
        <v>111</v>
      </c>
      <c r="F31" t="s">
        <v>944</v>
      </c>
    </row>
    <row r="32" spans="1:8" x14ac:dyDescent="0.15">
      <c r="A32" s="1"/>
    </row>
    <row r="33" spans="1:5" x14ac:dyDescent="0.15">
      <c r="A33" s="1"/>
    </row>
    <row r="34" spans="1:5" x14ac:dyDescent="0.15">
      <c r="A34" s="3" t="s">
        <v>4</v>
      </c>
      <c r="B34">
        <f>COUNTIF(E2:E32,"自己做出")</f>
        <v>22</v>
      </c>
      <c r="D34" t="s">
        <v>97</v>
      </c>
      <c r="E34">
        <f>COUNTIF(D2:D32,"简单")</f>
        <v>6</v>
      </c>
    </row>
    <row r="35" spans="1:5" x14ac:dyDescent="0.15">
      <c r="A35" s="3" t="s">
        <v>10</v>
      </c>
      <c r="B35">
        <f>COUNTIF(E2:E32,"看思路写出")</f>
        <v>0</v>
      </c>
      <c r="D35" t="s">
        <v>100</v>
      </c>
      <c r="E35">
        <f>COUNTIF(D2:D32,"中等")</f>
        <v>17</v>
      </c>
    </row>
    <row r="36" spans="1:5" x14ac:dyDescent="0.15">
      <c r="A36" s="3" t="s">
        <v>25</v>
      </c>
      <c r="B36">
        <f>COUNTIF(E2:E32,"CV后看懂")</f>
        <v>5</v>
      </c>
      <c r="D36" t="s">
        <v>101</v>
      </c>
      <c r="E36">
        <f>COUNTIF(D2:D32,"困难")</f>
        <v>7</v>
      </c>
    </row>
    <row r="37" spans="1:5" x14ac:dyDescent="0.15">
      <c r="A37" s="3" t="s">
        <v>23</v>
      </c>
      <c r="B37">
        <f>COUNTIF(E2:E32,"CV后没看懂")</f>
        <v>3</v>
      </c>
    </row>
    <row r="38" spans="1:5" x14ac:dyDescent="0.15">
      <c r="A38" s="1"/>
    </row>
    <row r="39" spans="1:5" x14ac:dyDescent="0.15">
      <c r="A39" s="1"/>
    </row>
    <row r="40" spans="1:5" x14ac:dyDescent="0.15">
      <c r="A40" s="1"/>
    </row>
    <row r="41" spans="1:5" x14ac:dyDescent="0.15">
      <c r="A41" s="1"/>
    </row>
    <row r="42" spans="1:5" x14ac:dyDescent="0.15">
      <c r="A42" s="1"/>
    </row>
    <row r="43" spans="1:5" x14ac:dyDescent="0.15">
      <c r="A43" s="1" t="s">
        <v>112</v>
      </c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1"/>
    </row>
    <row r="48" spans="1:5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1">
    <mergeCell ref="A44:E46"/>
  </mergeCells>
  <phoneticPr fontId="1" type="noConversion"/>
  <dataValidations count="3">
    <dataValidation type="list" allowBlank="1" showInputMessage="1" showErrorMessage="1" sqref="D1:D43 D47:D1048576" xr:uid="{FF29E0C6-E887-4957-96EF-1F199E40E8A8}">
      <formula1>"简单,中等,困难"</formula1>
    </dataValidation>
    <dataValidation type="list" allowBlank="1" showInputMessage="1" showErrorMessage="1" sqref="E1 E33 E38:E43 E47:E1048576" xr:uid="{1A6BD387-3659-417D-8E16-F3AF85EA8DF3}">
      <formula1>"自己做出,CV,看思路写出"</formula1>
    </dataValidation>
    <dataValidation type="list" allowBlank="1" showInputMessage="1" showErrorMessage="1" sqref="E2:E32" xr:uid="{66893934-AAC3-4E3F-B2CE-391DF2E56630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28D8-44B8-4C0B-837F-1BC8B123B109}">
  <sheetPr codeName="Sheet7"/>
  <dimension ref="A1:H72"/>
  <sheetViews>
    <sheetView workbookViewId="0">
      <selection activeCell="G33" sqref="G33"/>
    </sheetView>
  </sheetViews>
  <sheetFormatPr defaultRowHeight="13.5" x14ac:dyDescent="0.15"/>
  <cols>
    <col min="1" max="1" width="11.625" bestFit="1" customWidth="1"/>
    <col min="2" max="2" width="18" bestFit="1" customWidth="1"/>
    <col min="3" max="3" width="46.75" bestFit="1" customWidth="1"/>
    <col min="5" max="5" width="11.625" bestFit="1" customWidth="1"/>
    <col min="6" max="6" width="26" bestFit="1" customWidth="1"/>
    <col min="7" max="7" width="55.5" bestFit="1" customWidth="1"/>
    <col min="8" max="8" width="19.375" bestFit="1" customWidth="1"/>
  </cols>
  <sheetData>
    <row r="1" spans="1:8" x14ac:dyDescent="0.15">
      <c r="A1" t="s">
        <v>7</v>
      </c>
      <c r="B1" s="4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0">
        <v>44743</v>
      </c>
      <c r="B2">
        <v>241</v>
      </c>
      <c r="C2" t="s">
        <v>946</v>
      </c>
      <c r="D2" t="s">
        <v>15</v>
      </c>
      <c r="E2" t="s">
        <v>25</v>
      </c>
      <c r="F2" t="s">
        <v>947</v>
      </c>
    </row>
    <row r="3" spans="1:8" x14ac:dyDescent="0.15">
      <c r="A3" s="23">
        <v>44744</v>
      </c>
      <c r="B3">
        <v>871</v>
      </c>
      <c r="C3" t="s">
        <v>948</v>
      </c>
      <c r="D3" t="s">
        <v>17</v>
      </c>
      <c r="E3" t="s">
        <v>25</v>
      </c>
      <c r="F3" t="s">
        <v>949</v>
      </c>
    </row>
    <row r="4" spans="1:8" x14ac:dyDescent="0.15">
      <c r="A4" s="23">
        <v>44745</v>
      </c>
      <c r="B4">
        <v>556</v>
      </c>
      <c r="C4" t="s">
        <v>950</v>
      </c>
      <c r="D4" t="s">
        <v>113</v>
      </c>
      <c r="E4" t="s">
        <v>114</v>
      </c>
      <c r="F4" t="s">
        <v>951</v>
      </c>
      <c r="G4" t="s">
        <v>952</v>
      </c>
    </row>
    <row r="5" spans="1:8" x14ac:dyDescent="0.15">
      <c r="A5" s="23">
        <v>44746</v>
      </c>
      <c r="B5">
        <v>1200</v>
      </c>
      <c r="C5" t="s">
        <v>953</v>
      </c>
      <c r="D5" t="s">
        <v>16</v>
      </c>
      <c r="E5" t="s">
        <v>116</v>
      </c>
      <c r="F5" t="s">
        <v>115</v>
      </c>
    </row>
    <row r="6" spans="1:8" x14ac:dyDescent="0.15">
      <c r="A6" s="23">
        <v>44747</v>
      </c>
      <c r="B6">
        <v>729</v>
      </c>
      <c r="C6" t="s">
        <v>955</v>
      </c>
      <c r="D6" t="s">
        <v>15</v>
      </c>
      <c r="E6" t="s">
        <v>4</v>
      </c>
      <c r="F6" t="s">
        <v>956</v>
      </c>
    </row>
    <row r="7" spans="1:8" x14ac:dyDescent="0.15">
      <c r="A7" s="23">
        <v>44748</v>
      </c>
      <c r="B7">
        <v>736</v>
      </c>
      <c r="C7" t="s">
        <v>957</v>
      </c>
      <c r="D7" t="s">
        <v>17</v>
      </c>
      <c r="E7" t="s">
        <v>23</v>
      </c>
      <c r="F7" t="s">
        <v>958</v>
      </c>
    </row>
    <row r="8" spans="1:8" x14ac:dyDescent="0.15">
      <c r="A8" s="23">
        <v>44749</v>
      </c>
      <c r="B8">
        <v>648</v>
      </c>
      <c r="C8" t="s">
        <v>959</v>
      </c>
      <c r="D8" t="s">
        <v>15</v>
      </c>
      <c r="E8" t="s">
        <v>117</v>
      </c>
      <c r="F8" t="s">
        <v>960</v>
      </c>
      <c r="H8" t="s">
        <v>961</v>
      </c>
    </row>
    <row r="9" spans="1:8" x14ac:dyDescent="0.15">
      <c r="A9" s="23">
        <v>44750</v>
      </c>
      <c r="B9">
        <v>1217</v>
      </c>
      <c r="C9" t="s">
        <v>962</v>
      </c>
      <c r="D9" t="s">
        <v>16</v>
      </c>
      <c r="E9" t="s">
        <v>963</v>
      </c>
    </row>
    <row r="10" spans="1:8" x14ac:dyDescent="0.15">
      <c r="A10" s="23">
        <v>44751</v>
      </c>
      <c r="B10">
        <v>873</v>
      </c>
      <c r="C10" t="s">
        <v>964</v>
      </c>
      <c r="D10" t="s">
        <v>15</v>
      </c>
      <c r="E10" t="s">
        <v>118</v>
      </c>
      <c r="F10" t="s">
        <v>170</v>
      </c>
    </row>
    <row r="11" spans="1:8" x14ac:dyDescent="0.15">
      <c r="A11" s="23">
        <v>44752</v>
      </c>
      <c r="B11">
        <v>741</v>
      </c>
      <c r="C11" t="s">
        <v>967</v>
      </c>
      <c r="D11" t="s">
        <v>17</v>
      </c>
      <c r="E11" t="s">
        <v>22</v>
      </c>
      <c r="F11" t="s">
        <v>968</v>
      </c>
    </row>
    <row r="12" spans="1:8" x14ac:dyDescent="0.15">
      <c r="A12" s="23">
        <v>44753</v>
      </c>
      <c r="B12">
        <v>676</v>
      </c>
      <c r="C12" t="s">
        <v>965</v>
      </c>
      <c r="D12" t="s">
        <v>119</v>
      </c>
      <c r="E12" t="s">
        <v>4</v>
      </c>
      <c r="F12" t="s">
        <v>966</v>
      </c>
      <c r="G12" t="s">
        <v>969</v>
      </c>
    </row>
    <row r="13" spans="1:8" x14ac:dyDescent="0.15">
      <c r="A13" s="23">
        <v>44754</v>
      </c>
      <c r="B13">
        <v>1252</v>
      </c>
      <c r="C13" t="s">
        <v>970</v>
      </c>
      <c r="D13" t="s">
        <v>16</v>
      </c>
      <c r="E13" t="s">
        <v>4</v>
      </c>
      <c r="F13" t="s">
        <v>971</v>
      </c>
    </row>
    <row r="14" spans="1:8" x14ac:dyDescent="0.15">
      <c r="A14" s="23">
        <v>44755</v>
      </c>
      <c r="B14">
        <v>735</v>
      </c>
      <c r="C14" t="s">
        <v>973</v>
      </c>
      <c r="D14" t="s">
        <v>15</v>
      </c>
      <c r="E14" t="s">
        <v>4</v>
      </c>
      <c r="F14" t="s">
        <v>392</v>
      </c>
    </row>
    <row r="15" spans="1:8" x14ac:dyDescent="0.15">
      <c r="A15" s="23">
        <v>44756</v>
      </c>
      <c r="B15">
        <v>745</v>
      </c>
      <c r="C15" t="s">
        <v>972</v>
      </c>
      <c r="D15" t="s">
        <v>17</v>
      </c>
      <c r="E15" t="s">
        <v>24</v>
      </c>
      <c r="F15" t="s">
        <v>667</v>
      </c>
    </row>
    <row r="16" spans="1:8" x14ac:dyDescent="0.15">
      <c r="A16" s="23">
        <v>44757</v>
      </c>
      <c r="B16">
        <v>558</v>
      </c>
      <c r="C16" t="s">
        <v>974</v>
      </c>
      <c r="D16" t="s">
        <v>120</v>
      </c>
      <c r="E16" t="s">
        <v>22</v>
      </c>
      <c r="F16" t="s">
        <v>975</v>
      </c>
    </row>
    <row r="17" spans="1:8" ht="15" x14ac:dyDescent="0.15">
      <c r="A17" s="23">
        <v>44758</v>
      </c>
      <c r="B17" t="s">
        <v>976</v>
      </c>
      <c r="C17" t="s">
        <v>977</v>
      </c>
      <c r="D17" t="s">
        <v>121</v>
      </c>
      <c r="E17" t="s">
        <v>122</v>
      </c>
      <c r="F17" t="s">
        <v>258</v>
      </c>
      <c r="H17" s="11"/>
    </row>
    <row r="18" spans="1:8" x14ac:dyDescent="0.15">
      <c r="A18" s="23">
        <v>44759</v>
      </c>
      <c r="B18">
        <v>565</v>
      </c>
      <c r="C18" t="s">
        <v>978</v>
      </c>
      <c r="D18" t="s">
        <v>15</v>
      </c>
      <c r="E18" t="s">
        <v>4</v>
      </c>
      <c r="F18" t="s">
        <v>979</v>
      </c>
      <c r="G18" t="s">
        <v>980</v>
      </c>
    </row>
    <row r="19" spans="1:8" x14ac:dyDescent="0.15">
      <c r="A19" s="23">
        <v>44760</v>
      </c>
      <c r="B19">
        <v>749</v>
      </c>
      <c r="C19" t="s">
        <v>981</v>
      </c>
      <c r="D19" t="s">
        <v>17</v>
      </c>
      <c r="E19" t="s">
        <v>22</v>
      </c>
      <c r="F19" t="s">
        <v>982</v>
      </c>
    </row>
    <row r="20" spans="1:8" x14ac:dyDescent="0.15">
      <c r="A20" s="23">
        <v>44761</v>
      </c>
      <c r="B20">
        <v>731</v>
      </c>
      <c r="C20" t="s">
        <v>985</v>
      </c>
      <c r="D20" t="s">
        <v>123</v>
      </c>
      <c r="E20" t="s">
        <v>22</v>
      </c>
      <c r="F20" t="s">
        <v>987</v>
      </c>
    </row>
    <row r="21" spans="1:8" x14ac:dyDescent="0.15">
      <c r="A21" s="23">
        <v>44762</v>
      </c>
      <c r="B21">
        <v>1260</v>
      </c>
      <c r="C21" t="s">
        <v>984</v>
      </c>
      <c r="D21" t="s">
        <v>16</v>
      </c>
      <c r="E21" t="s">
        <v>124</v>
      </c>
      <c r="F21" t="s">
        <v>986</v>
      </c>
    </row>
    <row r="22" spans="1:8" x14ac:dyDescent="0.15">
      <c r="A22" s="23">
        <v>44763</v>
      </c>
      <c r="B22">
        <v>814</v>
      </c>
      <c r="C22" t="s">
        <v>983</v>
      </c>
      <c r="D22" t="s">
        <v>15</v>
      </c>
      <c r="E22" t="s">
        <v>125</v>
      </c>
      <c r="F22" t="s">
        <v>805</v>
      </c>
    </row>
    <row r="23" spans="1:8" x14ac:dyDescent="0.15">
      <c r="A23" s="23">
        <v>44764</v>
      </c>
      <c r="B23">
        <v>757</v>
      </c>
      <c r="C23" t="s">
        <v>991</v>
      </c>
      <c r="D23" t="s">
        <v>17</v>
      </c>
      <c r="E23" t="s">
        <v>23</v>
      </c>
      <c r="F23" t="s">
        <v>993</v>
      </c>
    </row>
    <row r="24" spans="1:8" x14ac:dyDescent="0.15">
      <c r="A24" s="23">
        <v>44765</v>
      </c>
      <c r="B24" t="s">
        <v>989</v>
      </c>
      <c r="C24" t="s">
        <v>990</v>
      </c>
      <c r="D24" t="s">
        <v>15</v>
      </c>
      <c r="E24" t="s">
        <v>126</v>
      </c>
      <c r="F24" t="s">
        <v>992</v>
      </c>
    </row>
    <row r="25" spans="1:8" x14ac:dyDescent="0.15">
      <c r="A25" s="23">
        <v>44766</v>
      </c>
      <c r="B25">
        <v>1184</v>
      </c>
      <c r="C25" t="s">
        <v>988</v>
      </c>
      <c r="D25" t="s">
        <v>16</v>
      </c>
      <c r="E25" t="s">
        <v>127</v>
      </c>
    </row>
    <row r="26" spans="1:8" x14ac:dyDescent="0.15">
      <c r="A26" s="23">
        <v>44767</v>
      </c>
      <c r="B26">
        <v>919</v>
      </c>
      <c r="C26" t="s">
        <v>997</v>
      </c>
      <c r="D26" t="s">
        <v>128</v>
      </c>
      <c r="E26" t="s">
        <v>995</v>
      </c>
      <c r="F26" t="s">
        <v>998</v>
      </c>
    </row>
    <row r="27" spans="1:8" x14ac:dyDescent="0.15">
      <c r="A27" s="23">
        <v>44768</v>
      </c>
      <c r="B27">
        <v>1206</v>
      </c>
      <c r="C27" t="s">
        <v>994</v>
      </c>
      <c r="D27" t="s">
        <v>17</v>
      </c>
      <c r="E27" t="s">
        <v>995</v>
      </c>
      <c r="F27" t="s">
        <v>996</v>
      </c>
      <c r="G27" t="s">
        <v>999</v>
      </c>
    </row>
    <row r="28" spans="1:8" x14ac:dyDescent="0.15">
      <c r="A28" s="23">
        <v>44769</v>
      </c>
      <c r="B28">
        <v>592</v>
      </c>
      <c r="C28" t="s">
        <v>1000</v>
      </c>
      <c r="D28" t="s">
        <v>15</v>
      </c>
      <c r="E28" t="s">
        <v>129</v>
      </c>
      <c r="F28" t="s">
        <v>1001</v>
      </c>
    </row>
    <row r="29" spans="1:8" x14ac:dyDescent="0.15">
      <c r="A29" s="23">
        <v>44770</v>
      </c>
      <c r="B29">
        <v>1331</v>
      </c>
      <c r="C29" t="s">
        <v>1002</v>
      </c>
      <c r="D29" t="s">
        <v>16</v>
      </c>
      <c r="E29" t="s">
        <v>4</v>
      </c>
      <c r="F29" t="s">
        <v>1003</v>
      </c>
    </row>
    <row r="30" spans="1:8" x14ac:dyDescent="0.15">
      <c r="A30" s="23">
        <v>44771</v>
      </c>
      <c r="B30">
        <v>593</v>
      </c>
      <c r="C30" t="s">
        <v>1004</v>
      </c>
      <c r="D30" t="s">
        <v>128</v>
      </c>
      <c r="E30" t="s">
        <v>129</v>
      </c>
      <c r="F30" t="s">
        <v>130</v>
      </c>
    </row>
    <row r="31" spans="1:8" x14ac:dyDescent="0.15">
      <c r="A31" s="23">
        <v>44772</v>
      </c>
      <c r="B31">
        <v>952</v>
      </c>
      <c r="C31" t="s">
        <v>1005</v>
      </c>
      <c r="D31" t="s">
        <v>17</v>
      </c>
      <c r="E31" t="s">
        <v>25</v>
      </c>
      <c r="F31" t="s">
        <v>1006</v>
      </c>
    </row>
    <row r="32" spans="1:8" x14ac:dyDescent="0.15">
      <c r="A32" s="23">
        <v>44773</v>
      </c>
      <c r="B32">
        <v>1161</v>
      </c>
      <c r="C32" t="s">
        <v>1007</v>
      </c>
      <c r="D32" t="s">
        <v>15</v>
      </c>
      <c r="E32" t="s">
        <v>131</v>
      </c>
      <c r="F32" t="s">
        <v>234</v>
      </c>
      <c r="G32" t="s">
        <v>1008</v>
      </c>
    </row>
    <row r="33" spans="1:5" x14ac:dyDescent="0.15">
      <c r="A33" s="10"/>
    </row>
    <row r="34" spans="1:5" x14ac:dyDescent="0.15">
      <c r="A34" s="10" t="s">
        <v>4</v>
      </c>
      <c r="B34">
        <f>COUNTIF(E2:E32,"自己做出")</f>
        <v>21</v>
      </c>
      <c r="D34" t="s">
        <v>16</v>
      </c>
      <c r="E34">
        <f>COUNTIF(D2:D32,"简单")</f>
        <v>7</v>
      </c>
    </row>
    <row r="35" spans="1:5" x14ac:dyDescent="0.15">
      <c r="A35" s="10" t="s">
        <v>10</v>
      </c>
      <c r="B35">
        <f>COUNTIF(E2:E32,"看思路写出")</f>
        <v>0</v>
      </c>
      <c r="D35" t="s">
        <v>15</v>
      </c>
      <c r="E35">
        <f>COUNTIF(D2:D32,"中等")</f>
        <v>16</v>
      </c>
    </row>
    <row r="36" spans="1:5" x14ac:dyDescent="0.15">
      <c r="A36" s="10" t="s">
        <v>25</v>
      </c>
      <c r="B36">
        <f>COUNTIF(E2:E32,"CV后看懂")</f>
        <v>4</v>
      </c>
      <c r="D36" t="s">
        <v>17</v>
      </c>
      <c r="E36">
        <f>COUNTIF(D2:D32,"困难")</f>
        <v>8</v>
      </c>
    </row>
    <row r="37" spans="1:5" x14ac:dyDescent="0.15">
      <c r="A37" s="10" t="s">
        <v>23</v>
      </c>
      <c r="B37">
        <f>COUNTIF(E2:E32,"CV后没看懂")</f>
        <v>6</v>
      </c>
    </row>
    <row r="38" spans="1:5" x14ac:dyDescent="0.15">
      <c r="A38" s="10"/>
    </row>
    <row r="39" spans="1:5" x14ac:dyDescent="0.15">
      <c r="A39" s="10"/>
    </row>
    <row r="40" spans="1:5" x14ac:dyDescent="0.15">
      <c r="A40" s="10"/>
    </row>
    <row r="41" spans="1:5" x14ac:dyDescent="0.15">
      <c r="A41" s="10"/>
    </row>
    <row r="42" spans="1:5" x14ac:dyDescent="0.15">
      <c r="A42" s="10" t="s">
        <v>19</v>
      </c>
    </row>
    <row r="43" spans="1:5" x14ac:dyDescent="0.15">
      <c r="A43" s="28" t="s">
        <v>954</v>
      </c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28"/>
      <c r="B47" s="28"/>
      <c r="C47" s="28"/>
      <c r="D47" s="28"/>
      <c r="E47" s="28"/>
    </row>
    <row r="48" spans="1:5" x14ac:dyDescent="0.15">
      <c r="A48" s="10"/>
    </row>
    <row r="49" spans="1:1" x14ac:dyDescent="0.15">
      <c r="A49" s="10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0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0"/>
    </row>
    <row r="60" spans="1:1" x14ac:dyDescent="0.15">
      <c r="A60" s="10"/>
    </row>
    <row r="61" spans="1:1" x14ac:dyDescent="0.15">
      <c r="A61" s="10"/>
    </row>
    <row r="62" spans="1:1" x14ac:dyDescent="0.15">
      <c r="A62" s="10"/>
    </row>
    <row r="63" spans="1:1" x14ac:dyDescent="0.15">
      <c r="A63" s="10"/>
    </row>
    <row r="64" spans="1:1" x14ac:dyDescent="0.15">
      <c r="A64" s="10"/>
    </row>
    <row r="65" spans="1:1" x14ac:dyDescent="0.15">
      <c r="A65" s="10"/>
    </row>
    <row r="66" spans="1:1" x14ac:dyDescent="0.15">
      <c r="A66" s="10"/>
    </row>
    <row r="67" spans="1:1" x14ac:dyDescent="0.15">
      <c r="A67" s="10"/>
    </row>
    <row r="68" spans="1:1" x14ac:dyDescent="0.15">
      <c r="A68" s="10"/>
    </row>
    <row r="69" spans="1:1" x14ac:dyDescent="0.15">
      <c r="A69" s="10"/>
    </row>
    <row r="70" spans="1:1" x14ac:dyDescent="0.15">
      <c r="A70" s="10"/>
    </row>
    <row r="71" spans="1:1" x14ac:dyDescent="0.15">
      <c r="A71" s="10"/>
    </row>
    <row r="72" spans="1:1" x14ac:dyDescent="0.15">
      <c r="A72" s="10"/>
    </row>
  </sheetData>
  <mergeCells count="1">
    <mergeCell ref="A43:E47"/>
  </mergeCells>
  <phoneticPr fontId="1" type="noConversion"/>
  <dataValidations count="3">
    <dataValidation type="list" allowBlank="1" showInputMessage="1" showErrorMessage="1" sqref="D1:D42 D48:D1048576" xr:uid="{0E0C7760-72F3-4D3F-BF8A-43D6A0ABCFC6}">
      <formula1>"简单,中等,困难"</formula1>
    </dataValidation>
    <dataValidation type="list" allowBlank="1" showInputMessage="1" showErrorMessage="1" sqref="E1 E33 E38:E42 E48:E1048576" xr:uid="{10DE8924-4F7E-45E0-ACBC-F511E3C51627}">
      <formula1>"自己做出,CV,看思路写出"</formula1>
    </dataValidation>
    <dataValidation type="list" allowBlank="1" showInputMessage="1" showErrorMessage="1" sqref="E2:E32" xr:uid="{560B5143-1B65-4831-B13F-F8718A1877D7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E3AC-21A9-4189-8718-937A02C856E4}">
  <sheetPr codeName="Sheet8"/>
  <dimension ref="A1:H72"/>
  <sheetViews>
    <sheetView workbookViewId="0">
      <selection activeCell="F28" sqref="F28"/>
    </sheetView>
  </sheetViews>
  <sheetFormatPr defaultRowHeight="13.5" x14ac:dyDescent="0.15"/>
  <cols>
    <col min="1" max="1" width="10.5" bestFit="1" customWidth="1"/>
    <col min="3" max="3" width="46.75" bestFit="1" customWidth="1"/>
    <col min="5" max="5" width="11.625" bestFit="1" customWidth="1"/>
    <col min="6" max="6" width="53.125" bestFit="1" customWidth="1"/>
    <col min="7" max="7" width="55.5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2">
        <v>44774</v>
      </c>
      <c r="B2">
        <v>1374</v>
      </c>
      <c r="C2" t="s">
        <v>1009</v>
      </c>
      <c r="D2" t="s">
        <v>132</v>
      </c>
      <c r="E2" t="s">
        <v>133</v>
      </c>
    </row>
    <row r="3" spans="1:8" x14ac:dyDescent="0.15">
      <c r="A3" s="24">
        <v>44775</v>
      </c>
      <c r="B3">
        <v>622</v>
      </c>
      <c r="C3" t="s">
        <v>1013</v>
      </c>
      <c r="D3" t="s">
        <v>15</v>
      </c>
      <c r="E3" t="s">
        <v>1014</v>
      </c>
    </row>
    <row r="4" spans="1:8" x14ac:dyDescent="0.15">
      <c r="A4" s="24">
        <v>44776</v>
      </c>
      <c r="B4">
        <v>899</v>
      </c>
      <c r="C4" t="s">
        <v>1010</v>
      </c>
      <c r="D4" t="s">
        <v>17</v>
      </c>
      <c r="E4" t="s">
        <v>134</v>
      </c>
      <c r="F4" t="s">
        <v>1011</v>
      </c>
      <c r="G4" t="s">
        <v>1012</v>
      </c>
    </row>
    <row r="5" spans="1:8" x14ac:dyDescent="0.15">
      <c r="A5" s="24">
        <v>44777</v>
      </c>
      <c r="B5">
        <v>1403</v>
      </c>
      <c r="C5" t="s">
        <v>1015</v>
      </c>
      <c r="D5" t="s">
        <v>16</v>
      </c>
      <c r="E5" t="s">
        <v>1016</v>
      </c>
      <c r="F5" t="s">
        <v>1017</v>
      </c>
    </row>
    <row r="6" spans="1:8" x14ac:dyDescent="0.15">
      <c r="A6" s="24">
        <v>44778</v>
      </c>
      <c r="B6">
        <v>623</v>
      </c>
      <c r="C6" t="s">
        <v>1018</v>
      </c>
      <c r="D6" t="s">
        <v>15</v>
      </c>
      <c r="E6" t="s">
        <v>1019</v>
      </c>
      <c r="F6" t="s">
        <v>1020</v>
      </c>
    </row>
    <row r="7" spans="1:8" x14ac:dyDescent="0.15">
      <c r="A7" s="24">
        <v>44779</v>
      </c>
      <c r="B7">
        <v>1408</v>
      </c>
      <c r="C7" t="s">
        <v>1021</v>
      </c>
      <c r="D7" t="s">
        <v>16</v>
      </c>
      <c r="E7" t="s">
        <v>1022</v>
      </c>
    </row>
    <row r="8" spans="1:8" x14ac:dyDescent="0.15">
      <c r="A8" s="24">
        <v>44780</v>
      </c>
      <c r="B8">
        <v>636</v>
      </c>
      <c r="C8" t="s">
        <v>1023</v>
      </c>
      <c r="D8" t="s">
        <v>135</v>
      </c>
      <c r="E8" t="s">
        <v>136</v>
      </c>
      <c r="F8" t="s">
        <v>1024</v>
      </c>
    </row>
    <row r="9" spans="1:8" x14ac:dyDescent="0.15">
      <c r="A9" s="24">
        <v>44781</v>
      </c>
      <c r="B9">
        <v>761</v>
      </c>
      <c r="C9" t="s">
        <v>1025</v>
      </c>
      <c r="D9" t="s">
        <v>17</v>
      </c>
      <c r="E9" t="s">
        <v>24</v>
      </c>
      <c r="F9" t="s">
        <v>1026</v>
      </c>
    </row>
    <row r="10" spans="1:8" x14ac:dyDescent="0.15">
      <c r="A10" s="24">
        <v>44782</v>
      </c>
      <c r="B10">
        <v>1413</v>
      </c>
      <c r="C10" t="s">
        <v>1027</v>
      </c>
      <c r="D10" t="s">
        <v>16</v>
      </c>
      <c r="E10" t="s">
        <v>138</v>
      </c>
      <c r="F10" t="s">
        <v>1028</v>
      </c>
    </row>
    <row r="11" spans="1:8" x14ac:dyDescent="0.15">
      <c r="A11" s="24">
        <v>44783</v>
      </c>
      <c r="B11">
        <v>640</v>
      </c>
      <c r="C11" t="s">
        <v>1033</v>
      </c>
      <c r="D11" t="s">
        <v>15</v>
      </c>
      <c r="E11" t="s">
        <v>139</v>
      </c>
      <c r="F11" t="s">
        <v>1034</v>
      </c>
    </row>
    <row r="12" spans="1:8" x14ac:dyDescent="0.15">
      <c r="A12" s="24">
        <v>44784</v>
      </c>
      <c r="B12">
        <v>1417</v>
      </c>
      <c r="C12" t="s">
        <v>1031</v>
      </c>
      <c r="D12" t="s">
        <v>16</v>
      </c>
      <c r="E12" t="s">
        <v>4</v>
      </c>
      <c r="F12" t="s">
        <v>1032</v>
      </c>
    </row>
    <row r="13" spans="1:8" x14ac:dyDescent="0.15">
      <c r="A13" s="24">
        <v>44785</v>
      </c>
      <c r="B13">
        <v>1282</v>
      </c>
      <c r="C13" t="s">
        <v>1029</v>
      </c>
      <c r="D13" t="s">
        <v>15</v>
      </c>
      <c r="E13" t="s">
        <v>4</v>
      </c>
      <c r="F13" t="s">
        <v>1030</v>
      </c>
    </row>
    <row r="14" spans="1:8" x14ac:dyDescent="0.15">
      <c r="A14" s="24">
        <v>44786</v>
      </c>
      <c r="B14">
        <v>768</v>
      </c>
      <c r="C14" t="s">
        <v>1035</v>
      </c>
      <c r="D14" t="s">
        <v>140</v>
      </c>
      <c r="E14" t="s">
        <v>150</v>
      </c>
      <c r="F14" t="s">
        <v>1036</v>
      </c>
    </row>
    <row r="15" spans="1:8" x14ac:dyDescent="0.15">
      <c r="A15" s="24">
        <v>44787</v>
      </c>
      <c r="B15">
        <v>1422</v>
      </c>
      <c r="C15" t="s">
        <v>1038</v>
      </c>
      <c r="D15" t="s">
        <v>16</v>
      </c>
      <c r="E15" t="s">
        <v>141</v>
      </c>
    </row>
    <row r="16" spans="1:8" x14ac:dyDescent="0.15">
      <c r="A16" s="24">
        <v>44788</v>
      </c>
      <c r="B16">
        <v>641</v>
      </c>
      <c r="C16" t="s">
        <v>1037</v>
      </c>
      <c r="D16" t="s">
        <v>142</v>
      </c>
      <c r="E16" t="s">
        <v>4</v>
      </c>
    </row>
    <row r="17" spans="1:8" x14ac:dyDescent="0.15">
      <c r="A17" s="24">
        <v>44789</v>
      </c>
      <c r="B17">
        <v>1656</v>
      </c>
      <c r="C17" t="s">
        <v>1039</v>
      </c>
      <c r="D17" t="s">
        <v>16</v>
      </c>
      <c r="E17" t="s">
        <v>143</v>
      </c>
    </row>
    <row r="18" spans="1:8" x14ac:dyDescent="0.15">
      <c r="A18" s="24">
        <v>44790</v>
      </c>
      <c r="B18">
        <v>1302</v>
      </c>
      <c r="C18" t="s">
        <v>1043</v>
      </c>
      <c r="D18" t="s">
        <v>15</v>
      </c>
      <c r="E18" t="s">
        <v>144</v>
      </c>
      <c r="F18" t="s">
        <v>1044</v>
      </c>
    </row>
    <row r="19" spans="1:8" x14ac:dyDescent="0.15">
      <c r="A19" s="24">
        <v>44791</v>
      </c>
      <c r="B19">
        <v>1224</v>
      </c>
      <c r="C19" t="s">
        <v>1041</v>
      </c>
      <c r="D19" t="s">
        <v>145</v>
      </c>
      <c r="E19" t="s">
        <v>4</v>
      </c>
      <c r="F19" t="s">
        <v>1042</v>
      </c>
    </row>
    <row r="20" spans="1:8" x14ac:dyDescent="0.15">
      <c r="A20" s="24">
        <v>44792</v>
      </c>
      <c r="B20">
        <v>1450</v>
      </c>
      <c r="C20" t="s">
        <v>1040</v>
      </c>
      <c r="D20" t="s">
        <v>154</v>
      </c>
      <c r="E20" t="s">
        <v>155</v>
      </c>
    </row>
    <row r="21" spans="1:8" x14ac:dyDescent="0.15">
      <c r="A21" s="24">
        <v>44793</v>
      </c>
      <c r="B21">
        <v>654</v>
      </c>
      <c r="C21" t="s">
        <v>1045</v>
      </c>
      <c r="D21" t="s">
        <v>15</v>
      </c>
      <c r="E21" t="s">
        <v>146</v>
      </c>
      <c r="F21" t="s">
        <v>1046</v>
      </c>
      <c r="H21" t="s">
        <v>1047</v>
      </c>
    </row>
    <row r="22" spans="1:8" x14ac:dyDescent="0.15">
      <c r="A22" s="24">
        <v>44794</v>
      </c>
      <c r="B22">
        <v>1455</v>
      </c>
      <c r="C22" t="s">
        <v>1050</v>
      </c>
      <c r="D22" t="s">
        <v>16</v>
      </c>
      <c r="E22" t="s">
        <v>147</v>
      </c>
      <c r="F22" t="s">
        <v>1051</v>
      </c>
    </row>
    <row r="23" spans="1:8" x14ac:dyDescent="0.15">
      <c r="A23" s="24">
        <v>44795</v>
      </c>
      <c r="B23">
        <v>655</v>
      </c>
      <c r="C23" t="s">
        <v>1049</v>
      </c>
      <c r="D23" t="s">
        <v>148</v>
      </c>
      <c r="E23" t="s">
        <v>149</v>
      </c>
      <c r="F23" t="s">
        <v>827</v>
      </c>
    </row>
    <row r="24" spans="1:8" x14ac:dyDescent="0.15">
      <c r="A24" s="24">
        <v>44796</v>
      </c>
      <c r="B24">
        <v>782</v>
      </c>
      <c r="C24" t="s">
        <v>1048</v>
      </c>
      <c r="D24" t="s">
        <v>17</v>
      </c>
      <c r="E24" t="s">
        <v>22</v>
      </c>
      <c r="F24" t="s">
        <v>1067</v>
      </c>
    </row>
    <row r="25" spans="1:8" x14ac:dyDescent="0.15">
      <c r="A25" s="24">
        <v>44797</v>
      </c>
      <c r="B25">
        <v>1460</v>
      </c>
      <c r="C25" t="s">
        <v>1052</v>
      </c>
      <c r="D25" t="s">
        <v>16</v>
      </c>
      <c r="E25" t="s">
        <v>4</v>
      </c>
      <c r="F25" t="s">
        <v>1053</v>
      </c>
      <c r="G25" t="s">
        <v>1054</v>
      </c>
    </row>
    <row r="26" spans="1:8" x14ac:dyDescent="0.15">
      <c r="A26" s="24">
        <v>44798</v>
      </c>
      <c r="B26">
        <v>658</v>
      </c>
      <c r="C26" t="s">
        <v>1055</v>
      </c>
      <c r="D26" t="s">
        <v>151</v>
      </c>
      <c r="E26" t="s">
        <v>152</v>
      </c>
      <c r="F26" t="s">
        <v>1056</v>
      </c>
    </row>
    <row r="27" spans="1:8" x14ac:dyDescent="0.15">
      <c r="A27" s="24">
        <v>44799</v>
      </c>
      <c r="B27">
        <v>1464</v>
      </c>
      <c r="C27" t="s">
        <v>1060</v>
      </c>
      <c r="D27" t="s">
        <v>16</v>
      </c>
      <c r="E27" t="s">
        <v>153</v>
      </c>
      <c r="F27" t="s">
        <v>1061</v>
      </c>
    </row>
    <row r="28" spans="1:8" x14ac:dyDescent="0.15">
      <c r="A28" s="24">
        <v>44800</v>
      </c>
      <c r="B28">
        <v>662</v>
      </c>
      <c r="C28" t="s">
        <v>1059</v>
      </c>
      <c r="D28" t="s">
        <v>14</v>
      </c>
      <c r="E28" t="s">
        <v>1</v>
      </c>
      <c r="F28" t="s">
        <v>1062</v>
      </c>
      <c r="G28" t="s">
        <v>1064</v>
      </c>
    </row>
    <row r="29" spans="1:8" x14ac:dyDescent="0.15">
      <c r="A29" s="24">
        <v>44801</v>
      </c>
      <c r="B29">
        <v>793</v>
      </c>
      <c r="C29" t="s">
        <v>1058</v>
      </c>
      <c r="D29" t="s">
        <v>17</v>
      </c>
      <c r="E29" t="s">
        <v>1</v>
      </c>
      <c r="F29" t="s">
        <v>1065</v>
      </c>
    </row>
    <row r="30" spans="1:8" x14ac:dyDescent="0.15">
      <c r="A30" s="24">
        <v>44802</v>
      </c>
      <c r="B30">
        <v>1470</v>
      </c>
      <c r="C30" t="s">
        <v>1057</v>
      </c>
      <c r="D30" t="s">
        <v>16</v>
      </c>
      <c r="E30" t="s">
        <v>156</v>
      </c>
      <c r="F30" t="s">
        <v>1063</v>
      </c>
    </row>
    <row r="31" spans="1:8" x14ac:dyDescent="0.15">
      <c r="A31" s="24">
        <v>44803</v>
      </c>
      <c r="B31">
        <v>998</v>
      </c>
      <c r="C31" t="s">
        <v>1066</v>
      </c>
      <c r="D31" t="s">
        <v>157</v>
      </c>
      <c r="E31" t="s">
        <v>4</v>
      </c>
    </row>
    <row r="32" spans="1:8" x14ac:dyDescent="0.15">
      <c r="A32" s="24">
        <v>44804</v>
      </c>
      <c r="B32">
        <v>946</v>
      </c>
      <c r="C32" t="s">
        <v>1068</v>
      </c>
      <c r="D32" t="s">
        <v>15</v>
      </c>
      <c r="E32" t="s">
        <v>4</v>
      </c>
      <c r="F32" t="s">
        <v>1069</v>
      </c>
    </row>
    <row r="33" spans="1:5" x14ac:dyDescent="0.15">
      <c r="A33" s="12"/>
    </row>
    <row r="34" spans="1:5" x14ac:dyDescent="0.15">
      <c r="A34" s="12" t="s">
        <v>4</v>
      </c>
      <c r="B34">
        <f>COUNTIF(E2:E32,"自己做出")</f>
        <v>28</v>
      </c>
      <c r="D34" t="s">
        <v>16</v>
      </c>
      <c r="E34">
        <f>COUNTIF(D2:D32,"简单")</f>
        <v>12</v>
      </c>
    </row>
    <row r="35" spans="1:5" x14ac:dyDescent="0.15">
      <c r="A35" s="12" t="s">
        <v>10</v>
      </c>
      <c r="B35">
        <f>COUNTIF(E2:E32,"看思路写出")</f>
        <v>1</v>
      </c>
      <c r="D35" t="s">
        <v>15</v>
      </c>
      <c r="E35">
        <f>COUNTIF(D2:D32,"中等")</f>
        <v>13</v>
      </c>
    </row>
    <row r="36" spans="1:5" x14ac:dyDescent="0.15">
      <c r="A36" s="12" t="s">
        <v>25</v>
      </c>
      <c r="B36">
        <f>COUNTIF(E2:E32,"CV后看懂")</f>
        <v>1</v>
      </c>
      <c r="D36" t="s">
        <v>17</v>
      </c>
      <c r="E36">
        <f>COUNTIF(D2:D32,"困难")</f>
        <v>6</v>
      </c>
    </row>
    <row r="37" spans="1:5" x14ac:dyDescent="0.15">
      <c r="A37" s="12" t="s">
        <v>23</v>
      </c>
      <c r="B37">
        <f>COUNTIF(E2:E32,"CV后没看懂")</f>
        <v>1</v>
      </c>
    </row>
    <row r="38" spans="1:5" x14ac:dyDescent="0.15">
      <c r="A38" s="12"/>
    </row>
    <row r="39" spans="1:5" x14ac:dyDescent="0.15">
      <c r="A39" s="12"/>
    </row>
    <row r="40" spans="1:5" x14ac:dyDescent="0.15">
      <c r="A40" s="12"/>
    </row>
    <row r="41" spans="1:5" x14ac:dyDescent="0.15">
      <c r="A41" s="12"/>
    </row>
    <row r="42" spans="1:5" x14ac:dyDescent="0.15">
      <c r="A42" s="12" t="s">
        <v>19</v>
      </c>
    </row>
    <row r="43" spans="1:5" x14ac:dyDescent="0.15">
      <c r="A43" s="28"/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12"/>
    </row>
    <row r="48" spans="1:5" x14ac:dyDescent="0.15">
      <c r="A48" s="12"/>
    </row>
    <row r="49" spans="1:1" x14ac:dyDescent="0.15">
      <c r="A49" s="12"/>
    </row>
    <row r="50" spans="1:1" x14ac:dyDescent="0.15">
      <c r="A50" s="12"/>
    </row>
    <row r="51" spans="1:1" x14ac:dyDescent="0.15">
      <c r="A51" s="12"/>
    </row>
    <row r="52" spans="1:1" x14ac:dyDescent="0.15">
      <c r="A52" s="12"/>
    </row>
    <row r="53" spans="1:1" x14ac:dyDescent="0.15">
      <c r="A53" s="12"/>
    </row>
    <row r="54" spans="1:1" x14ac:dyDescent="0.15">
      <c r="A54" s="12"/>
    </row>
    <row r="55" spans="1:1" x14ac:dyDescent="0.15">
      <c r="A55" s="12"/>
    </row>
    <row r="56" spans="1:1" x14ac:dyDescent="0.15">
      <c r="A56" s="12"/>
    </row>
    <row r="57" spans="1:1" x14ac:dyDescent="0.15">
      <c r="A57" s="12"/>
    </row>
    <row r="58" spans="1:1" x14ac:dyDescent="0.15">
      <c r="A58" s="12"/>
    </row>
    <row r="59" spans="1:1" x14ac:dyDescent="0.15">
      <c r="A59" s="12"/>
    </row>
    <row r="60" spans="1:1" x14ac:dyDescent="0.15">
      <c r="A60" s="12"/>
    </row>
    <row r="61" spans="1:1" x14ac:dyDescent="0.15">
      <c r="A61" s="12"/>
    </row>
    <row r="62" spans="1:1" x14ac:dyDescent="0.15">
      <c r="A62" s="12"/>
    </row>
    <row r="63" spans="1:1" x14ac:dyDescent="0.15">
      <c r="A63" s="12"/>
    </row>
    <row r="64" spans="1:1" x14ac:dyDescent="0.15">
      <c r="A64" s="12"/>
    </row>
    <row r="65" spans="1:1" x14ac:dyDescent="0.15">
      <c r="A65" s="12"/>
    </row>
    <row r="66" spans="1:1" x14ac:dyDescent="0.15">
      <c r="A66" s="12"/>
    </row>
    <row r="67" spans="1:1" x14ac:dyDescent="0.15">
      <c r="A67" s="12"/>
    </row>
    <row r="68" spans="1:1" x14ac:dyDescent="0.15">
      <c r="A68" s="12"/>
    </row>
    <row r="69" spans="1:1" x14ac:dyDescent="0.15">
      <c r="A69" s="12"/>
    </row>
    <row r="70" spans="1:1" x14ac:dyDescent="0.15">
      <c r="A70" s="12"/>
    </row>
    <row r="71" spans="1:1" x14ac:dyDescent="0.15">
      <c r="A71" s="12"/>
    </row>
    <row r="72" spans="1:1" x14ac:dyDescent="0.15">
      <c r="A72" s="12"/>
    </row>
  </sheetData>
  <mergeCells count="1">
    <mergeCell ref="A43:E46"/>
  </mergeCells>
  <phoneticPr fontId="1" type="noConversion"/>
  <dataValidations count="3">
    <dataValidation type="list" allowBlank="1" showInputMessage="1" showErrorMessage="1" sqref="D47:D1048576 D1:D19 D21:D42" xr:uid="{5214E78D-1F5B-4748-BB3B-C07CBB2C6131}">
      <formula1>"简单,中等,困难"</formula1>
    </dataValidation>
    <dataValidation type="list" allowBlank="1" showInputMessage="1" showErrorMessage="1" sqref="E1 E33 E38:E42 E47:E1048576" xr:uid="{02094139-197C-4952-97FE-D5FC4396DD3E}">
      <formula1>"自己做出,CV,看思路写出"</formula1>
    </dataValidation>
    <dataValidation type="list" allowBlank="1" showInputMessage="1" showErrorMessage="1" sqref="E2:E19 E21:E32" xr:uid="{11B6D855-D528-49DF-88DE-52ADA7EBA935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AD8-2E3C-4B8A-9227-B6797C262E12}">
  <dimension ref="A1:H72"/>
  <sheetViews>
    <sheetView workbookViewId="0">
      <selection activeCell="F31" sqref="F31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46.75" bestFit="1" customWidth="1"/>
    <col min="5" max="5" width="11.625" bestFit="1" customWidth="1"/>
    <col min="6" max="6" width="34.75" bestFit="1" customWidth="1"/>
    <col min="7" max="7" width="66.5" bestFit="1" customWidth="1"/>
    <col min="8" max="8" width="29.8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3">
        <v>44805</v>
      </c>
      <c r="B2">
        <v>1475</v>
      </c>
      <c r="C2" t="s">
        <v>1070</v>
      </c>
      <c r="D2" t="s">
        <v>16</v>
      </c>
      <c r="E2" t="s">
        <v>158</v>
      </c>
      <c r="F2" t="s">
        <v>1071</v>
      </c>
    </row>
    <row r="3" spans="1:8" x14ac:dyDescent="0.15">
      <c r="A3" s="25">
        <v>44806</v>
      </c>
      <c r="B3">
        <v>687</v>
      </c>
      <c r="C3" t="s">
        <v>1072</v>
      </c>
      <c r="D3" t="s">
        <v>15</v>
      </c>
      <c r="E3" t="s">
        <v>24</v>
      </c>
      <c r="F3" t="s">
        <v>182</v>
      </c>
    </row>
    <row r="4" spans="1:8" x14ac:dyDescent="0.15">
      <c r="A4" s="25">
        <v>44807</v>
      </c>
      <c r="B4">
        <v>646</v>
      </c>
      <c r="C4" t="s">
        <v>1074</v>
      </c>
      <c r="D4" t="s">
        <v>12</v>
      </c>
      <c r="E4" t="s">
        <v>159</v>
      </c>
      <c r="F4" t="s">
        <v>1075</v>
      </c>
    </row>
    <row r="5" spans="1:8" x14ac:dyDescent="0.15">
      <c r="A5" s="25">
        <v>44808</v>
      </c>
      <c r="B5">
        <v>1582</v>
      </c>
      <c r="C5" t="s">
        <v>1073</v>
      </c>
      <c r="D5" t="s">
        <v>160</v>
      </c>
      <c r="E5" t="s">
        <v>161</v>
      </c>
      <c r="F5" t="s">
        <v>971</v>
      </c>
    </row>
    <row r="6" spans="1:8" x14ac:dyDescent="0.15">
      <c r="A6" s="25">
        <v>44809</v>
      </c>
      <c r="B6">
        <v>652</v>
      </c>
      <c r="C6" t="s">
        <v>1076</v>
      </c>
      <c r="D6" t="s">
        <v>169</v>
      </c>
      <c r="E6" t="s">
        <v>24</v>
      </c>
      <c r="F6" t="s">
        <v>1077</v>
      </c>
      <c r="G6" t="s">
        <v>1078</v>
      </c>
    </row>
    <row r="7" spans="1:8" x14ac:dyDescent="0.15">
      <c r="A7" s="25">
        <v>44810</v>
      </c>
      <c r="B7">
        <v>828</v>
      </c>
      <c r="C7" t="s">
        <v>1079</v>
      </c>
      <c r="D7" t="s">
        <v>17</v>
      </c>
      <c r="E7" t="s">
        <v>20</v>
      </c>
      <c r="F7" t="s">
        <v>39</v>
      </c>
    </row>
    <row r="8" spans="1:8" x14ac:dyDescent="0.15">
      <c r="A8" s="25">
        <v>44811</v>
      </c>
      <c r="B8">
        <v>1592</v>
      </c>
      <c r="C8" t="s">
        <v>1081</v>
      </c>
      <c r="D8" t="s">
        <v>162</v>
      </c>
      <c r="E8" t="s">
        <v>163</v>
      </c>
      <c r="F8" t="s">
        <v>1082</v>
      </c>
    </row>
    <row r="9" spans="1:8" x14ac:dyDescent="0.15">
      <c r="A9" s="25">
        <v>44812</v>
      </c>
      <c r="B9">
        <v>667</v>
      </c>
      <c r="C9" t="s">
        <v>1080</v>
      </c>
      <c r="D9" t="s">
        <v>15</v>
      </c>
      <c r="E9" t="s">
        <v>4</v>
      </c>
      <c r="F9" t="s">
        <v>529</v>
      </c>
    </row>
    <row r="10" spans="1:8" x14ac:dyDescent="0.15">
      <c r="A10" s="25">
        <v>44813</v>
      </c>
      <c r="B10">
        <v>1598</v>
      </c>
      <c r="C10" t="s">
        <v>1083</v>
      </c>
      <c r="D10" t="s">
        <v>16</v>
      </c>
      <c r="E10" t="s">
        <v>164</v>
      </c>
      <c r="F10" t="s">
        <v>137</v>
      </c>
    </row>
    <row r="11" spans="1:8" x14ac:dyDescent="0.15">
      <c r="A11" s="25">
        <v>44814</v>
      </c>
      <c r="B11">
        <v>669</v>
      </c>
      <c r="C11" t="s">
        <v>1084</v>
      </c>
      <c r="D11" t="s">
        <v>165</v>
      </c>
      <c r="E11" t="s">
        <v>166</v>
      </c>
      <c r="F11" t="s">
        <v>200</v>
      </c>
    </row>
    <row r="12" spans="1:8" x14ac:dyDescent="0.15">
      <c r="A12" s="25">
        <v>44815</v>
      </c>
      <c r="B12">
        <v>857</v>
      </c>
      <c r="C12" t="s">
        <v>1085</v>
      </c>
      <c r="D12" t="s">
        <v>167</v>
      </c>
      <c r="E12" t="s">
        <v>168</v>
      </c>
      <c r="F12" t="s">
        <v>354</v>
      </c>
    </row>
    <row r="13" spans="1:8" x14ac:dyDescent="0.15">
      <c r="A13" s="25">
        <v>44816</v>
      </c>
      <c r="B13">
        <v>1608</v>
      </c>
      <c r="C13" t="s">
        <v>1086</v>
      </c>
      <c r="D13" t="s">
        <v>16</v>
      </c>
      <c r="E13" t="s">
        <v>1087</v>
      </c>
      <c r="F13" t="s">
        <v>1061</v>
      </c>
    </row>
    <row r="14" spans="1:8" x14ac:dyDescent="0.15">
      <c r="A14" s="25">
        <v>44817</v>
      </c>
      <c r="B14">
        <v>670</v>
      </c>
      <c r="C14" t="s">
        <v>1088</v>
      </c>
      <c r="D14" t="s">
        <v>171</v>
      </c>
      <c r="E14" t="s">
        <v>172</v>
      </c>
      <c r="F14" t="s">
        <v>173</v>
      </c>
    </row>
    <row r="15" spans="1:8" x14ac:dyDescent="0.15">
      <c r="A15" s="25">
        <v>44818</v>
      </c>
      <c r="B15">
        <v>1619</v>
      </c>
      <c r="C15" t="s">
        <v>1089</v>
      </c>
      <c r="D15" t="s">
        <v>16</v>
      </c>
      <c r="E15" t="s">
        <v>174</v>
      </c>
      <c r="F15" t="s">
        <v>1090</v>
      </c>
      <c r="G15" t="s">
        <v>1096</v>
      </c>
    </row>
    <row r="16" spans="1:8" x14ac:dyDescent="0.15">
      <c r="A16" s="25">
        <v>44819</v>
      </c>
      <c r="B16">
        <v>672</v>
      </c>
      <c r="C16" t="s">
        <v>1093</v>
      </c>
      <c r="D16" t="s">
        <v>15</v>
      </c>
      <c r="E16" t="s">
        <v>25</v>
      </c>
      <c r="F16" t="s">
        <v>1094</v>
      </c>
    </row>
    <row r="17" spans="1:8" x14ac:dyDescent="0.15">
      <c r="A17" s="25">
        <v>44820</v>
      </c>
      <c r="B17">
        <v>850</v>
      </c>
      <c r="C17" t="s">
        <v>1091</v>
      </c>
      <c r="D17" t="s">
        <v>175</v>
      </c>
      <c r="E17" t="s">
        <v>25</v>
      </c>
      <c r="F17" t="s">
        <v>1092</v>
      </c>
      <c r="H17" t="s">
        <v>1095</v>
      </c>
    </row>
    <row r="18" spans="1:8" x14ac:dyDescent="0.15">
      <c r="A18" s="25">
        <v>44821</v>
      </c>
      <c r="B18">
        <v>1624</v>
      </c>
      <c r="C18" t="s">
        <v>1097</v>
      </c>
      <c r="D18" t="s">
        <v>16</v>
      </c>
      <c r="E18" t="s">
        <v>176</v>
      </c>
    </row>
    <row r="19" spans="1:8" x14ac:dyDescent="0.15">
      <c r="A19" s="25">
        <v>44822</v>
      </c>
      <c r="B19">
        <v>827</v>
      </c>
      <c r="C19" t="s">
        <v>1098</v>
      </c>
      <c r="D19" t="s">
        <v>13</v>
      </c>
      <c r="E19" t="s">
        <v>20</v>
      </c>
      <c r="F19" t="s">
        <v>1099</v>
      </c>
    </row>
    <row r="20" spans="1:8" x14ac:dyDescent="0.15">
      <c r="A20" s="25">
        <v>44823</v>
      </c>
      <c r="B20">
        <v>1636</v>
      </c>
      <c r="C20" t="s">
        <v>1100</v>
      </c>
      <c r="D20" t="s">
        <v>16</v>
      </c>
      <c r="E20" t="s">
        <v>177</v>
      </c>
      <c r="F20" t="s">
        <v>1101</v>
      </c>
    </row>
    <row r="21" spans="1:8" x14ac:dyDescent="0.15">
      <c r="A21" s="25">
        <v>44824</v>
      </c>
      <c r="B21">
        <v>698</v>
      </c>
      <c r="C21" t="s">
        <v>1102</v>
      </c>
      <c r="D21" t="s">
        <v>178</v>
      </c>
      <c r="E21" t="s">
        <v>179</v>
      </c>
      <c r="F21" t="s">
        <v>1103</v>
      </c>
      <c r="H21" t="s">
        <v>1104</v>
      </c>
    </row>
    <row r="22" spans="1:8" x14ac:dyDescent="0.15">
      <c r="A22" s="25">
        <v>44825</v>
      </c>
      <c r="B22">
        <v>854</v>
      </c>
      <c r="C22" t="s">
        <v>1106</v>
      </c>
      <c r="D22" t="s">
        <v>17</v>
      </c>
      <c r="E22" t="s">
        <v>22</v>
      </c>
      <c r="F22" t="s">
        <v>1107</v>
      </c>
    </row>
    <row r="23" spans="1:8" x14ac:dyDescent="0.15">
      <c r="A23" s="25">
        <v>44826</v>
      </c>
      <c r="B23">
        <v>1640</v>
      </c>
      <c r="C23" t="s">
        <v>1105</v>
      </c>
      <c r="D23" t="s">
        <v>16</v>
      </c>
      <c r="E23" t="s">
        <v>180</v>
      </c>
      <c r="F23" t="s">
        <v>27</v>
      </c>
    </row>
    <row r="24" spans="1:8" x14ac:dyDescent="0.15">
      <c r="A24" s="25">
        <v>44827</v>
      </c>
      <c r="B24">
        <v>707</v>
      </c>
      <c r="C24" t="s">
        <v>1110</v>
      </c>
      <c r="D24" t="s">
        <v>1111</v>
      </c>
      <c r="E24" t="s">
        <v>1112</v>
      </c>
      <c r="F24" t="s">
        <v>1113</v>
      </c>
    </row>
    <row r="25" spans="1:8" x14ac:dyDescent="0.15">
      <c r="A25" s="25">
        <v>44828</v>
      </c>
      <c r="B25">
        <v>1652</v>
      </c>
      <c r="C25" t="s">
        <v>1108</v>
      </c>
      <c r="D25" t="s">
        <v>16</v>
      </c>
      <c r="E25" t="s">
        <v>4</v>
      </c>
      <c r="F25" t="s">
        <v>1109</v>
      </c>
    </row>
    <row r="26" spans="1:8" x14ac:dyDescent="0.15">
      <c r="A26" s="25">
        <v>44829</v>
      </c>
      <c r="B26">
        <v>788</v>
      </c>
      <c r="C26" t="s">
        <v>1114</v>
      </c>
      <c r="D26" t="s">
        <v>183</v>
      </c>
      <c r="E26" t="s">
        <v>184</v>
      </c>
      <c r="F26" t="s">
        <v>1115</v>
      </c>
      <c r="G26" t="s">
        <v>1116</v>
      </c>
    </row>
    <row r="27" spans="1:8" x14ac:dyDescent="0.15">
      <c r="A27" s="25">
        <v>44830</v>
      </c>
      <c r="B27" t="s">
        <v>1117</v>
      </c>
      <c r="C27" t="s">
        <v>1118</v>
      </c>
      <c r="D27" t="s">
        <v>17</v>
      </c>
      <c r="E27" t="s">
        <v>185</v>
      </c>
      <c r="F27" t="s">
        <v>1119</v>
      </c>
      <c r="G27" t="s">
        <v>1120</v>
      </c>
    </row>
    <row r="28" spans="1:8" x14ac:dyDescent="0.15">
      <c r="A28" s="25">
        <v>44831</v>
      </c>
      <c r="B28" t="s">
        <v>1121</v>
      </c>
      <c r="C28" t="s">
        <v>1122</v>
      </c>
      <c r="D28" t="s">
        <v>16</v>
      </c>
      <c r="E28" t="s">
        <v>4</v>
      </c>
      <c r="F28" t="s">
        <v>1053</v>
      </c>
      <c r="G28" t="s">
        <v>1123</v>
      </c>
    </row>
    <row r="29" spans="1:8" x14ac:dyDescent="0.15">
      <c r="A29" s="25">
        <v>44832</v>
      </c>
      <c r="B29" t="s">
        <v>1124</v>
      </c>
      <c r="C29" t="s">
        <v>1125</v>
      </c>
      <c r="D29" t="s">
        <v>15</v>
      </c>
      <c r="E29" t="s">
        <v>186</v>
      </c>
      <c r="F29" t="s">
        <v>1126</v>
      </c>
    </row>
    <row r="30" spans="1:8" x14ac:dyDescent="0.15">
      <c r="A30" s="25">
        <v>44833</v>
      </c>
      <c r="B30" t="s">
        <v>1127</v>
      </c>
      <c r="C30" t="s">
        <v>1128</v>
      </c>
      <c r="D30" t="s">
        <v>16</v>
      </c>
      <c r="E30" t="s">
        <v>4</v>
      </c>
    </row>
    <row r="31" spans="1:8" x14ac:dyDescent="0.15">
      <c r="A31" s="25">
        <v>44834</v>
      </c>
      <c r="B31" t="s">
        <v>1129</v>
      </c>
      <c r="C31" t="s">
        <v>1130</v>
      </c>
      <c r="D31" t="s">
        <v>187</v>
      </c>
      <c r="E31" t="s">
        <v>1</v>
      </c>
      <c r="F31" t="s">
        <v>27</v>
      </c>
    </row>
    <row r="32" spans="1:8" x14ac:dyDescent="0.15">
      <c r="A32" s="13"/>
    </row>
    <row r="33" spans="1:5" x14ac:dyDescent="0.15">
      <c r="A33" s="13"/>
    </row>
    <row r="34" spans="1:5" x14ac:dyDescent="0.15">
      <c r="A34" s="13" t="s">
        <v>4</v>
      </c>
      <c r="B34">
        <f>COUNTIF(E3:E32,"自己做出")</f>
        <v>21</v>
      </c>
      <c r="D34" t="s">
        <v>16</v>
      </c>
      <c r="E34">
        <f>COUNTIF(D2:D32,"简单")</f>
        <v>13</v>
      </c>
    </row>
    <row r="35" spans="1:5" x14ac:dyDescent="0.15">
      <c r="A35" s="13" t="s">
        <v>10</v>
      </c>
      <c r="B35">
        <f>COUNTIF(E3:E32,"看思路写出")</f>
        <v>2</v>
      </c>
      <c r="D35" t="s">
        <v>15</v>
      </c>
      <c r="E35">
        <f>COUNTIF(D2:D32,"中等")</f>
        <v>11</v>
      </c>
    </row>
    <row r="36" spans="1:5" x14ac:dyDescent="0.15">
      <c r="A36" s="13" t="s">
        <v>25</v>
      </c>
      <c r="B36">
        <f>COUNTIF(E3:E32,"CV后看懂")</f>
        <v>5</v>
      </c>
      <c r="D36" t="s">
        <v>17</v>
      </c>
      <c r="E36">
        <f>COUNTIF(D2:D32,"困难")</f>
        <v>6</v>
      </c>
    </row>
    <row r="37" spans="1:5" x14ac:dyDescent="0.15">
      <c r="A37" s="13" t="s">
        <v>23</v>
      </c>
      <c r="B37">
        <f>COUNTIF(E3:E32,"CV后没看懂")</f>
        <v>1</v>
      </c>
    </row>
    <row r="38" spans="1:5" x14ac:dyDescent="0.15">
      <c r="A38" s="13"/>
    </row>
    <row r="39" spans="1:5" x14ac:dyDescent="0.15">
      <c r="A39" s="13"/>
    </row>
    <row r="40" spans="1:5" x14ac:dyDescent="0.15">
      <c r="A40" s="13"/>
    </row>
    <row r="41" spans="1:5" x14ac:dyDescent="0.15">
      <c r="A41" s="13"/>
    </row>
    <row r="42" spans="1:5" x14ac:dyDescent="0.15">
      <c r="A42" s="13" t="s">
        <v>19</v>
      </c>
    </row>
    <row r="43" spans="1:5" ht="14.45" customHeight="1" x14ac:dyDescent="0.15">
      <c r="A43" s="28"/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13"/>
    </row>
    <row r="48" spans="1:5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</sheetData>
  <mergeCells count="1">
    <mergeCell ref="A43:E46"/>
  </mergeCells>
  <phoneticPr fontId="1" type="noConversion"/>
  <dataValidations count="3">
    <dataValidation type="list" allowBlank="1" showInputMessage="1" showErrorMessage="1" sqref="E1 E33 E38:E42 E47:E1048576" xr:uid="{06593F91-BB62-4853-AFAE-8BE35703A87E}">
      <formula1>"自己做出,CV,看思路写出"</formula1>
    </dataValidation>
    <dataValidation type="list" allowBlank="1" showInputMessage="1" showErrorMessage="1" sqref="D1 D3:D5 D47:D1048576 D25:D42 D7:D23" xr:uid="{86127338-2460-4444-8F77-DC8F003578D0}">
      <formula1>"简单,中等,困难"</formula1>
    </dataValidation>
    <dataValidation type="list" allowBlank="1" showInputMessage="1" showErrorMessage="1" sqref="E25:E32 E3:E23" xr:uid="{9E60294E-464A-401B-AAAA-4FF1124CBE78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99BD-D55E-4901-84B9-182A84C14B14}">
  <dimension ref="A1:H72"/>
  <sheetViews>
    <sheetView topLeftCell="C1" workbookViewId="0">
      <selection activeCell="H31" sqref="H31"/>
    </sheetView>
  </sheetViews>
  <sheetFormatPr defaultRowHeight="13.5" x14ac:dyDescent="0.15"/>
  <cols>
    <col min="1" max="1" width="11.625" bestFit="1" customWidth="1"/>
    <col min="2" max="2" width="18.375" bestFit="1" customWidth="1"/>
    <col min="3" max="3" width="46.75" bestFit="1" customWidth="1"/>
    <col min="5" max="5" width="11.625" bestFit="1" customWidth="1"/>
    <col min="6" max="6" width="42.5" bestFit="1" customWidth="1"/>
    <col min="7" max="7" width="63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4">
        <v>44835</v>
      </c>
      <c r="B2">
        <v>1694</v>
      </c>
      <c r="C2" t="s">
        <v>1131</v>
      </c>
      <c r="D2" t="s">
        <v>188</v>
      </c>
      <c r="E2" t="s">
        <v>189</v>
      </c>
    </row>
    <row r="3" spans="1:8" x14ac:dyDescent="0.15">
      <c r="A3" s="26">
        <v>44836</v>
      </c>
      <c r="B3">
        <v>777</v>
      </c>
      <c r="C3" t="s">
        <v>1132</v>
      </c>
      <c r="D3" t="s">
        <v>15</v>
      </c>
      <c r="E3" t="s">
        <v>24</v>
      </c>
      <c r="F3" t="s">
        <v>1133</v>
      </c>
    </row>
    <row r="4" spans="1:8" x14ac:dyDescent="0.15">
      <c r="A4" s="26">
        <v>44837</v>
      </c>
      <c r="B4">
        <v>1784</v>
      </c>
      <c r="C4" t="s">
        <v>1134</v>
      </c>
      <c r="D4" t="s">
        <v>16</v>
      </c>
      <c r="E4" t="s">
        <v>190</v>
      </c>
      <c r="F4" t="s">
        <v>198</v>
      </c>
    </row>
    <row r="5" spans="1:8" x14ac:dyDescent="0.15">
      <c r="A5" s="26">
        <v>44838</v>
      </c>
      <c r="B5">
        <v>921</v>
      </c>
      <c r="C5" t="s">
        <v>1135</v>
      </c>
      <c r="D5" t="s">
        <v>15</v>
      </c>
      <c r="E5" t="s">
        <v>191</v>
      </c>
      <c r="F5" t="s">
        <v>1136</v>
      </c>
    </row>
    <row r="6" spans="1:8" x14ac:dyDescent="0.15">
      <c r="A6" s="26">
        <v>44839</v>
      </c>
      <c r="B6">
        <v>811</v>
      </c>
      <c r="C6" t="s">
        <v>1137</v>
      </c>
      <c r="D6" t="s">
        <v>192</v>
      </c>
      <c r="E6" t="s">
        <v>4</v>
      </c>
      <c r="F6" t="s">
        <v>1138</v>
      </c>
    </row>
    <row r="7" spans="1:8" x14ac:dyDescent="0.15">
      <c r="A7" s="26">
        <v>44840</v>
      </c>
      <c r="B7">
        <v>927</v>
      </c>
      <c r="C7" t="s">
        <v>1139</v>
      </c>
      <c r="D7" t="s">
        <v>17</v>
      </c>
      <c r="E7" t="s">
        <v>193</v>
      </c>
      <c r="F7" t="s">
        <v>1140</v>
      </c>
    </row>
    <row r="8" spans="1:8" x14ac:dyDescent="0.15">
      <c r="A8" s="26">
        <v>44841</v>
      </c>
      <c r="B8">
        <v>1800</v>
      </c>
      <c r="C8" t="s">
        <v>1141</v>
      </c>
      <c r="D8" t="s">
        <v>194</v>
      </c>
      <c r="E8" t="s">
        <v>195</v>
      </c>
      <c r="F8" t="s">
        <v>1142</v>
      </c>
    </row>
    <row r="9" spans="1:8" x14ac:dyDescent="0.15">
      <c r="A9" s="26">
        <v>44842</v>
      </c>
      <c r="B9">
        <v>870</v>
      </c>
      <c r="C9" t="s">
        <v>1143</v>
      </c>
      <c r="D9" t="s">
        <v>196</v>
      </c>
      <c r="E9" t="s">
        <v>197</v>
      </c>
      <c r="F9" t="s">
        <v>1145</v>
      </c>
      <c r="G9" t="s">
        <v>1144</v>
      </c>
    </row>
    <row r="10" spans="1:8" x14ac:dyDescent="0.15">
      <c r="A10" s="26">
        <v>44843</v>
      </c>
      <c r="B10">
        <v>856</v>
      </c>
      <c r="C10" t="s">
        <v>1146</v>
      </c>
      <c r="D10" t="s">
        <v>15</v>
      </c>
      <c r="E10" t="s">
        <v>20</v>
      </c>
      <c r="F10" t="s">
        <v>1147</v>
      </c>
    </row>
    <row r="11" spans="1:8" x14ac:dyDescent="0.15">
      <c r="A11" s="26">
        <v>44844</v>
      </c>
      <c r="B11">
        <v>801</v>
      </c>
      <c r="C11" t="s">
        <v>1148</v>
      </c>
      <c r="D11" t="s">
        <v>17</v>
      </c>
      <c r="E11" t="s">
        <v>24</v>
      </c>
      <c r="F11" t="s">
        <v>18</v>
      </c>
    </row>
    <row r="12" spans="1:8" x14ac:dyDescent="0.15">
      <c r="A12" s="26">
        <v>44845</v>
      </c>
      <c r="B12">
        <v>1790</v>
      </c>
      <c r="C12" t="s">
        <v>1149</v>
      </c>
      <c r="D12" t="s">
        <v>16</v>
      </c>
      <c r="E12" t="s">
        <v>199</v>
      </c>
      <c r="F12" t="s">
        <v>1150</v>
      </c>
    </row>
    <row r="13" spans="1:8" x14ac:dyDescent="0.15">
      <c r="A13" s="26">
        <v>44846</v>
      </c>
      <c r="B13">
        <v>817</v>
      </c>
      <c r="C13" t="s">
        <v>1151</v>
      </c>
      <c r="D13" t="s">
        <v>201</v>
      </c>
      <c r="E13" t="s">
        <v>202</v>
      </c>
      <c r="F13" t="s">
        <v>1152</v>
      </c>
    </row>
    <row r="14" spans="1:8" x14ac:dyDescent="0.15">
      <c r="A14" s="26">
        <v>44847</v>
      </c>
      <c r="B14">
        <v>769</v>
      </c>
      <c r="C14" t="s">
        <v>1153</v>
      </c>
      <c r="D14" t="s">
        <v>15</v>
      </c>
      <c r="E14" t="s">
        <v>203</v>
      </c>
      <c r="F14" t="s">
        <v>1154</v>
      </c>
    </row>
    <row r="15" spans="1:8" x14ac:dyDescent="0.15">
      <c r="A15" s="26">
        <v>44848</v>
      </c>
      <c r="B15">
        <v>940</v>
      </c>
      <c r="C15" t="s">
        <v>1156</v>
      </c>
      <c r="D15" t="s">
        <v>17</v>
      </c>
      <c r="E15" t="s">
        <v>24</v>
      </c>
      <c r="F15" t="s">
        <v>170</v>
      </c>
    </row>
    <row r="16" spans="1:8" x14ac:dyDescent="0.15">
      <c r="A16" s="26">
        <v>44849</v>
      </c>
      <c r="B16">
        <v>1441</v>
      </c>
      <c r="C16" t="s">
        <v>1155</v>
      </c>
      <c r="D16" t="s">
        <v>204</v>
      </c>
      <c r="E16" t="s">
        <v>205</v>
      </c>
      <c r="F16" t="s">
        <v>206</v>
      </c>
    </row>
    <row r="17" spans="1:8" x14ac:dyDescent="0.15">
      <c r="A17" s="26">
        <v>44850</v>
      </c>
      <c r="B17">
        <v>886</v>
      </c>
      <c r="C17" t="s">
        <v>1157</v>
      </c>
      <c r="D17" t="s">
        <v>15</v>
      </c>
      <c r="E17" t="s">
        <v>4</v>
      </c>
      <c r="F17" t="s">
        <v>551</v>
      </c>
      <c r="G17" t="s">
        <v>1158</v>
      </c>
    </row>
    <row r="18" spans="1:8" x14ac:dyDescent="0.15">
      <c r="A18" s="26">
        <v>44851</v>
      </c>
      <c r="B18">
        <v>904</v>
      </c>
      <c r="C18" t="s">
        <v>1159</v>
      </c>
      <c r="D18" t="s">
        <v>15</v>
      </c>
      <c r="E18" t="s">
        <v>207</v>
      </c>
      <c r="F18" t="s">
        <v>1160</v>
      </c>
    </row>
    <row r="19" spans="1:8" x14ac:dyDescent="0.15">
      <c r="A19" s="26">
        <v>44852</v>
      </c>
      <c r="B19">
        <v>902</v>
      </c>
      <c r="C19" t="s">
        <v>1166</v>
      </c>
      <c r="D19" t="s">
        <v>17</v>
      </c>
      <c r="E19" t="s">
        <v>208</v>
      </c>
      <c r="F19" t="s">
        <v>1167</v>
      </c>
    </row>
    <row r="20" spans="1:8" x14ac:dyDescent="0.15">
      <c r="A20" s="26">
        <v>44853</v>
      </c>
      <c r="B20">
        <v>1700</v>
      </c>
      <c r="C20" t="s">
        <v>1164</v>
      </c>
      <c r="D20" t="s">
        <v>16</v>
      </c>
      <c r="E20" t="s">
        <v>4</v>
      </c>
      <c r="F20" t="s">
        <v>1165</v>
      </c>
    </row>
    <row r="21" spans="1:8" x14ac:dyDescent="0.15">
      <c r="A21" s="26">
        <v>44854</v>
      </c>
      <c r="B21">
        <v>779</v>
      </c>
      <c r="C21" t="s">
        <v>1162</v>
      </c>
      <c r="D21" t="s">
        <v>15</v>
      </c>
      <c r="E21" t="s">
        <v>4</v>
      </c>
      <c r="F21" t="s">
        <v>1163</v>
      </c>
      <c r="H21" t="s">
        <v>1170</v>
      </c>
    </row>
    <row r="22" spans="1:8" x14ac:dyDescent="0.15">
      <c r="A22" s="26">
        <v>44855</v>
      </c>
      <c r="B22">
        <v>901</v>
      </c>
      <c r="C22" t="s">
        <v>1161</v>
      </c>
      <c r="D22" t="s">
        <v>15</v>
      </c>
      <c r="E22" t="s">
        <v>209</v>
      </c>
      <c r="F22" t="s">
        <v>1047</v>
      </c>
    </row>
    <row r="23" spans="1:8" x14ac:dyDescent="0.15">
      <c r="A23" s="26">
        <v>44856</v>
      </c>
      <c r="B23">
        <v>1235</v>
      </c>
      <c r="C23" t="s">
        <v>1168</v>
      </c>
      <c r="D23" t="s">
        <v>17</v>
      </c>
      <c r="E23" t="s">
        <v>211</v>
      </c>
      <c r="F23" t="s">
        <v>1169</v>
      </c>
    </row>
    <row r="24" spans="1:8" x14ac:dyDescent="0.15">
      <c r="A24" s="26">
        <v>44857</v>
      </c>
      <c r="B24">
        <v>1768</v>
      </c>
      <c r="C24" t="s">
        <v>1171</v>
      </c>
      <c r="D24" t="s">
        <v>210</v>
      </c>
      <c r="E24" t="s">
        <v>211</v>
      </c>
    </row>
    <row r="25" spans="1:8" x14ac:dyDescent="0.15">
      <c r="A25" s="26">
        <v>44858</v>
      </c>
      <c r="B25">
        <v>915</v>
      </c>
      <c r="C25" t="s">
        <v>1172</v>
      </c>
      <c r="D25" t="s">
        <v>212</v>
      </c>
      <c r="E25" t="s">
        <v>4</v>
      </c>
    </row>
    <row r="26" spans="1:8" x14ac:dyDescent="0.15">
      <c r="A26" s="26">
        <v>44859</v>
      </c>
      <c r="B26">
        <v>934</v>
      </c>
      <c r="C26" t="s">
        <v>1173</v>
      </c>
      <c r="D26" t="s">
        <v>212</v>
      </c>
      <c r="E26" t="s">
        <v>213</v>
      </c>
      <c r="F26" t="s">
        <v>1174</v>
      </c>
    </row>
    <row r="27" spans="1:8" x14ac:dyDescent="0.15">
      <c r="A27" s="26">
        <v>44860</v>
      </c>
      <c r="B27">
        <v>862</v>
      </c>
      <c r="C27" t="s">
        <v>1175</v>
      </c>
      <c r="D27" t="s">
        <v>17</v>
      </c>
      <c r="E27" t="s">
        <v>22</v>
      </c>
      <c r="F27" t="s">
        <v>1176</v>
      </c>
    </row>
    <row r="28" spans="1:8" x14ac:dyDescent="0.15">
      <c r="A28" s="26">
        <v>44861</v>
      </c>
      <c r="B28">
        <v>1822</v>
      </c>
      <c r="C28" t="s">
        <v>1177</v>
      </c>
      <c r="D28" t="s">
        <v>16</v>
      </c>
      <c r="E28" t="s">
        <v>4</v>
      </c>
    </row>
    <row r="29" spans="1:8" x14ac:dyDescent="0.15">
      <c r="A29" s="26">
        <v>44862</v>
      </c>
      <c r="B29">
        <v>907</v>
      </c>
      <c r="C29" t="s">
        <v>1178</v>
      </c>
      <c r="D29" t="s">
        <v>15</v>
      </c>
      <c r="E29" t="s">
        <v>214</v>
      </c>
      <c r="F29" t="s">
        <v>1179</v>
      </c>
    </row>
    <row r="30" spans="1:8" x14ac:dyDescent="0.15">
      <c r="A30" s="26">
        <v>44863</v>
      </c>
      <c r="B30">
        <v>1773</v>
      </c>
      <c r="C30" t="s">
        <v>1180</v>
      </c>
      <c r="D30" t="s">
        <v>16</v>
      </c>
      <c r="E30" t="s">
        <v>4</v>
      </c>
    </row>
    <row r="31" spans="1:8" x14ac:dyDescent="0.15">
      <c r="A31" s="26">
        <v>44864</v>
      </c>
      <c r="B31">
        <v>784</v>
      </c>
      <c r="C31" t="s">
        <v>1181</v>
      </c>
      <c r="D31" t="s">
        <v>216</v>
      </c>
      <c r="E31" t="s">
        <v>217</v>
      </c>
      <c r="F31" t="s">
        <v>1182</v>
      </c>
      <c r="H31" t="s">
        <v>1184</v>
      </c>
    </row>
    <row r="32" spans="1:8" x14ac:dyDescent="0.15">
      <c r="A32" s="26">
        <v>44865</v>
      </c>
      <c r="B32">
        <v>481</v>
      </c>
      <c r="C32" t="s">
        <v>1183</v>
      </c>
      <c r="D32" t="s">
        <v>15</v>
      </c>
      <c r="E32" t="s">
        <v>218</v>
      </c>
      <c r="F32" t="s">
        <v>1032</v>
      </c>
    </row>
    <row r="33" spans="1:5" x14ac:dyDescent="0.15">
      <c r="A33" s="14"/>
    </row>
    <row r="34" spans="1:5" x14ac:dyDescent="0.15">
      <c r="A34" s="14" t="s">
        <v>4</v>
      </c>
      <c r="B34">
        <f>COUNTIF(E2:E32,"自己做出")</f>
        <v>26</v>
      </c>
      <c r="D34" t="s">
        <v>16</v>
      </c>
      <c r="E34">
        <f>COUNTIF(D2:D32,"简单")</f>
        <v>8</v>
      </c>
    </row>
    <row r="35" spans="1:5" x14ac:dyDescent="0.15">
      <c r="A35" s="14" t="s">
        <v>10</v>
      </c>
      <c r="B35">
        <f>COUNTIF(E2:E32,"看思路写出")</f>
        <v>1</v>
      </c>
      <c r="D35" t="s">
        <v>15</v>
      </c>
      <c r="E35">
        <f>COUNTIF(D2:D32,"中等")</f>
        <v>17</v>
      </c>
    </row>
    <row r="36" spans="1:5" x14ac:dyDescent="0.15">
      <c r="A36" s="14" t="s">
        <v>25</v>
      </c>
      <c r="B36">
        <f>COUNTIF(E2:E32,"CV后看懂")</f>
        <v>3</v>
      </c>
      <c r="D36" t="s">
        <v>17</v>
      </c>
      <c r="E36">
        <f>COUNTIF(D2:D32,"困难")</f>
        <v>6</v>
      </c>
    </row>
    <row r="37" spans="1:5" x14ac:dyDescent="0.15">
      <c r="A37" s="14" t="s">
        <v>23</v>
      </c>
      <c r="B37">
        <f>COUNTIF(E2:E32,"CV后没看懂")</f>
        <v>1</v>
      </c>
    </row>
    <row r="38" spans="1:5" x14ac:dyDescent="0.15">
      <c r="A38" s="14"/>
    </row>
    <row r="39" spans="1:5" x14ac:dyDescent="0.15">
      <c r="A39" s="14"/>
    </row>
    <row r="40" spans="1:5" x14ac:dyDescent="0.15">
      <c r="A40" s="14"/>
    </row>
    <row r="41" spans="1:5" x14ac:dyDescent="0.15">
      <c r="A41" s="14"/>
    </row>
    <row r="42" spans="1:5" x14ac:dyDescent="0.15">
      <c r="A42" s="14" t="s">
        <v>19</v>
      </c>
    </row>
    <row r="43" spans="1:5" ht="14.45" customHeight="1" x14ac:dyDescent="0.15">
      <c r="A43" s="28" t="s">
        <v>215</v>
      </c>
      <c r="B43" s="28"/>
      <c r="C43" s="28"/>
      <c r="D43" s="28"/>
      <c r="E43" s="28"/>
    </row>
    <row r="44" spans="1:5" x14ac:dyDescent="0.15">
      <c r="A44" s="28"/>
      <c r="B44" s="28"/>
      <c r="C44" s="28"/>
      <c r="D44" s="28"/>
      <c r="E44" s="28"/>
    </row>
    <row r="45" spans="1:5" x14ac:dyDescent="0.15">
      <c r="A45" s="28"/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  <row r="47" spans="1:5" x14ac:dyDescent="0.15">
      <c r="A47" s="14"/>
    </row>
    <row r="48" spans="1:5" x14ac:dyDescent="0.15">
      <c r="A48" s="14"/>
    </row>
    <row r="49" spans="1:1" x14ac:dyDescent="0.15">
      <c r="A49" s="14"/>
    </row>
    <row r="50" spans="1:1" x14ac:dyDescent="0.15">
      <c r="A50" s="14"/>
    </row>
    <row r="51" spans="1:1" x14ac:dyDescent="0.15">
      <c r="A51" s="14"/>
    </row>
    <row r="52" spans="1:1" x14ac:dyDescent="0.15">
      <c r="A52" s="14"/>
    </row>
    <row r="53" spans="1:1" x14ac:dyDescent="0.15">
      <c r="A53" s="14"/>
    </row>
    <row r="54" spans="1:1" x14ac:dyDescent="0.15">
      <c r="A54" s="14"/>
    </row>
    <row r="55" spans="1:1" x14ac:dyDescent="0.15">
      <c r="A55" s="14"/>
    </row>
    <row r="56" spans="1:1" x14ac:dyDescent="0.15">
      <c r="A56" s="14"/>
    </row>
    <row r="57" spans="1:1" x14ac:dyDescent="0.15">
      <c r="A57" s="14"/>
    </row>
    <row r="58" spans="1:1" x14ac:dyDescent="0.15">
      <c r="A58" s="14"/>
    </row>
    <row r="59" spans="1:1" x14ac:dyDescent="0.15">
      <c r="A59" s="14"/>
    </row>
    <row r="60" spans="1:1" x14ac:dyDescent="0.15">
      <c r="A60" s="14"/>
    </row>
    <row r="61" spans="1:1" x14ac:dyDescent="0.15">
      <c r="A61" s="14"/>
    </row>
    <row r="62" spans="1:1" x14ac:dyDescent="0.15">
      <c r="A62" s="14"/>
    </row>
    <row r="63" spans="1:1" x14ac:dyDescent="0.15">
      <c r="A63" s="14"/>
    </row>
    <row r="64" spans="1:1" x14ac:dyDescent="0.15">
      <c r="A64" s="14"/>
    </row>
    <row r="65" spans="1:1" x14ac:dyDescent="0.15">
      <c r="A65" s="14"/>
    </row>
    <row r="66" spans="1:1" x14ac:dyDescent="0.15">
      <c r="A66" s="14"/>
    </row>
    <row r="67" spans="1:1" x14ac:dyDescent="0.15">
      <c r="A67" s="14"/>
    </row>
    <row r="68" spans="1:1" x14ac:dyDescent="0.15">
      <c r="A68" s="14"/>
    </row>
    <row r="69" spans="1:1" x14ac:dyDescent="0.15">
      <c r="A69" s="14"/>
    </row>
    <row r="70" spans="1:1" x14ac:dyDescent="0.15">
      <c r="A70" s="14"/>
    </row>
    <row r="71" spans="1:1" x14ac:dyDescent="0.15">
      <c r="A71" s="14"/>
    </row>
    <row r="72" spans="1:1" x14ac:dyDescent="0.15">
      <c r="A72" s="14"/>
    </row>
  </sheetData>
  <mergeCells count="1">
    <mergeCell ref="A43:E46"/>
  </mergeCells>
  <phoneticPr fontId="1" type="noConversion"/>
  <dataValidations count="3">
    <dataValidation type="list" allowBlank="1" showInputMessage="1" showErrorMessage="1" sqref="E1 E33 E38:E42 E47:E1048576" xr:uid="{98E39D5D-970D-4E1B-9E01-B06B1311C903}">
      <formula1>"自己做出,CV,看思路写出"</formula1>
    </dataValidation>
    <dataValidation type="list" allowBlank="1" showInputMessage="1" showErrorMessage="1" sqref="D1:D16 D18:D42 D47:D1048576" xr:uid="{063D8D35-F21B-4521-9E04-3F7358A87FD9}">
      <formula1>"简单,中等,困难"</formula1>
    </dataValidation>
    <dataValidation type="list" allowBlank="1" showInputMessage="1" showErrorMessage="1" sqref="E2:E16 E18:E32" xr:uid="{5F0D2FC4-1C9B-4FE0-AA32-017CAAD1B12A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C540-4225-444B-98D3-9BC7F0728058}">
  <dimension ref="A1:H72"/>
  <sheetViews>
    <sheetView tabSelected="1" workbookViewId="0">
      <selection activeCell="G24" sqref="G24"/>
    </sheetView>
  </sheetViews>
  <sheetFormatPr defaultRowHeight="13.5" x14ac:dyDescent="0.15"/>
  <cols>
    <col min="1" max="1" width="11.625" bestFit="1" customWidth="1"/>
    <col min="3" max="3" width="46.75" bestFit="1" customWidth="1"/>
    <col min="5" max="5" width="11.625" bestFit="1" customWidth="1"/>
    <col min="6" max="6" width="34.75" bestFit="1" customWidth="1"/>
    <col min="7" max="7" width="55.5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5">
        <v>44866</v>
      </c>
      <c r="B2">
        <v>1662</v>
      </c>
      <c r="C2" t="s">
        <v>1185</v>
      </c>
      <c r="D2" t="s">
        <v>16</v>
      </c>
      <c r="E2" t="s">
        <v>4</v>
      </c>
    </row>
    <row r="3" spans="1:8" x14ac:dyDescent="0.15">
      <c r="A3" s="27">
        <v>44867</v>
      </c>
      <c r="B3">
        <v>1620</v>
      </c>
      <c r="C3" t="s">
        <v>1190</v>
      </c>
      <c r="D3" t="s">
        <v>1189</v>
      </c>
      <c r="E3" t="s">
        <v>1187</v>
      </c>
    </row>
    <row r="4" spans="1:8" x14ac:dyDescent="0.15">
      <c r="A4" s="27">
        <v>44868</v>
      </c>
      <c r="B4">
        <v>1668</v>
      </c>
      <c r="C4" t="s">
        <v>1186</v>
      </c>
      <c r="D4" t="s">
        <v>219</v>
      </c>
      <c r="E4" t="s">
        <v>1187</v>
      </c>
      <c r="F4" t="s">
        <v>1188</v>
      </c>
    </row>
    <row r="5" spans="1:8" x14ac:dyDescent="0.15">
      <c r="A5" s="27">
        <v>44869</v>
      </c>
      <c r="B5">
        <v>754</v>
      </c>
      <c r="C5" t="s">
        <v>1191</v>
      </c>
      <c r="D5" t="s">
        <v>15</v>
      </c>
      <c r="E5" t="s">
        <v>220</v>
      </c>
      <c r="F5" t="s">
        <v>39</v>
      </c>
    </row>
    <row r="6" spans="1:8" x14ac:dyDescent="0.15">
      <c r="A6" s="27">
        <v>44870</v>
      </c>
      <c r="B6">
        <v>1106</v>
      </c>
      <c r="C6" t="s">
        <v>1192</v>
      </c>
      <c r="D6" t="s">
        <v>17</v>
      </c>
      <c r="E6" t="s">
        <v>221</v>
      </c>
      <c r="F6" t="s">
        <v>1193</v>
      </c>
    </row>
    <row r="7" spans="1:8" x14ac:dyDescent="0.15">
      <c r="A7" s="27">
        <v>44871</v>
      </c>
      <c r="B7">
        <v>1678</v>
      </c>
      <c r="C7" t="s">
        <v>1194</v>
      </c>
      <c r="D7" t="s">
        <v>222</v>
      </c>
      <c r="E7" t="s">
        <v>223</v>
      </c>
    </row>
    <row r="8" spans="1:8" x14ac:dyDescent="0.15">
      <c r="A8" s="27">
        <v>44872</v>
      </c>
      <c r="B8">
        <v>816</v>
      </c>
      <c r="C8" t="s">
        <v>1197</v>
      </c>
      <c r="D8" t="s">
        <v>15</v>
      </c>
      <c r="E8" t="s">
        <v>1</v>
      </c>
    </row>
    <row r="9" spans="1:8" x14ac:dyDescent="0.15">
      <c r="A9" s="27">
        <v>44873</v>
      </c>
      <c r="B9">
        <v>1684</v>
      </c>
      <c r="C9" t="s">
        <v>1195</v>
      </c>
      <c r="D9" t="s">
        <v>16</v>
      </c>
      <c r="E9" t="s">
        <v>224</v>
      </c>
      <c r="F9" t="s">
        <v>225</v>
      </c>
      <c r="G9" t="s">
        <v>1196</v>
      </c>
    </row>
    <row r="10" spans="1:8" x14ac:dyDescent="0.15">
      <c r="A10" s="27">
        <v>44874</v>
      </c>
      <c r="B10">
        <v>764</v>
      </c>
      <c r="C10" t="s">
        <v>1198</v>
      </c>
      <c r="D10" t="s">
        <v>15</v>
      </c>
      <c r="E10" t="s">
        <v>4</v>
      </c>
      <c r="F10" t="s">
        <v>1199</v>
      </c>
      <c r="G10" t="s">
        <v>1200</v>
      </c>
    </row>
    <row r="11" spans="1:8" x14ac:dyDescent="0.15">
      <c r="A11" s="27">
        <v>44875</v>
      </c>
      <c r="B11">
        <v>864</v>
      </c>
      <c r="C11" t="s">
        <v>1201</v>
      </c>
      <c r="D11" t="s">
        <v>17</v>
      </c>
      <c r="E11" t="s">
        <v>20</v>
      </c>
      <c r="F11" t="s">
        <v>1202</v>
      </c>
    </row>
    <row r="12" spans="1:8" x14ac:dyDescent="0.15">
      <c r="A12" s="27">
        <v>44876</v>
      </c>
      <c r="B12">
        <v>1704</v>
      </c>
      <c r="C12" t="s">
        <v>1203</v>
      </c>
      <c r="D12" t="s">
        <v>16</v>
      </c>
      <c r="E12" t="s">
        <v>226</v>
      </c>
    </row>
    <row r="13" spans="1:8" x14ac:dyDescent="0.15">
      <c r="A13" s="27">
        <v>44877</v>
      </c>
      <c r="B13">
        <v>790</v>
      </c>
      <c r="C13" t="s">
        <v>1204</v>
      </c>
      <c r="D13" t="s">
        <v>227</v>
      </c>
      <c r="E13" t="s">
        <v>4</v>
      </c>
      <c r="F13" t="s">
        <v>1205</v>
      </c>
    </row>
    <row r="14" spans="1:8" x14ac:dyDescent="0.15">
      <c r="A14" s="27">
        <v>44878</v>
      </c>
      <c r="B14">
        <v>791</v>
      </c>
      <c r="C14" t="s">
        <v>1206</v>
      </c>
      <c r="D14" t="s">
        <v>15</v>
      </c>
      <c r="E14" t="s">
        <v>228</v>
      </c>
      <c r="F14" t="s">
        <v>1207</v>
      </c>
    </row>
    <row r="15" spans="1:8" x14ac:dyDescent="0.15">
      <c r="A15" s="27">
        <v>44879</v>
      </c>
      <c r="B15">
        <v>805</v>
      </c>
      <c r="C15" t="s">
        <v>1208</v>
      </c>
      <c r="D15" t="s">
        <v>17</v>
      </c>
      <c r="E15" t="s">
        <v>24</v>
      </c>
      <c r="F15" t="s">
        <v>1210</v>
      </c>
      <c r="G15" t="s">
        <v>1209</v>
      </c>
    </row>
    <row r="16" spans="1:8" x14ac:dyDescent="0.15">
      <c r="A16" s="27">
        <v>44880</v>
      </c>
      <c r="B16">
        <v>1710</v>
      </c>
      <c r="C16" t="s">
        <v>1211</v>
      </c>
      <c r="D16" t="s">
        <v>16</v>
      </c>
      <c r="E16" t="s">
        <v>229</v>
      </c>
      <c r="F16" t="s">
        <v>1212</v>
      </c>
    </row>
    <row r="17" spans="1:8" x14ac:dyDescent="0.15">
      <c r="A17" s="27">
        <v>44881</v>
      </c>
      <c r="B17">
        <v>775</v>
      </c>
      <c r="C17" t="s">
        <v>1213</v>
      </c>
      <c r="D17" t="s">
        <v>15</v>
      </c>
      <c r="E17" t="s">
        <v>22</v>
      </c>
      <c r="F17" t="s">
        <v>1214</v>
      </c>
    </row>
    <row r="18" spans="1:8" x14ac:dyDescent="0.15">
      <c r="A18" s="27">
        <v>44882</v>
      </c>
      <c r="B18">
        <v>792</v>
      </c>
      <c r="C18" t="s">
        <v>1215</v>
      </c>
      <c r="D18" t="s">
        <v>230</v>
      </c>
      <c r="E18" t="s">
        <v>231</v>
      </c>
      <c r="F18" t="s">
        <v>1216</v>
      </c>
    </row>
    <row r="19" spans="1:8" x14ac:dyDescent="0.15">
      <c r="A19" s="27">
        <v>44883</v>
      </c>
      <c r="B19">
        <v>891</v>
      </c>
      <c r="C19" t="s">
        <v>1217</v>
      </c>
      <c r="D19" t="s">
        <v>17</v>
      </c>
      <c r="E19" t="s">
        <v>232</v>
      </c>
      <c r="F19" t="s">
        <v>1218</v>
      </c>
    </row>
    <row r="20" spans="1:8" x14ac:dyDescent="0.15">
      <c r="A20" s="27">
        <v>44884</v>
      </c>
      <c r="B20">
        <v>1732</v>
      </c>
      <c r="C20" t="s">
        <v>1220</v>
      </c>
      <c r="D20" t="s">
        <v>16</v>
      </c>
      <c r="E20" t="s">
        <v>233</v>
      </c>
    </row>
    <row r="21" spans="1:8" x14ac:dyDescent="0.15">
      <c r="A21" s="27">
        <v>44885</v>
      </c>
      <c r="B21">
        <v>799</v>
      </c>
      <c r="C21" t="s">
        <v>1219</v>
      </c>
      <c r="D21" t="s">
        <v>15</v>
      </c>
      <c r="E21" t="s">
        <v>150</v>
      </c>
      <c r="F21" t="s">
        <v>137</v>
      </c>
    </row>
    <row r="22" spans="1:8" x14ac:dyDescent="0.15">
      <c r="A22" s="27">
        <v>44886</v>
      </c>
      <c r="B22">
        <v>808</v>
      </c>
      <c r="C22" t="s">
        <v>1225</v>
      </c>
      <c r="D22" t="s">
        <v>15</v>
      </c>
      <c r="E22" t="s">
        <v>22</v>
      </c>
      <c r="F22" t="s">
        <v>1224</v>
      </c>
    </row>
    <row r="23" spans="1:8" x14ac:dyDescent="0.15">
      <c r="A23" s="27">
        <v>44887</v>
      </c>
      <c r="B23">
        <v>878</v>
      </c>
      <c r="C23" t="s">
        <v>1221</v>
      </c>
      <c r="D23" t="s">
        <v>17</v>
      </c>
      <c r="E23" t="s">
        <v>24</v>
      </c>
      <c r="F23" t="s">
        <v>1223</v>
      </c>
      <c r="G23" t="s">
        <v>1222</v>
      </c>
    </row>
    <row r="24" spans="1:8" x14ac:dyDescent="0.15">
      <c r="A24" s="27">
        <v>44888</v>
      </c>
      <c r="B24">
        <v>1742</v>
      </c>
      <c r="C24" t="s">
        <v>1226</v>
      </c>
      <c r="D24" t="s">
        <v>235</v>
      </c>
      <c r="E24" t="s">
        <v>236</v>
      </c>
      <c r="F24" t="s">
        <v>26</v>
      </c>
    </row>
    <row r="25" spans="1:8" x14ac:dyDescent="0.15">
      <c r="A25" s="27">
        <v>44889</v>
      </c>
      <c r="B25">
        <v>423</v>
      </c>
      <c r="C25" t="s">
        <v>237</v>
      </c>
      <c r="D25" t="s">
        <v>238</v>
      </c>
      <c r="E25" t="s">
        <v>239</v>
      </c>
      <c r="F25" t="s">
        <v>240</v>
      </c>
    </row>
    <row r="26" spans="1:8" x14ac:dyDescent="0.15">
      <c r="A26" s="27">
        <v>44890</v>
      </c>
      <c r="B26">
        <v>458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</row>
    <row r="27" spans="1:8" x14ac:dyDescent="0.15">
      <c r="A27" s="27">
        <v>44891</v>
      </c>
      <c r="B27">
        <v>700</v>
      </c>
      <c r="C27" t="s">
        <v>246</v>
      </c>
      <c r="D27" t="s">
        <v>247</v>
      </c>
      <c r="E27" t="s">
        <v>248</v>
      </c>
      <c r="F27" t="s">
        <v>249</v>
      </c>
    </row>
    <row r="28" spans="1:8" x14ac:dyDescent="0.15">
      <c r="A28" s="27">
        <v>44892</v>
      </c>
      <c r="B28">
        <v>519</v>
      </c>
      <c r="C28" t="s">
        <v>250</v>
      </c>
      <c r="D28" t="s">
        <v>251</v>
      </c>
      <c r="E28" t="s">
        <v>252</v>
      </c>
      <c r="F28" t="s">
        <v>253</v>
      </c>
      <c r="H28" t="s">
        <v>254</v>
      </c>
    </row>
    <row r="29" spans="1:8" x14ac:dyDescent="0.15">
      <c r="A29" s="27">
        <v>44893</v>
      </c>
      <c r="B29">
        <v>438</v>
      </c>
      <c r="C29" t="s">
        <v>255</v>
      </c>
      <c r="D29" t="s">
        <v>256</v>
      </c>
      <c r="E29" t="s">
        <v>257</v>
      </c>
      <c r="F29" t="s">
        <v>258</v>
      </c>
    </row>
    <row r="30" spans="1:8" x14ac:dyDescent="0.15">
      <c r="A30" s="27">
        <v>44894</v>
      </c>
      <c r="B30">
        <v>786</v>
      </c>
      <c r="C30" t="s">
        <v>259</v>
      </c>
      <c r="D30" t="s">
        <v>260</v>
      </c>
      <c r="E30" t="s">
        <v>261</v>
      </c>
      <c r="F30" t="s">
        <v>262</v>
      </c>
    </row>
    <row r="31" spans="1:8" x14ac:dyDescent="0.15">
      <c r="A31" s="27">
        <v>44895</v>
      </c>
      <c r="B31">
        <v>400</v>
      </c>
      <c r="C31" t="s">
        <v>263</v>
      </c>
      <c r="D31" t="s">
        <v>264</v>
      </c>
      <c r="E31" t="s">
        <v>265</v>
      </c>
      <c r="F31" t="s">
        <v>266</v>
      </c>
    </row>
    <row r="32" spans="1:8" x14ac:dyDescent="0.15">
      <c r="A32" s="15"/>
    </row>
    <row r="33" spans="1:5" x14ac:dyDescent="0.15">
      <c r="A33" s="15"/>
    </row>
    <row r="34" spans="1:5" x14ac:dyDescent="0.15">
      <c r="A34" s="15" t="s">
        <v>4</v>
      </c>
      <c r="B34">
        <f>COUNTIF(E2:E32,"自己做出")</f>
        <v>22</v>
      </c>
      <c r="D34" t="s">
        <v>16</v>
      </c>
      <c r="E34">
        <f>COUNTIF(D2:D32,"简单")</f>
        <v>9</v>
      </c>
    </row>
    <row r="35" spans="1:5" x14ac:dyDescent="0.15">
      <c r="A35" s="15" t="s">
        <v>10</v>
      </c>
      <c r="B35">
        <f>COUNTIF(E2:E32,"看思路写出")</f>
        <v>2</v>
      </c>
      <c r="D35" t="s">
        <v>15</v>
      </c>
      <c r="E35">
        <f>COUNTIF(D2:D32,"中等")</f>
        <v>14</v>
      </c>
    </row>
    <row r="36" spans="1:5" x14ac:dyDescent="0.15">
      <c r="A36" s="15" t="s">
        <v>25</v>
      </c>
      <c r="B36">
        <f>COUNTIF(E2:E32,"CV后看懂")</f>
        <v>3</v>
      </c>
      <c r="D36" t="s">
        <v>17</v>
      </c>
      <c r="E36">
        <f>COUNTIF(D2:D32,"困难")</f>
        <v>7</v>
      </c>
    </row>
    <row r="37" spans="1:5" x14ac:dyDescent="0.15">
      <c r="A37" s="15" t="s">
        <v>23</v>
      </c>
      <c r="B37">
        <f>COUNTIF(E2:E32,"CV后没看懂")</f>
        <v>3</v>
      </c>
    </row>
    <row r="38" spans="1:5" x14ac:dyDescent="0.15">
      <c r="A38" s="15"/>
    </row>
    <row r="39" spans="1:5" x14ac:dyDescent="0.15">
      <c r="A39" s="15"/>
    </row>
    <row r="40" spans="1:5" x14ac:dyDescent="0.15">
      <c r="A40" s="15"/>
    </row>
    <row r="41" spans="1:5" x14ac:dyDescent="0.15">
      <c r="A41" s="15"/>
    </row>
    <row r="42" spans="1:5" x14ac:dyDescent="0.15">
      <c r="A42" s="15" t="s">
        <v>19</v>
      </c>
    </row>
    <row r="43" spans="1:5" x14ac:dyDescent="0.15">
      <c r="A43" s="28" t="s">
        <v>267</v>
      </c>
      <c r="B43" s="28"/>
      <c r="C43" s="28"/>
      <c r="D43" s="28"/>
    </row>
    <row r="44" spans="1:5" x14ac:dyDescent="0.15">
      <c r="A44" s="28"/>
      <c r="B44" s="28"/>
      <c r="C44" s="28"/>
      <c r="D44" s="28"/>
    </row>
    <row r="45" spans="1:5" x14ac:dyDescent="0.15">
      <c r="A45" s="28"/>
      <c r="B45" s="28"/>
      <c r="C45" s="28"/>
      <c r="D45" s="28"/>
    </row>
    <row r="46" spans="1:5" x14ac:dyDescent="0.15">
      <c r="A46" s="28"/>
      <c r="B46" s="28"/>
      <c r="C46" s="28"/>
      <c r="D46" s="28"/>
    </row>
    <row r="47" spans="1:5" x14ac:dyDescent="0.15">
      <c r="A47" s="28"/>
      <c r="B47" s="28"/>
      <c r="C47" s="28"/>
      <c r="D47" s="28"/>
    </row>
    <row r="48" spans="1:5" x14ac:dyDescent="0.15">
      <c r="A48" s="15"/>
    </row>
    <row r="49" spans="1:1" x14ac:dyDescent="0.15">
      <c r="A49" s="15"/>
    </row>
    <row r="50" spans="1:1" x14ac:dyDescent="0.15">
      <c r="A50" s="15"/>
    </row>
    <row r="51" spans="1:1" x14ac:dyDescent="0.15">
      <c r="A51" s="15"/>
    </row>
    <row r="52" spans="1:1" x14ac:dyDescent="0.15">
      <c r="A52" s="15"/>
    </row>
    <row r="53" spans="1:1" x14ac:dyDescent="0.15">
      <c r="A53" s="15"/>
    </row>
    <row r="54" spans="1:1" x14ac:dyDescent="0.15">
      <c r="A54" s="15"/>
    </row>
    <row r="55" spans="1:1" x14ac:dyDescent="0.15">
      <c r="A55" s="15"/>
    </row>
    <row r="56" spans="1:1" x14ac:dyDescent="0.15">
      <c r="A56" s="15"/>
    </row>
    <row r="57" spans="1:1" x14ac:dyDescent="0.15">
      <c r="A57" s="15"/>
    </row>
    <row r="58" spans="1:1" x14ac:dyDescent="0.15">
      <c r="A58" s="15"/>
    </row>
    <row r="59" spans="1:1" x14ac:dyDescent="0.15">
      <c r="A59" s="15"/>
    </row>
    <row r="60" spans="1:1" x14ac:dyDescent="0.15">
      <c r="A60" s="15"/>
    </row>
    <row r="61" spans="1:1" x14ac:dyDescent="0.15">
      <c r="A61" s="15"/>
    </row>
    <row r="62" spans="1:1" x14ac:dyDescent="0.15">
      <c r="A62" s="15"/>
    </row>
    <row r="63" spans="1:1" x14ac:dyDescent="0.15">
      <c r="A63" s="15"/>
    </row>
    <row r="64" spans="1:1" x14ac:dyDescent="0.15">
      <c r="A64" s="15"/>
    </row>
    <row r="65" spans="1:1" x14ac:dyDescent="0.15">
      <c r="A65" s="15"/>
    </row>
    <row r="66" spans="1:1" x14ac:dyDescent="0.15">
      <c r="A66" s="15"/>
    </row>
    <row r="67" spans="1:1" x14ac:dyDescent="0.15">
      <c r="A67" s="15"/>
    </row>
    <row r="68" spans="1:1" x14ac:dyDescent="0.15">
      <c r="A68" s="15"/>
    </row>
    <row r="69" spans="1:1" x14ac:dyDescent="0.15">
      <c r="A69" s="15"/>
    </row>
    <row r="70" spans="1:1" x14ac:dyDescent="0.15">
      <c r="A70" s="15"/>
    </row>
    <row r="71" spans="1:1" x14ac:dyDescent="0.15">
      <c r="A71" s="15"/>
    </row>
    <row r="72" spans="1:1" x14ac:dyDescent="0.15">
      <c r="A72" s="15"/>
    </row>
  </sheetData>
  <mergeCells count="1">
    <mergeCell ref="A43:D47"/>
  </mergeCells>
  <phoneticPr fontId="1" type="noConversion"/>
  <dataValidations count="3">
    <dataValidation type="list" allowBlank="1" showInputMessage="1" showErrorMessage="1" sqref="E1 E33 E38:E1048576" xr:uid="{E6706664-276D-450C-990B-D01251E102A8}">
      <formula1>"自己做出,CV,看思路写出"</formula1>
    </dataValidation>
    <dataValidation type="list" allowBlank="1" showInputMessage="1" showErrorMessage="1" sqref="D48:D1048576 D4:D42 D1:D2" xr:uid="{A9EDF1F8-FFB3-4608-BC27-F86AB239C6CE}">
      <formula1>"简单,中等,困难"</formula1>
    </dataValidation>
    <dataValidation type="list" allowBlank="1" showInputMessage="1" showErrorMessage="1" sqref="E4:E32 E2" xr:uid="{437A9E03-ADE1-44F3-B40C-32A110CA8A48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CBA-3042-452B-9B01-B94B07C13766}">
  <dimension ref="A1:H72"/>
  <sheetViews>
    <sheetView topLeftCell="A19" workbookViewId="0">
      <selection activeCell="F32" sqref="F32"/>
    </sheetView>
  </sheetViews>
  <sheetFormatPr defaultRowHeight="13.5" x14ac:dyDescent="0.15"/>
  <cols>
    <col min="1" max="1" width="11.625" bestFit="1" customWidth="1"/>
    <col min="3" max="3" width="46.75" bestFit="1" customWidth="1"/>
    <col min="5" max="5" width="11.625" bestFit="1" customWidth="1"/>
    <col min="6" max="6" width="32.5" bestFit="1" customWidth="1"/>
    <col min="7" max="7" width="55.5" bestFit="1" customWidth="1"/>
    <col min="8" max="8" width="26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16">
        <v>44531</v>
      </c>
      <c r="B2">
        <v>1446</v>
      </c>
      <c r="C2" t="s">
        <v>268</v>
      </c>
      <c r="D2" t="s">
        <v>16</v>
      </c>
      <c r="E2" t="s">
        <v>4</v>
      </c>
    </row>
    <row r="3" spans="1:8" x14ac:dyDescent="0.15">
      <c r="A3" s="16">
        <v>44532</v>
      </c>
      <c r="B3">
        <v>506</v>
      </c>
      <c r="C3" t="s">
        <v>269</v>
      </c>
      <c r="D3" t="s">
        <v>270</v>
      </c>
      <c r="E3" t="s">
        <v>271</v>
      </c>
      <c r="F3" t="s">
        <v>272</v>
      </c>
    </row>
    <row r="4" spans="1:8" x14ac:dyDescent="0.15">
      <c r="A4" s="16">
        <v>44533</v>
      </c>
      <c r="B4">
        <v>1005</v>
      </c>
      <c r="C4" t="s">
        <v>273</v>
      </c>
      <c r="D4" t="s">
        <v>274</v>
      </c>
      <c r="E4" t="s">
        <v>275</v>
      </c>
      <c r="F4" t="s">
        <v>276</v>
      </c>
    </row>
    <row r="5" spans="1:8" x14ac:dyDescent="0.15">
      <c r="A5" s="16">
        <v>44534</v>
      </c>
      <c r="B5">
        <v>383</v>
      </c>
      <c r="C5" t="s">
        <v>277</v>
      </c>
      <c r="D5" t="s">
        <v>278</v>
      </c>
      <c r="E5" t="s">
        <v>279</v>
      </c>
    </row>
    <row r="6" spans="1:8" x14ac:dyDescent="0.15">
      <c r="A6" s="16">
        <v>44535</v>
      </c>
      <c r="B6">
        <v>372</v>
      </c>
      <c r="C6" t="s">
        <v>280</v>
      </c>
      <c r="D6" t="s">
        <v>281</v>
      </c>
      <c r="E6" t="s">
        <v>282</v>
      </c>
      <c r="F6" t="s">
        <v>283</v>
      </c>
    </row>
    <row r="7" spans="1:8" x14ac:dyDescent="0.15">
      <c r="A7" s="16">
        <v>44536</v>
      </c>
      <c r="B7">
        <v>1816</v>
      </c>
      <c r="C7" t="s">
        <v>284</v>
      </c>
      <c r="D7" t="s">
        <v>285</v>
      </c>
      <c r="E7" t="s">
        <v>286</v>
      </c>
    </row>
    <row r="8" spans="1:8" x14ac:dyDescent="0.15">
      <c r="A8" s="16">
        <v>44537</v>
      </c>
      <c r="B8">
        <v>1034</v>
      </c>
      <c r="C8" t="s">
        <v>291</v>
      </c>
      <c r="D8" t="s">
        <v>292</v>
      </c>
      <c r="E8" t="s">
        <v>290</v>
      </c>
      <c r="F8" t="s">
        <v>293</v>
      </c>
    </row>
    <row r="9" spans="1:8" x14ac:dyDescent="0.15">
      <c r="A9" s="16">
        <v>44538</v>
      </c>
      <c r="B9">
        <v>689</v>
      </c>
      <c r="C9" t="s">
        <v>287</v>
      </c>
      <c r="D9" t="s">
        <v>288</v>
      </c>
      <c r="E9" t="s">
        <v>290</v>
      </c>
      <c r="F9" t="s">
        <v>289</v>
      </c>
    </row>
    <row r="10" spans="1:8" x14ac:dyDescent="0.15">
      <c r="A10" s="16">
        <v>44539</v>
      </c>
      <c r="B10">
        <v>794</v>
      </c>
      <c r="C10" t="s">
        <v>294</v>
      </c>
      <c r="D10" t="s">
        <v>295</v>
      </c>
      <c r="E10" t="s">
        <v>296</v>
      </c>
      <c r="F10" t="s">
        <v>297</v>
      </c>
    </row>
    <row r="11" spans="1:8" x14ac:dyDescent="0.15">
      <c r="A11" s="16">
        <v>44540</v>
      </c>
      <c r="B11">
        <v>748</v>
      </c>
      <c r="C11" t="s">
        <v>298</v>
      </c>
      <c r="D11" t="s">
        <v>299</v>
      </c>
      <c r="E11" t="s">
        <v>300</v>
      </c>
    </row>
    <row r="12" spans="1:8" x14ac:dyDescent="0.15">
      <c r="A12" s="16">
        <v>44541</v>
      </c>
      <c r="B12">
        <v>911</v>
      </c>
      <c r="C12" t="s">
        <v>301</v>
      </c>
      <c r="D12" t="s">
        <v>302</v>
      </c>
      <c r="E12" t="s">
        <v>20</v>
      </c>
      <c r="F12" t="s">
        <v>303</v>
      </c>
    </row>
    <row r="13" spans="1:8" x14ac:dyDescent="0.15">
      <c r="A13" s="16">
        <v>44542</v>
      </c>
      <c r="B13">
        <v>709</v>
      </c>
      <c r="C13" t="s">
        <v>304</v>
      </c>
      <c r="D13" t="s">
        <v>305</v>
      </c>
      <c r="E13" t="s">
        <v>306</v>
      </c>
    </row>
    <row r="14" spans="1:8" x14ac:dyDescent="0.15">
      <c r="A14" s="16">
        <v>44543</v>
      </c>
      <c r="B14">
        <v>807</v>
      </c>
      <c r="C14" t="s">
        <v>307</v>
      </c>
      <c r="D14" t="s">
        <v>308</v>
      </c>
      <c r="E14" t="s">
        <v>309</v>
      </c>
      <c r="F14" t="s">
        <v>310</v>
      </c>
    </row>
    <row r="15" spans="1:8" x14ac:dyDescent="0.15">
      <c r="A15" s="16">
        <v>44544</v>
      </c>
      <c r="B15">
        <v>630</v>
      </c>
      <c r="C15" t="s">
        <v>311</v>
      </c>
      <c r="D15" t="s">
        <v>312</v>
      </c>
      <c r="E15" t="s">
        <v>313</v>
      </c>
      <c r="F15" t="s">
        <v>314</v>
      </c>
    </row>
    <row r="16" spans="1:8" x14ac:dyDescent="0.15">
      <c r="A16" s="16">
        <v>44545</v>
      </c>
      <c r="B16">
        <v>851</v>
      </c>
      <c r="C16" t="s">
        <v>315</v>
      </c>
      <c r="D16" t="s">
        <v>316</v>
      </c>
      <c r="E16" t="s">
        <v>317</v>
      </c>
      <c r="F16" t="s">
        <v>318</v>
      </c>
    </row>
    <row r="17" spans="1:8" x14ac:dyDescent="0.15">
      <c r="A17" s="16">
        <v>44546</v>
      </c>
      <c r="B17">
        <v>1610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</row>
    <row r="18" spans="1:8" x14ac:dyDescent="0.15">
      <c r="A18" s="16">
        <v>44547</v>
      </c>
      <c r="B18">
        <v>1518</v>
      </c>
      <c r="C18" t="s">
        <v>324</v>
      </c>
      <c r="D18" t="s">
        <v>325</v>
      </c>
      <c r="E18" t="s">
        <v>326</v>
      </c>
      <c r="F18" t="s">
        <v>327</v>
      </c>
    </row>
    <row r="19" spans="1:8" x14ac:dyDescent="0.15">
      <c r="A19" s="16">
        <v>44548</v>
      </c>
      <c r="B19">
        <v>419</v>
      </c>
      <c r="C19" t="s">
        <v>328</v>
      </c>
      <c r="D19" t="s">
        <v>329</v>
      </c>
      <c r="E19" t="s">
        <v>330</v>
      </c>
    </row>
    <row r="20" spans="1:8" x14ac:dyDescent="0.15">
      <c r="A20" s="16">
        <v>44549</v>
      </c>
      <c r="B20">
        <v>997</v>
      </c>
      <c r="C20" t="s">
        <v>331</v>
      </c>
      <c r="D20" t="s">
        <v>332</v>
      </c>
      <c r="E20" t="s">
        <v>333</v>
      </c>
      <c r="F20" t="s">
        <v>334</v>
      </c>
    </row>
    <row r="21" spans="1:8" x14ac:dyDescent="0.15">
      <c r="A21" s="16">
        <v>44550</v>
      </c>
      <c r="B21">
        <v>475</v>
      </c>
      <c r="C21" t="s">
        <v>339</v>
      </c>
      <c r="D21" t="s">
        <v>340</v>
      </c>
      <c r="E21" t="s">
        <v>337</v>
      </c>
      <c r="F21" t="s">
        <v>341</v>
      </c>
      <c r="G21" t="s">
        <v>342</v>
      </c>
    </row>
    <row r="22" spans="1:8" x14ac:dyDescent="0.15">
      <c r="A22" s="16">
        <v>44551</v>
      </c>
      <c r="B22">
        <v>1154</v>
      </c>
      <c r="C22" t="s">
        <v>335</v>
      </c>
      <c r="D22" t="s">
        <v>336</v>
      </c>
      <c r="E22" t="s">
        <v>337</v>
      </c>
      <c r="G22" t="s">
        <v>338</v>
      </c>
    </row>
    <row r="23" spans="1:8" x14ac:dyDescent="0.15">
      <c r="A23" s="16">
        <v>44552</v>
      </c>
      <c r="B23">
        <v>686</v>
      </c>
      <c r="C23" t="s">
        <v>344</v>
      </c>
      <c r="D23" t="s">
        <v>345</v>
      </c>
      <c r="E23" t="s">
        <v>346</v>
      </c>
      <c r="F23" t="s">
        <v>343</v>
      </c>
      <c r="H23" t="s">
        <v>343</v>
      </c>
    </row>
    <row r="24" spans="1:8" x14ac:dyDescent="0.15">
      <c r="A24" s="16">
        <v>44553</v>
      </c>
      <c r="B24">
        <v>1044</v>
      </c>
      <c r="C24" t="s">
        <v>347</v>
      </c>
      <c r="D24" t="s">
        <v>348</v>
      </c>
      <c r="E24" t="s">
        <v>349</v>
      </c>
      <c r="F24" t="s">
        <v>350</v>
      </c>
    </row>
    <row r="25" spans="1:8" x14ac:dyDescent="0.15">
      <c r="A25" s="16">
        <v>44554</v>
      </c>
      <c r="B25">
        <v>1705</v>
      </c>
      <c r="C25" t="s">
        <v>351</v>
      </c>
      <c r="D25" t="s">
        <v>352</v>
      </c>
      <c r="E25" t="s">
        <v>353</v>
      </c>
      <c r="F25" t="s">
        <v>354</v>
      </c>
    </row>
    <row r="26" spans="1:8" x14ac:dyDescent="0.15">
      <c r="A26" s="16">
        <v>44555</v>
      </c>
      <c r="B26">
        <v>1609</v>
      </c>
      <c r="C26" t="s">
        <v>361</v>
      </c>
      <c r="D26" t="s">
        <v>356</v>
      </c>
      <c r="E26" t="s">
        <v>357</v>
      </c>
      <c r="F26" t="s">
        <v>362</v>
      </c>
    </row>
    <row r="27" spans="1:8" x14ac:dyDescent="0.15">
      <c r="A27" s="16">
        <v>44556</v>
      </c>
      <c r="B27">
        <v>1078</v>
      </c>
      <c r="C27" t="s">
        <v>359</v>
      </c>
      <c r="D27" t="s">
        <v>360</v>
      </c>
      <c r="E27" t="s">
        <v>357</v>
      </c>
    </row>
    <row r="28" spans="1:8" x14ac:dyDescent="0.15">
      <c r="A28" s="16">
        <v>44557</v>
      </c>
      <c r="B28">
        <v>825</v>
      </c>
      <c r="C28" t="s">
        <v>355</v>
      </c>
      <c r="D28" t="s">
        <v>356</v>
      </c>
      <c r="E28" t="s">
        <v>357</v>
      </c>
      <c r="F28" t="s">
        <v>358</v>
      </c>
    </row>
    <row r="29" spans="1:8" x14ac:dyDescent="0.15">
      <c r="A29" s="16">
        <v>44558</v>
      </c>
      <c r="B29">
        <v>472</v>
      </c>
      <c r="C29" t="s">
        <v>363</v>
      </c>
      <c r="D29" t="s">
        <v>364</v>
      </c>
      <c r="E29" t="s">
        <v>365</v>
      </c>
      <c r="F29" t="s">
        <v>366</v>
      </c>
    </row>
    <row r="30" spans="1:8" x14ac:dyDescent="0.15">
      <c r="A30" s="16">
        <v>44559</v>
      </c>
      <c r="B30">
        <v>1995</v>
      </c>
      <c r="C30" t="s">
        <v>370</v>
      </c>
      <c r="D30" t="s">
        <v>368</v>
      </c>
      <c r="E30" t="s">
        <v>369</v>
      </c>
      <c r="F30" t="s">
        <v>371</v>
      </c>
      <c r="H30" t="s">
        <v>372</v>
      </c>
    </row>
    <row r="31" spans="1:8" x14ac:dyDescent="0.15">
      <c r="A31" s="16">
        <v>44560</v>
      </c>
      <c r="B31">
        <v>846</v>
      </c>
      <c r="C31" t="s">
        <v>373</v>
      </c>
      <c r="D31" t="s">
        <v>374</v>
      </c>
      <c r="E31" t="s">
        <v>369</v>
      </c>
      <c r="F31" t="s">
        <v>375</v>
      </c>
    </row>
    <row r="32" spans="1:8" x14ac:dyDescent="0.15">
      <c r="A32" s="16">
        <v>44561</v>
      </c>
      <c r="B32">
        <v>507</v>
      </c>
      <c r="C32" t="s">
        <v>367</v>
      </c>
      <c r="D32" t="s">
        <v>368</v>
      </c>
      <c r="E32" t="s">
        <v>369</v>
      </c>
    </row>
    <row r="33" spans="1:5" x14ac:dyDescent="0.15">
      <c r="A33" s="16"/>
    </row>
    <row r="34" spans="1:5" x14ac:dyDescent="0.15">
      <c r="A34" s="16" t="s">
        <v>4</v>
      </c>
      <c r="B34">
        <f>COUNTIF(E2:E32,"自己做出")</f>
        <v>23</v>
      </c>
      <c r="D34" t="s">
        <v>16</v>
      </c>
      <c r="E34">
        <f>COUNTIF(D2:D32,"简单")</f>
        <v>13</v>
      </c>
    </row>
    <row r="35" spans="1:5" x14ac:dyDescent="0.15">
      <c r="A35" s="16" t="s">
        <v>10</v>
      </c>
      <c r="B35">
        <f>COUNTIF(E2:E32,"看思路写出")</f>
        <v>2</v>
      </c>
      <c r="D35" t="s">
        <v>15</v>
      </c>
      <c r="E35">
        <f>COUNTIF(D2:D32,"中等")</f>
        <v>13</v>
      </c>
    </row>
    <row r="36" spans="1:5" x14ac:dyDescent="0.15">
      <c r="A36" s="16" t="s">
        <v>25</v>
      </c>
      <c r="B36">
        <f>COUNTIF(E2:E32,"CV后看懂")</f>
        <v>1</v>
      </c>
      <c r="D36" t="s">
        <v>17</v>
      </c>
      <c r="E36">
        <f>COUNTIF(D2:D32,"困难")</f>
        <v>5</v>
      </c>
    </row>
    <row r="37" spans="1:5" x14ac:dyDescent="0.15">
      <c r="A37" s="16" t="s">
        <v>23</v>
      </c>
      <c r="B37">
        <f>COUNTIF(E2:E32,"CV后没看懂")</f>
        <v>5</v>
      </c>
    </row>
    <row r="38" spans="1:5" x14ac:dyDescent="0.15">
      <c r="A38" s="16"/>
    </row>
    <row r="39" spans="1:5" x14ac:dyDescent="0.15">
      <c r="A39" s="16"/>
    </row>
    <row r="40" spans="1:5" x14ac:dyDescent="0.15">
      <c r="A40" s="16"/>
    </row>
    <row r="41" spans="1:5" x14ac:dyDescent="0.15">
      <c r="A41" s="16"/>
    </row>
    <row r="42" spans="1:5" x14ac:dyDescent="0.15">
      <c r="A42" s="16" t="s">
        <v>19</v>
      </c>
    </row>
    <row r="43" spans="1:5" x14ac:dyDescent="0.15">
      <c r="A43" s="16"/>
    </row>
    <row r="44" spans="1:5" x14ac:dyDescent="0.15">
      <c r="A44" s="16"/>
    </row>
    <row r="45" spans="1:5" x14ac:dyDescent="0.15">
      <c r="A45" s="16"/>
    </row>
    <row r="46" spans="1:5" x14ac:dyDescent="0.15">
      <c r="A46" s="16"/>
    </row>
    <row r="47" spans="1:5" x14ac:dyDescent="0.15">
      <c r="A47" s="16"/>
    </row>
    <row r="48" spans="1:5" x14ac:dyDescent="0.15">
      <c r="A48" s="16"/>
    </row>
    <row r="49" spans="1:1" x14ac:dyDescent="0.15">
      <c r="A49" s="16"/>
    </row>
    <row r="50" spans="1:1" x14ac:dyDescent="0.15">
      <c r="A50" s="16"/>
    </row>
    <row r="51" spans="1:1" x14ac:dyDescent="0.15">
      <c r="A51" s="16"/>
    </row>
    <row r="52" spans="1:1" x14ac:dyDescent="0.15">
      <c r="A52" s="16"/>
    </row>
    <row r="53" spans="1:1" x14ac:dyDescent="0.15">
      <c r="A53" s="16"/>
    </row>
    <row r="54" spans="1:1" x14ac:dyDescent="0.15">
      <c r="A54" s="16"/>
    </row>
    <row r="55" spans="1:1" x14ac:dyDescent="0.15">
      <c r="A55" s="16"/>
    </row>
    <row r="56" spans="1:1" x14ac:dyDescent="0.15">
      <c r="A56" s="16"/>
    </row>
    <row r="57" spans="1:1" x14ac:dyDescent="0.15">
      <c r="A57" s="16"/>
    </row>
    <row r="58" spans="1:1" x14ac:dyDescent="0.15">
      <c r="A58" s="16"/>
    </row>
    <row r="59" spans="1:1" x14ac:dyDescent="0.15">
      <c r="A59" s="16"/>
    </row>
    <row r="60" spans="1:1" x14ac:dyDescent="0.15">
      <c r="A60" s="16"/>
    </row>
    <row r="61" spans="1:1" x14ac:dyDescent="0.15">
      <c r="A61" s="16"/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x14ac:dyDescent="0.15">
      <c r="A65" s="16"/>
    </row>
    <row r="66" spans="1:1" x14ac:dyDescent="0.15">
      <c r="A66" s="16"/>
    </row>
    <row r="67" spans="1:1" x14ac:dyDescent="0.15">
      <c r="A67" s="16"/>
    </row>
    <row r="68" spans="1:1" x14ac:dyDescent="0.15">
      <c r="A68" s="16"/>
    </row>
    <row r="69" spans="1:1" x14ac:dyDescent="0.15">
      <c r="A69" s="16"/>
    </row>
    <row r="70" spans="1:1" x14ac:dyDescent="0.15">
      <c r="A70" s="16"/>
    </row>
    <row r="71" spans="1:1" x14ac:dyDescent="0.15">
      <c r="A71" s="16"/>
    </row>
    <row r="72" spans="1:1" x14ac:dyDescent="0.15">
      <c r="A72" s="16"/>
    </row>
  </sheetData>
  <phoneticPr fontId="1" type="noConversion"/>
  <dataValidations count="3">
    <dataValidation type="list" allowBlank="1" showInputMessage="1" showErrorMessage="1" sqref="D1:D1048576" xr:uid="{97670993-8CAA-4299-B05A-AE639DB9BEAE}">
      <formula1>"简单,中等,困难"</formula1>
    </dataValidation>
    <dataValidation type="list" allowBlank="1" showInputMessage="1" showErrorMessage="1" sqref="E1 E33 E38:E1048576" xr:uid="{ADFB0B00-B3E7-44F7-B3F3-58B2AD5063DC}">
      <formula1>"自己做出,CV,看思路写出"</formula1>
    </dataValidation>
    <dataValidation type="list" allowBlank="1" showInputMessage="1" showErrorMessage="1" sqref="E2:E32" xr:uid="{1D40BA16-7170-4AA5-8FC2-432913256929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E9-5CE4-4273-8853-6A1A1E6D1622}">
  <sheetPr codeName="Sheet9"/>
  <dimension ref="B1:Q30"/>
  <sheetViews>
    <sheetView topLeftCell="A10" workbookViewId="0">
      <selection activeCell="S25" sqref="S25"/>
    </sheetView>
  </sheetViews>
  <sheetFormatPr defaultRowHeight="13.5" x14ac:dyDescent="0.15"/>
  <cols>
    <col min="2" max="2" width="11.125" bestFit="1" customWidth="1"/>
    <col min="7" max="7" width="11.125" bestFit="1" customWidth="1"/>
    <col min="8" max="8" width="10.5" bestFit="1" customWidth="1"/>
  </cols>
  <sheetData>
    <row r="1" spans="2:17" x14ac:dyDescent="0.15"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P1" t="s">
        <v>499</v>
      </c>
      <c r="Q1" t="s">
        <v>500</v>
      </c>
    </row>
    <row r="2" spans="2:17" x14ac:dyDescent="0.15">
      <c r="B2" s="18" t="s">
        <v>16</v>
      </c>
      <c r="C2" s="19">
        <f>'22年1月'!E34</f>
        <v>13</v>
      </c>
      <c r="D2" s="19">
        <f>'22年2月'!E34</f>
        <v>12</v>
      </c>
      <c r="E2" s="19">
        <f>'22年3月'!E34</f>
        <v>13</v>
      </c>
      <c r="F2" s="19">
        <f>'22年4月'!E34</f>
        <v>13</v>
      </c>
      <c r="G2" s="19">
        <f>'22年5月'!E34</f>
        <v>10</v>
      </c>
      <c r="H2" s="19">
        <f>'22年6月'!E34</f>
        <v>6</v>
      </c>
      <c r="I2" s="19">
        <f>'22年7月'!E34</f>
        <v>7</v>
      </c>
      <c r="J2" s="19">
        <f>'22年8月'!E34</f>
        <v>12</v>
      </c>
      <c r="K2" s="19">
        <f>'22年9月'!E34</f>
        <v>13</v>
      </c>
      <c r="L2" s="19">
        <f>'22年10月'!E34</f>
        <v>8</v>
      </c>
      <c r="M2" s="19">
        <f>'22年11月'!E34</f>
        <v>9</v>
      </c>
      <c r="N2" s="19">
        <f>'22年3月'!N34</f>
        <v>0</v>
      </c>
      <c r="P2">
        <f>SUM(C2:N2)</f>
        <v>116</v>
      </c>
      <c r="Q2">
        <f>P2/12</f>
        <v>9.6666666666666661</v>
      </c>
    </row>
    <row r="3" spans="2:17" x14ac:dyDescent="0.15">
      <c r="B3" s="18" t="s">
        <v>15</v>
      </c>
      <c r="C3" s="19">
        <f>'22年1月'!E35</f>
        <v>13</v>
      </c>
      <c r="D3" s="19">
        <f>'22年2月'!E35</f>
        <v>12</v>
      </c>
      <c r="E3" s="19">
        <f>'22年3月'!E35</f>
        <v>13</v>
      </c>
      <c r="F3" s="19">
        <f>'22年4月'!E35</f>
        <v>13</v>
      </c>
      <c r="G3" s="19">
        <f>'22年5月'!E35</f>
        <v>14</v>
      </c>
      <c r="H3" s="19">
        <f>'22年6月'!E35</f>
        <v>17</v>
      </c>
      <c r="I3" s="19">
        <f>'22年7月'!E35</f>
        <v>16</v>
      </c>
      <c r="J3" s="19">
        <f>'22年8月'!E35</f>
        <v>13</v>
      </c>
      <c r="K3" s="19">
        <f>'22年9月'!E35</f>
        <v>11</v>
      </c>
      <c r="L3" s="19">
        <f>'22年10月'!E35</f>
        <v>17</v>
      </c>
      <c r="M3" s="19">
        <f>'22年11月'!E35</f>
        <v>14</v>
      </c>
      <c r="N3" s="19">
        <f>'[1]21年12月'!E35</f>
        <v>13</v>
      </c>
      <c r="P3">
        <f>SUM(C3:N3)</f>
        <v>166</v>
      </c>
      <c r="Q3">
        <f t="shared" ref="Q3:Q4" si="0">P3/12</f>
        <v>13.833333333333334</v>
      </c>
    </row>
    <row r="4" spans="2:17" x14ac:dyDescent="0.15">
      <c r="B4" s="18" t="s">
        <v>17</v>
      </c>
      <c r="C4" s="19">
        <f>'22年1月'!E36</f>
        <v>5</v>
      </c>
      <c r="D4" s="19">
        <f>'22年2月'!E36</f>
        <v>4</v>
      </c>
      <c r="E4" s="19">
        <f>'22年3月'!E36</f>
        <v>5</v>
      </c>
      <c r="F4" s="19">
        <f>'22年4月'!E36</f>
        <v>4</v>
      </c>
      <c r="G4" s="19">
        <f>'22年5月'!E36</f>
        <v>7</v>
      </c>
      <c r="H4" s="19">
        <f>'22年6月'!E36</f>
        <v>7</v>
      </c>
      <c r="I4" s="19">
        <f>'22年7月'!E36</f>
        <v>8</v>
      </c>
      <c r="J4" s="19">
        <f>'22年8月'!E36</f>
        <v>6</v>
      </c>
      <c r="K4" s="19">
        <f>'22年9月'!E36</f>
        <v>6</v>
      </c>
      <c r="L4" s="19">
        <f>'22年10月'!E36</f>
        <v>6</v>
      </c>
      <c r="M4" s="19">
        <f>'22年11月'!E36</f>
        <v>7</v>
      </c>
      <c r="N4" s="19">
        <f>'[1]21年12月'!E36</f>
        <v>5</v>
      </c>
      <c r="P4">
        <f>SUM(C4:N4)</f>
        <v>70</v>
      </c>
      <c r="Q4">
        <f t="shared" si="0"/>
        <v>5.833333333333333</v>
      </c>
    </row>
    <row r="26" spans="2:17" x14ac:dyDescent="0.15"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 t="s">
        <v>492</v>
      </c>
      <c r="I26" t="s">
        <v>493</v>
      </c>
      <c r="J26" t="s">
        <v>494</v>
      </c>
      <c r="K26" t="s">
        <v>495</v>
      </c>
      <c r="L26" t="s">
        <v>496</v>
      </c>
      <c r="M26" t="s">
        <v>497</v>
      </c>
      <c r="N26" t="s">
        <v>498</v>
      </c>
      <c r="P26" t="s">
        <v>499</v>
      </c>
      <c r="Q26" t="s">
        <v>500</v>
      </c>
    </row>
    <row r="27" spans="2:17" x14ac:dyDescent="0.15">
      <c r="B27" s="18" t="s">
        <v>4</v>
      </c>
      <c r="C27" s="19">
        <f>'22年1月'!B34</f>
        <v>19</v>
      </c>
      <c r="D27" s="19">
        <f>'22年2月'!B34</f>
        <v>21</v>
      </c>
      <c r="E27" s="19">
        <f>'22年3月'!B34</f>
        <v>26</v>
      </c>
      <c r="F27" s="19">
        <f>'22年4月'!B34</f>
        <v>23</v>
      </c>
      <c r="G27" s="19">
        <f>'22年5月'!B34</f>
        <v>21</v>
      </c>
      <c r="H27" s="19">
        <f>'22年6月'!B34</f>
        <v>22</v>
      </c>
      <c r="I27" s="19">
        <f>'22年7月'!B34</f>
        <v>21</v>
      </c>
      <c r="J27" s="19">
        <f>'22年8月'!B34</f>
        <v>28</v>
      </c>
      <c r="K27" s="19">
        <f>'22年9月'!B34</f>
        <v>21</v>
      </c>
      <c r="L27" s="19">
        <f>'22年10月'!B34</f>
        <v>26</v>
      </c>
      <c r="M27" s="19">
        <f>'22年11月'!B34</f>
        <v>22</v>
      </c>
      <c r="N27" s="19">
        <f>'[1]21年12月'!B34</f>
        <v>23</v>
      </c>
      <c r="P27">
        <f>SUM(C27:N27)</f>
        <v>273</v>
      </c>
      <c r="Q27">
        <f>P27/12</f>
        <v>22.75</v>
      </c>
    </row>
    <row r="28" spans="2:17" x14ac:dyDescent="0.15">
      <c r="B28" s="18" t="s">
        <v>10</v>
      </c>
      <c r="C28" s="19">
        <f>'22年1月'!B35</f>
        <v>2</v>
      </c>
      <c r="D28" s="19">
        <f>'22年2月'!B35</f>
        <v>1</v>
      </c>
      <c r="E28" s="19">
        <f>'22年3月'!B35</f>
        <v>0</v>
      </c>
      <c r="F28" s="19">
        <f>'22年4月'!B35</f>
        <v>1</v>
      </c>
      <c r="G28" s="19">
        <f>'22年5月'!B35</f>
        <v>1</v>
      </c>
      <c r="H28" s="19">
        <f>'22年6月'!B35</f>
        <v>0</v>
      </c>
      <c r="I28" s="19">
        <f>'22年7月'!B35</f>
        <v>0</v>
      </c>
      <c r="J28" s="19">
        <f>'22年8月'!B35</f>
        <v>1</v>
      </c>
      <c r="K28" s="19">
        <f>'22年9月'!B35</f>
        <v>2</v>
      </c>
      <c r="L28" s="19">
        <f>'22年10月'!B35</f>
        <v>1</v>
      </c>
      <c r="M28" s="19">
        <f>'22年11月'!B35</f>
        <v>2</v>
      </c>
      <c r="N28" s="19">
        <f>'[1]21年12月'!B35</f>
        <v>2</v>
      </c>
      <c r="P28">
        <f>SUM(C28:N28)</f>
        <v>13</v>
      </c>
      <c r="Q28">
        <f t="shared" ref="Q28:Q30" si="1">P28/12</f>
        <v>1.0833333333333333</v>
      </c>
    </row>
    <row r="29" spans="2:17" x14ac:dyDescent="0.15">
      <c r="B29" s="18" t="s">
        <v>25</v>
      </c>
      <c r="C29" s="19">
        <f>'22年1月'!B36</f>
        <v>7</v>
      </c>
      <c r="D29" s="19">
        <f>'22年2月'!B36</f>
        <v>5</v>
      </c>
      <c r="E29" s="19">
        <f>'22年3月'!B36</f>
        <v>2</v>
      </c>
      <c r="F29" s="19">
        <f>'22年4月'!B36</f>
        <v>4</v>
      </c>
      <c r="G29" s="19">
        <f>'22年5月'!B36</f>
        <v>4</v>
      </c>
      <c r="H29" s="19">
        <f>'22年6月'!B36</f>
        <v>5</v>
      </c>
      <c r="I29" s="19">
        <f>'22年7月'!B36</f>
        <v>4</v>
      </c>
      <c r="J29" s="19">
        <f>'22年8月'!B36</f>
        <v>1</v>
      </c>
      <c r="K29" s="19">
        <f>'22年9月'!B36</f>
        <v>5</v>
      </c>
      <c r="L29" s="19">
        <f>'22年10月'!B36</f>
        <v>3</v>
      </c>
      <c r="M29" s="19">
        <f>'22年11月'!B36</f>
        <v>3</v>
      </c>
      <c r="N29" s="19">
        <f>'[1]21年12月'!B36</f>
        <v>1</v>
      </c>
      <c r="P29">
        <f>SUM(C29:N29)</f>
        <v>44</v>
      </c>
      <c r="Q29">
        <f t="shared" si="1"/>
        <v>3.6666666666666665</v>
      </c>
    </row>
    <row r="30" spans="2:17" x14ac:dyDescent="0.15">
      <c r="B30" s="18" t="s">
        <v>23</v>
      </c>
      <c r="C30" s="19">
        <f>'22年1月'!B37</f>
        <v>3</v>
      </c>
      <c r="D30" s="19">
        <f>'22年2月'!B37</f>
        <v>1</v>
      </c>
      <c r="E30" s="19">
        <f>'22年3月'!B37</f>
        <v>3</v>
      </c>
      <c r="F30" s="19">
        <f>'22年4月'!B37</f>
        <v>2</v>
      </c>
      <c r="G30" s="19">
        <f>'22年5月'!B37</f>
        <v>5</v>
      </c>
      <c r="H30" s="19">
        <f>'22年6月'!B37</f>
        <v>3</v>
      </c>
      <c r="I30" s="19">
        <f>'22年7月'!B37</f>
        <v>6</v>
      </c>
      <c r="J30" s="19">
        <f>'22年8月'!B37</f>
        <v>1</v>
      </c>
      <c r="K30" s="19">
        <f>'22年9月'!B37</f>
        <v>1</v>
      </c>
      <c r="L30" s="19">
        <f>'22年10月'!B37</f>
        <v>1</v>
      </c>
      <c r="M30" s="19">
        <f>'22年11月'!B37</f>
        <v>3</v>
      </c>
      <c r="N30" s="19">
        <f>'[1]21年12月'!B37</f>
        <v>5</v>
      </c>
      <c r="P30">
        <f t="shared" ref="P30" si="2">SUM(C30:N30)</f>
        <v>34</v>
      </c>
      <c r="Q30">
        <f t="shared" si="1"/>
        <v>2.8333333333333335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F5A-98B7-4803-938A-7690F2A45969}">
  <sheetPr codeName="Sheet15"/>
  <dimension ref="A1:H72"/>
  <sheetViews>
    <sheetView topLeftCell="A13" workbookViewId="0">
      <selection activeCell="E34" sqref="E34"/>
    </sheetView>
  </sheetViews>
  <sheetFormatPr defaultRowHeight="13.5" x14ac:dyDescent="0.15"/>
  <cols>
    <col min="1" max="1" width="10.5" bestFit="1" customWidth="1"/>
    <col min="3" max="3" width="46.75" bestFit="1" customWidth="1"/>
    <col min="5" max="5" width="11.625" bestFit="1" customWidth="1"/>
    <col min="6" max="6" width="26" bestFit="1" customWidth="1"/>
    <col min="7" max="7" width="55.5" bestFit="1" customWidth="1"/>
    <col min="8" max="8" width="19.375" bestFit="1" customWidth="1"/>
  </cols>
  <sheetData>
    <row r="1" spans="1:8" x14ac:dyDescent="0.15">
      <c r="A1" t="s">
        <v>7</v>
      </c>
      <c r="B1" t="s">
        <v>6</v>
      </c>
      <c r="C1" t="s">
        <v>8</v>
      </c>
      <c r="D1" t="s">
        <v>11</v>
      </c>
      <c r="E1" t="s">
        <v>5</v>
      </c>
      <c r="F1" t="s">
        <v>0</v>
      </c>
      <c r="G1" t="s">
        <v>2</v>
      </c>
      <c r="H1" t="s">
        <v>3</v>
      </c>
    </row>
    <row r="2" spans="1:8" x14ac:dyDescent="0.15">
      <c r="A2" s="9"/>
    </row>
    <row r="3" spans="1:8" x14ac:dyDescent="0.15">
      <c r="A3" s="9"/>
    </row>
    <row r="4" spans="1:8" x14ac:dyDescent="0.15">
      <c r="A4" s="9"/>
    </row>
    <row r="5" spans="1:8" x14ac:dyDescent="0.15">
      <c r="A5" s="9"/>
    </row>
    <row r="6" spans="1:8" x14ac:dyDescent="0.15">
      <c r="A6" s="9"/>
    </row>
    <row r="7" spans="1:8" x14ac:dyDescent="0.15">
      <c r="A7" s="9"/>
    </row>
    <row r="8" spans="1:8" x14ac:dyDescent="0.15">
      <c r="A8" s="9"/>
    </row>
    <row r="9" spans="1:8" x14ac:dyDescent="0.15">
      <c r="A9" s="9"/>
    </row>
    <row r="10" spans="1:8" x14ac:dyDescent="0.15">
      <c r="A10" s="9"/>
    </row>
    <row r="11" spans="1:8" x14ac:dyDescent="0.15">
      <c r="A11" s="9"/>
    </row>
    <row r="12" spans="1:8" x14ac:dyDescent="0.15">
      <c r="A12" s="9"/>
    </row>
    <row r="13" spans="1:8" x14ac:dyDescent="0.15">
      <c r="A13" s="9"/>
    </row>
    <row r="14" spans="1:8" x14ac:dyDescent="0.15">
      <c r="A14" s="9"/>
    </row>
    <row r="15" spans="1:8" x14ac:dyDescent="0.15">
      <c r="A15" s="9"/>
    </row>
    <row r="16" spans="1:8" x14ac:dyDescent="0.15">
      <c r="A16" s="9"/>
    </row>
    <row r="17" spans="1:1" x14ac:dyDescent="0.15">
      <c r="A17" s="9"/>
    </row>
    <row r="18" spans="1:1" x14ac:dyDescent="0.15">
      <c r="A18" s="9"/>
    </row>
    <row r="19" spans="1:1" x14ac:dyDescent="0.15">
      <c r="A19" s="9"/>
    </row>
    <row r="20" spans="1:1" x14ac:dyDescent="0.15">
      <c r="A20" s="9"/>
    </row>
    <row r="21" spans="1:1" x14ac:dyDescent="0.15">
      <c r="A21" s="9"/>
    </row>
    <row r="22" spans="1:1" x14ac:dyDescent="0.15">
      <c r="A22" s="9"/>
    </row>
    <row r="23" spans="1:1" x14ac:dyDescent="0.15">
      <c r="A23" s="9"/>
    </row>
    <row r="24" spans="1:1" x14ac:dyDescent="0.15">
      <c r="A24" s="9"/>
    </row>
    <row r="25" spans="1:1" x14ac:dyDescent="0.15">
      <c r="A25" s="9"/>
    </row>
    <row r="26" spans="1:1" x14ac:dyDescent="0.15">
      <c r="A26" s="9"/>
    </row>
    <row r="27" spans="1:1" x14ac:dyDescent="0.15">
      <c r="A27" s="9"/>
    </row>
    <row r="28" spans="1:1" x14ac:dyDescent="0.15">
      <c r="A28" s="9"/>
    </row>
    <row r="29" spans="1:1" x14ac:dyDescent="0.15">
      <c r="A29" s="9"/>
    </row>
    <row r="30" spans="1:1" x14ac:dyDescent="0.15">
      <c r="A30" s="9"/>
    </row>
    <row r="31" spans="1:1" x14ac:dyDescent="0.15">
      <c r="A31" s="9"/>
    </row>
    <row r="32" spans="1:1" x14ac:dyDescent="0.15">
      <c r="A32" s="9"/>
    </row>
    <row r="33" spans="1:5" x14ac:dyDescent="0.15">
      <c r="A33" s="9"/>
    </row>
    <row r="34" spans="1:5" x14ac:dyDescent="0.15">
      <c r="A34" s="9" t="s">
        <v>4</v>
      </c>
      <c r="B34">
        <f>COUNTIF(E2:E32,"自己做出")</f>
        <v>0</v>
      </c>
      <c r="D34" t="s">
        <v>16</v>
      </c>
      <c r="E34">
        <f>COUNTIF(D2:D32,"简单")</f>
        <v>0</v>
      </c>
    </row>
    <row r="35" spans="1:5" x14ac:dyDescent="0.15">
      <c r="A35" s="9" t="s">
        <v>10</v>
      </c>
      <c r="B35">
        <f>COUNTIF(E2:E32,"看思路写出")</f>
        <v>0</v>
      </c>
      <c r="D35" t="s">
        <v>15</v>
      </c>
      <c r="E35">
        <f>COUNTIF(D2:D32,"中等")</f>
        <v>0</v>
      </c>
    </row>
    <row r="36" spans="1:5" x14ac:dyDescent="0.15">
      <c r="A36" s="9" t="s">
        <v>25</v>
      </c>
      <c r="B36">
        <f>COUNTIF(E2:E32,"CV后看懂")</f>
        <v>0</v>
      </c>
      <c r="D36" t="s">
        <v>17</v>
      </c>
      <c r="E36">
        <f>COUNTIF(D2:D32,"困难")</f>
        <v>0</v>
      </c>
    </row>
    <row r="37" spans="1:5" x14ac:dyDescent="0.15">
      <c r="A37" s="9" t="s">
        <v>23</v>
      </c>
      <c r="B37">
        <f>COUNTIF(E2:E32,"CV后没看懂")</f>
        <v>0</v>
      </c>
    </row>
    <row r="38" spans="1:5" x14ac:dyDescent="0.15">
      <c r="A38" s="9"/>
    </row>
    <row r="39" spans="1:5" x14ac:dyDescent="0.15">
      <c r="A39" s="9"/>
    </row>
    <row r="40" spans="1:5" x14ac:dyDescent="0.15">
      <c r="A40" s="9"/>
    </row>
    <row r="41" spans="1:5" x14ac:dyDescent="0.15">
      <c r="A41" s="9"/>
    </row>
    <row r="42" spans="1:5" x14ac:dyDescent="0.15">
      <c r="A42" s="9" t="s">
        <v>19</v>
      </c>
    </row>
    <row r="43" spans="1:5" x14ac:dyDescent="0.15">
      <c r="A43" s="9"/>
    </row>
    <row r="44" spans="1:5" x14ac:dyDescent="0.15">
      <c r="A44" s="9"/>
    </row>
    <row r="45" spans="1:5" x14ac:dyDescent="0.15">
      <c r="A45" s="9"/>
    </row>
    <row r="46" spans="1:5" x14ac:dyDescent="0.15">
      <c r="A46" s="9"/>
    </row>
    <row r="47" spans="1:5" x14ac:dyDescent="0.15">
      <c r="A47" s="9"/>
    </row>
    <row r="48" spans="1:5" x14ac:dyDescent="0.15">
      <c r="A48" s="9"/>
    </row>
    <row r="49" spans="1:1" x14ac:dyDescent="0.15">
      <c r="A49" s="9"/>
    </row>
    <row r="50" spans="1:1" x14ac:dyDescent="0.15">
      <c r="A50" s="9"/>
    </row>
    <row r="51" spans="1:1" x14ac:dyDescent="0.15">
      <c r="A51" s="9"/>
    </row>
    <row r="52" spans="1:1" x14ac:dyDescent="0.15">
      <c r="A52" s="9"/>
    </row>
    <row r="53" spans="1:1" x14ac:dyDescent="0.15">
      <c r="A53" s="9"/>
    </row>
    <row r="54" spans="1:1" x14ac:dyDescent="0.15">
      <c r="A54" s="9"/>
    </row>
    <row r="55" spans="1:1" x14ac:dyDescent="0.15">
      <c r="A55" s="9"/>
    </row>
    <row r="56" spans="1:1" x14ac:dyDescent="0.15">
      <c r="A56" s="9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  <row r="63" spans="1:1" x14ac:dyDescent="0.15">
      <c r="A63" s="9"/>
    </row>
    <row r="64" spans="1:1" x14ac:dyDescent="0.15">
      <c r="A64" s="9"/>
    </row>
    <row r="65" spans="1:1" x14ac:dyDescent="0.15">
      <c r="A65" s="9"/>
    </row>
    <row r="66" spans="1:1" x14ac:dyDescent="0.15">
      <c r="A66" s="9"/>
    </row>
    <row r="67" spans="1:1" x14ac:dyDescent="0.15">
      <c r="A67" s="9"/>
    </row>
    <row r="68" spans="1:1" x14ac:dyDescent="0.15">
      <c r="A68" s="9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</sheetData>
  <phoneticPr fontId="1" type="noConversion"/>
  <dataValidations count="3">
    <dataValidation type="list" allowBlank="1" showInputMessage="1" showErrorMessage="1" sqref="E2:E32" xr:uid="{DEEFD541-8B80-4C30-A6C9-7E393A4079D5}">
      <formula1>"自己做出,CV后看懂,CV后没看懂,看思路写出"</formula1>
    </dataValidation>
    <dataValidation type="list" allowBlank="1" showInputMessage="1" showErrorMessage="1" sqref="E1 E33 E38:E1048576" xr:uid="{BEFB0507-269A-4986-8FAA-6EDFB097E512}">
      <formula1>"自己做出,CV,看思路写出"</formula1>
    </dataValidation>
    <dataValidation type="list" allowBlank="1" showInputMessage="1" showErrorMessage="1" sqref="D1:D1048576" xr:uid="{3A4AF8B5-97F3-4562-AE99-9177F1B9E080}">
      <formula1>"简单,中等,困难"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B29-E993-41B4-A125-3B08DA58CFA6}">
  <sheetPr codeName="Sheet16"/>
  <dimension ref="A1:G18"/>
  <sheetViews>
    <sheetView workbookViewId="0">
      <selection activeCell="B32" sqref="B32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7</v>
      </c>
      <c r="B1" s="6"/>
      <c r="D1" t="s">
        <v>30</v>
      </c>
      <c r="E1" t="s">
        <v>31</v>
      </c>
    </row>
    <row r="3" spans="1:7" x14ac:dyDescent="0.15">
      <c r="A3" t="s">
        <v>6</v>
      </c>
      <c r="B3" t="s">
        <v>8</v>
      </c>
      <c r="C3" t="s">
        <v>11</v>
      </c>
      <c r="D3" t="s">
        <v>5</v>
      </c>
      <c r="E3" t="s">
        <v>0</v>
      </c>
      <c r="F3" t="s">
        <v>2</v>
      </c>
      <c r="G3" t="s">
        <v>3</v>
      </c>
    </row>
    <row r="12" spans="1:7" x14ac:dyDescent="0.15">
      <c r="A12" t="s">
        <v>33</v>
      </c>
      <c r="C12" t="s">
        <v>34</v>
      </c>
    </row>
    <row r="14" spans="1:7" x14ac:dyDescent="0.15">
      <c r="A14" t="s">
        <v>32</v>
      </c>
      <c r="B14" s="31"/>
      <c r="C14" s="31"/>
      <c r="D14" s="31"/>
      <c r="E14" s="31"/>
      <c r="F14" s="31"/>
    </row>
    <row r="15" spans="1:7" x14ac:dyDescent="0.15">
      <c r="B15" s="31"/>
      <c r="C15" s="31"/>
      <c r="D15" s="31"/>
      <c r="E15" s="31"/>
      <c r="F15" s="31"/>
    </row>
    <row r="16" spans="1:7" x14ac:dyDescent="0.15">
      <c r="B16" s="31"/>
      <c r="C16" s="31"/>
      <c r="D16" s="31"/>
      <c r="E16" s="31"/>
      <c r="F16" s="31"/>
    </row>
    <row r="17" spans="2:6" x14ac:dyDescent="0.15">
      <c r="B17" s="31"/>
      <c r="C17" s="31"/>
      <c r="D17" s="31"/>
      <c r="E17" s="31"/>
      <c r="F17" s="31"/>
    </row>
    <row r="18" spans="2:6" x14ac:dyDescent="0.15">
      <c r="B18" s="31"/>
      <c r="C18" s="31"/>
      <c r="D18" s="31"/>
      <c r="E18" s="31"/>
      <c r="F18" s="31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5704F41B-B049-4AB6-9F48-014707C5834A}">
      <formula1>"简单,中等,困难"</formula1>
    </dataValidation>
    <dataValidation type="list" allowBlank="1" showInputMessage="1" showErrorMessage="1" sqref="D3" xr:uid="{B8F76278-C9B0-4A6F-872E-2276B481700D}">
      <formula1>"自己做出,CV,看思路写出"</formula1>
    </dataValidation>
    <dataValidation type="list" allowBlank="1" showInputMessage="1" showErrorMessage="1" sqref="D4:D10" xr:uid="{6C3D821E-4578-4981-9FE0-B7BEB6C18383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22年1月</vt:lpstr>
      <vt:lpstr>22年2月</vt:lpstr>
      <vt:lpstr>22年3月</vt:lpstr>
      <vt:lpstr>22年4月</vt:lpstr>
      <vt:lpstr>22年5月</vt:lpstr>
      <vt:lpstr>22年6月</vt:lpstr>
      <vt:lpstr>22年7月</vt:lpstr>
      <vt:lpstr>22年8月</vt:lpstr>
      <vt:lpstr>22年9月</vt:lpstr>
      <vt:lpstr>22年10月</vt:lpstr>
      <vt:lpstr>22年11月</vt:lpstr>
      <vt:lpstr>21年12月</vt:lpstr>
      <vt:lpstr>汇总</vt:lpstr>
      <vt:lpstr>模板</vt:lpstr>
      <vt:lpstr>竞赛模板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2022-11-22T15:47:15Z</dcterms:modified>
</cp:coreProperties>
</file>