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filterPrivacy="1" codeName="ThisWorkbook" defaultThemeVersion="124226"/>
  <xr:revisionPtr revIDLastSave="0" documentId="13_ncr:1_{5B7773F7-8B23-4441-ACD7-B06EFD20E537}" xr6:coauthVersionLast="36" xr6:coauthVersionMax="36" xr10:uidLastSave="{00000000-0000-0000-0000-000000000000}"/>
  <bookViews>
    <workbookView xWindow="240" yWindow="120" windowWidth="16155" windowHeight="8505" firstSheet="1" activeTab="2" xr2:uid="{00000000-000D-0000-FFFF-FFFF00000000}"/>
  </bookViews>
  <sheets>
    <sheet name="23年1月" sheetId="37" r:id="rId1"/>
    <sheet name="23年2月" sheetId="38" r:id="rId2"/>
    <sheet name="23年3月 " sheetId="39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E40" i="39" l="1"/>
  <c r="E39" i="39"/>
  <c r="B37" i="39"/>
  <c r="E36" i="39"/>
  <c r="B36" i="39"/>
  <c r="E35" i="39"/>
  <c r="B35" i="39"/>
  <c r="E34" i="39"/>
  <c r="B34" i="39"/>
  <c r="D28" i="13" l="1"/>
  <c r="D29" i="13"/>
  <c r="D30" i="13"/>
  <c r="D27" i="13"/>
  <c r="C29" i="13"/>
  <c r="C30" i="13"/>
  <c r="C28" i="13"/>
  <c r="C27" i="13"/>
  <c r="D4" i="13"/>
  <c r="D2" i="13"/>
  <c r="D3" i="13"/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E28" i="13" l="1"/>
  <c r="F28" i="13"/>
  <c r="G28" i="13"/>
  <c r="H28" i="13"/>
  <c r="I28" i="13"/>
  <c r="J28" i="13"/>
  <c r="K28" i="13"/>
  <c r="L28" i="13"/>
  <c r="E29" i="13"/>
  <c r="F29" i="13"/>
  <c r="G29" i="13"/>
  <c r="H29" i="13"/>
  <c r="I29" i="13"/>
  <c r="J29" i="13"/>
  <c r="K29" i="13"/>
  <c r="L29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I3" i="13" l="1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<sst xmlns="http://schemas.openxmlformats.org/spreadsheetml/2006/main" count="1742" uniqueCount="1118">
  <si>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</si>
  <si>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</si>
  <si>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</si>
  <si>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</si>
  <si>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</si>
  <si>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</si>
  <si>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</si>
  <si>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</si>
  <si>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</si>
  <si>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</si>
  <si>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</si>
  <si>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</si>
  <si>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</si>
  <si>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</si>
  <si>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</si>
  <si>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</si>
  <si>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</si>
  <si>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</si>
  <si>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</si>
  <si>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</si>
  <si>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</si>
  <si>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</si>
  <si>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</si>
  <si>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</si>
  <si>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</si>
  <si>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</si>
  <si>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</si>
  <si>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</si>
  <si>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</si>
  <si>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</si>
  <si>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</si>
  <si>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</si>
  <si>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</si>
  <si>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</si>
  <si>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</si>
  <si>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</si>
  <si>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</si>
  <si>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</si>
  <si>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</si>
  <si>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</si>
  <si>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</si>
  <si>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</si>
  <si>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</si>
  <si>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</si>
  <si>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</si>
  <si>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</si>
  <si>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</si>
  <si>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</si>
  <si>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</si>
  <si>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</si>
  <si>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</si>
  <si>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</si>
  <si>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</si>
  <si>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</si>
  <si>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</si>
  <si>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</si>
  <si>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</si>
  <si>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</si>
  <si>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</si>
  <si>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</si>
  <si>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</si>
  <si>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</si>
  <si>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</si>
  <si>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</si>
  <si>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</si>
  <si>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</si>
  <si>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</si>
  <si>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</si>
  <si>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</si>
  <si>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</si>
  <si>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</si>
  <si>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</si>
  <si>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</si>
  <si>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</si>
  <si>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</si>
  <si>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</si>
  <si>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</si>
  <si>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</si>
  <si>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</si>
  <si>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</si>
  <si>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</si>
  <si>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</si>
  <si>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</si>
  <si>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</si>
  <si>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</si>
  <si>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</si>
  <si>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</si>
  <si>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</si>
  <si>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</si>
  <si>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</si>
  <si>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</si>
  <si>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</si>
  <si>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</si>
  <si>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</si>
  <si>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</si>
  <si>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</si>
  <si>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</si>
  <si>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</si>
  <si>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</si>
  <si>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</si>
  <si>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</si>
  <si>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</si>
  <si>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</si>
  <si>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</si>
  <si>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</si>
  <si>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</si>
  <si>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</si>
  <si>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</si>
  <si>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</si>
  <si>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</si>
  <si>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</si>
  <si>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</si>
  <si>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</si>
  <si>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</si>
  <si>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</si>
  <si>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</si>
  <si>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</si>
  <si>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</si>
  <si>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</si>
  <si>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</si>
  <si>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</si>
  <si>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</si>
  <si>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</si>
  <si>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</si>
  <si>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</si>
  <si>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</si>
  <si>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</si>
  <si>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</si>
  <si>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</si>
  <si>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</si>
  <si>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</si>
  <si>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</si>
  <si>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</si>
  <si>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</si>
  <si>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</si>
  <si>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</si>
  <si>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</si>
  <si>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</si>
  <si>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</si>
  <si>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</si>
  <si>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</si>
  <si>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</si>
  <si>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</si>
  <si>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</si>
  <si>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</si>
  <si>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</si>
  <si>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</si>
  <si>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</si>
  <si>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</si>
  <si>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</si>
  <si>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</si>
  <si>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</si>
  <si>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</si>
  <si>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</si>
  <si>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</si>
  <si>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</si>
  <si>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</si>
  <si>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</si>
  <si>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</si>
  <si>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</si>
  <si>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</si>
  <si>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</si>
  <si>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</si>
  <si>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</si>
  <si>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</si>
  <si>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</si>
  <si>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</si>
  <si>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</si>
  <si>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</si>
  <si>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</si>
  <si>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</si>
  <si>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</si>
  <si>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</si>
  <si>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</si>
  <si>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</si>
  <si>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</si>
  <si>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</si>
  <si>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</si>
  <si>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</si>
  <si>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</si>
  <si>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</si>
  <si>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</si>
  <si>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</si>
  <si>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</si>
  <si>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</si>
  <si>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</si>
  <si>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</si>
  <si>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</si>
  <si>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</si>
  <si>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</si>
  <si>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</si>
  <si>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</si>
  <si>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</si>
  <si>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</si>
  <si>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</si>
  <si>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</si>
  <si>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</si>
  <si>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</si>
  <si>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</si>
  <si>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</si>
  <si>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</si>
  <si>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</si>
  <si>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</si>
  <si>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</si>
  <si>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</si>
  <si>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</si>
  <si>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</si>
  <si>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</si>
  <si>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</si>
  <si>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</si>
  <si>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</si>
  <si>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</si>
  <si>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</si>
  <si>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</si>
  <si>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</si>
  <si>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</si>
  <si>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</si>
  <si>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</si>
  <si>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</si>
  <si>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</si>
  <si>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</si>
  <si>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</si>
  <si>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</si>
  <si>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</si>
  <si>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</si>
  <si>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</si>
  <si>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</si>
  <si>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</si>
  <si>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</si>
  <si>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</si>
  <si>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</si>
  <si>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</si>
  <si>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</si>
  <si>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</si>
  <si>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</si>
  <si>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</si>
  <si>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</si>
  <si>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</si>
  <si>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</si>
  <si>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</si>
  <si>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</si>
  <si>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</si>
  <si>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</si>
  <si>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</si>
  <si>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</si>
  <si>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</si>
  <si>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</si>
  <si>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</si>
  <si>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</si>
  <si>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</si>
  <si>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</si>
  <si>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</si>
  <si>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</si>
  <si>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</si>
  <si>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</si>
  <si>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</si>
  <si>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</si>
  <si>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</si>
  <si>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</si>
  <si>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</si>
  <si>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</si>
  <si>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</si>
  <si>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</si>
  <si>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</si>
  <si>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</si>
  <si>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</si>
  <si>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</si>
  <si>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</si>
  <si>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</si>
  <si>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</si>
  <si>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</si>
  <si>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</si>
  <si>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</si>
  <si>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</si>
  <si>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</si>
  <si>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</si>
  <si>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</si>
  <si>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</si>
  <si>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</si>
  <si>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</si>
  <si>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</si>
  <si>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</si>
  <si>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</si>
  <si>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</si>
  <si>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</si>
  <si>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</si>
  <si>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</si>
  <si>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</si>
  <si>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</si>
  <si>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</si>
  <si>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</si>
  <si>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</si>
  <si>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</si>
  <si>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</si>
  <si>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</si>
  <si>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</si>
  <si>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</si>
  <si>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</si>
  <si>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</si>
  <si>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</si>
  <si>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</si>
  <si>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</si>
  <si>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</si>
  <si>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</si>
  <si>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</si>
  <si>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</si>
  <si>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</si>
  <si>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</si>
  <si>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</si>
  <si>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</si>
  <si>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</si>
  <si>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</si>
  <si>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</si>
  <si>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</si>
  <si>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</si>
  <si>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</si>
  <si>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</si>
  <si>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</si>
  <si>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</si>
  <si>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</si>
  <si>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</si>
  <si>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</si>
  <si>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</si>
  <si>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</si>
  <si>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</si>
  <si>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</si>
  <si>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</si>
  <si>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</si>
  <si>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</si>
  <si>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</si>
  <si>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</si>
  <si>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</si>
  <si>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</si>
  <si>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</si>
  <si>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</si>
  <si>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</si>
  <si>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</si>
  <si>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</si>
  <si>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</si>
  <si>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</si>
  <si>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</si>
  <si>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</si>
  <si>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</si>
  <si>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</si>
  <si>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</si>
  <si>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</si>
  <si>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</si>
  <si>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</si>
  <si>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</si>
  <si>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</si>
  <si>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</si>
  <si>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</si>
  <si>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</si>
  <si>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</si>
  <si>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</si>
  <si>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</si>
  <si>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</si>
  <si>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</si>
  <si>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</si>
  <si>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</si>
  <si>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</si>
  <si>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</si>
  <si>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</si>
  <si>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</si>
  <si>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</si>
  <si>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</si>
  <si>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</si>
  <si>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</si>
  <si>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</si>
  <si>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</si>
  <si>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</si>
  <si>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</si>
  <si>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</si>
  <si>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</si>
  <si>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</si>
  <si>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</si>
  <si>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</si>
  <si>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</si>
  <si>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</si>
  <si>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</si>
  <si>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</si>
  <si>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</si>
  <si>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</si>
  <si>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</si>
  <si>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</si>
  <si>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</si>
  <si>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</si>
  <si>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</si>
  <si>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</si>
  <si>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</si>
  <si>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</si>
  <si>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</si>
  <si>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</si>
  <si>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</si>
  <si>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</si>
  <si>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</si>
  <si>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</si>
  <si>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</si>
  <si>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</si>
  <si>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</si>
  <si>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</si>
  <si>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</si>
  <si>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</si>
  <si>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</si>
  <si>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</si>
  <si>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</si>
  <si>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</si>
  <si>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</si>
  <si>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</si>
  <si>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</si>
  <si>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</si>
  <si>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</si>
  <si>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</si>
  <si>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</si>
  <si>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</si>
  <si>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</si>
  <si>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</si>
  <si>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</si>
  <si>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</si>
  <si>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</si>
  <si>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</si>
  <si>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</si>
  <si>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</si>
  <si>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</si>
  <si>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</si>
  <si>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</si>
  <si>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</si>
  <si>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</si>
  <si>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</si>
  <si>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</si>
  <si>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</si>
  <si>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</si>
  <si>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</si>
  <si>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</si>
  <si>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</si>
  <si>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</si>
  <si>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</si>
  <si>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</si>
  <si>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</si>
  <si>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</si>
  <si>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</si>
  <si>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</si>
  <si>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</si>
  <si>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</si>
  <si>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</si>
  <si>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</si>
  <si>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</si>
  <si>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</si>
  <si>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</si>
  <si>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</si>
  <si>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</si>
  <si>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</si>
  <si>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</si>
  <si>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</si>
  <si>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</si>
  <si>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</si>
  <si>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</si>
  <si>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</si>
  <si>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</si>
  <si>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</si>
  <si>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</si>
  <si>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</si>
  <si>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</si>
  <si>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</si>
  <si>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</si>
  <si>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</si>
  <si>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</si>
  <si>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</si>
  <si>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</si>
  <si>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</si>
  <si>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</si>
  <si>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</si>
  <si>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</si>
  <si>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</si>
  <si>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</si>
  <si>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</si>
  <si>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</si>
  <si>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</si>
  <si>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</si>
  <si>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</si>
  <si>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</si>
  <si>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</si>
  <si>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</si>
  <si>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</si>
  <si>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</si>
  <si>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</si>
  <si>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</si>
  <si>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</si>
  <si>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</si>
  <si>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</si>
  <si>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</si>
  <si>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</si>
  <si>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</si>
  <si>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</si>
  <si>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</si>
  <si>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</si>
  <si>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</si>
  <si>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</si>
  <si>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</si>
  <si>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</si>
  <si>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</si>
  <si>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</si>
  <si>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</si>
  <si>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</si>
  <si>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</si>
  <si>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</si>
  <si>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</si>
  <si>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</si>
  <si>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</si>
  <si>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</si>
  <si>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</si>
  <si>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</si>
  <si>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</si>
  <si>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</si>
  <si>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</si>
  <si>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</si>
  <si>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</si>
  <si>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</si>
  <si>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</si>
  <si>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</si>
  <si>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</si>
  <si>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</si>
  <si>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</si>
  <si>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</si>
  <si>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</si>
  <si>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</si>
  <si>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</si>
  <si>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</si>
  <si>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</si>
  <si>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</si>
  <si>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</si>
  <si>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</si>
  <si>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</si>
  <si>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</si>
  <si>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</si>
  <si>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</si>
  <si>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</si>
  <si>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</si>
  <si>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</si>
  <si>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</si>
  <si>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</si>
  <si>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</si>
  <si>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</si>
  <si>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</si>
  <si>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</si>
  <si>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</si>
  <si>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</si>
  <si>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</si>
  <si>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</si>
  <si>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</si>
  <si>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</si>
  <si>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</si>
  <si>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</si>
  <si>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</si>
  <si>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</si>
  <si>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</si>
  <si>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</si>
  <si>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</si>
  <si>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</si>
  <si>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</si>
  <si>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</si>
  <si>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</si>
  <si>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</si>
  <si>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</si>
  <si>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</si>
  <si>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</si>
  <si>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</si>
  <si>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</si>
  <si>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</si>
  <si>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</si>
  <si>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</si>
  <si>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</si>
  <si>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</si>
  <si>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</si>
  <si>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</si>
  <si>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</si>
  <si>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</si>
  <si>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</si>
  <si>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</si>
  <si>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</si>
  <si>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</si>
  <si>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</si>
  <si>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</si>
  <si>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</si>
  <si>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</si>
  <si>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</si>
  <si>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</si>
  <si>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</si>
  <si>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</si>
  <si>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</si>
  <si>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</si>
  <si>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</si>
  <si>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</si>
  <si>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</si>
  <si>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</si>
  <si>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</si>
  <si>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</si>
  <si>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</si>
  <si>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</si>
  <si>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</si>
  <si>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</si>
  <si>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</si>
  <si>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</si>
  <si>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</si>
  <si>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</si>
  <si>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</si>
  <si>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</si>
  <si>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</si>
  <si>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</si>
  <si>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</si>
  <si>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</si>
  <si>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</si>
  <si>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</si>
  <si>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</si>
  <si>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</si>
  <si>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</si>
  <si>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</si>
  <si>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</si>
  <si>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</si>
  <si>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</si>
  <si>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</si>
  <si>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</si>
  <si>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</si>
  <si>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</si>
  <si>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</si>
  <si>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</si>
  <si>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</si>
  <si>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</si>
  <si>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</si>
  <si>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</si>
  <si>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</si>
  <si>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</si>
  <si>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</si>
  <si>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</si>
  <si>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</si>
  <si>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</si>
  <si>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</si>
  <si>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</si>
  <si>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</si>
  <si>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</si>
  <si>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</si>
  <si>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</si>
  <si>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</si>
  <si>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</si>
  <si>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</si>
  <si>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</si>
  <si>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</si>
  <si>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</si>
  <si>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</si>
  <si>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</si>
  <si>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</si>
  <si>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</si>
  <si>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</si>
  <si>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</si>
  <si>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</si>
  <si>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</si>
  <si>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</si>
  <si>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</si>
  <si>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</si>
  <si>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</si>
  <si>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</si>
  <si>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</si>
  <si>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</si>
  <si>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</si>
  <si>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</si>
  <si>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</si>
  <si>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</si>
  <si>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</si>
  <si>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</si>
  <si>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</si>
  <si>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</si>
  <si>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</si>
  <si>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</si>
  <si>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</si>
  <si>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</si>
  <si>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</si>
  <si>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</si>
  <si>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</si>
  <si>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</si>
  <si>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</si>
  <si>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</si>
  <si>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</si>
  <si>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</si>
  <si>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</si>
  <si>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</si>
  <si>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</si>
  <si>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</si>
  <si>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</si>
  <si>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</si>
  <si>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</si>
  <si>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</si>
  <si>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</si>
  <si>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</si>
  <si>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</si>
  <si>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</si>
  <si>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</si>
  <si>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</si>
  <si>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</si>
  <si>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</si>
  <si>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</si>
  <si>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</si>
  <si>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</si>
  <si>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</si>
  <si>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</si>
  <si>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</si>
  <si>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</si>
  <si>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</si>
  <si>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</si>
  <si>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</si>
  <si>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</si>
  <si>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</si>
  <si>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</si>
  <si>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</si>
  <si>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</si>
  <si>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</si>
  <si>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</si>
  <si>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</si>
  <si>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</si>
  <si>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</si>
  <si>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</si>
  <si>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</si>
  <si>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</si>
  <si>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</si>
  <si>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</si>
  <si>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</si>
  <si>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</si>
  <si>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</si>
  <si>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</si>
  <si>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</si>
  <si>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</si>
  <si>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</si>
  <si>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</si>
  <si>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</si>
  <si>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</si>
  <si>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</si>
  <si>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</si>
  <si>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</si>
  <si>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</si>
  <si>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</si>
  <si>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</si>
  <si>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</si>
  <si>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</si>
  <si>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</si>
  <si>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</si>
  <si>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</si>
  <si>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</si>
  <si>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</si>
  <si>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</si>
  <si>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</si>
  <si>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</si>
  <si>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</si>
  <si>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</si>
  <si>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</si>
  <si>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</si>
  <si>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</si>
  <si>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</si>
  <si>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</si>
  <si>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</si>
  <si>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</si>
  <si>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</si>
  <si>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</si>
  <si>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</si>
  <si>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</si>
  <si>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</si>
  <si>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</si>
  <si>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</si>
  <si>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</si>
  <si>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</si>
  <si>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</si>
  <si>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</si>
  <si>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</si>
  <si>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</si>
  <si>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</si>
  <si>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</si>
  <si>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</si>
  <si>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</si>
  <si>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</si>
  <si>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</si>
  <si>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</si>
  <si>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</si>
  <si>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</si>
  <si>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</si>
  <si>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</si>
  <si>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</si>
  <si>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</si>
  <si>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</si>
  <si>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</si>
  <si>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</si>
  <si>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</si>
  <si>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</si>
  <si>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</si>
  <si>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</si>
  <si>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</si>
  <si>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</si>
  <si>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</si>
  <si>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</si>
  <si>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</si>
  <si>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</si>
  <si>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</si>
  <si>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</si>
  <si>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</si>
  <si>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</si>
  <si>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</si>
  <si>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</si>
  <si>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</si>
  <si>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</si>
  <si>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</si>
  <si>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</si>
  <si>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</si>
  <si>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</si>
  <si>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</si>
  <si>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</si>
  <si>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</si>
  <si>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</si>
  <si>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</si>
  <si>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</si>
  <si>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</si>
  <si>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</si>
  <si>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</si>
  <si>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</si>
  <si>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</si>
  <si>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</si>
  <si>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</si>
  <si>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</si>
  <si>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</si>
  <si>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</si>
  <si>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</si>
  <si>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</si>
  <si>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</si>
  <si>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</si>
  <si>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</si>
  <si>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</si>
  <si>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</si>
  <si>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</si>
  <si>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</si>
  <si>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</si>
  <si>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</si>
  <si>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</si>
  <si>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</si>
  <si>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</si>
  <si>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</si>
  <si>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</si>
  <si>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</si>
  <si>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</si>
  <si>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</si>
  <si>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</si>
  <si>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</si>
  <si>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</si>
  <si>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</si>
  <si>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</si>
  <si>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</si>
  <si>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</si>
  <si>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</si>
  <si>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</si>
  <si>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</si>
  <si>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</si>
  <si>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</si>
  <si>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</si>
  <si>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</si>
  <si>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</si>
  <si>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</si>
  <si>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</si>
  <si>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</si>
  <si>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</si>
  <si>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</si>
  <si>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</si>
  <si>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</si>
  <si>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</si>
  <si>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</si>
  <si>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</si>
  <si>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</si>
  <si>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</si>
  <si>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</si>
  <si>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</si>
  <si>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</si>
  <si>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</si>
  <si>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</si>
  <si>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</si>
  <si>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</si>
  <si>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</si>
  <si>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</si>
  <si>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</si>
  <si>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</si>
  <si>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</si>
  <si>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</si>
  <si>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</si>
  <si>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</si>
  <si>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</si>
  <si>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</si>
  <si>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</si>
  <si>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</si>
  <si>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</si>
  <si>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</si>
  <si>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</si>
  <si>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</si>
  <si>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</si>
  <si>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</si>
  <si>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</si>
  <si>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</si>
  <si>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</si>
  <si>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</si>
  <si>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</si>
  <si>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</si>
  <si>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</si>
  <si>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</si>
  <si>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</si>
  <si>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</si>
  <si>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</si>
  <si>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</si>
  <si>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</si>
  <si>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</si>
  <si>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</si>
  <si>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</si>
  <si>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</si>
  <si>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</si>
  <si>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</si>
  <si>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</si>
  <si>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</si>
  <si>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</si>
  <si>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</si>
  <si>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</si>
  <si>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</si>
  <si>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</si>
  <si>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</si>
  <si>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</si>
  <si>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</si>
  <si>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</si>
  <si>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</si>
  <si>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</si>
  <si>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</si>
  <si>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</si>
  <si>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</si>
  <si>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</si>
  <si>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</si>
  <si>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</si>
  <si>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</si>
  <si>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</si>
  <si>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</si>
  <si>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</si>
  <si>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</si>
  <si>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</si>
  <si>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</si>
  <si>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</si>
  <si>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</si>
  <si>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</si>
  <si>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</si>
  <si>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</si>
  <si>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</si>
  <si>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</si>
  <si>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</si>
  <si>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</si>
  <si>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</si>
  <si>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</si>
  <si>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</si>
  <si>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</si>
  <si>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</si>
  <si>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</si>
  <si>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</si>
  <si>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</si>
  <si>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</si>
  <si>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</si>
  <si>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</si>
  <si>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</si>
  <si>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</si>
  <si>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</si>
  <si>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</si>
  <si>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</si>
  <si>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</si>
  <si>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</si>
  <si>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</si>
  <si>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</si>
  <si>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</si>
  <si>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</si>
  <si>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</si>
  <si>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</si>
  <si>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</si>
  <si>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</si>
  <si>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</si>
  <si>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</si>
  <si>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</si>
  <si>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</si>
  <si>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</si>
  <si>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</si>
  <si>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</si>
  <si>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</si>
  <si>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</si>
  <si>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</si>
  <si>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替换子串得到平衡字符串</t>
    <phoneticPr fontId="1" type="noConversion"/>
  </si>
  <si>
    <t>中等</t>
    <phoneticPr fontId="1" type="noConversion"/>
  </si>
  <si>
    <t>自己做出</t>
    <phoneticPr fontId="1" type="noConversion"/>
  </si>
  <si>
    <t>滑动窗口+哈希</t>
    <phoneticPr fontId="1" type="noConversion"/>
  </si>
  <si>
    <t>检查好数组</t>
    <phoneticPr fontId="1" type="noConversion"/>
  </si>
  <si>
    <t>困难</t>
    <phoneticPr fontId="1" type="noConversion"/>
  </si>
  <si>
    <t>自己做出</t>
    <phoneticPr fontId="1" type="noConversion"/>
  </si>
  <si>
    <t>数论</t>
    <phoneticPr fontId="1" type="noConversion"/>
  </si>
  <si>
    <t>裴蜀定理</t>
    <phoneticPr fontId="1" type="noConversion"/>
  </si>
  <si>
    <t>表现良好的最长时间段</t>
    <phoneticPr fontId="1" type="noConversion"/>
  </si>
  <si>
    <t>中等</t>
    <phoneticPr fontId="1" type="noConversion"/>
  </si>
  <si>
    <t>贪心/哈希</t>
    <phoneticPr fontId="1" type="noConversion"/>
  </si>
  <si>
    <t>数组能形成多少数对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</si>
  <si>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</si>
  <si>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</si>
  <si>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</si>
  <si>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最大的以1为边界的正方形</t>
    <phoneticPr fontId="1" type="noConversion"/>
  </si>
  <si>
    <t>中等</t>
    <phoneticPr fontId="1" type="noConversion"/>
  </si>
  <si>
    <t>自己做出</t>
    <phoneticPr fontId="1" type="noConversion"/>
  </si>
  <si>
    <t>动态规划/前缀和</t>
    <phoneticPr fontId="1" type="noConversion"/>
  </si>
  <si>
    <t>动态规划</t>
    <phoneticPr fontId="1" type="noConversion"/>
  </si>
  <si>
    <t>中等</t>
    <phoneticPr fontId="1" type="noConversion"/>
  </si>
  <si>
    <t>找出给定方程的正整数解</t>
    <phoneticPr fontId="1" type="noConversion"/>
  </si>
  <si>
    <t>最大平均通过率</t>
    <phoneticPr fontId="1" type="noConversion"/>
  </si>
  <si>
    <t>中等</t>
    <phoneticPr fontId="1" type="noConversion"/>
  </si>
  <si>
    <t>优先级队列</t>
    <phoneticPr fontId="1" type="noConversion"/>
  </si>
  <si>
    <t>暴力/二分/双指针</t>
    <phoneticPr fontId="1" type="noConversion"/>
  </si>
  <si>
    <t>最好的扑克手牌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</si>
  <si>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</si>
  <si>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</si>
  <si>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</si>
  <si>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灌溉花园的最少水龙头数目</t>
    <phoneticPr fontId="1" type="noConversion"/>
  </si>
  <si>
    <t>困难</t>
    <phoneticPr fontId="1" type="noConversion"/>
  </si>
  <si>
    <t>自己做出</t>
    <phoneticPr fontId="1" type="noConversion"/>
  </si>
  <si>
    <t>动态规划/贪心</t>
    <phoneticPr fontId="1" type="noConversion"/>
  </si>
  <si>
    <t>中等</t>
    <phoneticPr fontId="1" type="noConversion"/>
  </si>
  <si>
    <t>后缀和+记忆化搜索/dp</t>
    <phoneticPr fontId="1" type="noConversion"/>
  </si>
  <si>
    <t>记忆化搜索</t>
    <phoneticPr fontId="1" type="noConversion"/>
  </si>
  <si>
    <t>石子游戏II</t>
    <phoneticPr fontId="1" type="noConversion"/>
  </si>
  <si>
    <t>循环码排列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</si>
  <si>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</si>
  <si>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</si>
  <si>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</si>
  <si>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格雷码生成公式：(i &gt;&gt; 1) ^ i ^ start</t>
    <phoneticPr fontId="1" type="noConversion"/>
  </si>
  <si>
    <t>使数组中所有元素都等于零</t>
    <phoneticPr fontId="1" type="noConversion"/>
  </si>
  <si>
    <t>简单</t>
    <phoneticPr fontId="1" type="noConversion"/>
  </si>
  <si>
    <t>自己做出</t>
    <phoneticPr fontId="1" type="noConversion"/>
  </si>
  <si>
    <t>哈希/排序</t>
    <phoneticPr fontId="1" type="noConversion"/>
  </si>
  <si>
    <t>交换字符使得字符串相同</t>
    <phoneticPr fontId="1" type="noConversion"/>
  </si>
  <si>
    <t>中等</t>
    <phoneticPr fontId="1" type="noConversion"/>
  </si>
  <si>
    <t>自己做出</t>
    <phoneticPr fontId="1" type="noConversion"/>
  </si>
  <si>
    <t>转化+贪心</t>
    <phoneticPr fontId="1" type="noConversion"/>
  </si>
  <si>
    <t>困难</t>
    <phoneticPr fontId="1" type="noConversion"/>
  </si>
  <si>
    <t>自己做出</t>
    <phoneticPr fontId="1" type="noConversion"/>
  </si>
  <si>
    <t>dfs/状态压缩 +哈希</t>
    <phoneticPr fontId="1" type="noConversion"/>
  </si>
  <si>
    <t>状态压缩</t>
    <phoneticPr fontId="1" type="noConversion"/>
  </si>
  <si>
    <t>得分最高的单词集合</t>
    <phoneticPr fontId="1" type="noConversion"/>
  </si>
  <si>
    <t>递减元素使数组呈锯齿状</t>
    <phoneticPr fontId="1" type="noConversion"/>
  </si>
  <si>
    <t>中等</t>
    <phoneticPr fontId="1" type="noConversion"/>
  </si>
  <si>
    <t>自己做出</t>
    <phoneticPr fontId="1" type="noConversion"/>
  </si>
  <si>
    <t>贪心+分类讨论</t>
    <phoneticPr fontId="1" type="noConversion"/>
  </si>
  <si>
    <t>简单</t>
    <phoneticPr fontId="1" type="noConversion"/>
  </si>
  <si>
    <t>合并相似的物品</t>
    <phoneticPr fontId="1" type="noConversion"/>
  </si>
  <si>
    <t>自己做出</t>
    <phoneticPr fontId="1" type="noConversion"/>
  </si>
  <si>
    <t>哈希</t>
    <phoneticPr fontId="1" type="noConversion"/>
  </si>
  <si>
    <t>矩阵中的局部最大值</t>
    <phoneticPr fontId="1" type="noConversion"/>
  </si>
  <si>
    <t>模拟/二维单调队列</t>
    <phoneticPr fontId="1" type="noConversion"/>
  </si>
  <si>
    <t>面试题05.02 二进制数转字符串</t>
    <phoneticPr fontId="1" type="noConversion"/>
  </si>
  <si>
    <t>保证文件名唯一</t>
    <phoneticPr fontId="1" type="noConversion"/>
  </si>
  <si>
    <t>自己做出</t>
    <phoneticPr fontId="1" type="noConversion"/>
  </si>
  <si>
    <t>哈希</t>
    <phoneticPr fontId="1" type="noConversion"/>
  </si>
  <si>
    <t>哈希/快速沃尔什变换</t>
    <phoneticPr fontId="1" type="noConversion"/>
  </si>
  <si>
    <t>快速沃尔什变换</t>
    <phoneticPr fontId="1" type="noConversion"/>
  </si>
  <si>
    <t>再次被数学的强大震惊，学到了新名词——快速沃尔什变换</t>
    <phoneticPr fontId="1" type="noConversion"/>
  </si>
  <si>
    <t>按位与为零的三元组</t>
    <phoneticPr fontId="1" type="noConversion"/>
  </si>
  <si>
    <t>经营摩天轮的最大利润</t>
    <phoneticPr fontId="1" type="noConversion"/>
  </si>
  <si>
    <t>自己做出</t>
    <phoneticPr fontId="1" type="noConversion"/>
  </si>
  <si>
    <t>模拟</t>
    <phoneticPr fontId="1" type="noConversion"/>
  </si>
  <si>
    <t>使字符串平衡的最少删除次数</t>
    <phoneticPr fontId="1" type="noConversion"/>
  </si>
  <si>
    <t>动态规划</t>
    <phoneticPr fontId="1" type="noConversion"/>
  </si>
  <si>
    <t>花括号展开II</t>
    <phoneticPr fontId="1" type="noConversion"/>
  </si>
  <si>
    <t>困难</t>
    <phoneticPr fontId="1" type="noConversion"/>
  </si>
  <si>
    <t>自己做出</t>
    <phoneticPr fontId="1" type="noConversion"/>
  </si>
  <si>
    <t>递归</t>
    <phoneticPr fontId="1" type="noConversion"/>
  </si>
  <si>
    <t>剑指Offer 47</t>
    <phoneticPr fontId="1" type="noConversion"/>
  </si>
  <si>
    <t>礼物的最大价值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</si>
  <si>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</si>
  <si>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</si>
  <si>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</si>
  <si>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使数组和能被P整除</t>
    <phoneticPr fontId="1" type="noConversion"/>
  </si>
  <si>
    <t>中等</t>
    <phoneticPr fontId="1" type="noConversion"/>
  </si>
  <si>
    <t>面试题17.05</t>
    <phoneticPr fontId="1" type="noConversion"/>
  </si>
  <si>
    <t>字母与数字</t>
    <phoneticPr fontId="1" type="noConversion"/>
  </si>
  <si>
    <t>中等</t>
    <phoneticPr fontId="1" type="noConversion"/>
  </si>
  <si>
    <t>自己做出</t>
    <phoneticPr fontId="1" type="noConversion"/>
  </si>
  <si>
    <t>前缀和+哈希</t>
    <phoneticPr fontId="1" type="noConversion"/>
  </si>
  <si>
    <t>得到K个黑块的最少涂色次数</t>
    <phoneticPr fontId="1" type="noConversion"/>
  </si>
  <si>
    <t>简单</t>
    <phoneticPr fontId="1" type="noConversion"/>
  </si>
  <si>
    <t>滑动窗口</t>
    <phoneticPr fontId="1" type="noConversion"/>
  </si>
  <si>
    <t>数学+前缀和+哈希</t>
    <phoneticPr fontId="1" type="noConversion"/>
  </si>
  <si>
    <t>统计子树中城市之间最大距离</t>
    <phoneticPr fontId="1" type="noConversion"/>
  </si>
  <si>
    <t>困难</t>
    <phoneticPr fontId="1" type="noConversion"/>
  </si>
  <si>
    <t>状态压缩+ 动态规划/dfs+bfs</t>
    <phoneticPr fontId="1" type="noConversion"/>
  </si>
  <si>
    <t>求树直径的方式：一次dfs找到最远节点，从最远节点dfs找最远节点为树直径。</t>
    <phoneticPr fontId="1" type="noConversion"/>
  </si>
  <si>
    <t>赢得比赛需要的最少训练时长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</si>
  <si>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</si>
  <si>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</si>
  <si>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</si>
  <si>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中等</t>
    <phoneticPr fontId="1" type="noConversion"/>
  </si>
  <si>
    <t>贪心</t>
    <phoneticPr fontId="1" type="noConversion"/>
  </si>
  <si>
    <t>自己做出</t>
    <phoneticPr fontId="1" type="noConversion"/>
  </si>
  <si>
    <t>给定行和列的和求可行矩阵</t>
    <phoneticPr fontId="1" type="noConversion"/>
  </si>
  <si>
    <t>中等</t>
    <phoneticPr fontId="1" type="noConversion"/>
  </si>
  <si>
    <t>最大网络秩</t>
    <phoneticPr fontId="1" type="noConversion"/>
  </si>
  <si>
    <t>自己做出</t>
    <phoneticPr fontId="1" type="noConversion"/>
  </si>
  <si>
    <t>贪心</t>
    <phoneticPr fontId="1" type="noConversion"/>
  </si>
  <si>
    <t>困难</t>
    <phoneticPr fontId="1" type="noConversion"/>
  </si>
  <si>
    <t>统计中位数为K的子数组</t>
    <phoneticPr fontId="1" type="noConversion"/>
  </si>
  <si>
    <t>前缀和+哈希</t>
    <phoneticPr fontId="1" type="noConversion"/>
  </si>
  <si>
    <t>和有限的最长子序列</t>
    <phoneticPr fontId="1" type="noConversion"/>
  </si>
  <si>
    <t>简单</t>
    <phoneticPr fontId="1" type="noConversion"/>
  </si>
  <si>
    <t>自己做出</t>
    <phoneticPr fontId="1" type="noConversion"/>
  </si>
  <si>
    <t>排序+二分</t>
    <phoneticPr fontId="1" type="noConversion"/>
  </si>
  <si>
    <t>分割两个字符串得到回文串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</si>
  <si>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</si>
  <si>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</si>
  <si>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</si>
  <si>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执行操作后字典序最小的字符串</t>
    <phoneticPr fontId="1" type="noConversion"/>
  </si>
  <si>
    <t>中等</t>
    <phoneticPr fontId="1" type="noConversion"/>
  </si>
  <si>
    <t>自己做出</t>
    <phoneticPr fontId="1" type="noConversion"/>
  </si>
  <si>
    <t>裴蜀定理/ bfs+哈希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</si>
</sst>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3-4653-8090-0CAD4F5F0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3-4653-8090-0CAD4F5F0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3-4653-8090-0CAD4F5F0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F3-4653-8090-0CAD4F5F0152}"/>
              </c:ext>
            </c:extLst>
          </c:dPt>
          <c:cat>
            <c:strRef>
              <c:f>'23年3月 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'23年3月 '!$B$34:$B$37</c:f>
              <c:numCache>
                <c:formatCode>General</c:formatCode>
                <c:ptCount val="4"/>
                <c:pt idx="0">
                  <c:v>16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F3-4653-8090-0CAD4F5F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F28867-34DE-4B9B-83D4-D45E4951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B34" sqref="B3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1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15">
      <c r="A10" s="25">
        <v>44935</v>
      </c>
      <c r="B10">
        <v>1806</v>
      </c>
      <c r="C10" t="s">
        <v>880</v>
      </c>
      <c r="D10" t="s">
        <v>877</v>
      </c>
      <c r="E10">
        <v>1491</v>
      </c>
      <c r="F10" t="s">
        <v>878</v>
      </c>
      <c r="G10" t="s">
        <v>867</v>
      </c>
      <c r="I10" t="s">
        <v>879</v>
      </c>
    </row>
    <row r="11" spans="1:9" x14ac:dyDescent="0.15">
      <c r="A11" s="25">
        <v>44936</v>
      </c>
      <c r="B11">
        <v>753</v>
      </c>
      <c r="C11" t="s">
        <v>881</v>
      </c>
      <c r="D11" t="s">
        <v>882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15">
      <c r="A12" s="25">
        <v>44937</v>
      </c>
      <c r="B12">
        <v>2283</v>
      </c>
      <c r="C12" t="s">
        <v>884</v>
      </c>
      <c r="D12" t="s">
        <v>885</v>
      </c>
      <c r="E12">
        <v>1253</v>
      </c>
      <c r="F12" t="s">
        <v>886</v>
      </c>
      <c r="G12" t="s">
        <v>25</v>
      </c>
    </row>
    <row r="13" spans="1:9" x14ac:dyDescent="0.15">
      <c r="A13" s="25">
        <v>44938</v>
      </c>
      <c r="B13">
        <v>1807</v>
      </c>
      <c r="C13" t="s">
        <v>888</v>
      </c>
      <c r="D13" t="s">
        <v>887</v>
      </c>
      <c r="E13">
        <v>1481</v>
      </c>
      <c r="F13" t="s">
        <v>889</v>
      </c>
      <c r="G13" t="s">
        <v>25</v>
      </c>
      <c r="H13" t="s">
        <v>890</v>
      </c>
    </row>
    <row r="14" spans="1:9" x14ac:dyDescent="0.15">
      <c r="A14" s="25">
        <v>44939</v>
      </c>
      <c r="B14">
        <v>2287</v>
      </c>
      <c r="C14" t="s">
        <v>891</v>
      </c>
      <c r="D14" t="s">
        <v>892</v>
      </c>
      <c r="E14">
        <v>1299</v>
      </c>
      <c r="F14" t="s">
        <v>893</v>
      </c>
      <c r="G14" t="s">
        <v>894</v>
      </c>
    </row>
    <row r="15" spans="1:9" x14ac:dyDescent="0.15">
      <c r="A15" s="25">
        <v>44940</v>
      </c>
      <c r="B15">
        <v>1819</v>
      </c>
      <c r="C15" t="s">
        <v>895</v>
      </c>
      <c r="D15" t="s">
        <v>896</v>
      </c>
      <c r="E15">
        <v>2539</v>
      </c>
      <c r="F15" t="s">
        <v>22</v>
      </c>
      <c r="G15" t="s">
        <v>897</v>
      </c>
    </row>
    <row r="16" spans="1:9" x14ac:dyDescent="0.15">
      <c r="A16" s="25">
        <v>44941</v>
      </c>
      <c r="B16">
        <v>2293</v>
      </c>
      <c r="C16" t="s">
        <v>898</v>
      </c>
      <c r="D16" t="s">
        <v>899</v>
      </c>
      <c r="E16">
        <v>1241</v>
      </c>
      <c r="F16" t="s">
        <v>900</v>
      </c>
      <c r="G16" t="s">
        <v>901</v>
      </c>
    </row>
    <row r="17" spans="1:8" x14ac:dyDescent="0.15">
      <c r="A17" s="25">
        <v>44942</v>
      </c>
      <c r="B17">
        <v>1813</v>
      </c>
      <c r="C17" t="s">
        <v>902</v>
      </c>
      <c r="D17" t="s">
        <v>903</v>
      </c>
      <c r="E17">
        <v>1588</v>
      </c>
      <c r="F17" t="s">
        <v>904</v>
      </c>
      <c r="G17" t="s">
        <v>905</v>
      </c>
    </row>
    <row r="18" spans="1:8" x14ac:dyDescent="0.15">
      <c r="A18" s="25">
        <v>44943</v>
      </c>
      <c r="B18">
        <v>1814</v>
      </c>
      <c r="C18" t="s">
        <v>906</v>
      </c>
      <c r="D18" t="s">
        <v>907</v>
      </c>
      <c r="E18">
        <v>1737</v>
      </c>
      <c r="F18" t="s">
        <v>1</v>
      </c>
      <c r="G18" t="s">
        <v>911</v>
      </c>
    </row>
    <row r="19" spans="1:8" x14ac:dyDescent="0.15">
      <c r="A19" s="25">
        <v>44944</v>
      </c>
      <c r="B19">
        <v>1825</v>
      </c>
      <c r="C19" t="s">
        <v>909</v>
      </c>
      <c r="D19" t="s">
        <v>908</v>
      </c>
      <c r="E19">
        <v>2395</v>
      </c>
      <c r="F19" t="s">
        <v>20</v>
      </c>
      <c r="G19" t="s">
        <v>910</v>
      </c>
    </row>
    <row r="20" spans="1:8" x14ac:dyDescent="0.15">
      <c r="A20" s="25">
        <v>44945</v>
      </c>
      <c r="B20">
        <v>2299</v>
      </c>
      <c r="C20" t="s">
        <v>972</v>
      </c>
      <c r="D20" t="s">
        <v>973</v>
      </c>
      <c r="E20">
        <v>1241</v>
      </c>
      <c r="F20" t="s">
        <v>912</v>
      </c>
      <c r="G20" t="s">
        <v>913</v>
      </c>
      <c r="H20" t="s">
        <v>917</v>
      </c>
    </row>
    <row r="21" spans="1:8" x14ac:dyDescent="0.15">
      <c r="A21" s="25">
        <v>44946</v>
      </c>
      <c r="B21">
        <v>1817</v>
      </c>
      <c r="C21" t="s">
        <v>914</v>
      </c>
      <c r="D21" t="s">
        <v>915</v>
      </c>
      <c r="E21">
        <v>1360</v>
      </c>
      <c r="F21" t="s">
        <v>916</v>
      </c>
      <c r="G21" t="s">
        <v>25</v>
      </c>
    </row>
    <row r="22" spans="1:8" x14ac:dyDescent="0.15">
      <c r="A22" s="25">
        <v>44947</v>
      </c>
      <c r="B22">
        <v>1824</v>
      </c>
      <c r="C22" t="s">
        <v>918</v>
      </c>
      <c r="D22" t="s">
        <v>919</v>
      </c>
      <c r="E22">
        <v>1778</v>
      </c>
      <c r="F22" t="s">
        <v>920</v>
      </c>
      <c r="G22" t="s">
        <v>921</v>
      </c>
    </row>
    <row r="23" spans="1:8" x14ac:dyDescent="0.15">
      <c r="A23" s="25">
        <v>44948</v>
      </c>
      <c r="B23">
        <v>1815</v>
      </c>
      <c r="C23" t="s">
        <v>922</v>
      </c>
      <c r="D23" t="s">
        <v>923</v>
      </c>
      <c r="E23">
        <v>2559</v>
      </c>
      <c r="F23" t="s">
        <v>20</v>
      </c>
      <c r="G23" t="s">
        <v>924</v>
      </c>
      <c r="H23" t="s">
        <v>925</v>
      </c>
    </row>
    <row r="24" spans="1:8" x14ac:dyDescent="0.15">
      <c r="A24" s="25">
        <v>44949</v>
      </c>
      <c r="B24">
        <v>2303</v>
      </c>
      <c r="C24" t="s">
        <v>930</v>
      </c>
      <c r="D24" t="s">
        <v>931</v>
      </c>
      <c r="E24">
        <v>1283</v>
      </c>
      <c r="F24" t="s">
        <v>928</v>
      </c>
      <c r="G24" t="s">
        <v>932</v>
      </c>
    </row>
    <row r="25" spans="1:8" x14ac:dyDescent="0.15">
      <c r="A25" s="25">
        <v>44950</v>
      </c>
      <c r="B25">
        <v>1828</v>
      </c>
      <c r="C25" t="s">
        <v>926</v>
      </c>
      <c r="D25" t="s">
        <v>927</v>
      </c>
      <c r="E25">
        <v>1380</v>
      </c>
      <c r="F25" t="s">
        <v>928</v>
      </c>
      <c r="G25" t="s">
        <v>929</v>
      </c>
    </row>
    <row r="26" spans="1:8" x14ac:dyDescent="0.15">
      <c r="A26" s="25">
        <v>44951</v>
      </c>
      <c r="B26">
        <v>1632</v>
      </c>
      <c r="C26" t="s">
        <v>933</v>
      </c>
      <c r="D26" t="s">
        <v>934</v>
      </c>
      <c r="E26">
        <v>2529</v>
      </c>
      <c r="F26" t="s">
        <v>20</v>
      </c>
      <c r="G26" t="s">
        <v>935</v>
      </c>
    </row>
    <row r="27" spans="1:8" x14ac:dyDescent="0.15">
      <c r="A27" s="25">
        <v>44952</v>
      </c>
      <c r="B27">
        <v>1663</v>
      </c>
      <c r="C27" t="s">
        <v>936</v>
      </c>
      <c r="D27" t="s">
        <v>937</v>
      </c>
      <c r="E27">
        <v>1460</v>
      </c>
      <c r="F27" t="s">
        <v>938</v>
      </c>
      <c r="G27" t="s">
        <v>941</v>
      </c>
    </row>
    <row r="28" spans="1:8" x14ac:dyDescent="0.15">
      <c r="A28" s="25">
        <v>44953</v>
      </c>
      <c r="B28">
        <v>2309</v>
      </c>
      <c r="C28" t="s">
        <v>939</v>
      </c>
      <c r="D28" t="s">
        <v>940</v>
      </c>
      <c r="E28">
        <v>1242</v>
      </c>
      <c r="F28" t="s">
        <v>938</v>
      </c>
      <c r="G28" t="s">
        <v>942</v>
      </c>
    </row>
    <row r="29" spans="1:8" x14ac:dyDescent="0.15">
      <c r="A29" s="25">
        <v>44954</v>
      </c>
      <c r="B29">
        <v>1664</v>
      </c>
      <c r="C29" t="s">
        <v>945</v>
      </c>
      <c r="D29" t="s">
        <v>943</v>
      </c>
      <c r="E29">
        <v>1590</v>
      </c>
      <c r="F29" t="s">
        <v>944</v>
      </c>
      <c r="G29" t="s">
        <v>946</v>
      </c>
    </row>
    <row r="30" spans="1:8" x14ac:dyDescent="0.15">
      <c r="A30" s="25">
        <v>44955</v>
      </c>
      <c r="B30">
        <v>2315</v>
      </c>
      <c r="C30" t="s">
        <v>947</v>
      </c>
      <c r="D30" t="s">
        <v>948</v>
      </c>
      <c r="E30">
        <v>1250</v>
      </c>
      <c r="F30" t="s">
        <v>944</v>
      </c>
      <c r="G30" t="s">
        <v>949</v>
      </c>
      <c r="H30" t="s">
        <v>950</v>
      </c>
    </row>
    <row r="31" spans="1:8" x14ac:dyDescent="0.15">
      <c r="A31" s="25">
        <v>44956</v>
      </c>
      <c r="B31">
        <v>1669</v>
      </c>
      <c r="C31" t="s">
        <v>955</v>
      </c>
      <c r="D31" t="s">
        <v>956</v>
      </c>
      <c r="E31">
        <v>1428</v>
      </c>
      <c r="F31" t="s">
        <v>953</v>
      </c>
      <c r="G31" t="s">
        <v>957</v>
      </c>
    </row>
    <row r="32" spans="1:8" x14ac:dyDescent="0.15">
      <c r="A32" s="25">
        <v>44957</v>
      </c>
      <c r="B32">
        <v>2319</v>
      </c>
      <c r="C32" t="s">
        <v>951</v>
      </c>
      <c r="D32" t="s">
        <v>952</v>
      </c>
      <c r="E32">
        <v>1200</v>
      </c>
      <c r="F32" t="s">
        <v>953</v>
      </c>
      <c r="G32" t="s">
        <v>954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5" t="s">
        <v>21</v>
      </c>
      <c r="B37">
        <f>COUNTIF(F2:F32,"CV后没看懂")</f>
        <v>3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1624.8064516129032</v>
      </c>
    </row>
    <row r="40" spans="1:5" x14ac:dyDescent="0.15">
      <c r="A40" s="25"/>
      <c r="D40" t="s">
        <v>859</v>
      </c>
      <c r="E40">
        <f>MAX(E2:E32)</f>
        <v>2559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E27" sqref="E2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12</v>
      </c>
      <c r="D2" s="16">
        <f>'23年2月'!E34</f>
        <v>7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13</v>
      </c>
      <c r="D3" s="16">
        <f>'23年2月'!E35</f>
        <v>16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6</v>
      </c>
      <c r="D4" s="16">
        <f>'23年2月'!E36</f>
        <v>5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>
        <f>'23年1月'!B34</f>
        <v>26</v>
      </c>
      <c r="D27" s="16">
        <f>'23年2月'!B34</f>
        <v>23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>
        <f>'23年1月'!B35</f>
        <v>0</v>
      </c>
      <c r="D28" s="16">
        <f>'23年2月'!B35</f>
        <v>0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>
        <f>'23年1月'!B36</f>
        <v>2</v>
      </c>
      <c r="D29" s="16">
        <f>'23年2月'!B36</f>
        <v>3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>
        <f>'23年1月'!B37</f>
        <v>3</v>
      </c>
      <c r="D30" s="16">
        <f>'23年2月'!B37</f>
        <v>2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2:14" x14ac:dyDescent="0.15">
      <c r="B55" s="2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2:14" x14ac:dyDescent="0.15">
      <c r="B56" s="2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2:14" x14ac:dyDescent="0.15">
      <c r="B57" s="2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opLeftCell="A13" workbookViewId="0">
      <selection activeCell="E30" sqref="E30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1.625" bestFit="1" customWidth="1"/>
    <col min="8" max="8" width="39.3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44958</v>
      </c>
      <c r="B2">
        <v>2325</v>
      </c>
      <c r="C2" t="s">
        <v>959</v>
      </c>
      <c r="D2" t="s">
        <v>15</v>
      </c>
      <c r="E2">
        <v>1268</v>
      </c>
      <c r="F2" t="s">
        <v>1</v>
      </c>
    </row>
    <row r="3" spans="1:9" x14ac:dyDescent="0.15">
      <c r="A3" s="25">
        <v>44959</v>
      </c>
      <c r="B3">
        <v>1129</v>
      </c>
      <c r="C3" t="s">
        <v>958</v>
      </c>
      <c r="D3" t="s">
        <v>14</v>
      </c>
      <c r="E3">
        <v>1779</v>
      </c>
      <c r="F3" t="s">
        <v>4</v>
      </c>
      <c r="G3" t="s">
        <v>305</v>
      </c>
    </row>
    <row r="4" spans="1:9" x14ac:dyDescent="0.15">
      <c r="A4" s="25">
        <v>44960</v>
      </c>
      <c r="B4">
        <v>1145</v>
      </c>
      <c r="C4" t="s">
        <v>960</v>
      </c>
      <c r="D4" t="s">
        <v>14</v>
      </c>
      <c r="E4">
        <v>1741</v>
      </c>
      <c r="F4" t="s">
        <v>22</v>
      </c>
      <c r="G4" t="s">
        <v>178</v>
      </c>
      <c r="H4" t="s">
        <v>970</v>
      </c>
    </row>
    <row r="5" spans="1:9" x14ac:dyDescent="0.15">
      <c r="A5" s="25">
        <v>44961</v>
      </c>
      <c r="B5">
        <v>1798</v>
      </c>
      <c r="C5" t="s">
        <v>961</v>
      </c>
      <c r="D5" t="s">
        <v>14</v>
      </c>
      <c r="E5">
        <v>1931</v>
      </c>
      <c r="F5" t="s">
        <v>22</v>
      </c>
      <c r="G5" t="s">
        <v>974</v>
      </c>
    </row>
    <row r="6" spans="1:9" x14ac:dyDescent="0.15">
      <c r="A6" s="25">
        <v>44962</v>
      </c>
      <c r="B6">
        <v>1210</v>
      </c>
      <c r="C6" t="s">
        <v>962</v>
      </c>
      <c r="D6" t="s">
        <v>16</v>
      </c>
      <c r="E6">
        <v>2022</v>
      </c>
      <c r="F6" t="s">
        <v>20</v>
      </c>
      <c r="G6" t="s">
        <v>963</v>
      </c>
    </row>
    <row r="7" spans="1:9" x14ac:dyDescent="0.15">
      <c r="A7" s="25">
        <v>44963</v>
      </c>
      <c r="B7">
        <v>2331</v>
      </c>
      <c r="C7" t="s">
        <v>964</v>
      </c>
      <c r="D7" t="s">
        <v>15</v>
      </c>
      <c r="E7">
        <v>1303</v>
      </c>
      <c r="F7" t="s">
        <v>968</v>
      </c>
      <c r="G7" t="s">
        <v>965</v>
      </c>
    </row>
    <row r="8" spans="1:9" x14ac:dyDescent="0.15">
      <c r="A8" s="25">
        <v>44964</v>
      </c>
      <c r="B8">
        <v>1604</v>
      </c>
      <c r="C8" t="s">
        <v>966</v>
      </c>
      <c r="D8" t="s">
        <v>14</v>
      </c>
      <c r="E8">
        <v>1606</v>
      </c>
      <c r="F8" t="s">
        <v>4</v>
      </c>
      <c r="G8" t="s">
        <v>967</v>
      </c>
    </row>
    <row r="9" spans="1:9" x14ac:dyDescent="0.15">
      <c r="A9" s="25">
        <v>44965</v>
      </c>
      <c r="B9">
        <v>1233</v>
      </c>
      <c r="C9" t="s">
        <v>969</v>
      </c>
      <c r="D9" t="s">
        <v>14</v>
      </c>
      <c r="E9">
        <v>1544</v>
      </c>
      <c r="F9" t="s">
        <v>4</v>
      </c>
      <c r="G9" t="s">
        <v>111</v>
      </c>
    </row>
    <row r="10" spans="1:9" x14ac:dyDescent="0.15">
      <c r="A10" s="25">
        <v>44966</v>
      </c>
      <c r="B10">
        <v>1797</v>
      </c>
      <c r="C10" t="s">
        <v>971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5">
        <v>44967</v>
      </c>
      <c r="B11">
        <v>1223</v>
      </c>
      <c r="C11" t="s">
        <v>979</v>
      </c>
      <c r="D11" t="s">
        <v>980</v>
      </c>
      <c r="E11">
        <v>2008</v>
      </c>
      <c r="F11" t="s">
        <v>20</v>
      </c>
      <c r="G11" t="s">
        <v>981</v>
      </c>
      <c r="H11" t="s">
        <v>982</v>
      </c>
    </row>
    <row r="12" spans="1:9" x14ac:dyDescent="0.15">
      <c r="A12" s="25">
        <v>44968</v>
      </c>
      <c r="B12">
        <v>2335</v>
      </c>
      <c r="C12" t="s">
        <v>975</v>
      </c>
      <c r="D12" t="s">
        <v>976</v>
      </c>
      <c r="E12">
        <v>1360</v>
      </c>
      <c r="F12" t="s">
        <v>977</v>
      </c>
      <c r="G12" t="s">
        <v>978</v>
      </c>
    </row>
    <row r="13" spans="1:9" x14ac:dyDescent="0.15">
      <c r="A13" s="25">
        <v>44969</v>
      </c>
      <c r="B13">
        <v>1138</v>
      </c>
      <c r="C13" t="s">
        <v>983</v>
      </c>
      <c r="D13" t="s">
        <v>984</v>
      </c>
      <c r="E13">
        <v>1410</v>
      </c>
      <c r="F13" t="s">
        <v>985</v>
      </c>
      <c r="G13" t="s">
        <v>986</v>
      </c>
    </row>
    <row r="14" spans="1:9" x14ac:dyDescent="0.15">
      <c r="A14" s="25">
        <v>44970</v>
      </c>
      <c r="B14">
        <v>1234</v>
      </c>
      <c r="C14" t="s">
        <v>987</v>
      </c>
      <c r="D14" t="s">
        <v>988</v>
      </c>
      <c r="E14">
        <v>1877</v>
      </c>
      <c r="F14" t="s">
        <v>989</v>
      </c>
      <c r="G14" t="s">
        <v>990</v>
      </c>
    </row>
    <row r="15" spans="1:9" x14ac:dyDescent="0.15">
      <c r="A15" s="25">
        <v>44971</v>
      </c>
      <c r="B15">
        <v>1124</v>
      </c>
      <c r="C15" t="s">
        <v>996</v>
      </c>
      <c r="D15" t="s">
        <v>997</v>
      </c>
      <c r="E15">
        <v>1908</v>
      </c>
      <c r="F15" t="s">
        <v>993</v>
      </c>
      <c r="G15" t="s">
        <v>998</v>
      </c>
    </row>
    <row r="16" spans="1:9" x14ac:dyDescent="0.15">
      <c r="A16" s="25">
        <v>44972</v>
      </c>
      <c r="B16">
        <v>1250</v>
      </c>
      <c r="C16" t="s">
        <v>991</v>
      </c>
      <c r="D16" t="s">
        <v>992</v>
      </c>
      <c r="E16">
        <v>1983</v>
      </c>
      <c r="F16" t="s">
        <v>993</v>
      </c>
      <c r="G16" t="s">
        <v>994</v>
      </c>
      <c r="H16" t="s">
        <v>995</v>
      </c>
    </row>
    <row r="17" spans="1:9" x14ac:dyDescent="0.15">
      <c r="A17" s="25">
        <v>44973</v>
      </c>
      <c r="B17">
        <v>2341</v>
      </c>
      <c r="C17" t="s">
        <v>999</v>
      </c>
      <c r="D17" t="s">
        <v>1000</v>
      </c>
      <c r="E17">
        <v>1184</v>
      </c>
      <c r="F17" t="s">
        <v>1001</v>
      </c>
      <c r="G17" t="s">
        <v>1002</v>
      </c>
    </row>
    <row r="18" spans="1:9" x14ac:dyDescent="0.15">
      <c r="A18" s="25">
        <v>44974</v>
      </c>
      <c r="B18">
        <v>1139</v>
      </c>
      <c r="C18" t="s">
        <v>1003</v>
      </c>
      <c r="D18" t="s">
        <v>1004</v>
      </c>
      <c r="E18">
        <v>1744</v>
      </c>
      <c r="F18" t="s">
        <v>1005</v>
      </c>
      <c r="G18" t="s">
        <v>1006</v>
      </c>
      <c r="I18" t="s">
        <v>1007</v>
      </c>
    </row>
    <row r="19" spans="1:9" x14ac:dyDescent="0.15">
      <c r="A19" s="25">
        <v>44975</v>
      </c>
      <c r="B19">
        <v>1237</v>
      </c>
      <c r="C19" t="s">
        <v>1009</v>
      </c>
      <c r="D19" t="s">
        <v>1008</v>
      </c>
      <c r="E19">
        <v>1404</v>
      </c>
      <c r="F19" t="s">
        <v>1</v>
      </c>
      <c r="G19" t="s">
        <v>1013</v>
      </c>
    </row>
    <row r="20" spans="1:9" x14ac:dyDescent="0.15">
      <c r="A20" s="25">
        <v>44976</v>
      </c>
      <c r="B20">
        <v>1792</v>
      </c>
      <c r="C20" t="s">
        <v>1010</v>
      </c>
      <c r="D20" t="s">
        <v>1011</v>
      </c>
      <c r="E20">
        <v>1817</v>
      </c>
      <c r="F20" t="s">
        <v>1</v>
      </c>
      <c r="G20" t="s">
        <v>1012</v>
      </c>
    </row>
    <row r="21" spans="1:9" x14ac:dyDescent="0.15">
      <c r="A21" s="25">
        <v>44977</v>
      </c>
      <c r="B21">
        <v>2347</v>
      </c>
      <c r="C21" t="s">
        <v>1014</v>
      </c>
      <c r="D21" t="s">
        <v>1015</v>
      </c>
      <c r="E21">
        <v>1241</v>
      </c>
      <c r="F21" t="s">
        <v>1016</v>
      </c>
      <c r="G21" t="s">
        <v>1017</v>
      </c>
    </row>
    <row r="22" spans="1:9" x14ac:dyDescent="0.15">
      <c r="A22" s="25">
        <v>44978</v>
      </c>
      <c r="B22">
        <v>1326</v>
      </c>
      <c r="C22" t="s">
        <v>1018</v>
      </c>
      <c r="D22" t="s">
        <v>1019</v>
      </c>
      <c r="E22">
        <v>1326</v>
      </c>
      <c r="F22" t="s">
        <v>1020</v>
      </c>
      <c r="G22" t="s">
        <v>1021</v>
      </c>
    </row>
    <row r="23" spans="1:9" x14ac:dyDescent="0.15">
      <c r="A23" s="25">
        <v>44979</v>
      </c>
      <c r="B23">
        <v>1140</v>
      </c>
      <c r="C23" t="s">
        <v>1025</v>
      </c>
      <c r="D23" t="s">
        <v>1022</v>
      </c>
      <c r="E23">
        <v>2034</v>
      </c>
      <c r="F23" t="s">
        <v>22</v>
      </c>
      <c r="G23" t="s">
        <v>1023</v>
      </c>
      <c r="H23" t="s">
        <v>1024</v>
      </c>
    </row>
    <row r="24" spans="1:9" x14ac:dyDescent="0.15">
      <c r="A24" s="25">
        <v>44980</v>
      </c>
      <c r="B24">
        <v>1218</v>
      </c>
      <c r="C24" t="s">
        <v>1026</v>
      </c>
      <c r="D24" t="s">
        <v>1027</v>
      </c>
      <c r="E24">
        <v>1774</v>
      </c>
      <c r="F24" t="s">
        <v>1028</v>
      </c>
      <c r="G24" t="s">
        <v>1029</v>
      </c>
      <c r="H24" t="s">
        <v>1030</v>
      </c>
    </row>
    <row r="25" spans="1:9" x14ac:dyDescent="0.15">
      <c r="A25" s="25">
        <v>44981</v>
      </c>
      <c r="B25">
        <v>2357</v>
      </c>
      <c r="C25" t="s">
        <v>1031</v>
      </c>
      <c r="D25" t="s">
        <v>1032</v>
      </c>
      <c r="E25">
        <v>1225</v>
      </c>
      <c r="F25" t="s">
        <v>1033</v>
      </c>
      <c r="G25" t="s">
        <v>1034</v>
      </c>
    </row>
    <row r="26" spans="1:9" x14ac:dyDescent="0.15">
      <c r="A26" s="25">
        <v>44982</v>
      </c>
      <c r="B26">
        <v>1247</v>
      </c>
      <c r="C26" t="s">
        <v>1035</v>
      </c>
      <c r="D26" t="s">
        <v>1036</v>
      </c>
      <c r="E26">
        <v>1591</v>
      </c>
      <c r="F26" t="s">
        <v>1037</v>
      </c>
      <c r="G26" t="s">
        <v>1038</v>
      </c>
    </row>
    <row r="27" spans="1:9" x14ac:dyDescent="0.15">
      <c r="A27" s="25">
        <v>44983</v>
      </c>
      <c r="B27">
        <v>1255</v>
      </c>
      <c r="C27" t="s">
        <v>1043</v>
      </c>
      <c r="D27" t="s">
        <v>1039</v>
      </c>
      <c r="E27">
        <v>1881</v>
      </c>
      <c r="F27" t="s">
        <v>1040</v>
      </c>
      <c r="G27" t="s">
        <v>1041</v>
      </c>
      <c r="H27" t="s">
        <v>1042</v>
      </c>
    </row>
    <row r="28" spans="1:9" x14ac:dyDescent="0.15">
      <c r="A28" s="25">
        <v>44984</v>
      </c>
      <c r="B28">
        <v>1144</v>
      </c>
      <c r="C28" t="s">
        <v>1044</v>
      </c>
      <c r="D28" t="s">
        <v>1045</v>
      </c>
      <c r="E28">
        <v>1558</v>
      </c>
      <c r="F28" t="s">
        <v>1046</v>
      </c>
      <c r="G28" t="s">
        <v>1047</v>
      </c>
    </row>
    <row r="29" spans="1:9" x14ac:dyDescent="0.15">
      <c r="A29" s="25">
        <v>44985</v>
      </c>
      <c r="B29">
        <v>2363</v>
      </c>
      <c r="C29" t="s">
        <v>1049</v>
      </c>
      <c r="D29" t="s">
        <v>1048</v>
      </c>
      <c r="E29">
        <v>1270</v>
      </c>
      <c r="F29" t="s">
        <v>1050</v>
      </c>
      <c r="G29" t="s">
        <v>1051</v>
      </c>
    </row>
    <row r="30" spans="1:9" x14ac:dyDescent="0.15">
      <c r="A30" s="25"/>
    </row>
    <row r="31" spans="1:9" x14ac:dyDescent="0.15">
      <c r="A31" s="25"/>
    </row>
    <row r="32" spans="1:9" x14ac:dyDescent="0.15">
      <c r="A32" s="25"/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23</v>
      </c>
      <c r="D34" t="s">
        <v>15</v>
      </c>
      <c r="E34">
        <f>COUNTIF(D2:D32,"简单")</f>
        <v>7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16</v>
      </c>
    </row>
    <row r="36" spans="1:5" x14ac:dyDescent="0.15">
      <c r="A36" s="25" t="s">
        <v>23</v>
      </c>
      <c r="B36">
        <f>COUNTIF(F2:F32,"CV后看懂")</f>
        <v>3</v>
      </c>
      <c r="D36" t="s">
        <v>16</v>
      </c>
      <c r="E36">
        <f>COUNTIF(D2:D32,"困难")</f>
        <v>5</v>
      </c>
    </row>
    <row r="37" spans="1:5" x14ac:dyDescent="0.15">
      <c r="A37" s="25" t="s">
        <v>21</v>
      </c>
      <c r="B37">
        <f>COUNTIF(F2:F32,"CV后没看懂")</f>
        <v>2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1618.6785714285713</v>
      </c>
    </row>
    <row r="40" spans="1:5" x14ac:dyDescent="0.15">
      <c r="A40" s="25"/>
      <c r="D40" t="s">
        <v>859</v>
      </c>
      <c r="E40">
        <f>MAX(E2:E32)</f>
        <v>2034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3B30-15C5-41B8-A8AA-B41FFB7D2462}">
  <dimension ref="A1:I72"/>
  <sheetViews>
    <sheetView tabSelected="1" workbookViewId="0">
      <selection activeCell="H16" sqref="H16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7.2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44986</v>
      </c>
      <c r="B2">
        <v>2373</v>
      </c>
      <c r="C2" t="s">
        <v>1052</v>
      </c>
      <c r="D2" t="s">
        <v>15</v>
      </c>
      <c r="E2">
        <v>1331</v>
      </c>
      <c r="F2" t="s">
        <v>1</v>
      </c>
      <c r="G2" t="s">
        <v>1053</v>
      </c>
    </row>
    <row r="3" spans="1:9" x14ac:dyDescent="0.15">
      <c r="A3" s="25">
        <v>44987</v>
      </c>
      <c r="B3">
        <v>2325</v>
      </c>
      <c r="C3" t="s">
        <v>1054</v>
      </c>
      <c r="D3" t="s">
        <v>14</v>
      </c>
      <c r="F3" t="s">
        <v>4</v>
      </c>
      <c r="G3" t="s">
        <v>133</v>
      </c>
    </row>
    <row r="4" spans="1:9" x14ac:dyDescent="0.15">
      <c r="A4" s="25">
        <v>44988</v>
      </c>
      <c r="B4">
        <v>1487</v>
      </c>
      <c r="C4" t="s">
        <v>1055</v>
      </c>
      <c r="D4" t="s">
        <v>14</v>
      </c>
      <c r="E4">
        <v>1696</v>
      </c>
      <c r="F4" t="s">
        <v>1056</v>
      </c>
      <c r="G4" t="s">
        <v>1057</v>
      </c>
    </row>
    <row r="5" spans="1:9" x14ac:dyDescent="0.15">
      <c r="A5" s="25">
        <v>44989</v>
      </c>
      <c r="B5">
        <v>982</v>
      </c>
      <c r="C5" t="s">
        <v>1061</v>
      </c>
      <c r="D5" t="s">
        <v>12</v>
      </c>
      <c r="E5">
        <v>2084</v>
      </c>
      <c r="F5" t="s">
        <v>1</v>
      </c>
      <c r="G5" t="s">
        <v>1058</v>
      </c>
      <c r="H5" t="s">
        <v>1059</v>
      </c>
    </row>
    <row r="6" spans="1:9" x14ac:dyDescent="0.15">
      <c r="A6" s="25">
        <v>44990</v>
      </c>
      <c r="B6">
        <v>1599</v>
      </c>
      <c r="C6" t="s">
        <v>1062</v>
      </c>
      <c r="D6" t="s">
        <v>14</v>
      </c>
      <c r="E6">
        <v>1548</v>
      </c>
      <c r="F6" t="s">
        <v>1063</v>
      </c>
      <c r="G6" t="s">
        <v>1064</v>
      </c>
    </row>
    <row r="7" spans="1:9" x14ac:dyDescent="0.15">
      <c r="A7" s="25">
        <v>44991</v>
      </c>
      <c r="B7">
        <v>1653</v>
      </c>
      <c r="C7" t="s">
        <v>1065</v>
      </c>
      <c r="D7" t="s">
        <v>13</v>
      </c>
      <c r="E7">
        <v>1793</v>
      </c>
      <c r="F7" t="s">
        <v>4</v>
      </c>
      <c r="G7" t="s">
        <v>1066</v>
      </c>
    </row>
    <row r="8" spans="1:9" x14ac:dyDescent="0.15">
      <c r="A8" s="25">
        <v>44992</v>
      </c>
      <c r="B8">
        <v>1096</v>
      </c>
      <c r="C8" t="s">
        <v>1067</v>
      </c>
      <c r="D8" t="s">
        <v>1068</v>
      </c>
      <c r="E8">
        <v>2348</v>
      </c>
      <c r="F8" t="s">
        <v>1069</v>
      </c>
      <c r="G8" t="s">
        <v>1070</v>
      </c>
    </row>
    <row r="9" spans="1:9" x14ac:dyDescent="0.15">
      <c r="A9" s="25">
        <v>44993</v>
      </c>
      <c r="B9" t="s">
        <v>1071</v>
      </c>
      <c r="C9" t="s">
        <v>1072</v>
      </c>
      <c r="D9" t="s">
        <v>1073</v>
      </c>
      <c r="F9" t="s">
        <v>1074</v>
      </c>
      <c r="G9" t="s">
        <v>1075</v>
      </c>
    </row>
    <row r="10" spans="1:9" x14ac:dyDescent="0.15">
      <c r="A10" s="25">
        <v>44994</v>
      </c>
      <c r="B10">
        <v>2379</v>
      </c>
      <c r="C10" t="s">
        <v>1083</v>
      </c>
      <c r="D10" t="s">
        <v>1084</v>
      </c>
      <c r="E10">
        <v>1360</v>
      </c>
      <c r="F10" t="s">
        <v>1081</v>
      </c>
      <c r="G10" t="s">
        <v>1085</v>
      </c>
    </row>
    <row r="11" spans="1:9" x14ac:dyDescent="0.15">
      <c r="A11" s="25">
        <v>44995</v>
      </c>
      <c r="B11">
        <v>1590</v>
      </c>
      <c r="C11" t="s">
        <v>1076</v>
      </c>
      <c r="D11" t="s">
        <v>1077</v>
      </c>
      <c r="E11">
        <v>2038</v>
      </c>
      <c r="F11" t="s">
        <v>22</v>
      </c>
      <c r="G11" t="s">
        <v>1086</v>
      </c>
    </row>
    <row r="12" spans="1:9" x14ac:dyDescent="0.15">
      <c r="A12" s="25">
        <v>44996</v>
      </c>
      <c r="B12" t="s">
        <v>1078</v>
      </c>
      <c r="C12" t="s">
        <v>1079</v>
      </c>
      <c r="D12" t="s">
        <v>1080</v>
      </c>
      <c r="F12" t="s">
        <v>1081</v>
      </c>
      <c r="G12" t="s">
        <v>1082</v>
      </c>
    </row>
    <row r="13" spans="1:9" x14ac:dyDescent="0.15">
      <c r="A13" s="25">
        <v>44997</v>
      </c>
      <c r="B13">
        <v>1617</v>
      </c>
      <c r="C13" t="s">
        <v>1087</v>
      </c>
      <c r="D13" t="s">
        <v>1088</v>
      </c>
      <c r="E13">
        <v>2308</v>
      </c>
      <c r="F13" t="s">
        <v>22</v>
      </c>
      <c r="G13" t="s">
        <v>1089</v>
      </c>
      <c r="H13" t="s">
        <v>1090</v>
      </c>
    </row>
    <row r="14" spans="1:9" x14ac:dyDescent="0.15">
      <c r="A14" s="25">
        <v>44998</v>
      </c>
      <c r="B14">
        <v>2383</v>
      </c>
      <c r="C14" t="s">
        <v>1091</v>
      </c>
      <c r="D14" t="s">
        <v>1092</v>
      </c>
      <c r="E14">
        <v>1413</v>
      </c>
      <c r="F14" t="s">
        <v>1093</v>
      </c>
      <c r="G14" t="s">
        <v>1094</v>
      </c>
    </row>
    <row r="15" spans="1:9" x14ac:dyDescent="0.15">
      <c r="A15" s="25">
        <v>44999</v>
      </c>
      <c r="B15">
        <v>1605</v>
      </c>
      <c r="C15" t="s">
        <v>1098</v>
      </c>
      <c r="D15" t="s">
        <v>1095</v>
      </c>
      <c r="E15">
        <v>1867</v>
      </c>
      <c r="F15" t="s">
        <v>1097</v>
      </c>
      <c r="G15" t="s">
        <v>1096</v>
      </c>
    </row>
    <row r="16" spans="1:9" x14ac:dyDescent="0.15">
      <c r="A16" s="25">
        <v>45000</v>
      </c>
      <c r="B16">
        <v>1615</v>
      </c>
      <c r="C16" t="s">
        <v>1100</v>
      </c>
      <c r="D16" t="s">
        <v>1099</v>
      </c>
      <c r="E16">
        <v>1521</v>
      </c>
      <c r="F16" t="s">
        <v>1101</v>
      </c>
      <c r="G16" t="s">
        <v>1102</v>
      </c>
    </row>
    <row r="17" spans="1:7" x14ac:dyDescent="0.15">
      <c r="A17" s="25">
        <v>45001</v>
      </c>
      <c r="B17">
        <v>2488</v>
      </c>
      <c r="C17" t="s">
        <v>1104</v>
      </c>
      <c r="D17" t="s">
        <v>1103</v>
      </c>
      <c r="E17">
        <v>1998</v>
      </c>
      <c r="F17" t="s">
        <v>22</v>
      </c>
      <c r="G17" t="s">
        <v>1105</v>
      </c>
    </row>
    <row r="18" spans="1:7" x14ac:dyDescent="0.15">
      <c r="A18" s="25">
        <v>45002</v>
      </c>
      <c r="B18">
        <v>2389</v>
      </c>
      <c r="C18" t="s">
        <v>1106</v>
      </c>
      <c r="D18" t="s">
        <v>1107</v>
      </c>
      <c r="E18">
        <v>1387</v>
      </c>
      <c r="F18" t="s">
        <v>1108</v>
      </c>
      <c r="G18" t="s">
        <v>1109</v>
      </c>
    </row>
    <row r="19" spans="1:7" x14ac:dyDescent="0.15">
      <c r="A19" s="25">
        <v>45003</v>
      </c>
      <c r="B19">
        <v>1616</v>
      </c>
      <c r="C19" t="s">
        <v>1110</v>
      </c>
      <c r="D19" t="s">
        <v>1111</v>
      </c>
      <c r="E19">
        <v>1868</v>
      </c>
      <c r="F19" t="s">
        <v>1112</v>
      </c>
      <c r="G19" t="s">
        <v>1113</v>
      </c>
    </row>
    <row r="20" spans="1:7" x14ac:dyDescent="0.15">
      <c r="A20" s="25">
        <v>45004</v>
      </c>
      <c r="B20">
        <v>1625</v>
      </c>
      <c r="C20" t="s">
        <v>1114</v>
      </c>
      <c r="D20" t="s">
        <v>1115</v>
      </c>
      <c r="E20">
        <v>1992</v>
      </c>
      <c r="F20" t="s">
        <v>1116</v>
      </c>
      <c r="G20" t="s">
        <v>1117</v>
      </c>
    </row>
    <row r="21" spans="1:7" x14ac:dyDescent="0.15">
      <c r="A21" s="25">
        <v>45005</v>
      </c>
    </row>
    <row r="22" spans="1:7" x14ac:dyDescent="0.15">
      <c r="A22" s="25">
        <v>45006</v>
      </c>
    </row>
    <row r="23" spans="1:7" x14ac:dyDescent="0.15">
      <c r="A23" s="25">
        <v>45007</v>
      </c>
    </row>
    <row r="24" spans="1:7" x14ac:dyDescent="0.15">
      <c r="A24" s="25">
        <v>45008</v>
      </c>
    </row>
    <row r="25" spans="1:7" x14ac:dyDescent="0.15">
      <c r="A25" s="25">
        <v>45009</v>
      </c>
    </row>
    <row r="26" spans="1:7" x14ac:dyDescent="0.15">
      <c r="A26" s="25">
        <v>45010</v>
      </c>
    </row>
    <row r="27" spans="1:7" x14ac:dyDescent="0.15">
      <c r="A27" s="25">
        <v>45011</v>
      </c>
    </row>
    <row r="28" spans="1:7" x14ac:dyDescent="0.15">
      <c r="A28" s="25">
        <v>45012</v>
      </c>
    </row>
    <row r="29" spans="1:7" x14ac:dyDescent="0.15">
      <c r="A29" s="25">
        <v>45013</v>
      </c>
    </row>
    <row r="30" spans="1:7" x14ac:dyDescent="0.15">
      <c r="A30" s="25">
        <v>45014</v>
      </c>
    </row>
    <row r="31" spans="1:7" x14ac:dyDescent="0.15">
      <c r="A31" s="25">
        <v>45015</v>
      </c>
    </row>
    <row r="32" spans="1:7" x14ac:dyDescent="0.15">
      <c r="A32" s="25">
        <v>45016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16</v>
      </c>
      <c r="D34" t="s">
        <v>15</v>
      </c>
      <c r="E34">
        <f>COUNTIF(D2:D32,"简单")</f>
        <v>4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11</v>
      </c>
    </row>
    <row r="36" spans="1:5" x14ac:dyDescent="0.15">
      <c r="A36" s="25" t="s">
        <v>23</v>
      </c>
      <c r="B36">
        <f>COUNTIF(F2:F32,"CV后看懂")</f>
        <v>3</v>
      </c>
      <c r="D36" t="s">
        <v>16</v>
      </c>
      <c r="E36">
        <f>COUNTIF(D2:D32,"困难")</f>
        <v>4</v>
      </c>
    </row>
    <row r="37" spans="1:5" x14ac:dyDescent="0.15">
      <c r="A37" s="25" t="s">
        <v>21</v>
      </c>
      <c r="B37">
        <f>COUNTIF(F2:F32,"CV后没看懂")</f>
        <v>0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1784.5</v>
      </c>
    </row>
    <row r="40" spans="1:5" x14ac:dyDescent="0.15">
      <c r="A40" s="25"/>
      <c r="D40" t="s">
        <v>859</v>
      </c>
      <c r="E40">
        <f>MAX(E2:E32)</f>
        <v>2348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 t="s">
        <v>1060</v>
      </c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87411763-B602-48B0-B4F6-BA6B236A6874}">
      <formula1>"简单,中等,困难"</formula1>
    </dataValidation>
    <dataValidation type="list" allowBlank="1" showInputMessage="1" showErrorMessage="1" sqref="F1 E33 E38 E44:E1048576" xr:uid="{E5A4A276-9CDE-4A08-AFB7-ADB5CA9A9913}">
      <formula1>"自己做出,CV,看思路写出"</formula1>
    </dataValidation>
    <dataValidation type="list" allowBlank="1" showInputMessage="1" showErrorMessage="1" sqref="F2:F32" xr:uid="{D3A45D66-2D49-4132-8D61-E5956FCF0CAD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23年1月</vt:lpstr>
      <vt:lpstr>23年2月</vt:lpstr>
      <vt:lpstr>23年3月 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2023-03-18T16:34:38Z</dcterms:modified>
</cp:coreProperties>
</file>