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 tabRatio="847" activeTab="12"/>
  </bookViews>
  <sheets>
    <sheet name="January" sheetId="2" r:id="rId1"/>
    <sheet name="February" sheetId="4" r:id="rId2"/>
    <sheet name="March" sheetId="5" r:id="rId3"/>
    <sheet name="April" sheetId="6" r:id="rId4"/>
    <sheet name="May" sheetId="7" r:id="rId5"/>
    <sheet name="June" sheetId="8" r:id="rId6"/>
    <sheet name="July" sheetId="9" r:id="rId7"/>
    <sheet name="August" sheetId="10" r:id="rId8"/>
    <sheet name="September" sheetId="11" r:id="rId9"/>
    <sheet name="October" sheetId="12" r:id="rId10"/>
    <sheet name="November" sheetId="13" r:id="rId11"/>
    <sheet name="December" sheetId="14" r:id="rId12"/>
    <sheet name="Sheet2" sheetId="17" r:id="rId13"/>
    <sheet name="Sumary" sheetId="15" r:id="rId14"/>
    <sheet name="Sheet1" sheetId="16" r:id="rId15"/>
  </sheets>
  <calcPr calcId="124519"/>
  <pivotCaches>
    <pivotCache cacheId="0" r:id="rId16"/>
  </pivotCaches>
</workbook>
</file>

<file path=xl/calcChain.xml><?xml version="1.0" encoding="utf-8"?>
<calcChain xmlns="http://schemas.openxmlformats.org/spreadsheetml/2006/main">
  <c r="D14" i="15"/>
  <c r="D13"/>
  <c r="D12"/>
  <c r="D11"/>
  <c r="D10"/>
  <c r="D9"/>
  <c r="C14"/>
  <c r="C13"/>
  <c r="C12"/>
  <c r="C11"/>
  <c r="C10"/>
  <c r="C9"/>
  <c r="B14"/>
  <c r="B13"/>
  <c r="B12"/>
  <c r="B11"/>
  <c r="B10"/>
  <c r="B9"/>
  <c r="B8"/>
  <c r="B6"/>
  <c r="B3"/>
  <c r="D3"/>
  <c r="C3"/>
  <c r="B16" i="14"/>
  <c r="B6"/>
  <c r="B18" s="1"/>
  <c r="B16" i="13"/>
  <c r="B18" s="1"/>
  <c r="B6"/>
  <c r="B16" i="12"/>
  <c r="B6"/>
  <c r="B18" s="1"/>
  <c r="B18" i="11"/>
  <c r="B16"/>
  <c r="B6"/>
  <c r="B18" i="10"/>
  <c r="B16"/>
  <c r="B6"/>
  <c r="B18" i="9"/>
  <c r="B16"/>
  <c r="B6"/>
  <c r="B16" i="8"/>
  <c r="C8" i="15" s="1"/>
  <c r="B6" i="8"/>
  <c r="B16" i="7"/>
  <c r="C7" i="15" s="1"/>
  <c r="B6" i="7"/>
  <c r="B7" i="15" s="1"/>
  <c r="B16" i="6"/>
  <c r="B18" s="1"/>
  <c r="D6" i="15" s="1"/>
  <c r="B6" i="6"/>
  <c r="B16" i="5"/>
  <c r="C5" i="15" s="1"/>
  <c r="B6" i="5"/>
  <c r="B16" i="4"/>
  <c r="C4" i="15" s="1"/>
  <c r="B6" i="4"/>
  <c r="B4" i="15" s="1"/>
  <c r="B16" i="2"/>
  <c r="B6"/>
  <c r="B18" i="8" l="1"/>
  <c r="D8" i="15" s="1"/>
  <c r="B18" i="7"/>
  <c r="D7" i="15" s="1"/>
  <c r="C6"/>
  <c r="C15" s="1"/>
  <c r="B18" i="5"/>
  <c r="D5" i="15" s="1"/>
  <c r="B5"/>
  <c r="B15" s="1"/>
  <c r="B18" i="4"/>
  <c r="D4" i="15" s="1"/>
  <c r="B18" i="2"/>
  <c r="D15" i="15" l="1"/>
</calcChain>
</file>

<file path=xl/sharedStrings.xml><?xml version="1.0" encoding="utf-8"?>
<sst xmlns="http://schemas.openxmlformats.org/spreadsheetml/2006/main" count="307" uniqueCount="40">
  <si>
    <t>INCOME</t>
  </si>
  <si>
    <t>Salary</t>
  </si>
  <si>
    <t>Rent</t>
  </si>
  <si>
    <t>Utilities</t>
  </si>
  <si>
    <t>Insurance</t>
  </si>
  <si>
    <t>Groceries</t>
  </si>
  <si>
    <t>Transportation</t>
  </si>
  <si>
    <t>Entertainment</t>
  </si>
  <si>
    <t>PERSONAL MONTHLY BUDGET TRACKER</t>
  </si>
  <si>
    <t>A</t>
  </si>
  <si>
    <t>B</t>
  </si>
  <si>
    <t>AMOUNT</t>
  </si>
  <si>
    <t>Total Income</t>
  </si>
  <si>
    <t>other Income</t>
  </si>
  <si>
    <t>EXPENSES</t>
  </si>
  <si>
    <t>Miscellaneous</t>
  </si>
  <si>
    <t>Remaining Balance</t>
  </si>
  <si>
    <t>subscription</t>
  </si>
  <si>
    <t>C</t>
  </si>
  <si>
    <t>D</t>
  </si>
  <si>
    <t>MONTH</t>
  </si>
  <si>
    <t>BALANCE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</si>
  <si>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</si>
  <si>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</si>
  <si>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</si>
  <si>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</si>
  <si>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</si>
  <si>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</si>
  <si>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</si>
  <si>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</si>
  <si>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</si>
  <si>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</si>
  <si>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</si>
  <si>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</si>
  <si>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</si>
  <si>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Row Labels</t>
  </si>
  <si>
    <t>Grand Total</t>
  </si>
  <si>
    <t>(All)</t>
  </si>
  <si>
    <t>Column Labels</t>
  </si>
  <si>
    <t>Count of C</t>
  </si>
</sst>
</file>

<file path=xl/styles.xml><?xml version="1.0" encoding="utf-8"?>
<styleSheet xmlns="http://schemas.openxmlformats.org/spreadsheetml/2006/main">
  <numFmts count="2">
    <numFmt numFmtId="164" formatCode="&quot;₹&quot;\ #,##0.00"/>
    <numFmt numFmtId="165" formatCode="_ [$₹-4009]\ * #,##0.00_ ;_ [$₹-4009]\ * \-#,##0.00_ ;_ [$₹-4009]\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Cambria"/>
      <family val="1"/>
      <scheme val="maj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rgb="FF002060"/>
      <name val="Cambria"/>
      <family val="1"/>
      <scheme val="major"/>
    </font>
    <font>
      <b/>
      <sz val="11"/>
      <color rgb="FF002060"/>
      <name val="Times New Roman"/>
      <family val="1"/>
    </font>
    <font>
      <sz val="11"/>
      <color rgb="FF002060"/>
      <name val="Times New Roman"/>
      <family val="1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3" fillId="0" borderId="0" xfId="0" applyFont="1"/>
    <xf numFmtId="164" fontId="1" fillId="0" borderId="0" xfId="0" applyNumberFormat="1" applyFont="1"/>
    <xf numFmtId="165" fontId="3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4" fillId="2" borderId="0" xfId="0" applyFont="1" applyFill="1"/>
    <xf numFmtId="164" fontId="4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3" fillId="2" borderId="0" xfId="0" applyFont="1" applyFill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164" fontId="7" fillId="0" borderId="0" xfId="0" applyNumberFormat="1" applyFont="1" applyAlignment="1">
      <alignment horizontal="centerContinuous"/>
    </xf>
    <xf numFmtId="165" fontId="7" fillId="0" borderId="0" xfId="0" applyNumberFormat="1" applyFont="1" applyAlignment="1">
      <alignment horizontal="center"/>
    </xf>
    <xf numFmtId="0" fontId="7" fillId="0" borderId="0" xfId="0" applyFont="1"/>
    <xf numFmtId="164" fontId="8" fillId="0" borderId="0" xfId="0" applyNumberFormat="1" applyFont="1"/>
    <xf numFmtId="0" fontId="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666666666666668E-2"/>
          <c:y val="0.15729184893554973"/>
          <c:w val="0.71390419947506567"/>
          <c:h val="0.75474518810148772"/>
        </c:manualLayout>
      </c:layout>
      <c:pie3DChart>
        <c:varyColors val="1"/>
        <c:ser>
          <c:idx val="0"/>
          <c:order val="0"/>
          <c:tx>
            <c:strRef>
              <c:f>January!$B$7</c:f>
              <c:strCache>
                <c:ptCount val="1"/>
                <c:pt idx="0">
                  <c:v>AMOUNT</c:v>
                </c:pt>
              </c:strCache>
            </c:strRef>
          </c:tx>
          <c:explosion val="33"/>
          <c:cat>
            <c:strRef>
              <c:f>January!$A$8:$A$16</c:f>
              <c:strCache>
                <c:ptCount val="9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Transportation</c:v>
                </c:pt>
                <c:pt idx="4">
                  <c:v>Entertainment</c:v>
                </c:pt>
                <c:pt idx="5">
                  <c:v>Insurance</c:v>
                </c:pt>
                <c:pt idx="6">
                  <c:v>subscription</c:v>
                </c:pt>
                <c:pt idx="7">
                  <c:v>Miscellaneous</c:v>
                </c:pt>
                <c:pt idx="8">
                  <c:v>Total Income</c:v>
                </c:pt>
              </c:strCache>
            </c:strRef>
          </c:cat>
          <c:val>
            <c:numRef>
              <c:f>January!$B$8:$B$16</c:f>
              <c:numCache>
                <c:formatCode>"₹"\ #,##0.00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1500</c:v>
                </c:pt>
                <c:pt idx="3">
                  <c:v>3000</c:v>
                </c:pt>
                <c:pt idx="4">
                  <c:v>700</c:v>
                </c:pt>
                <c:pt idx="5">
                  <c:v>5000</c:v>
                </c:pt>
                <c:pt idx="6">
                  <c:v>500</c:v>
                </c:pt>
                <c:pt idx="7">
                  <c:v>2500</c:v>
                </c:pt>
                <c:pt idx="8">
                  <c:v>17200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666666666666668E-2"/>
          <c:y val="0.15729184893554973"/>
          <c:w val="0.71390419947506567"/>
          <c:h val="0.75474518810148861"/>
        </c:manualLayout>
      </c:layout>
      <c:pie3DChart>
        <c:varyColors val="1"/>
        <c:ser>
          <c:idx val="0"/>
          <c:order val="0"/>
          <c:tx>
            <c:strRef>
              <c:f>October!$B$7</c:f>
              <c:strCache>
                <c:ptCount val="1"/>
                <c:pt idx="0">
                  <c:v>AMOUNT</c:v>
                </c:pt>
              </c:strCache>
            </c:strRef>
          </c:tx>
          <c:explosion val="33"/>
          <c:cat>
            <c:strRef>
              <c:f>October!$A$8:$A$16</c:f>
              <c:strCache>
                <c:ptCount val="9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Transportation</c:v>
                </c:pt>
                <c:pt idx="4">
                  <c:v>Entertainment</c:v>
                </c:pt>
                <c:pt idx="5">
                  <c:v>Insurance</c:v>
                </c:pt>
                <c:pt idx="6">
                  <c:v>subscription</c:v>
                </c:pt>
                <c:pt idx="7">
                  <c:v>Miscellaneous</c:v>
                </c:pt>
                <c:pt idx="8">
                  <c:v>Total Income</c:v>
                </c:pt>
              </c:strCache>
            </c:strRef>
          </c:cat>
          <c:val>
            <c:numRef>
              <c:f>October!$B$8:$B$16</c:f>
              <c:numCache>
                <c:formatCode>"₹"\ #,##0.00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1500</c:v>
                </c:pt>
                <c:pt idx="3">
                  <c:v>3000</c:v>
                </c:pt>
                <c:pt idx="4">
                  <c:v>700</c:v>
                </c:pt>
                <c:pt idx="5">
                  <c:v>5000</c:v>
                </c:pt>
                <c:pt idx="6">
                  <c:v>500</c:v>
                </c:pt>
                <c:pt idx="7">
                  <c:v>2500</c:v>
                </c:pt>
                <c:pt idx="8">
                  <c:v>17200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666666666666668E-2"/>
          <c:y val="0.15729184893554973"/>
          <c:w val="0.71390419947506567"/>
          <c:h val="0.75474518810148883"/>
        </c:manualLayout>
      </c:layout>
      <c:pie3DChart>
        <c:varyColors val="1"/>
        <c:ser>
          <c:idx val="0"/>
          <c:order val="0"/>
          <c:tx>
            <c:strRef>
              <c:f>November!$B$7</c:f>
              <c:strCache>
                <c:ptCount val="1"/>
                <c:pt idx="0">
                  <c:v>AMOUNT</c:v>
                </c:pt>
              </c:strCache>
            </c:strRef>
          </c:tx>
          <c:explosion val="33"/>
          <c:cat>
            <c:strRef>
              <c:f>November!$A$8:$A$16</c:f>
              <c:strCache>
                <c:ptCount val="9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Transportation</c:v>
                </c:pt>
                <c:pt idx="4">
                  <c:v>Entertainment</c:v>
                </c:pt>
                <c:pt idx="5">
                  <c:v>Insurance</c:v>
                </c:pt>
                <c:pt idx="6">
                  <c:v>subscription</c:v>
                </c:pt>
                <c:pt idx="7">
                  <c:v>Miscellaneous</c:v>
                </c:pt>
                <c:pt idx="8">
                  <c:v>Total Income</c:v>
                </c:pt>
              </c:strCache>
            </c:strRef>
          </c:cat>
          <c:val>
            <c:numRef>
              <c:f>November!$B$8:$B$16</c:f>
              <c:numCache>
                <c:formatCode>"₹"\ #,##0.00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1500</c:v>
                </c:pt>
                <c:pt idx="3">
                  <c:v>3000</c:v>
                </c:pt>
                <c:pt idx="4">
                  <c:v>700</c:v>
                </c:pt>
                <c:pt idx="5">
                  <c:v>5000</c:v>
                </c:pt>
                <c:pt idx="6">
                  <c:v>500</c:v>
                </c:pt>
                <c:pt idx="7">
                  <c:v>2500</c:v>
                </c:pt>
                <c:pt idx="8">
                  <c:v>17200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666666666666668E-2"/>
          <c:y val="0.15729184893554973"/>
          <c:w val="0.71390419947506567"/>
          <c:h val="0.75474518810148883"/>
        </c:manualLayout>
      </c:layout>
      <c:pie3DChart>
        <c:varyColors val="1"/>
        <c:ser>
          <c:idx val="0"/>
          <c:order val="0"/>
          <c:tx>
            <c:strRef>
              <c:f>December!$B$7</c:f>
              <c:strCache>
                <c:ptCount val="1"/>
                <c:pt idx="0">
                  <c:v>AMOUNT</c:v>
                </c:pt>
              </c:strCache>
            </c:strRef>
          </c:tx>
          <c:explosion val="33"/>
          <c:cat>
            <c:strRef>
              <c:f>December!$A$8:$A$16</c:f>
              <c:strCache>
                <c:ptCount val="9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Transportation</c:v>
                </c:pt>
                <c:pt idx="4">
                  <c:v>Entertainment</c:v>
                </c:pt>
                <c:pt idx="5">
                  <c:v>Insurance</c:v>
                </c:pt>
                <c:pt idx="6">
                  <c:v>subscription</c:v>
                </c:pt>
                <c:pt idx="7">
                  <c:v>Miscellaneous</c:v>
                </c:pt>
                <c:pt idx="8">
                  <c:v>Total Income</c:v>
                </c:pt>
              </c:strCache>
            </c:strRef>
          </c:cat>
          <c:val>
            <c:numRef>
              <c:f>December!$B$8:$B$16</c:f>
              <c:numCache>
                <c:formatCode>"₹"\ #,##0.00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1500</c:v>
                </c:pt>
                <c:pt idx="3">
                  <c:v>3000</c:v>
                </c:pt>
                <c:pt idx="4">
                  <c:v>700</c:v>
                </c:pt>
                <c:pt idx="5">
                  <c:v>5000</c:v>
                </c:pt>
                <c:pt idx="6">
                  <c:v>500</c:v>
                </c:pt>
                <c:pt idx="7">
                  <c:v>2500</c:v>
                </c:pt>
                <c:pt idx="8">
                  <c:v>17200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Yearly</a:t>
            </a:r>
            <a:r>
              <a:rPr lang="en-US" baseline="0"/>
              <a:t> Overview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6.2874890638670175E-2"/>
          <c:y val="0.05"/>
        </c:manualLayout>
      </c:layout>
    </c:title>
    <c:view3D>
      <c:rotX val="75"/>
      <c:rAngAx val="1"/>
    </c:view3D>
    <c:plotArea>
      <c:layout>
        <c:manualLayout>
          <c:layoutTarget val="inner"/>
          <c:xMode val="edge"/>
          <c:yMode val="edge"/>
          <c:x val="0.29623709536307968"/>
          <c:y val="7.407407407407407E-2"/>
          <c:w val="0.61016579177602781"/>
          <c:h val="0.79869969378827677"/>
        </c:manualLayout>
      </c:layout>
      <c:pie3DChart>
        <c:varyColors val="1"/>
        <c:ser>
          <c:idx val="0"/>
          <c:order val="0"/>
          <c:tx>
            <c:strRef>
              <c:f>Sumary!$B$1:$B$2</c:f>
              <c:strCache>
                <c:ptCount val="1"/>
                <c:pt idx="0">
                  <c:v>B INCOME</c:v>
                </c:pt>
              </c:strCache>
            </c:strRef>
          </c:tx>
          <c:explosion val="5"/>
          <c:val>
            <c:numRef>
              <c:f>Sumary!$B$3:$B$15</c:f>
              <c:numCache>
                <c:formatCode>"₹"\ #,##0.00</c:formatCode>
                <c:ptCount val="13"/>
                <c:pt idx="0">
                  <c:v>35000</c:v>
                </c:pt>
                <c:pt idx="1">
                  <c:v>34000</c:v>
                </c:pt>
                <c:pt idx="2">
                  <c:v>35500</c:v>
                </c:pt>
                <c:pt idx="3">
                  <c:v>34000</c:v>
                </c:pt>
                <c:pt idx="4">
                  <c:v>35500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419000</c:v>
                </c:pt>
              </c:numCache>
            </c:numRef>
          </c:val>
        </c:ser>
        <c:ser>
          <c:idx val="1"/>
          <c:order val="1"/>
          <c:tx>
            <c:strRef>
              <c:f>Sumary!$C$1:$C$2</c:f>
              <c:strCache>
                <c:ptCount val="1"/>
                <c:pt idx="0">
                  <c:v>C EXPENSES</c:v>
                </c:pt>
              </c:strCache>
            </c:strRef>
          </c:tx>
          <c:val>
            <c:numRef>
              <c:f>Sumary!$C$3:$C$15</c:f>
              <c:numCache>
                <c:formatCode>"₹"\ #,##0.00</c:formatCode>
                <c:ptCount val="13"/>
                <c:pt idx="0">
                  <c:v>17200</c:v>
                </c:pt>
                <c:pt idx="1">
                  <c:v>15100</c:v>
                </c:pt>
                <c:pt idx="2">
                  <c:v>15250</c:v>
                </c:pt>
                <c:pt idx="3">
                  <c:v>17000</c:v>
                </c:pt>
                <c:pt idx="4">
                  <c:v>16720</c:v>
                </c:pt>
                <c:pt idx="5">
                  <c:v>18200</c:v>
                </c:pt>
                <c:pt idx="6">
                  <c:v>17200</c:v>
                </c:pt>
                <c:pt idx="7">
                  <c:v>17200</c:v>
                </c:pt>
                <c:pt idx="8">
                  <c:v>17200</c:v>
                </c:pt>
                <c:pt idx="9">
                  <c:v>17200</c:v>
                </c:pt>
                <c:pt idx="10">
                  <c:v>17200</c:v>
                </c:pt>
                <c:pt idx="11">
                  <c:v>17200</c:v>
                </c:pt>
                <c:pt idx="12">
                  <c:v>202670</c:v>
                </c:pt>
              </c:numCache>
            </c:numRef>
          </c:val>
        </c:ser>
        <c:ser>
          <c:idx val="2"/>
          <c:order val="2"/>
          <c:tx>
            <c:strRef>
              <c:f>Sumary!$D$1:$D$2</c:f>
              <c:strCache>
                <c:ptCount val="1"/>
                <c:pt idx="0">
                  <c:v>D BALANCE</c:v>
                </c:pt>
              </c:strCache>
            </c:strRef>
          </c:tx>
          <c:val>
            <c:numRef>
              <c:f>Sumary!$D$3:$D$15</c:f>
              <c:numCache>
                <c:formatCode>"₹"\ #,##0.00</c:formatCode>
                <c:ptCount val="13"/>
                <c:pt idx="0">
                  <c:v>17800</c:v>
                </c:pt>
                <c:pt idx="1">
                  <c:v>18900</c:v>
                </c:pt>
                <c:pt idx="2">
                  <c:v>20250</c:v>
                </c:pt>
                <c:pt idx="3">
                  <c:v>17000</c:v>
                </c:pt>
                <c:pt idx="4">
                  <c:v>18780</c:v>
                </c:pt>
                <c:pt idx="5">
                  <c:v>16800</c:v>
                </c:pt>
                <c:pt idx="6">
                  <c:v>17800</c:v>
                </c:pt>
                <c:pt idx="7">
                  <c:v>17800</c:v>
                </c:pt>
                <c:pt idx="8">
                  <c:v>17800</c:v>
                </c:pt>
                <c:pt idx="9">
                  <c:v>17800</c:v>
                </c:pt>
                <c:pt idx="10">
                  <c:v>17800</c:v>
                </c:pt>
                <c:pt idx="11">
                  <c:v>17800</c:v>
                </c:pt>
                <c:pt idx="12">
                  <c:v>216330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666666666666668E-2"/>
          <c:y val="0.15729184893554973"/>
          <c:w val="0.71390419947506567"/>
          <c:h val="0.75474518810148794"/>
        </c:manualLayout>
      </c:layout>
      <c:pie3DChart>
        <c:varyColors val="1"/>
        <c:ser>
          <c:idx val="0"/>
          <c:order val="0"/>
          <c:tx>
            <c:strRef>
              <c:f>February!$B$7</c:f>
              <c:strCache>
                <c:ptCount val="1"/>
                <c:pt idx="0">
                  <c:v>AMOUNT</c:v>
                </c:pt>
              </c:strCache>
            </c:strRef>
          </c:tx>
          <c:explosion val="33"/>
          <c:cat>
            <c:strRef>
              <c:f>February!$A$8:$A$16</c:f>
              <c:strCache>
                <c:ptCount val="9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Transportation</c:v>
                </c:pt>
                <c:pt idx="4">
                  <c:v>Entertainment</c:v>
                </c:pt>
                <c:pt idx="5">
                  <c:v>Insurance</c:v>
                </c:pt>
                <c:pt idx="6">
                  <c:v>subscription</c:v>
                </c:pt>
                <c:pt idx="7">
                  <c:v>Miscellaneous</c:v>
                </c:pt>
                <c:pt idx="8">
                  <c:v>Total Income</c:v>
                </c:pt>
              </c:strCache>
            </c:strRef>
          </c:cat>
          <c:val>
            <c:numRef>
              <c:f>February!$B$8:$B$16</c:f>
              <c:numCache>
                <c:formatCode>"₹"\ #,##0.00</c:formatCode>
                <c:ptCount val="9"/>
                <c:pt idx="0">
                  <c:v>3000</c:v>
                </c:pt>
                <c:pt idx="1">
                  <c:v>500</c:v>
                </c:pt>
                <c:pt idx="2">
                  <c:v>1100</c:v>
                </c:pt>
                <c:pt idx="3">
                  <c:v>3000</c:v>
                </c:pt>
                <c:pt idx="4">
                  <c:v>0</c:v>
                </c:pt>
                <c:pt idx="5">
                  <c:v>5000</c:v>
                </c:pt>
                <c:pt idx="6">
                  <c:v>500</c:v>
                </c:pt>
                <c:pt idx="7">
                  <c:v>2000</c:v>
                </c:pt>
                <c:pt idx="8">
                  <c:v>15100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666666666666668E-2"/>
          <c:y val="0.15729184893554973"/>
          <c:w val="0.71390419947506567"/>
          <c:h val="0.75474518810148816"/>
        </c:manualLayout>
      </c:layout>
      <c:pie3DChart>
        <c:varyColors val="1"/>
        <c:ser>
          <c:idx val="0"/>
          <c:order val="0"/>
          <c:tx>
            <c:strRef>
              <c:f>March!$B$7</c:f>
              <c:strCache>
                <c:ptCount val="1"/>
                <c:pt idx="0">
                  <c:v>AMOUNT</c:v>
                </c:pt>
              </c:strCache>
            </c:strRef>
          </c:tx>
          <c:explosion val="33"/>
          <c:cat>
            <c:strRef>
              <c:f>March!$A$8:$A$16</c:f>
              <c:strCache>
                <c:ptCount val="9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Transportation</c:v>
                </c:pt>
                <c:pt idx="4">
                  <c:v>Entertainment</c:v>
                </c:pt>
                <c:pt idx="5">
                  <c:v>Insurance</c:v>
                </c:pt>
                <c:pt idx="6">
                  <c:v>subscription</c:v>
                </c:pt>
                <c:pt idx="7">
                  <c:v>Miscellaneous</c:v>
                </c:pt>
                <c:pt idx="8">
                  <c:v>Total Income</c:v>
                </c:pt>
              </c:strCache>
            </c:strRef>
          </c:cat>
          <c:val>
            <c:numRef>
              <c:f>March!$B$8:$B$16</c:f>
              <c:numCache>
                <c:formatCode>"₹"\ #,##0.00</c:formatCode>
                <c:ptCount val="9"/>
                <c:pt idx="0">
                  <c:v>3000</c:v>
                </c:pt>
                <c:pt idx="1">
                  <c:v>1500</c:v>
                </c:pt>
                <c:pt idx="2">
                  <c:v>700</c:v>
                </c:pt>
                <c:pt idx="3">
                  <c:v>3000</c:v>
                </c:pt>
                <c:pt idx="4">
                  <c:v>550</c:v>
                </c:pt>
                <c:pt idx="5">
                  <c:v>5000</c:v>
                </c:pt>
                <c:pt idx="6">
                  <c:v>500</c:v>
                </c:pt>
                <c:pt idx="7">
                  <c:v>1000</c:v>
                </c:pt>
                <c:pt idx="8">
                  <c:v>15250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666666666666668E-2"/>
          <c:y val="0.15729184893554973"/>
          <c:w val="0.71390419947506567"/>
          <c:h val="0.75474518810148816"/>
        </c:manualLayout>
      </c:layout>
      <c:pie3DChart>
        <c:varyColors val="1"/>
        <c:ser>
          <c:idx val="0"/>
          <c:order val="0"/>
          <c:tx>
            <c:strRef>
              <c:f>April!$B$7</c:f>
              <c:strCache>
                <c:ptCount val="1"/>
                <c:pt idx="0">
                  <c:v>AMOUNT</c:v>
                </c:pt>
              </c:strCache>
            </c:strRef>
          </c:tx>
          <c:explosion val="33"/>
          <c:cat>
            <c:strRef>
              <c:f>April!$A$8:$A$16</c:f>
              <c:strCache>
                <c:ptCount val="9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Transportation</c:v>
                </c:pt>
                <c:pt idx="4">
                  <c:v>Entertainment</c:v>
                </c:pt>
                <c:pt idx="5">
                  <c:v>Insurance</c:v>
                </c:pt>
                <c:pt idx="6">
                  <c:v>subscription</c:v>
                </c:pt>
                <c:pt idx="7">
                  <c:v>Miscellaneous</c:v>
                </c:pt>
                <c:pt idx="8">
                  <c:v>Total Income</c:v>
                </c:pt>
              </c:strCache>
            </c:strRef>
          </c:cat>
          <c:val>
            <c:numRef>
              <c:f>April!$B$8:$B$16</c:f>
              <c:numCache>
                <c:formatCode>"₹"\ #,##0.00</c:formatCode>
                <c:ptCount val="9"/>
                <c:pt idx="0">
                  <c:v>3000</c:v>
                </c:pt>
                <c:pt idx="1">
                  <c:v>2000</c:v>
                </c:pt>
                <c:pt idx="2">
                  <c:v>1500</c:v>
                </c:pt>
                <c:pt idx="3">
                  <c:v>3000</c:v>
                </c:pt>
                <c:pt idx="4">
                  <c:v>0</c:v>
                </c:pt>
                <c:pt idx="5">
                  <c:v>5000</c:v>
                </c:pt>
                <c:pt idx="6">
                  <c:v>500</c:v>
                </c:pt>
                <c:pt idx="7">
                  <c:v>2000</c:v>
                </c:pt>
                <c:pt idx="8">
                  <c:v>17000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666666666666668E-2"/>
          <c:y val="0.15729184893554973"/>
          <c:w val="0.71390419947506567"/>
          <c:h val="0.75474518810148816"/>
        </c:manualLayout>
      </c:layout>
      <c:pie3DChart>
        <c:varyColors val="1"/>
        <c:ser>
          <c:idx val="0"/>
          <c:order val="0"/>
          <c:tx>
            <c:strRef>
              <c:f>May!$B$7</c:f>
              <c:strCache>
                <c:ptCount val="1"/>
                <c:pt idx="0">
                  <c:v>AMOUNT</c:v>
                </c:pt>
              </c:strCache>
            </c:strRef>
          </c:tx>
          <c:explosion val="33"/>
          <c:cat>
            <c:strRef>
              <c:f>May!$A$8:$A$16</c:f>
              <c:strCache>
                <c:ptCount val="9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Transportation</c:v>
                </c:pt>
                <c:pt idx="4">
                  <c:v>Entertainment</c:v>
                </c:pt>
                <c:pt idx="5">
                  <c:v>Insurance</c:v>
                </c:pt>
                <c:pt idx="6">
                  <c:v>subscription</c:v>
                </c:pt>
                <c:pt idx="7">
                  <c:v>Miscellaneous</c:v>
                </c:pt>
                <c:pt idx="8">
                  <c:v>Total Income</c:v>
                </c:pt>
              </c:strCache>
            </c:strRef>
          </c:cat>
          <c:val>
            <c:numRef>
              <c:f>May!$B$8:$B$16</c:f>
              <c:numCache>
                <c:formatCode>"₹"\ #,##0.00</c:formatCode>
                <c:ptCount val="9"/>
                <c:pt idx="0">
                  <c:v>3000</c:v>
                </c:pt>
                <c:pt idx="1">
                  <c:v>1550</c:v>
                </c:pt>
                <c:pt idx="2">
                  <c:v>800</c:v>
                </c:pt>
                <c:pt idx="3">
                  <c:v>3000</c:v>
                </c:pt>
                <c:pt idx="4">
                  <c:v>120</c:v>
                </c:pt>
                <c:pt idx="5">
                  <c:v>5000</c:v>
                </c:pt>
                <c:pt idx="6">
                  <c:v>250</c:v>
                </c:pt>
                <c:pt idx="7">
                  <c:v>3000</c:v>
                </c:pt>
                <c:pt idx="8">
                  <c:v>16720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666666666666668E-2"/>
          <c:y val="0.15729184893554973"/>
          <c:w val="0.71390419947506567"/>
          <c:h val="0.75474518810148816"/>
        </c:manualLayout>
      </c:layout>
      <c:pie3DChart>
        <c:varyColors val="1"/>
        <c:ser>
          <c:idx val="0"/>
          <c:order val="0"/>
          <c:tx>
            <c:strRef>
              <c:f>June!$B$7</c:f>
              <c:strCache>
                <c:ptCount val="1"/>
                <c:pt idx="0">
                  <c:v>AMOUNT</c:v>
                </c:pt>
              </c:strCache>
            </c:strRef>
          </c:tx>
          <c:explosion val="33"/>
          <c:cat>
            <c:strRef>
              <c:f>June!$A$8:$A$16</c:f>
              <c:strCache>
                <c:ptCount val="9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Transportation</c:v>
                </c:pt>
                <c:pt idx="4">
                  <c:v>Entertainment</c:v>
                </c:pt>
                <c:pt idx="5">
                  <c:v>Insurance</c:v>
                </c:pt>
                <c:pt idx="6">
                  <c:v>subscription</c:v>
                </c:pt>
                <c:pt idx="7">
                  <c:v>Miscellaneous</c:v>
                </c:pt>
                <c:pt idx="8">
                  <c:v>Total Income</c:v>
                </c:pt>
              </c:strCache>
            </c:strRef>
          </c:cat>
          <c:val>
            <c:numRef>
              <c:f>June!$B$8:$B$16</c:f>
              <c:numCache>
                <c:formatCode>"₹"\ #,##0.00</c:formatCode>
                <c:ptCount val="9"/>
                <c:pt idx="0">
                  <c:v>3000</c:v>
                </c:pt>
                <c:pt idx="1">
                  <c:v>1500</c:v>
                </c:pt>
                <c:pt idx="2">
                  <c:v>2000</c:v>
                </c:pt>
                <c:pt idx="3">
                  <c:v>3000</c:v>
                </c:pt>
                <c:pt idx="4">
                  <c:v>700</c:v>
                </c:pt>
                <c:pt idx="5">
                  <c:v>5000</c:v>
                </c:pt>
                <c:pt idx="6">
                  <c:v>500</c:v>
                </c:pt>
                <c:pt idx="7">
                  <c:v>2500</c:v>
                </c:pt>
                <c:pt idx="8">
                  <c:v>18200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666666666666668E-2"/>
          <c:y val="0.15729184893554973"/>
          <c:w val="0.71390419947506567"/>
          <c:h val="0.75474518810148816"/>
        </c:manualLayout>
      </c:layout>
      <c:pie3DChart>
        <c:varyColors val="1"/>
        <c:ser>
          <c:idx val="0"/>
          <c:order val="0"/>
          <c:tx>
            <c:strRef>
              <c:f>July!$B$7</c:f>
              <c:strCache>
                <c:ptCount val="1"/>
                <c:pt idx="0">
                  <c:v>AMOUNT</c:v>
                </c:pt>
              </c:strCache>
            </c:strRef>
          </c:tx>
          <c:explosion val="33"/>
          <c:cat>
            <c:strRef>
              <c:f>July!$A$8:$A$16</c:f>
              <c:strCache>
                <c:ptCount val="9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Transportation</c:v>
                </c:pt>
                <c:pt idx="4">
                  <c:v>Entertainment</c:v>
                </c:pt>
                <c:pt idx="5">
                  <c:v>Insurance</c:v>
                </c:pt>
                <c:pt idx="6">
                  <c:v>subscription</c:v>
                </c:pt>
                <c:pt idx="7">
                  <c:v>Miscellaneous</c:v>
                </c:pt>
                <c:pt idx="8">
                  <c:v>Total Income</c:v>
                </c:pt>
              </c:strCache>
            </c:strRef>
          </c:cat>
          <c:val>
            <c:numRef>
              <c:f>July!$B$8:$B$16</c:f>
              <c:numCache>
                <c:formatCode>"₹"\ #,##0.00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1500</c:v>
                </c:pt>
                <c:pt idx="3">
                  <c:v>3000</c:v>
                </c:pt>
                <c:pt idx="4">
                  <c:v>700</c:v>
                </c:pt>
                <c:pt idx="5">
                  <c:v>5000</c:v>
                </c:pt>
                <c:pt idx="6">
                  <c:v>500</c:v>
                </c:pt>
                <c:pt idx="7">
                  <c:v>2500</c:v>
                </c:pt>
                <c:pt idx="8">
                  <c:v>17200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666666666666668E-2"/>
          <c:y val="0.15729184893554973"/>
          <c:w val="0.71390419947506567"/>
          <c:h val="0.75474518810148861"/>
        </c:manualLayout>
      </c:layout>
      <c:pie3DChart>
        <c:varyColors val="1"/>
        <c:ser>
          <c:idx val="0"/>
          <c:order val="0"/>
          <c:tx>
            <c:strRef>
              <c:f>August!$B$7</c:f>
              <c:strCache>
                <c:ptCount val="1"/>
                <c:pt idx="0">
                  <c:v>AMOUNT</c:v>
                </c:pt>
              </c:strCache>
            </c:strRef>
          </c:tx>
          <c:explosion val="33"/>
          <c:cat>
            <c:strRef>
              <c:f>August!$A$8:$A$16</c:f>
              <c:strCache>
                <c:ptCount val="9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Transportation</c:v>
                </c:pt>
                <c:pt idx="4">
                  <c:v>Entertainment</c:v>
                </c:pt>
                <c:pt idx="5">
                  <c:v>Insurance</c:v>
                </c:pt>
                <c:pt idx="6">
                  <c:v>subscription</c:v>
                </c:pt>
                <c:pt idx="7">
                  <c:v>Miscellaneous</c:v>
                </c:pt>
                <c:pt idx="8">
                  <c:v>Total Income</c:v>
                </c:pt>
              </c:strCache>
            </c:strRef>
          </c:cat>
          <c:val>
            <c:numRef>
              <c:f>August!$B$8:$B$16</c:f>
              <c:numCache>
                <c:formatCode>"₹"\ #,##0.00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1500</c:v>
                </c:pt>
                <c:pt idx="3">
                  <c:v>3000</c:v>
                </c:pt>
                <c:pt idx="4">
                  <c:v>700</c:v>
                </c:pt>
                <c:pt idx="5">
                  <c:v>5000</c:v>
                </c:pt>
                <c:pt idx="6">
                  <c:v>500</c:v>
                </c:pt>
                <c:pt idx="7">
                  <c:v>2500</c:v>
                </c:pt>
                <c:pt idx="8">
                  <c:v>17200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666666666666668E-2"/>
          <c:y val="0.15729184893554973"/>
          <c:w val="0.71390419947506567"/>
          <c:h val="0.75474518810148861"/>
        </c:manualLayout>
      </c:layout>
      <c:pie3DChart>
        <c:varyColors val="1"/>
        <c:ser>
          <c:idx val="0"/>
          <c:order val="0"/>
          <c:tx>
            <c:strRef>
              <c:f>September!$B$7</c:f>
              <c:strCache>
                <c:ptCount val="1"/>
                <c:pt idx="0">
                  <c:v>AMOUNT</c:v>
                </c:pt>
              </c:strCache>
            </c:strRef>
          </c:tx>
          <c:explosion val="33"/>
          <c:cat>
            <c:strRef>
              <c:f>September!$A$8:$A$16</c:f>
              <c:strCache>
                <c:ptCount val="9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Transportation</c:v>
                </c:pt>
                <c:pt idx="4">
                  <c:v>Entertainment</c:v>
                </c:pt>
                <c:pt idx="5">
                  <c:v>Insurance</c:v>
                </c:pt>
                <c:pt idx="6">
                  <c:v>subscription</c:v>
                </c:pt>
                <c:pt idx="7">
                  <c:v>Miscellaneous</c:v>
                </c:pt>
                <c:pt idx="8">
                  <c:v>Total Income</c:v>
                </c:pt>
              </c:strCache>
            </c:strRef>
          </c:cat>
          <c:val>
            <c:numRef>
              <c:f>September!$B$8:$B$16</c:f>
              <c:numCache>
                <c:formatCode>"₹"\ #,##0.00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1500</c:v>
                </c:pt>
                <c:pt idx="3">
                  <c:v>3000</c:v>
                </c:pt>
                <c:pt idx="4">
                  <c:v>700</c:v>
                </c:pt>
                <c:pt idx="5">
                  <c:v>5000</c:v>
                </c:pt>
                <c:pt idx="6">
                  <c:v>500</c:v>
                </c:pt>
                <c:pt idx="7">
                  <c:v>2500</c:v>
                </c:pt>
                <c:pt idx="8">
                  <c:v>17200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3</xdr:row>
      <xdr:rowOff>104775</xdr:rowOff>
    </xdr:from>
    <xdr:to>
      <xdr:col>10</xdr:col>
      <xdr:colOff>333374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3</xdr:row>
      <xdr:rowOff>104775</xdr:rowOff>
    </xdr:from>
    <xdr:to>
      <xdr:col>10</xdr:col>
      <xdr:colOff>333374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3</xdr:row>
      <xdr:rowOff>104775</xdr:rowOff>
    </xdr:from>
    <xdr:to>
      <xdr:col>10</xdr:col>
      <xdr:colOff>333374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3</xdr:row>
      <xdr:rowOff>104775</xdr:rowOff>
    </xdr:from>
    <xdr:to>
      <xdr:col>10</xdr:col>
      <xdr:colOff>333374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9525</xdr:rowOff>
    </xdr:from>
    <xdr:to>
      <xdr:col>13</xdr:col>
      <xdr:colOff>104775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3</xdr:row>
      <xdr:rowOff>104775</xdr:rowOff>
    </xdr:from>
    <xdr:to>
      <xdr:col>10</xdr:col>
      <xdr:colOff>333374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3</xdr:row>
      <xdr:rowOff>104775</xdr:rowOff>
    </xdr:from>
    <xdr:to>
      <xdr:col>10</xdr:col>
      <xdr:colOff>333374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3</xdr:row>
      <xdr:rowOff>104775</xdr:rowOff>
    </xdr:from>
    <xdr:to>
      <xdr:col>10</xdr:col>
      <xdr:colOff>333374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3</xdr:row>
      <xdr:rowOff>104775</xdr:rowOff>
    </xdr:from>
    <xdr:to>
      <xdr:col>10</xdr:col>
      <xdr:colOff>333374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3</xdr:row>
      <xdr:rowOff>104775</xdr:rowOff>
    </xdr:from>
    <xdr:to>
      <xdr:col>10</xdr:col>
      <xdr:colOff>333374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3</xdr:row>
      <xdr:rowOff>104775</xdr:rowOff>
    </xdr:from>
    <xdr:to>
      <xdr:col>10</xdr:col>
      <xdr:colOff>333374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3</xdr:row>
      <xdr:rowOff>104775</xdr:rowOff>
    </xdr:from>
    <xdr:to>
      <xdr:col>10</xdr:col>
      <xdr:colOff>333374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3</xdr:row>
      <xdr:rowOff>104775</xdr:rowOff>
    </xdr:from>
    <xdr:to>
      <xdr:col>10</xdr:col>
      <xdr:colOff>333374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eethi" refreshedDate="45829.332024074072" createdVersion="3" refreshedVersion="3" minRefreshableVersion="3" recordCount="14">
  <cacheSource type="worksheet">
    <worksheetSource ref="A1:D15" sheet="Sumary"/>
  </cacheSource>
  <cacheFields count="4">
    <cacheField name="A" numFmtId="0">
      <sharedItems count="14">
        <s v="MONTH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TOTAL"/>
      </sharedItems>
    </cacheField>
    <cacheField name="B" numFmtId="164">
      <sharedItems containsMixedTypes="1" containsNumber="1" containsInteger="1" minValue="34000" maxValue="419000" count="5">
        <s v="INCOME"/>
        <n v="35000"/>
        <n v="34000"/>
        <n v="35500"/>
        <n v="419000"/>
      </sharedItems>
    </cacheField>
    <cacheField name="C" numFmtId="164">
      <sharedItems containsMixedTypes="1" containsNumber="1" containsInteger="1" minValue="15100" maxValue="202670" count="8">
        <s v="EXPENSES"/>
        <n v="17200"/>
        <n v="15100"/>
        <n v="15250"/>
        <n v="17000"/>
        <n v="16720"/>
        <n v="18200"/>
        <n v="202670"/>
      </sharedItems>
    </cacheField>
    <cacheField name="D" numFmtId="164">
      <sharedItems containsMixedTypes="1" containsNumber="1" containsInteger="1" minValue="16800" maxValue="216330" count="8">
        <s v="BALANCE"/>
        <n v="17800"/>
        <n v="18900"/>
        <n v="20250"/>
        <n v="17000"/>
        <n v="18780"/>
        <n v="16800"/>
        <n v="21633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2"/>
    <x v="4"/>
    <x v="4"/>
  </r>
  <r>
    <x v="5"/>
    <x v="3"/>
    <x v="5"/>
    <x v="5"/>
  </r>
  <r>
    <x v="6"/>
    <x v="1"/>
    <x v="6"/>
    <x v="6"/>
  </r>
  <r>
    <x v="7"/>
    <x v="1"/>
    <x v="1"/>
    <x v="1"/>
  </r>
  <r>
    <x v="8"/>
    <x v="1"/>
    <x v="1"/>
    <x v="1"/>
  </r>
  <r>
    <x v="9"/>
    <x v="1"/>
    <x v="1"/>
    <x v="1"/>
  </r>
  <r>
    <x v="10"/>
    <x v="1"/>
    <x v="1"/>
    <x v="1"/>
  </r>
  <r>
    <x v="11"/>
    <x v="1"/>
    <x v="1"/>
    <x v="1"/>
  </r>
  <r>
    <x v="12"/>
    <x v="1"/>
    <x v="1"/>
    <x v="1"/>
  </r>
  <r>
    <x v="13"/>
    <x v="4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G20" firstHeaderRow="1" firstDataRow="2" firstDataCol="1" rowPageCount="1" colPageCount="1"/>
  <pivotFields count="4">
    <pivotField axis="axisRow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Col" showAll="0">
      <items count="6">
        <item x="2"/>
        <item x="1"/>
        <item x="3"/>
        <item x="4"/>
        <item x="0"/>
        <item t="default"/>
      </items>
    </pivotField>
    <pivotField dataField="1" showAll="0">
      <items count="9">
        <item x="2"/>
        <item x="3"/>
        <item x="5"/>
        <item x="4"/>
        <item x="1"/>
        <item x="6"/>
        <item x="7"/>
        <item x="0"/>
        <item t="default"/>
      </items>
    </pivotField>
    <pivotField axis="axisPage" showAll="0">
      <items count="9">
        <item x="6"/>
        <item x="4"/>
        <item x="1"/>
        <item x="5"/>
        <item x="2"/>
        <item x="3"/>
        <item x="7"/>
        <item x="0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-1"/>
  </pageFields>
  <dataFields count="1">
    <dataField name="Count of C" fld="2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A1:H18"/>
  <sheetViews>
    <sheetView workbookViewId="0">
      <selection activeCell="H3" sqref="H3"/>
    </sheetView>
  </sheetViews>
  <sheetFormatPr defaultRowHeight="15"/>
  <cols>
    <col min="1" max="1" width="18.28515625" customWidth="1"/>
    <col min="2" max="2" width="42.85546875" customWidth="1"/>
  </cols>
  <sheetData>
    <row r="1" spans="1:8" ht="20.25">
      <c r="A1" s="31" t="s">
        <v>8</v>
      </c>
      <c r="B1" s="31"/>
      <c r="C1" s="31"/>
      <c r="D1" s="31"/>
      <c r="E1" s="31"/>
      <c r="F1" s="31"/>
      <c r="G1" s="31"/>
      <c r="H1" s="31"/>
    </row>
    <row r="2" spans="1:8">
      <c r="A2" s="20" t="s">
        <v>9</v>
      </c>
      <c r="B2" s="21" t="s">
        <v>10</v>
      </c>
    </row>
    <row r="3" spans="1:8">
      <c r="A3" s="22" t="s">
        <v>0</v>
      </c>
      <c r="B3" s="23" t="s">
        <v>11</v>
      </c>
    </row>
    <row r="4" spans="1:8">
      <c r="A4" s="10" t="s">
        <v>1</v>
      </c>
      <c r="B4" s="11">
        <v>30000</v>
      </c>
    </row>
    <row r="5" spans="1:8">
      <c r="A5" s="10" t="s">
        <v>13</v>
      </c>
      <c r="B5" s="11">
        <v>5000</v>
      </c>
    </row>
    <row r="6" spans="1:8">
      <c r="A6" s="25" t="s">
        <v>12</v>
      </c>
      <c r="B6" s="26">
        <f>SUM(B4:B5)</f>
        <v>35000</v>
      </c>
    </row>
    <row r="7" spans="1:8">
      <c r="A7" s="20" t="s">
        <v>14</v>
      </c>
      <c r="B7" s="24" t="s">
        <v>11</v>
      </c>
    </row>
    <row r="8" spans="1:8">
      <c r="A8" s="9" t="s">
        <v>2</v>
      </c>
      <c r="B8" s="7">
        <v>3000</v>
      </c>
    </row>
    <row r="9" spans="1:8">
      <c r="A9" s="9" t="s">
        <v>3</v>
      </c>
      <c r="B9" s="7">
        <v>1000</v>
      </c>
    </row>
    <row r="10" spans="1:8">
      <c r="A10" s="9" t="s">
        <v>5</v>
      </c>
      <c r="B10" s="7">
        <v>1500</v>
      </c>
    </row>
    <row r="11" spans="1:8">
      <c r="A11" s="9" t="s">
        <v>6</v>
      </c>
      <c r="B11" s="7">
        <v>3000</v>
      </c>
    </row>
    <row r="12" spans="1:8">
      <c r="A12" s="9" t="s">
        <v>7</v>
      </c>
      <c r="B12" s="7">
        <v>700</v>
      </c>
    </row>
    <row r="13" spans="1:8">
      <c r="A13" s="9" t="s">
        <v>4</v>
      </c>
      <c r="B13" s="7">
        <v>5000</v>
      </c>
    </row>
    <row r="14" spans="1:8">
      <c r="A14" s="9" t="s">
        <v>17</v>
      </c>
      <c r="B14" s="7">
        <v>500</v>
      </c>
    </row>
    <row r="15" spans="1:8">
      <c r="A15" s="9" t="s">
        <v>15</v>
      </c>
      <c r="B15" s="7">
        <v>2500</v>
      </c>
    </row>
    <row r="16" spans="1:8">
      <c r="A16" s="25" t="s">
        <v>12</v>
      </c>
      <c r="B16" s="26">
        <f>SUM(B8:B15)</f>
        <v>17200</v>
      </c>
    </row>
    <row r="17" spans="1:2">
      <c r="A17" s="20" t="s">
        <v>9</v>
      </c>
      <c r="B17" s="20" t="s">
        <v>10</v>
      </c>
    </row>
    <row r="18" spans="1:2">
      <c r="A18" s="9" t="s">
        <v>16</v>
      </c>
      <c r="B18" s="1">
        <f>B6-B16</f>
        <v>17800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D17" sqref="D17"/>
    </sheetView>
  </sheetViews>
  <sheetFormatPr defaultRowHeight="15"/>
  <cols>
    <col min="1" max="1" width="18.28515625" customWidth="1"/>
    <col min="2" max="2" width="42.85546875" customWidth="1"/>
  </cols>
  <sheetData>
    <row r="1" spans="1:8" ht="20.25">
      <c r="A1" s="31" t="s">
        <v>8</v>
      </c>
      <c r="B1" s="31"/>
      <c r="C1" s="31"/>
      <c r="D1" s="31"/>
      <c r="E1" s="31"/>
      <c r="F1" s="31"/>
      <c r="G1" s="31"/>
      <c r="H1" s="31"/>
    </row>
    <row r="2" spans="1:8">
      <c r="A2" s="20" t="s">
        <v>9</v>
      </c>
      <c r="B2" s="21" t="s">
        <v>10</v>
      </c>
      <c r="C2" s="27"/>
      <c r="D2" s="27"/>
      <c r="E2" s="27"/>
      <c r="F2" s="27"/>
      <c r="G2" s="27"/>
      <c r="H2" s="27"/>
    </row>
    <row r="3" spans="1:8">
      <c r="A3" s="22" t="s">
        <v>0</v>
      </c>
      <c r="B3" s="23" t="s">
        <v>11</v>
      </c>
      <c r="C3" s="27"/>
      <c r="D3" s="27"/>
      <c r="E3" s="27"/>
      <c r="F3" s="27"/>
      <c r="G3" s="27"/>
      <c r="H3" s="27"/>
    </row>
    <row r="4" spans="1:8">
      <c r="A4" s="10" t="s">
        <v>1</v>
      </c>
      <c r="B4" s="11">
        <v>30000</v>
      </c>
    </row>
    <row r="5" spans="1:8">
      <c r="A5" s="10" t="s">
        <v>13</v>
      </c>
      <c r="B5" s="11">
        <v>5000</v>
      </c>
    </row>
    <row r="6" spans="1:8">
      <c r="A6" s="25" t="s">
        <v>12</v>
      </c>
      <c r="B6" s="26">
        <f>SUM(B4:B5)</f>
        <v>35000</v>
      </c>
    </row>
    <row r="7" spans="1:8">
      <c r="A7" s="20" t="s">
        <v>14</v>
      </c>
      <c r="B7" s="24" t="s">
        <v>11</v>
      </c>
    </row>
    <row r="8" spans="1:8">
      <c r="A8" s="9" t="s">
        <v>2</v>
      </c>
      <c r="B8" s="7">
        <v>3000</v>
      </c>
    </row>
    <row r="9" spans="1:8">
      <c r="A9" s="9" t="s">
        <v>3</v>
      </c>
      <c r="B9" s="7">
        <v>1000</v>
      </c>
    </row>
    <row r="10" spans="1:8">
      <c r="A10" s="9" t="s">
        <v>5</v>
      </c>
      <c r="B10" s="7">
        <v>1500</v>
      </c>
    </row>
    <row r="11" spans="1:8">
      <c r="A11" s="9" t="s">
        <v>6</v>
      </c>
      <c r="B11" s="7">
        <v>3000</v>
      </c>
    </row>
    <row r="12" spans="1:8">
      <c r="A12" s="9" t="s">
        <v>7</v>
      </c>
      <c r="B12" s="7">
        <v>700</v>
      </c>
    </row>
    <row r="13" spans="1:8">
      <c r="A13" s="9" t="s">
        <v>4</v>
      </c>
      <c r="B13" s="7">
        <v>5000</v>
      </c>
    </row>
    <row r="14" spans="1:8">
      <c r="A14" s="9" t="s">
        <v>17</v>
      </c>
      <c r="B14" s="7">
        <v>500</v>
      </c>
    </row>
    <row r="15" spans="1:8">
      <c r="A15" s="9" t="s">
        <v>15</v>
      </c>
      <c r="B15" s="7">
        <v>2500</v>
      </c>
    </row>
    <row r="16" spans="1:8">
      <c r="A16" s="25" t="s">
        <v>12</v>
      </c>
      <c r="B16" s="26">
        <f>SUM(B8:B15)</f>
        <v>17200</v>
      </c>
    </row>
    <row r="17" spans="1:2">
      <c r="A17" s="20" t="s">
        <v>9</v>
      </c>
      <c r="B17" s="20" t="s">
        <v>10</v>
      </c>
    </row>
    <row r="18" spans="1:2">
      <c r="A18" s="9" t="s">
        <v>16</v>
      </c>
      <c r="B18" s="1">
        <f>B6-B16</f>
        <v>17800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B20" sqref="B20"/>
    </sheetView>
  </sheetViews>
  <sheetFormatPr defaultRowHeight="15"/>
  <cols>
    <col min="1" max="1" width="18.28515625" customWidth="1"/>
    <col min="2" max="2" width="42.85546875" customWidth="1"/>
  </cols>
  <sheetData>
    <row r="1" spans="1:8" ht="20.25">
      <c r="A1" s="31" t="s">
        <v>8</v>
      </c>
      <c r="B1" s="31"/>
      <c r="C1" s="31"/>
      <c r="D1" s="31"/>
      <c r="E1" s="31"/>
      <c r="F1" s="31"/>
      <c r="G1" s="31"/>
      <c r="H1" s="31"/>
    </row>
    <row r="2" spans="1:8">
      <c r="A2" s="20" t="s">
        <v>9</v>
      </c>
      <c r="B2" s="21" t="s">
        <v>10</v>
      </c>
      <c r="C2" s="27"/>
      <c r="D2" s="27"/>
      <c r="E2" s="27"/>
      <c r="F2" s="27"/>
      <c r="G2" s="27"/>
      <c r="H2" s="27"/>
    </row>
    <row r="3" spans="1:8">
      <c r="A3" s="22" t="s">
        <v>0</v>
      </c>
      <c r="B3" s="23" t="s">
        <v>11</v>
      </c>
      <c r="C3" s="27"/>
      <c r="D3" s="27"/>
      <c r="E3" s="27"/>
      <c r="F3" s="27"/>
      <c r="G3" s="27"/>
      <c r="H3" s="27"/>
    </row>
    <row r="4" spans="1:8">
      <c r="A4" s="10" t="s">
        <v>1</v>
      </c>
      <c r="B4" s="11">
        <v>30000</v>
      </c>
    </row>
    <row r="5" spans="1:8">
      <c r="A5" s="10" t="s">
        <v>13</v>
      </c>
      <c r="B5" s="11">
        <v>5000</v>
      </c>
    </row>
    <row r="6" spans="1:8">
      <c r="A6" s="25" t="s">
        <v>12</v>
      </c>
      <c r="B6" s="26">
        <f>SUM(B4:B5)</f>
        <v>35000</v>
      </c>
    </row>
    <row r="7" spans="1:8">
      <c r="A7" s="20" t="s">
        <v>14</v>
      </c>
      <c r="B7" s="24" t="s">
        <v>11</v>
      </c>
    </row>
    <row r="8" spans="1:8">
      <c r="A8" s="9" t="s">
        <v>2</v>
      </c>
      <c r="B8" s="7">
        <v>3000</v>
      </c>
    </row>
    <row r="9" spans="1:8">
      <c r="A9" s="9" t="s">
        <v>3</v>
      </c>
      <c r="B9" s="7">
        <v>1000</v>
      </c>
    </row>
    <row r="10" spans="1:8">
      <c r="A10" s="9" t="s">
        <v>5</v>
      </c>
      <c r="B10" s="7">
        <v>1500</v>
      </c>
    </row>
    <row r="11" spans="1:8">
      <c r="A11" s="9" t="s">
        <v>6</v>
      </c>
      <c r="B11" s="7">
        <v>3000</v>
      </c>
    </row>
    <row r="12" spans="1:8">
      <c r="A12" s="9" t="s">
        <v>7</v>
      </c>
      <c r="B12" s="7">
        <v>700</v>
      </c>
    </row>
    <row r="13" spans="1:8">
      <c r="A13" s="9" t="s">
        <v>4</v>
      </c>
      <c r="B13" s="7">
        <v>5000</v>
      </c>
    </row>
    <row r="14" spans="1:8">
      <c r="A14" s="9" t="s">
        <v>17</v>
      </c>
      <c r="B14" s="7">
        <v>500</v>
      </c>
    </row>
    <row r="15" spans="1:8">
      <c r="A15" s="9" t="s">
        <v>15</v>
      </c>
      <c r="B15" s="7">
        <v>2500</v>
      </c>
    </row>
    <row r="16" spans="1:8">
      <c r="A16" s="25" t="s">
        <v>12</v>
      </c>
      <c r="B16" s="26">
        <f>SUM(B8:B15)</f>
        <v>17200</v>
      </c>
    </row>
    <row r="17" spans="1:2">
      <c r="A17" s="20" t="s">
        <v>9</v>
      </c>
      <c r="B17" s="20" t="s">
        <v>10</v>
      </c>
    </row>
    <row r="18" spans="1:2">
      <c r="A18" s="9" t="s">
        <v>16</v>
      </c>
      <c r="B18" s="1">
        <f>B6-B16</f>
        <v>17800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B20" sqref="B20"/>
    </sheetView>
  </sheetViews>
  <sheetFormatPr defaultRowHeight="15"/>
  <cols>
    <col min="1" max="1" width="18.28515625" customWidth="1"/>
    <col min="2" max="2" width="42.85546875" customWidth="1"/>
  </cols>
  <sheetData>
    <row r="1" spans="1:8" ht="20.25">
      <c r="A1" s="31" t="s">
        <v>8</v>
      </c>
      <c r="B1" s="31"/>
      <c r="C1" s="31"/>
      <c r="D1" s="31"/>
      <c r="E1" s="31"/>
      <c r="F1" s="31"/>
      <c r="G1" s="31"/>
      <c r="H1" s="31"/>
    </row>
    <row r="2" spans="1:8">
      <c r="A2" s="20" t="s">
        <v>9</v>
      </c>
      <c r="B2" s="21" t="s">
        <v>10</v>
      </c>
    </row>
    <row r="3" spans="1:8">
      <c r="A3" s="22" t="s">
        <v>0</v>
      </c>
      <c r="B3" s="23" t="s">
        <v>11</v>
      </c>
    </row>
    <row r="4" spans="1:8">
      <c r="A4" s="10" t="s">
        <v>1</v>
      </c>
      <c r="B4" s="11">
        <v>30000</v>
      </c>
    </row>
    <row r="5" spans="1:8">
      <c r="A5" s="10" t="s">
        <v>13</v>
      </c>
      <c r="B5" s="11">
        <v>5000</v>
      </c>
    </row>
    <row r="6" spans="1:8">
      <c r="A6" s="25" t="s">
        <v>12</v>
      </c>
      <c r="B6" s="26">
        <f>SUM(B4:B5)</f>
        <v>35000</v>
      </c>
    </row>
    <row r="7" spans="1:8">
      <c r="A7" s="20" t="s">
        <v>14</v>
      </c>
      <c r="B7" s="24" t="s">
        <v>11</v>
      </c>
    </row>
    <row r="8" spans="1:8">
      <c r="A8" s="9" t="s">
        <v>2</v>
      </c>
      <c r="B8" s="7">
        <v>3000</v>
      </c>
    </row>
    <row r="9" spans="1:8">
      <c r="A9" s="9" t="s">
        <v>3</v>
      </c>
      <c r="B9" s="7">
        <v>1000</v>
      </c>
    </row>
    <row r="10" spans="1:8">
      <c r="A10" s="9" t="s">
        <v>5</v>
      </c>
      <c r="B10" s="7">
        <v>1500</v>
      </c>
    </row>
    <row r="11" spans="1:8">
      <c r="A11" s="9" t="s">
        <v>6</v>
      </c>
      <c r="B11" s="7">
        <v>3000</v>
      </c>
    </row>
    <row r="12" spans="1:8">
      <c r="A12" s="9" t="s">
        <v>7</v>
      </c>
      <c r="B12" s="7">
        <v>700</v>
      </c>
    </row>
    <row r="13" spans="1:8">
      <c r="A13" s="9" t="s">
        <v>4</v>
      </c>
      <c r="B13" s="7">
        <v>5000</v>
      </c>
    </row>
    <row r="14" spans="1:8">
      <c r="A14" s="9" t="s">
        <v>17</v>
      </c>
      <c r="B14" s="7">
        <v>500</v>
      </c>
    </row>
    <row r="15" spans="1:8">
      <c r="A15" s="9" t="s">
        <v>15</v>
      </c>
      <c r="B15" s="7">
        <v>2500</v>
      </c>
    </row>
    <row r="16" spans="1:8">
      <c r="A16" s="25" t="s">
        <v>12</v>
      </c>
      <c r="B16" s="26">
        <f>SUM(B8:B15)</f>
        <v>17200</v>
      </c>
    </row>
    <row r="17" spans="1:2">
      <c r="A17" s="20" t="s">
        <v>9</v>
      </c>
      <c r="B17" s="20" t="s">
        <v>10</v>
      </c>
    </row>
    <row r="18" spans="1:2">
      <c r="A18" s="9" t="s">
        <v>16</v>
      </c>
      <c r="B18" s="1">
        <f>B6-B16</f>
        <v>17800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2:G20"/>
  <sheetViews>
    <sheetView tabSelected="1" workbookViewId="0">
      <selection activeCell="K18" sqref="K18"/>
    </sheetView>
  </sheetViews>
  <sheetFormatPr defaultRowHeight="15"/>
  <cols>
    <col min="1" max="1" width="13.140625" customWidth="1"/>
    <col min="2" max="2" width="16.28515625" customWidth="1"/>
    <col min="3" max="4" width="6" customWidth="1"/>
    <col min="5" max="5" width="7" customWidth="1"/>
    <col min="6" max="6" width="8.42578125" customWidth="1"/>
    <col min="7" max="7" width="11.28515625" customWidth="1"/>
    <col min="8" max="8" width="5.140625" customWidth="1"/>
    <col min="9" max="9" width="8.5703125" customWidth="1"/>
    <col min="10" max="10" width="11.28515625" customWidth="1"/>
    <col min="11" max="11" width="9.28515625" customWidth="1"/>
    <col min="12" max="12" width="11.28515625" bestFit="1" customWidth="1"/>
    <col min="13" max="13" width="10.5703125" customWidth="1"/>
    <col min="14" max="14" width="8" customWidth="1"/>
    <col min="15" max="15" width="6.5703125" customWidth="1"/>
    <col min="16" max="16" width="11.28515625" bestFit="1" customWidth="1"/>
    <col min="17" max="17" width="10.85546875" bestFit="1" customWidth="1"/>
    <col min="18" max="18" width="7.85546875" customWidth="1"/>
    <col min="19" max="19" width="10.85546875" bestFit="1" customWidth="1"/>
    <col min="20" max="20" width="8.85546875" customWidth="1"/>
    <col min="21" max="21" width="11.85546875" bestFit="1" customWidth="1"/>
    <col min="22" max="22" width="11" bestFit="1" customWidth="1"/>
    <col min="23" max="23" width="14.140625" bestFit="1" customWidth="1"/>
    <col min="24" max="24" width="11.28515625" bestFit="1" customWidth="1"/>
  </cols>
  <sheetData>
    <row r="2" spans="1:7">
      <c r="A2" s="28" t="s">
        <v>19</v>
      </c>
      <c r="B2" t="s">
        <v>37</v>
      </c>
    </row>
    <row r="4" spans="1:7">
      <c r="A4" s="28" t="s">
        <v>39</v>
      </c>
      <c r="B4" s="28" t="s">
        <v>38</v>
      </c>
    </row>
    <row r="5" spans="1:7">
      <c r="A5" s="28" t="s">
        <v>35</v>
      </c>
      <c r="B5">
        <v>34000</v>
      </c>
      <c r="C5">
        <v>35000</v>
      </c>
      <c r="D5">
        <v>35500</v>
      </c>
      <c r="E5">
        <v>419000</v>
      </c>
      <c r="F5" t="s">
        <v>0</v>
      </c>
      <c r="G5" t="s">
        <v>36</v>
      </c>
    </row>
    <row r="6" spans="1:7">
      <c r="A6" s="29" t="s">
        <v>22</v>
      </c>
      <c r="B6" s="30"/>
      <c r="C6" s="30">
        <v>1</v>
      </c>
      <c r="D6" s="30"/>
      <c r="E6" s="30"/>
      <c r="F6" s="30"/>
      <c r="G6" s="30">
        <v>1</v>
      </c>
    </row>
    <row r="7" spans="1:7">
      <c r="A7" s="29" t="s">
        <v>23</v>
      </c>
      <c r="B7" s="30">
        <v>1</v>
      </c>
      <c r="C7" s="30"/>
      <c r="D7" s="30"/>
      <c r="E7" s="30"/>
      <c r="F7" s="30"/>
      <c r="G7" s="30">
        <v>1</v>
      </c>
    </row>
    <row r="8" spans="1:7">
      <c r="A8" s="29" t="s">
        <v>24</v>
      </c>
      <c r="B8" s="30"/>
      <c r="C8" s="30"/>
      <c r="D8" s="30">
        <v>1</v>
      </c>
      <c r="E8" s="30"/>
      <c r="F8" s="30"/>
      <c r="G8" s="30">
        <v>1</v>
      </c>
    </row>
    <row r="9" spans="1:7">
      <c r="A9" s="29" t="s">
        <v>25</v>
      </c>
      <c r="B9" s="30">
        <v>1</v>
      </c>
      <c r="C9" s="30"/>
      <c r="D9" s="30"/>
      <c r="E9" s="30"/>
      <c r="F9" s="30"/>
      <c r="G9" s="30">
        <v>1</v>
      </c>
    </row>
    <row r="10" spans="1:7">
      <c r="A10" s="29" t="s">
        <v>26</v>
      </c>
      <c r="B10" s="30"/>
      <c r="C10" s="30"/>
      <c r="D10" s="30">
        <v>1</v>
      </c>
      <c r="E10" s="30"/>
      <c r="F10" s="30"/>
      <c r="G10" s="30">
        <v>1</v>
      </c>
    </row>
    <row r="11" spans="1:7">
      <c r="A11" s="29" t="s">
        <v>27</v>
      </c>
      <c r="B11" s="30"/>
      <c r="C11" s="30">
        <v>1</v>
      </c>
      <c r="D11" s="30"/>
      <c r="E11" s="30"/>
      <c r="F11" s="30"/>
      <c r="G11" s="30">
        <v>1</v>
      </c>
    </row>
    <row r="12" spans="1:7">
      <c r="A12" s="29" t="s">
        <v>28</v>
      </c>
      <c r="B12" s="30"/>
      <c r="C12" s="30">
        <v>1</v>
      </c>
      <c r="D12" s="30"/>
      <c r="E12" s="30"/>
      <c r="F12" s="30"/>
      <c r="G12" s="30">
        <v>1</v>
      </c>
    </row>
    <row r="13" spans="1:7">
      <c r="A13" s="29" t="s">
        <v>29</v>
      </c>
      <c r="B13" s="30"/>
      <c r="C13" s="30">
        <v>1</v>
      </c>
      <c r="D13" s="30"/>
      <c r="E13" s="30"/>
      <c r="F13" s="30"/>
      <c r="G13" s="30">
        <v>1</v>
      </c>
    </row>
    <row r="14" spans="1:7">
      <c r="A14" s="29" t="s">
        <v>30</v>
      </c>
      <c r="B14" s="30"/>
      <c r="C14" s="30">
        <v>1</v>
      </c>
      <c r="D14" s="30"/>
      <c r="E14" s="30"/>
      <c r="F14" s="30"/>
      <c r="G14" s="30">
        <v>1</v>
      </c>
    </row>
    <row r="15" spans="1:7">
      <c r="A15" s="29" t="s">
        <v>31</v>
      </c>
      <c r="B15" s="30"/>
      <c r="C15" s="30">
        <v>1</v>
      </c>
      <c r="D15" s="30"/>
      <c r="E15" s="30"/>
      <c r="F15" s="30"/>
      <c r="G15" s="30">
        <v>1</v>
      </c>
    </row>
    <row r="16" spans="1:7">
      <c r="A16" s="29" t="s">
        <v>32</v>
      </c>
      <c r="B16" s="30"/>
      <c r="C16" s="30">
        <v>1</v>
      </c>
      <c r="D16" s="30"/>
      <c r="E16" s="30"/>
      <c r="F16" s="30"/>
      <c r="G16" s="30">
        <v>1</v>
      </c>
    </row>
    <row r="17" spans="1:7">
      <c r="A17" s="29" t="s">
        <v>33</v>
      </c>
      <c r="B17" s="30"/>
      <c r="C17" s="30">
        <v>1</v>
      </c>
      <c r="D17" s="30"/>
      <c r="E17" s="30"/>
      <c r="F17" s="30"/>
      <c r="G17" s="30">
        <v>1</v>
      </c>
    </row>
    <row r="18" spans="1:7">
      <c r="A18" s="29" t="s">
        <v>20</v>
      </c>
      <c r="B18" s="30"/>
      <c r="C18" s="30"/>
      <c r="D18" s="30"/>
      <c r="E18" s="30"/>
      <c r="F18" s="30">
        <v>1</v>
      </c>
      <c r="G18" s="30">
        <v>1</v>
      </c>
    </row>
    <row r="19" spans="1:7">
      <c r="A19" s="29" t="s">
        <v>34</v>
      </c>
      <c r="B19" s="30"/>
      <c r="C19" s="30"/>
      <c r="D19" s="30"/>
      <c r="E19" s="30">
        <v>1</v>
      </c>
      <c r="F19" s="30"/>
      <c r="G19" s="30">
        <v>1</v>
      </c>
    </row>
    <row r="20" spans="1:7">
      <c r="A20" s="29" t="s">
        <v>36</v>
      </c>
      <c r="B20" s="30">
        <v>2</v>
      </c>
      <c r="C20" s="30">
        <v>8</v>
      </c>
      <c r="D20" s="30">
        <v>2</v>
      </c>
      <c r="E20" s="30">
        <v>1</v>
      </c>
      <c r="F20" s="30">
        <v>1</v>
      </c>
      <c r="G20" s="30">
        <v>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sqref="A1:D15"/>
    </sheetView>
  </sheetViews>
  <sheetFormatPr defaultRowHeight="15"/>
  <cols>
    <col min="1" max="1" width="18.28515625" customWidth="1"/>
    <col min="2" max="4" width="18.42578125" customWidth="1"/>
  </cols>
  <sheetData>
    <row r="1" spans="1:4" ht="18.75">
      <c r="A1" s="12" t="s">
        <v>9</v>
      </c>
      <c r="B1" s="13" t="s">
        <v>10</v>
      </c>
      <c r="C1" s="13" t="s">
        <v>18</v>
      </c>
      <c r="D1" s="13" t="s">
        <v>19</v>
      </c>
    </row>
    <row r="2" spans="1:4" ht="15.75">
      <c r="A2" s="14" t="s">
        <v>20</v>
      </c>
      <c r="B2" s="15" t="s">
        <v>0</v>
      </c>
      <c r="C2" s="15" t="s">
        <v>14</v>
      </c>
      <c r="D2" s="15" t="s">
        <v>21</v>
      </c>
    </row>
    <row r="3" spans="1:4">
      <c r="A3" s="17" t="s">
        <v>22</v>
      </c>
      <c r="B3" s="18">
        <f>January!B6</f>
        <v>35000</v>
      </c>
      <c r="C3" s="18">
        <f>January!B16</f>
        <v>17200</v>
      </c>
      <c r="D3" s="18">
        <f>January!B18</f>
        <v>17800</v>
      </c>
    </row>
    <row r="4" spans="1:4">
      <c r="A4" s="17" t="s">
        <v>23</v>
      </c>
      <c r="B4" s="18">
        <f>February!B6</f>
        <v>34000</v>
      </c>
      <c r="C4" s="18">
        <f>February!B16</f>
        <v>15100</v>
      </c>
      <c r="D4" s="18">
        <f>February!B18</f>
        <v>18900</v>
      </c>
    </row>
    <row r="5" spans="1:4">
      <c r="A5" s="17" t="s">
        <v>24</v>
      </c>
      <c r="B5" s="18">
        <f>March!B6</f>
        <v>35500</v>
      </c>
      <c r="C5" s="18">
        <f>March!B16</f>
        <v>15250</v>
      </c>
      <c r="D5" s="18">
        <f>March!B18</f>
        <v>20250</v>
      </c>
    </row>
    <row r="6" spans="1:4">
      <c r="A6" s="17" t="s">
        <v>25</v>
      </c>
      <c r="B6" s="18">
        <f>April!B6</f>
        <v>34000</v>
      </c>
      <c r="C6" s="18">
        <f>April!B16</f>
        <v>17000</v>
      </c>
      <c r="D6" s="18">
        <f>April!B18</f>
        <v>17000</v>
      </c>
    </row>
    <row r="7" spans="1:4">
      <c r="A7" s="17" t="s">
        <v>26</v>
      </c>
      <c r="B7" s="18">
        <f>May!B6</f>
        <v>35500</v>
      </c>
      <c r="C7" s="18">
        <f>May!B16</f>
        <v>16720</v>
      </c>
      <c r="D7" s="18">
        <f>May!B18</f>
        <v>18780</v>
      </c>
    </row>
    <row r="8" spans="1:4">
      <c r="A8" s="17" t="s">
        <v>27</v>
      </c>
      <c r="B8" s="18">
        <f>June!B6</f>
        <v>35000</v>
      </c>
      <c r="C8" s="18">
        <f>June!B16</f>
        <v>18200</v>
      </c>
      <c r="D8" s="18">
        <f>June!B18</f>
        <v>16800</v>
      </c>
    </row>
    <row r="9" spans="1:4">
      <c r="A9" s="17" t="s">
        <v>28</v>
      </c>
      <c r="B9" s="18">
        <f>July!B6</f>
        <v>35000</v>
      </c>
      <c r="C9" s="18">
        <f>July!B16</f>
        <v>17200</v>
      </c>
      <c r="D9" s="18">
        <f>July!B18</f>
        <v>17800</v>
      </c>
    </row>
    <row r="10" spans="1:4">
      <c r="A10" s="17" t="s">
        <v>29</v>
      </c>
      <c r="B10" s="18">
        <f>August!B6</f>
        <v>35000</v>
      </c>
      <c r="C10" s="18">
        <f>August!B16</f>
        <v>17200</v>
      </c>
      <c r="D10" s="18">
        <f>August!B18</f>
        <v>17800</v>
      </c>
    </row>
    <row r="11" spans="1:4">
      <c r="A11" s="17" t="s">
        <v>30</v>
      </c>
      <c r="B11" s="18">
        <f>September!B6</f>
        <v>35000</v>
      </c>
      <c r="C11" s="18">
        <f>September!B16</f>
        <v>17200</v>
      </c>
      <c r="D11" s="18">
        <f>September!B18</f>
        <v>17800</v>
      </c>
    </row>
    <row r="12" spans="1:4">
      <c r="A12" s="17" t="s">
        <v>31</v>
      </c>
      <c r="B12" s="18">
        <f>October!B6</f>
        <v>35000</v>
      </c>
      <c r="C12" s="18">
        <f>October!B16</f>
        <v>17200</v>
      </c>
      <c r="D12" s="18">
        <f>October!B18</f>
        <v>17800</v>
      </c>
    </row>
    <row r="13" spans="1:4">
      <c r="A13" s="17" t="s">
        <v>32</v>
      </c>
      <c r="B13" s="18">
        <f>November!B6</f>
        <v>35000</v>
      </c>
      <c r="C13" s="18">
        <f>November!B16</f>
        <v>17200</v>
      </c>
      <c r="D13" s="18">
        <f>November!B18</f>
        <v>17800</v>
      </c>
    </row>
    <row r="14" spans="1:4">
      <c r="A14" s="17" t="s">
        <v>33</v>
      </c>
      <c r="B14" s="18">
        <f>December!B6</f>
        <v>35000</v>
      </c>
      <c r="C14" s="18">
        <f>December!B16</f>
        <v>17200</v>
      </c>
      <c r="D14" s="18">
        <f>December!B18</f>
        <v>17800</v>
      </c>
    </row>
    <row r="15" spans="1:4">
      <c r="A15" s="19" t="s">
        <v>34</v>
      </c>
      <c r="B15" s="16">
        <f>SUM(B3:B14)</f>
        <v>419000</v>
      </c>
      <c r="C15" s="16">
        <f>SUM(C3:C14)</f>
        <v>202670</v>
      </c>
      <c r="D15" s="16">
        <f>SUM(D3:D14)</f>
        <v>216330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H18"/>
  <sheetViews>
    <sheetView workbookViewId="0">
      <selection activeCell="B19" sqref="B19"/>
    </sheetView>
  </sheetViews>
  <sheetFormatPr defaultRowHeight="15"/>
  <cols>
    <col min="1" max="1" width="18.28515625" customWidth="1"/>
    <col min="2" max="2" width="42.85546875" customWidth="1"/>
  </cols>
  <sheetData>
    <row r="1" spans="1:8" ht="20.25">
      <c r="A1" s="31" t="s">
        <v>8</v>
      </c>
      <c r="B1" s="31"/>
      <c r="C1" s="31"/>
      <c r="D1" s="31"/>
      <c r="E1" s="31"/>
      <c r="F1" s="31"/>
      <c r="G1" s="31"/>
      <c r="H1" s="31"/>
    </row>
    <row r="2" spans="1:8">
      <c r="A2" s="20" t="s">
        <v>9</v>
      </c>
      <c r="B2" s="21" t="s">
        <v>10</v>
      </c>
      <c r="C2" s="27"/>
      <c r="D2" s="27"/>
      <c r="E2" s="27"/>
      <c r="F2" s="27"/>
      <c r="G2" s="27"/>
      <c r="H2" s="27"/>
    </row>
    <row r="3" spans="1:8">
      <c r="A3" s="22" t="s">
        <v>0</v>
      </c>
      <c r="B3" s="23" t="s">
        <v>11</v>
      </c>
      <c r="C3" s="27"/>
      <c r="D3" s="27"/>
      <c r="E3" s="27"/>
      <c r="F3" s="27"/>
      <c r="G3" s="27"/>
      <c r="H3" s="27"/>
    </row>
    <row r="4" spans="1:8">
      <c r="A4" s="10" t="s">
        <v>1</v>
      </c>
      <c r="B4" s="11">
        <v>30000</v>
      </c>
    </row>
    <row r="5" spans="1:8">
      <c r="A5" s="10" t="s">
        <v>13</v>
      </c>
      <c r="B5" s="11">
        <v>4000</v>
      </c>
    </row>
    <row r="6" spans="1:8">
      <c r="A6" s="25" t="s">
        <v>12</v>
      </c>
      <c r="B6" s="26">
        <f>SUM(B4:B5)</f>
        <v>34000</v>
      </c>
    </row>
    <row r="7" spans="1:8">
      <c r="A7" s="20" t="s">
        <v>14</v>
      </c>
      <c r="B7" s="24" t="s">
        <v>11</v>
      </c>
    </row>
    <row r="8" spans="1:8">
      <c r="A8" s="9" t="s">
        <v>2</v>
      </c>
      <c r="B8" s="7">
        <v>3000</v>
      </c>
    </row>
    <row r="9" spans="1:8">
      <c r="A9" s="9" t="s">
        <v>3</v>
      </c>
      <c r="B9" s="7">
        <v>500</v>
      </c>
    </row>
    <row r="10" spans="1:8">
      <c r="A10" s="9" t="s">
        <v>5</v>
      </c>
      <c r="B10" s="7">
        <v>1100</v>
      </c>
    </row>
    <row r="11" spans="1:8">
      <c r="A11" s="9" t="s">
        <v>6</v>
      </c>
      <c r="B11" s="7">
        <v>3000</v>
      </c>
    </row>
    <row r="12" spans="1:8">
      <c r="A12" s="9" t="s">
        <v>7</v>
      </c>
      <c r="B12" s="7">
        <v>0</v>
      </c>
    </row>
    <row r="13" spans="1:8">
      <c r="A13" s="9" t="s">
        <v>4</v>
      </c>
      <c r="B13" s="7">
        <v>5000</v>
      </c>
    </row>
    <row r="14" spans="1:8">
      <c r="A14" s="9" t="s">
        <v>17</v>
      </c>
      <c r="B14" s="7">
        <v>500</v>
      </c>
    </row>
    <row r="15" spans="1:8">
      <c r="A15" s="9" t="s">
        <v>15</v>
      </c>
      <c r="B15" s="7">
        <v>2000</v>
      </c>
    </row>
    <row r="16" spans="1:8">
      <c r="A16" s="25" t="s">
        <v>12</v>
      </c>
      <c r="B16" s="26">
        <f>SUM(B8:B15)</f>
        <v>15100</v>
      </c>
    </row>
    <row r="17" spans="1:2">
      <c r="A17" s="20" t="s">
        <v>9</v>
      </c>
      <c r="B17" s="20" t="s">
        <v>10</v>
      </c>
    </row>
    <row r="18" spans="1:2">
      <c r="A18" s="9" t="s">
        <v>16</v>
      </c>
      <c r="B18" s="1">
        <f>B6-B16</f>
        <v>18900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A16" sqref="A16:B17"/>
    </sheetView>
  </sheetViews>
  <sheetFormatPr defaultRowHeight="15"/>
  <cols>
    <col min="1" max="1" width="18.28515625" customWidth="1"/>
    <col min="2" max="2" width="42.85546875" customWidth="1"/>
  </cols>
  <sheetData>
    <row r="1" spans="1:8" ht="20.25">
      <c r="A1" s="31" t="s">
        <v>8</v>
      </c>
      <c r="B1" s="31"/>
      <c r="C1" s="31"/>
      <c r="D1" s="31"/>
      <c r="E1" s="31"/>
      <c r="F1" s="31"/>
      <c r="G1" s="31"/>
      <c r="H1" s="31"/>
    </row>
    <row r="2" spans="1:8">
      <c r="A2" s="20" t="s">
        <v>9</v>
      </c>
      <c r="B2" s="21" t="s">
        <v>10</v>
      </c>
      <c r="C2" s="27"/>
      <c r="D2" s="27"/>
      <c r="E2" s="27"/>
      <c r="F2" s="27"/>
      <c r="G2" s="27"/>
      <c r="H2" s="27"/>
    </row>
    <row r="3" spans="1:8">
      <c r="A3" s="22" t="s">
        <v>0</v>
      </c>
      <c r="B3" s="23" t="s">
        <v>11</v>
      </c>
    </row>
    <row r="4" spans="1:8">
      <c r="A4" s="10" t="s">
        <v>1</v>
      </c>
      <c r="B4" s="11">
        <v>30000</v>
      </c>
    </row>
    <row r="5" spans="1:8">
      <c r="A5" s="10" t="s">
        <v>13</v>
      </c>
      <c r="B5" s="11">
        <v>5500</v>
      </c>
    </row>
    <row r="6" spans="1:8">
      <c r="A6" s="25" t="s">
        <v>12</v>
      </c>
      <c r="B6" s="26">
        <f>SUM(B4:B5)</f>
        <v>35500</v>
      </c>
    </row>
    <row r="7" spans="1:8">
      <c r="A7" s="20" t="s">
        <v>14</v>
      </c>
      <c r="B7" s="24" t="s">
        <v>11</v>
      </c>
    </row>
    <row r="8" spans="1:8">
      <c r="A8" s="9" t="s">
        <v>2</v>
      </c>
      <c r="B8" s="7">
        <v>3000</v>
      </c>
    </row>
    <row r="9" spans="1:8">
      <c r="A9" s="9" t="s">
        <v>3</v>
      </c>
      <c r="B9" s="7">
        <v>1500</v>
      </c>
    </row>
    <row r="10" spans="1:8">
      <c r="A10" s="9" t="s">
        <v>5</v>
      </c>
      <c r="B10" s="7">
        <v>700</v>
      </c>
    </row>
    <row r="11" spans="1:8">
      <c r="A11" s="9" t="s">
        <v>6</v>
      </c>
      <c r="B11" s="7">
        <v>3000</v>
      </c>
    </row>
    <row r="12" spans="1:8">
      <c r="A12" s="9" t="s">
        <v>7</v>
      </c>
      <c r="B12" s="7">
        <v>550</v>
      </c>
    </row>
    <row r="13" spans="1:8">
      <c r="A13" s="9" t="s">
        <v>4</v>
      </c>
      <c r="B13" s="7">
        <v>5000</v>
      </c>
    </row>
    <row r="14" spans="1:8">
      <c r="A14" s="9" t="s">
        <v>17</v>
      </c>
      <c r="B14" s="7">
        <v>500</v>
      </c>
    </row>
    <row r="15" spans="1:8">
      <c r="A15" s="9" t="s">
        <v>15</v>
      </c>
      <c r="B15" s="7">
        <v>1000</v>
      </c>
    </row>
    <row r="16" spans="1:8">
      <c r="A16" s="25" t="s">
        <v>12</v>
      </c>
      <c r="B16" s="26">
        <f>SUM(B8:B15)</f>
        <v>15250</v>
      </c>
    </row>
    <row r="17" spans="1:2">
      <c r="A17" s="20" t="s">
        <v>9</v>
      </c>
      <c r="B17" s="20" t="s">
        <v>10</v>
      </c>
    </row>
    <row r="18" spans="1:2">
      <c r="A18" s="9" t="s">
        <v>16</v>
      </c>
      <c r="B18" s="1">
        <f>B6-B16</f>
        <v>20250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D12" sqref="D12"/>
    </sheetView>
  </sheetViews>
  <sheetFormatPr defaultRowHeight="15"/>
  <cols>
    <col min="1" max="1" width="18.28515625" customWidth="1"/>
    <col min="2" max="2" width="42.85546875" customWidth="1"/>
  </cols>
  <sheetData>
    <row r="1" spans="1:8" ht="20.25">
      <c r="A1" s="31" t="s">
        <v>8</v>
      </c>
      <c r="B1" s="31"/>
      <c r="C1" s="31"/>
      <c r="D1" s="31"/>
      <c r="E1" s="31"/>
      <c r="F1" s="31"/>
      <c r="G1" s="31"/>
      <c r="H1" s="31"/>
    </row>
    <row r="2" spans="1:8">
      <c r="A2" s="20" t="s">
        <v>9</v>
      </c>
      <c r="B2" s="21" t="s">
        <v>10</v>
      </c>
      <c r="C2" s="27"/>
      <c r="D2" s="27"/>
      <c r="E2" s="27"/>
      <c r="F2" s="27"/>
      <c r="G2" s="27"/>
      <c r="H2" s="27"/>
    </row>
    <row r="3" spans="1:8">
      <c r="A3" s="22" t="s">
        <v>0</v>
      </c>
      <c r="B3" s="23" t="s">
        <v>11</v>
      </c>
      <c r="C3" s="27"/>
      <c r="D3" s="27"/>
      <c r="E3" s="27"/>
      <c r="F3" s="27"/>
      <c r="G3" s="27"/>
      <c r="H3" s="27"/>
    </row>
    <row r="4" spans="1:8">
      <c r="A4" s="10" t="s">
        <v>1</v>
      </c>
      <c r="B4" s="11">
        <v>30000</v>
      </c>
    </row>
    <row r="5" spans="1:8">
      <c r="A5" s="10" t="s">
        <v>13</v>
      </c>
      <c r="B5" s="11">
        <v>4000</v>
      </c>
    </row>
    <row r="6" spans="1:8">
      <c r="A6" s="25" t="s">
        <v>12</v>
      </c>
      <c r="B6" s="26">
        <f>SUM(B4:B5)</f>
        <v>34000</v>
      </c>
    </row>
    <row r="7" spans="1:8">
      <c r="A7" s="20" t="s">
        <v>14</v>
      </c>
      <c r="B7" s="24" t="s">
        <v>11</v>
      </c>
    </row>
    <row r="8" spans="1:8">
      <c r="A8" s="9" t="s">
        <v>2</v>
      </c>
      <c r="B8" s="7">
        <v>3000</v>
      </c>
    </row>
    <row r="9" spans="1:8">
      <c r="A9" s="9" t="s">
        <v>3</v>
      </c>
      <c r="B9" s="7">
        <v>2000</v>
      </c>
    </row>
    <row r="10" spans="1:8">
      <c r="A10" s="9" t="s">
        <v>5</v>
      </c>
      <c r="B10" s="7">
        <v>1500</v>
      </c>
    </row>
    <row r="11" spans="1:8">
      <c r="A11" s="9" t="s">
        <v>6</v>
      </c>
      <c r="B11" s="7">
        <v>3000</v>
      </c>
    </row>
    <row r="12" spans="1:8">
      <c r="A12" s="9" t="s">
        <v>7</v>
      </c>
      <c r="B12" s="7">
        <v>0</v>
      </c>
    </row>
    <row r="13" spans="1:8">
      <c r="A13" s="9" t="s">
        <v>4</v>
      </c>
      <c r="B13" s="7">
        <v>5000</v>
      </c>
    </row>
    <row r="14" spans="1:8">
      <c r="A14" s="9" t="s">
        <v>17</v>
      </c>
      <c r="B14" s="7">
        <v>500</v>
      </c>
    </row>
    <row r="15" spans="1:8">
      <c r="A15" s="9" t="s">
        <v>15</v>
      </c>
      <c r="B15" s="7">
        <v>2000</v>
      </c>
    </row>
    <row r="16" spans="1:8">
      <c r="A16" s="25" t="s">
        <v>12</v>
      </c>
      <c r="B16" s="26">
        <f>SUM(B8:B15)</f>
        <v>17000</v>
      </c>
    </row>
    <row r="17" spans="1:2">
      <c r="A17" s="20" t="s">
        <v>9</v>
      </c>
      <c r="B17" s="20" t="s">
        <v>10</v>
      </c>
    </row>
    <row r="18" spans="1:2">
      <c r="A18" s="9" t="s">
        <v>16</v>
      </c>
      <c r="B18" s="1">
        <f>B6-B16</f>
        <v>17000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C20" sqref="C20"/>
    </sheetView>
  </sheetViews>
  <sheetFormatPr defaultRowHeight="15"/>
  <cols>
    <col min="1" max="1" width="18.28515625" customWidth="1"/>
    <col min="2" max="2" width="42.85546875" customWidth="1"/>
  </cols>
  <sheetData>
    <row r="1" spans="1:8" ht="20.25">
      <c r="A1" s="32" t="s">
        <v>8</v>
      </c>
      <c r="B1" s="32"/>
      <c r="C1" s="32"/>
      <c r="D1" s="32"/>
      <c r="E1" s="32"/>
      <c r="F1" s="32"/>
      <c r="G1" s="32"/>
      <c r="H1" s="32"/>
    </row>
    <row r="2" spans="1:8">
      <c r="A2" s="2" t="s">
        <v>9</v>
      </c>
      <c r="B2" s="3" t="s">
        <v>10</v>
      </c>
    </row>
    <row r="3" spans="1:8">
      <c r="A3" s="4" t="s">
        <v>0</v>
      </c>
      <c r="B3" s="5" t="s">
        <v>11</v>
      </c>
    </row>
    <row r="4" spans="1:8">
      <c r="A4" s="10" t="s">
        <v>1</v>
      </c>
      <c r="B4" s="11">
        <v>30000</v>
      </c>
    </row>
    <row r="5" spans="1:8">
      <c r="A5" s="10" t="s">
        <v>13</v>
      </c>
      <c r="B5" s="11">
        <v>5500</v>
      </c>
    </row>
    <row r="6" spans="1:8">
      <c r="A6" s="6" t="s">
        <v>12</v>
      </c>
      <c r="B6" s="7">
        <f>SUM(B4:B5)</f>
        <v>35500</v>
      </c>
    </row>
    <row r="7" spans="1:8">
      <c r="A7" s="2" t="s">
        <v>14</v>
      </c>
      <c r="B7" s="8" t="s">
        <v>11</v>
      </c>
    </row>
    <row r="8" spans="1:8">
      <c r="A8" s="9" t="s">
        <v>2</v>
      </c>
      <c r="B8" s="7">
        <v>3000</v>
      </c>
    </row>
    <row r="9" spans="1:8">
      <c r="A9" s="9" t="s">
        <v>3</v>
      </c>
      <c r="B9" s="7">
        <v>1550</v>
      </c>
    </row>
    <row r="10" spans="1:8">
      <c r="A10" s="9" t="s">
        <v>5</v>
      </c>
      <c r="B10" s="7">
        <v>800</v>
      </c>
    </row>
    <row r="11" spans="1:8">
      <c r="A11" s="9" t="s">
        <v>6</v>
      </c>
      <c r="B11" s="7">
        <v>3000</v>
      </c>
    </row>
    <row r="12" spans="1:8">
      <c r="A12" s="9" t="s">
        <v>7</v>
      </c>
      <c r="B12" s="7">
        <v>120</v>
      </c>
    </row>
    <row r="13" spans="1:8">
      <c r="A13" s="9" t="s">
        <v>4</v>
      </c>
      <c r="B13" s="7">
        <v>5000</v>
      </c>
    </row>
    <row r="14" spans="1:8">
      <c r="A14" s="9" t="s">
        <v>17</v>
      </c>
      <c r="B14" s="7">
        <v>250</v>
      </c>
    </row>
    <row r="15" spans="1:8">
      <c r="A15" s="9" t="s">
        <v>15</v>
      </c>
      <c r="B15" s="7">
        <v>3000</v>
      </c>
    </row>
    <row r="16" spans="1:8">
      <c r="A16" s="6" t="s">
        <v>12</v>
      </c>
      <c r="B16" s="7">
        <f>SUM(B8:B15)</f>
        <v>16720</v>
      </c>
    </row>
    <row r="17" spans="1:2">
      <c r="A17" s="2" t="s">
        <v>9</v>
      </c>
      <c r="B17" s="2" t="s">
        <v>10</v>
      </c>
    </row>
    <row r="18" spans="1:2">
      <c r="A18" s="9" t="s">
        <v>16</v>
      </c>
      <c r="B18" s="1">
        <f>B6-B16</f>
        <v>18780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A16" sqref="A16:B17"/>
    </sheetView>
  </sheetViews>
  <sheetFormatPr defaultRowHeight="15"/>
  <cols>
    <col min="1" max="1" width="18.28515625" customWidth="1"/>
    <col min="2" max="2" width="42.85546875" customWidth="1"/>
  </cols>
  <sheetData>
    <row r="1" spans="1:8" ht="20.25">
      <c r="A1" s="31" t="s">
        <v>8</v>
      </c>
      <c r="B1" s="31"/>
      <c r="C1" s="31"/>
      <c r="D1" s="31"/>
      <c r="E1" s="31"/>
      <c r="F1" s="31"/>
      <c r="G1" s="31"/>
      <c r="H1" s="31"/>
    </row>
    <row r="2" spans="1:8">
      <c r="A2" s="20" t="s">
        <v>9</v>
      </c>
      <c r="B2" s="21" t="s">
        <v>10</v>
      </c>
      <c r="C2" s="27"/>
      <c r="D2" s="27"/>
      <c r="E2" s="27"/>
      <c r="F2" s="27"/>
      <c r="G2" s="27"/>
      <c r="H2" s="27"/>
    </row>
    <row r="3" spans="1:8">
      <c r="A3" s="22" t="s">
        <v>0</v>
      </c>
      <c r="B3" s="23" t="s">
        <v>11</v>
      </c>
      <c r="C3" s="27"/>
      <c r="D3" s="27"/>
      <c r="E3" s="27"/>
      <c r="F3" s="27"/>
      <c r="G3" s="27"/>
      <c r="H3" s="27"/>
    </row>
    <row r="4" spans="1:8">
      <c r="A4" s="10" t="s">
        <v>1</v>
      </c>
      <c r="B4" s="11">
        <v>30000</v>
      </c>
    </row>
    <row r="5" spans="1:8">
      <c r="A5" s="10" t="s">
        <v>13</v>
      </c>
      <c r="B5" s="11">
        <v>5000</v>
      </c>
    </row>
    <row r="6" spans="1:8">
      <c r="A6" s="25" t="s">
        <v>12</v>
      </c>
      <c r="B6" s="26">
        <f>SUM(B4:B5)</f>
        <v>35000</v>
      </c>
    </row>
    <row r="7" spans="1:8">
      <c r="A7" s="20" t="s">
        <v>14</v>
      </c>
      <c r="B7" s="24" t="s">
        <v>11</v>
      </c>
    </row>
    <row r="8" spans="1:8">
      <c r="A8" s="9" t="s">
        <v>2</v>
      </c>
      <c r="B8" s="7">
        <v>3000</v>
      </c>
    </row>
    <row r="9" spans="1:8">
      <c r="A9" s="9" t="s">
        <v>3</v>
      </c>
      <c r="B9" s="7">
        <v>1500</v>
      </c>
    </row>
    <row r="10" spans="1:8">
      <c r="A10" s="9" t="s">
        <v>5</v>
      </c>
      <c r="B10" s="7">
        <v>2000</v>
      </c>
    </row>
    <row r="11" spans="1:8">
      <c r="A11" s="9" t="s">
        <v>6</v>
      </c>
      <c r="B11" s="7">
        <v>3000</v>
      </c>
    </row>
    <row r="12" spans="1:8">
      <c r="A12" s="9" t="s">
        <v>7</v>
      </c>
      <c r="B12" s="7">
        <v>700</v>
      </c>
    </row>
    <row r="13" spans="1:8">
      <c r="A13" s="9" t="s">
        <v>4</v>
      </c>
      <c r="B13" s="7">
        <v>5000</v>
      </c>
    </row>
    <row r="14" spans="1:8">
      <c r="A14" s="9" t="s">
        <v>17</v>
      </c>
      <c r="B14" s="7">
        <v>500</v>
      </c>
    </row>
    <row r="15" spans="1:8">
      <c r="A15" s="9" t="s">
        <v>15</v>
      </c>
      <c r="B15" s="7">
        <v>2500</v>
      </c>
    </row>
    <row r="16" spans="1:8">
      <c r="A16" s="25" t="s">
        <v>12</v>
      </c>
      <c r="B16" s="26">
        <f>SUM(B8:B15)</f>
        <v>18200</v>
      </c>
    </row>
    <row r="17" spans="1:2">
      <c r="A17" s="20" t="s">
        <v>9</v>
      </c>
      <c r="B17" s="20" t="s">
        <v>10</v>
      </c>
    </row>
    <row r="18" spans="1:2">
      <c r="A18" s="9" t="s">
        <v>16</v>
      </c>
      <c r="B18" s="1">
        <f>B6-B16</f>
        <v>16800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C16" sqref="C16"/>
    </sheetView>
  </sheetViews>
  <sheetFormatPr defaultRowHeight="15"/>
  <cols>
    <col min="1" max="1" width="18.28515625" customWidth="1"/>
    <col min="2" max="2" width="42.85546875" customWidth="1"/>
  </cols>
  <sheetData>
    <row r="1" spans="1:8" ht="20.25">
      <c r="A1" s="31" t="s">
        <v>8</v>
      </c>
      <c r="B1" s="31"/>
      <c r="C1" s="31"/>
      <c r="D1" s="31"/>
      <c r="E1" s="31"/>
      <c r="F1" s="31"/>
      <c r="G1" s="31"/>
      <c r="H1" s="31"/>
    </row>
    <row r="2" spans="1:8">
      <c r="A2" s="20" t="s">
        <v>9</v>
      </c>
      <c r="B2" s="21" t="s">
        <v>10</v>
      </c>
      <c r="C2" s="27"/>
      <c r="D2" s="27"/>
      <c r="E2" s="27"/>
      <c r="F2" s="27"/>
      <c r="G2" s="27"/>
      <c r="H2" s="27"/>
    </row>
    <row r="3" spans="1:8">
      <c r="A3" s="22" t="s">
        <v>0</v>
      </c>
      <c r="B3" s="23" t="s">
        <v>11</v>
      </c>
      <c r="C3" s="27"/>
      <c r="D3" s="27"/>
      <c r="E3" s="27"/>
      <c r="F3" s="27"/>
      <c r="G3" s="27"/>
      <c r="H3" s="27"/>
    </row>
    <row r="4" spans="1:8">
      <c r="A4" s="10" t="s">
        <v>1</v>
      </c>
      <c r="B4" s="11">
        <v>30000</v>
      </c>
    </row>
    <row r="5" spans="1:8">
      <c r="A5" s="10" t="s">
        <v>13</v>
      </c>
      <c r="B5" s="11">
        <v>5000</v>
      </c>
    </row>
    <row r="6" spans="1:8">
      <c r="A6" s="25" t="s">
        <v>12</v>
      </c>
      <c r="B6" s="26">
        <f>SUM(B4:B5)</f>
        <v>35000</v>
      </c>
    </row>
    <row r="7" spans="1:8">
      <c r="A7" s="20" t="s">
        <v>14</v>
      </c>
      <c r="B7" s="24" t="s">
        <v>11</v>
      </c>
    </row>
    <row r="8" spans="1:8">
      <c r="A8" s="9" t="s">
        <v>2</v>
      </c>
      <c r="B8" s="7">
        <v>3000</v>
      </c>
    </row>
    <row r="9" spans="1:8">
      <c r="A9" s="9" t="s">
        <v>3</v>
      </c>
      <c r="B9" s="7">
        <v>1000</v>
      </c>
    </row>
    <row r="10" spans="1:8">
      <c r="A10" s="9" t="s">
        <v>5</v>
      </c>
      <c r="B10" s="7">
        <v>1500</v>
      </c>
    </row>
    <row r="11" spans="1:8">
      <c r="A11" s="9" t="s">
        <v>6</v>
      </c>
      <c r="B11" s="7">
        <v>3000</v>
      </c>
    </row>
    <row r="12" spans="1:8">
      <c r="A12" s="9" t="s">
        <v>7</v>
      </c>
      <c r="B12" s="7">
        <v>700</v>
      </c>
    </row>
    <row r="13" spans="1:8">
      <c r="A13" s="9" t="s">
        <v>4</v>
      </c>
      <c r="B13" s="7">
        <v>5000</v>
      </c>
    </row>
    <row r="14" spans="1:8">
      <c r="A14" s="9" t="s">
        <v>17</v>
      </c>
      <c r="B14" s="7">
        <v>500</v>
      </c>
    </row>
    <row r="15" spans="1:8">
      <c r="A15" s="9" t="s">
        <v>15</v>
      </c>
      <c r="B15" s="7">
        <v>2500</v>
      </c>
    </row>
    <row r="16" spans="1:8">
      <c r="A16" s="25" t="s">
        <v>12</v>
      </c>
      <c r="B16" s="26">
        <f>SUM(B8:B15)</f>
        <v>17200</v>
      </c>
    </row>
    <row r="17" spans="1:2">
      <c r="A17" s="20" t="s">
        <v>9</v>
      </c>
      <c r="B17" s="20" t="s">
        <v>10</v>
      </c>
    </row>
    <row r="18" spans="1:2">
      <c r="A18" s="9" t="s">
        <v>16</v>
      </c>
      <c r="B18" s="1">
        <f>B6-B16</f>
        <v>17800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A16" sqref="A16:B17"/>
    </sheetView>
  </sheetViews>
  <sheetFormatPr defaultRowHeight="15"/>
  <cols>
    <col min="1" max="1" width="18.28515625" customWidth="1"/>
    <col min="2" max="2" width="42.85546875" customWidth="1"/>
  </cols>
  <sheetData>
    <row r="1" spans="1:8" ht="20.25">
      <c r="A1" s="31" t="s">
        <v>8</v>
      </c>
      <c r="B1" s="31"/>
      <c r="C1" s="31"/>
      <c r="D1" s="31"/>
      <c r="E1" s="31"/>
      <c r="F1" s="31"/>
      <c r="G1" s="31"/>
      <c r="H1" s="31"/>
    </row>
    <row r="2" spans="1:8">
      <c r="A2" s="20" t="s">
        <v>9</v>
      </c>
      <c r="B2" s="21" t="s">
        <v>10</v>
      </c>
      <c r="C2" s="27"/>
      <c r="D2" s="27"/>
      <c r="E2" s="27"/>
      <c r="F2" s="27"/>
      <c r="G2" s="27"/>
      <c r="H2" s="27"/>
    </row>
    <row r="3" spans="1:8">
      <c r="A3" s="22" t="s">
        <v>0</v>
      </c>
      <c r="B3" s="23" t="s">
        <v>11</v>
      </c>
      <c r="C3" s="27"/>
      <c r="D3" s="27"/>
      <c r="E3" s="27"/>
      <c r="F3" s="27"/>
      <c r="G3" s="27"/>
      <c r="H3" s="27"/>
    </row>
    <row r="4" spans="1:8">
      <c r="A4" s="10" t="s">
        <v>1</v>
      </c>
      <c r="B4" s="11">
        <v>30000</v>
      </c>
    </row>
    <row r="5" spans="1:8">
      <c r="A5" s="10" t="s">
        <v>13</v>
      </c>
      <c r="B5" s="11">
        <v>5000</v>
      </c>
    </row>
    <row r="6" spans="1:8">
      <c r="A6" s="25" t="s">
        <v>12</v>
      </c>
      <c r="B6" s="26">
        <f>SUM(B4:B5)</f>
        <v>35000</v>
      </c>
    </row>
    <row r="7" spans="1:8">
      <c r="A7" s="20" t="s">
        <v>14</v>
      </c>
      <c r="B7" s="24" t="s">
        <v>11</v>
      </c>
    </row>
    <row r="8" spans="1:8">
      <c r="A8" s="9" t="s">
        <v>2</v>
      </c>
      <c r="B8" s="7">
        <v>3000</v>
      </c>
    </row>
    <row r="9" spans="1:8">
      <c r="A9" s="9" t="s">
        <v>3</v>
      </c>
      <c r="B9" s="7">
        <v>1000</v>
      </c>
    </row>
    <row r="10" spans="1:8">
      <c r="A10" s="9" t="s">
        <v>5</v>
      </c>
      <c r="B10" s="7">
        <v>1500</v>
      </c>
    </row>
    <row r="11" spans="1:8">
      <c r="A11" s="9" t="s">
        <v>6</v>
      </c>
      <c r="B11" s="7">
        <v>3000</v>
      </c>
    </row>
    <row r="12" spans="1:8">
      <c r="A12" s="9" t="s">
        <v>7</v>
      </c>
      <c r="B12" s="7">
        <v>700</v>
      </c>
    </row>
    <row r="13" spans="1:8">
      <c r="A13" s="9" t="s">
        <v>4</v>
      </c>
      <c r="B13" s="7">
        <v>5000</v>
      </c>
    </row>
    <row r="14" spans="1:8">
      <c r="A14" s="9" t="s">
        <v>17</v>
      </c>
      <c r="B14" s="7">
        <v>500</v>
      </c>
    </row>
    <row r="15" spans="1:8">
      <c r="A15" s="9" t="s">
        <v>15</v>
      </c>
      <c r="B15" s="7">
        <v>2500</v>
      </c>
    </row>
    <row r="16" spans="1:8">
      <c r="A16" s="25" t="s">
        <v>12</v>
      </c>
      <c r="B16" s="26">
        <f>SUM(B8:B15)</f>
        <v>17200</v>
      </c>
    </row>
    <row r="17" spans="1:2">
      <c r="A17" s="20" t="s">
        <v>9</v>
      </c>
      <c r="B17" s="20" t="s">
        <v>10</v>
      </c>
    </row>
    <row r="18" spans="1:2">
      <c r="A18" s="9" t="s">
        <v>16</v>
      </c>
      <c r="B18" s="1">
        <f>B6-B16</f>
        <v>17800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D18" sqref="D18"/>
    </sheetView>
  </sheetViews>
  <sheetFormatPr defaultRowHeight="15"/>
  <cols>
    <col min="1" max="1" width="18.28515625" customWidth="1"/>
    <col min="2" max="2" width="42.85546875" customWidth="1"/>
  </cols>
  <sheetData>
    <row r="1" spans="1:8" ht="20.25">
      <c r="A1" s="31" t="s">
        <v>8</v>
      </c>
      <c r="B1" s="31"/>
      <c r="C1" s="31"/>
      <c r="D1" s="31"/>
      <c r="E1" s="31"/>
      <c r="F1" s="31"/>
      <c r="G1" s="31"/>
      <c r="H1" s="31"/>
    </row>
    <row r="2" spans="1:8">
      <c r="A2" s="20" t="s">
        <v>9</v>
      </c>
      <c r="B2" s="21" t="s">
        <v>10</v>
      </c>
      <c r="C2" s="27"/>
      <c r="D2" s="27"/>
      <c r="E2" s="27"/>
      <c r="F2" s="27"/>
      <c r="G2" s="27"/>
      <c r="H2" s="27"/>
    </row>
    <row r="3" spans="1:8">
      <c r="A3" s="22" t="s">
        <v>0</v>
      </c>
      <c r="B3" s="23" t="s">
        <v>11</v>
      </c>
      <c r="C3" s="27"/>
      <c r="D3" s="27"/>
      <c r="E3" s="27"/>
      <c r="F3" s="27"/>
      <c r="G3" s="27"/>
      <c r="H3" s="27"/>
    </row>
    <row r="4" spans="1:8">
      <c r="A4" s="10" t="s">
        <v>1</v>
      </c>
      <c r="B4" s="11">
        <v>30000</v>
      </c>
    </row>
    <row r="5" spans="1:8">
      <c r="A5" s="10" t="s">
        <v>13</v>
      </c>
      <c r="B5" s="11">
        <v>5000</v>
      </c>
    </row>
    <row r="6" spans="1:8">
      <c r="A6" s="25" t="s">
        <v>12</v>
      </c>
      <c r="B6" s="26">
        <f>SUM(B4:B5)</f>
        <v>35000</v>
      </c>
    </row>
    <row r="7" spans="1:8">
      <c r="A7" s="20" t="s">
        <v>14</v>
      </c>
      <c r="B7" s="24" t="s">
        <v>11</v>
      </c>
    </row>
    <row r="8" spans="1:8">
      <c r="A8" s="9" t="s">
        <v>2</v>
      </c>
      <c r="B8" s="7">
        <v>3000</v>
      </c>
    </row>
    <row r="9" spans="1:8">
      <c r="A9" s="9" t="s">
        <v>3</v>
      </c>
      <c r="B9" s="7">
        <v>1000</v>
      </c>
    </row>
    <row r="10" spans="1:8">
      <c r="A10" s="9" t="s">
        <v>5</v>
      </c>
      <c r="B10" s="7">
        <v>1500</v>
      </c>
    </row>
    <row r="11" spans="1:8">
      <c r="A11" s="9" t="s">
        <v>6</v>
      </c>
      <c r="B11" s="7">
        <v>3000</v>
      </c>
    </row>
    <row r="12" spans="1:8">
      <c r="A12" s="9" t="s">
        <v>7</v>
      </c>
      <c r="B12" s="7">
        <v>700</v>
      </c>
    </row>
    <row r="13" spans="1:8">
      <c r="A13" s="9" t="s">
        <v>4</v>
      </c>
      <c r="B13" s="7">
        <v>5000</v>
      </c>
    </row>
    <row r="14" spans="1:8">
      <c r="A14" s="9" t="s">
        <v>17</v>
      </c>
      <c r="B14" s="7">
        <v>500</v>
      </c>
    </row>
    <row r="15" spans="1:8">
      <c r="A15" s="9" t="s">
        <v>15</v>
      </c>
      <c r="B15" s="7">
        <v>2500</v>
      </c>
    </row>
    <row r="16" spans="1:8">
      <c r="A16" s="25" t="s">
        <v>12</v>
      </c>
      <c r="B16" s="26">
        <f>SUM(B8:B15)</f>
        <v>17200</v>
      </c>
    </row>
    <row r="17" spans="1:2">
      <c r="A17" s="20" t="s">
        <v>9</v>
      </c>
      <c r="B17" s="20" t="s">
        <v>10</v>
      </c>
    </row>
    <row r="18" spans="1:2">
      <c r="A18" s="9" t="s">
        <v>16</v>
      </c>
      <c r="B18" s="1">
        <f>B6-B16</f>
        <v>17800</v>
      </c>
    </row>
    <row r="25" spans="1:2">
      <c r="B25" s="27"/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Sheet2</vt:lpstr>
      <vt:lpstr>Sumary</vt:lpstr>
      <vt:lpstr>Sheet1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Preethi</dc:creator>
  <cp:lastModifiedBy>Preethi</cp:lastModifiedBy>
  <dcterms:created xsi:type="dcterms:W3CDTF">2025-06-18T13:22:00Z</dcterms:created>
  <dcterms:modified xsi:type="dcterms:W3CDTF">2025-07-14T02:58:36Z</dcterms:modified>
</cp:coreProperties>
</file>