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kt\Sem03wc\trunk\Documentation\ProjectDocumentation\"/>
    </mc:Choice>
  </mc:AlternateContent>
  <bookViews>
    <workbookView xWindow="7430" yWindow="-20" windowWidth="7490" windowHeight="10590" activeTab="6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F25" i="7" l="1"/>
  <c r="AD19" i="7"/>
  <c r="AD22" i="7"/>
  <c r="AD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<sst xmlns="http://schemas.openxmlformats.org/spreadsheetml/2006/main" count="1630" uniqueCount="123">
  <si>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</si>
  <si>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</si>
  <si>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</si>
  <si>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</si>
  <si>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</si>
  <si>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</si>
  <si>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</si>
  <si>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</si>
  <si>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</si>
  <si>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</si>
  <si>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</si>
  <si>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</si>
  <si>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</si>
  <si>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</si>
  <si>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</si>
  <si>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</si>
  <si>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</si>
  <si>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</si>
  <si>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</si>
  <si>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</si>
  <si>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</si>
  <si>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</si>
  <si>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</si>
  <si>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</si>
  <si>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</si>
  <si>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</si>
  <si>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</si>
  <si>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</si>
  <si>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</si>
  <si>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</si>
  <si>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</si>
  <si>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</si>
  <si>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</si>
  <si>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</si>
  <si>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</si>
  <si>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</si>
  <si>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</si>
  <si>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</si>
  <si>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</si>
  <si>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</si>
  <si>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</si>
  <si>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</si>
  <si>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</si>
  <si>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</si>
  <si>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</si>
  <si>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</si>
  <si>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</si>
  <si>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</si>
  <si>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</si>
  <si>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</si>
  <si>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</si>
  <si>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</si>
  <si>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</si>
  <si>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</si>
  <si>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</si>
  <si>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</si>
  <si>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</si>
  <si>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</si>
  <si>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</si>
  <si>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</si>
  <si>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</si>
  <si>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</si>
  <si>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</si>
  <si>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</si>
  <si>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</si>
  <si>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</si>
  <si>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</si>
  <si>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</si>
  <si>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</si>
  <si>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</si>
  <si>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</si>
  <si>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</si>
  <si>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</si>
  <si>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</si>
  <si>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</si>
  <si>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</si>
  <si>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</si>
  <si>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</si>
  <si>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</si>
  <si>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</si>
  <si>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</si>
  <si>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</si>
  <si>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</si>
  <si>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</si>
  <si>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</si>
  <si>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</si>
  <si>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</si>
  <si>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</si>
  <si>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</si>
  <si>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</si>
  <si>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</si>
  <si>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</si>
  <si>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</si>
  <si>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</si>
  <si>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</si>
  <si>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</si>
  <si>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</si>
  <si>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</si>
  <si>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</si>
  <si>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</si>
  <si>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</si>
  <si>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Energieverbrauchsmodelle für Fahrzeuge</t>
  </si>
  <si>
    <t>Anna Hausberger</t>
  </si>
  <si>
    <t>03.07.-09.07.2017</t>
  </si>
  <si>
    <t>26.06.-02.07.2017</t>
  </si>
  <si>
    <t>19.06.-25.06.2017</t>
  </si>
  <si>
    <t>12.06.-18.06.2017</t>
  </si>
  <si>
    <t>05.06.-11.06.2017</t>
  </si>
  <si>
    <t>21.08.-27.08.2017</t>
  </si>
  <si>
    <t>28.08.-03.09.2017</t>
  </si>
  <si>
    <t>04.09.-10.09.2017</t>
  </si>
  <si>
    <t>11.09.-17.09.2017</t>
  </si>
  <si>
    <t>18.09.-24.09.2017</t>
  </si>
  <si>
    <t>25.09.-01.10.2017</t>
  </si>
  <si>
    <t>02.10.-08.10.2017</t>
  </si>
  <si>
    <t>09.10.-15.10.2017</t>
  </si>
  <si>
    <t>16.10.-22.10.2017</t>
  </si>
  <si>
    <t>16.10.-22.10.2018</t>
  </si>
  <si>
    <t>16.10.-22.10.2019</t>
  </si>
  <si>
    <t>16.10.-22.10.2020</t>
  </si>
  <si>
    <t>16.10.-22.10.2021</t>
  </si>
  <si>
    <t>16.10.-22.10.2022</t>
  </si>
  <si>
    <t>16.10.-22.10.2023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</si>
</sst>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10" workbookViewId="0">
      <selection activeCell="C4" sqref="C4:D4"/>
    </sheetView>
  </sheetViews>
  <sheetFormatPr baseColWidth="10" defaultColWidth="11.453125" defaultRowHeight="13" x14ac:dyDescent="0.3"/>
  <cols>
    <col min="1" max="1" width="2.453125" customWidth="1"/>
    <col min="2" max="2" width="15.1796875" customWidth="1"/>
    <col min="3" max="3" width="3.54296875" customWidth="1"/>
    <col min="4" max="4" width="7.26953125" customWidth="1"/>
    <col min="5" max="7" width="6.7265625" customWidth="1"/>
    <col min="8" max="8" width="2.26953125" style="5" customWidth="1"/>
    <col min="9" max="9" width="12.26953125" customWidth="1"/>
    <col min="10" max="29" width="3.7265625" customWidth="1"/>
    <col min="30" max="31" width="4.7265625" customWidth="1"/>
    <col min="32" max="32" width="7.7265625" customWidth="1"/>
  </cols>
  <sheetData>
    <row r="2" spans="2:33" ht="26.15" customHeight="1" x14ac:dyDescent="0.3">
      <c r="B2" s="91" t="s">
        <v>17</v>
      </c>
      <c r="C2" s="91"/>
      <c r="D2" s="91"/>
      <c r="E2" s="92" t="s">
        <v>101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5" customHeight="1" x14ac:dyDescent="0.25">
      <c r="B3" s="91" t="s">
        <v>18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5" customHeight="1" x14ac:dyDescent="0.25">
      <c r="B4" s="66" t="s">
        <v>100</v>
      </c>
      <c r="C4" s="97" t="s">
        <v>96</v>
      </c>
      <c r="D4" s="98"/>
      <c r="E4" s="99">
        <f>IF(EXACT($C$4,"PRO-1"),3,IF(EXACT($C$4,"PRO-2"),4,IF(EXACT($C$4,"PRO-3"),4,IF(EXACT($C$4,"PRO-4"),6,IF(EXACT($C$4,"PRO-2-M"),5,IF(EXACT($C$4,"PRO-3-M"),5))))))</f>
        <v>4</v>
      </c>
      <c r="F4" s="99"/>
      <c r="G4" s="96" t="s">
        <v>16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5" customHeight="1" thickBot="1" x14ac:dyDescent="0.3">
      <c r="B5" s="87" t="s">
        <v>19</v>
      </c>
      <c r="C5" s="87"/>
      <c r="D5" s="87"/>
      <c r="E5" s="95">
        <v>12</v>
      </c>
      <c r="F5" s="95"/>
      <c r="G5" s="100" t="s">
        <v>20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5" customHeight="1" thickTop="1" x14ac:dyDescent="0.25">
      <c r="B6" s="88" t="s">
        <v>21</v>
      </c>
      <c r="C6" s="88"/>
      <c r="D6" s="88"/>
      <c r="E6" s="76">
        <f>(25*60)*E4</f>
        <v>6000</v>
      </c>
      <c r="F6" s="77"/>
      <c r="G6" s="101" t="s">
        <v>22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25">
      <c r="B7" s="89"/>
      <c r="C7" s="89"/>
      <c r="D7" s="89"/>
      <c r="E7" s="78">
        <f>E6/60</f>
        <v>100</v>
      </c>
      <c r="F7" s="79"/>
      <c r="G7" s="96" t="s">
        <v>23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25">
      <c r="B8" s="89"/>
      <c r="C8" s="89"/>
      <c r="D8" s="89"/>
      <c r="E8" s="27" t="s">
        <v>8</v>
      </c>
      <c r="F8" s="28">
        <f>(E6/60)/E5</f>
        <v>8.3333333333333339</v>
      </c>
      <c r="G8" s="96" t="s">
        <v>24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25</v>
      </c>
      <c r="C10" s="71"/>
      <c r="D10" s="71"/>
      <c r="E10" s="71"/>
      <c r="F10" s="71"/>
      <c r="G10" s="72"/>
      <c r="H10" s="35"/>
      <c r="I10" s="73" t="s">
        <v>26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27</v>
      </c>
      <c r="C11" s="50"/>
      <c r="D11" s="133">
        <f>E3</f>
        <v>1</v>
      </c>
      <c r="E11" s="90" t="s">
        <v>29</v>
      </c>
      <c r="F11" s="90" t="s">
        <v>28</v>
      </c>
      <c r="G11" s="138" t="s">
        <v>30</v>
      </c>
      <c r="H11" s="161"/>
      <c r="I11" s="83" t="s">
        <v>31</v>
      </c>
      <c r="J11" s="49" t="e">
        <f>'dynamic Data'!#REF!</f>
        <v>#REF!</v>
      </c>
      <c r="K11" s="49" t="e">
        <f>'dynamic Data'!#REF!</f>
        <v>#REF!</v>
      </c>
      <c r="L11" s="49" t="e">
        <f>'dynamic Data'!#REF!</f>
        <v>#REF!</v>
      </c>
      <c r="M11" s="49" t="e">
        <f>'dynamic Data'!#REF!</f>
        <v>#REF!</v>
      </c>
      <c r="N11" s="49" t="e">
        <f>'dynamic Data'!#REF!</f>
        <v>#REF!</v>
      </c>
      <c r="O11" s="49" t="e">
        <f>'dynamic Data'!#REF!</f>
        <v>#REF!</v>
      </c>
      <c r="P11" s="49" t="str">
        <f>'dynamic Data'!B2</f>
        <v>05.06.-11.06.2017</v>
      </c>
      <c r="Q11" s="49" t="e">
        <f>'dynamic Data'!#REF!</f>
        <v>#REF!</v>
      </c>
      <c r="R11" s="49" t="str">
        <f>'dynamic Data'!B3</f>
        <v>12.06.-18.06.2017</v>
      </c>
      <c r="S11" s="49" t="str">
        <f>'dynamic Data'!B4</f>
        <v>19.06.-25.06.2017</v>
      </c>
      <c r="T11" s="49" t="str">
        <f>'dynamic Data'!B5</f>
        <v>26.06.-02.07.2017</v>
      </c>
      <c r="U11" s="49" t="str">
        <f>'dynamic Data'!B6</f>
        <v>03.07.-09.07.2017</v>
      </c>
      <c r="V11" s="49" t="str">
        <f>'dynamic Data'!B7</f>
        <v>21.08.-27.08.2017</v>
      </c>
      <c r="W11" s="49" t="str">
        <f>'dynamic Data'!B8</f>
        <v>28.08.-03.09.2017</v>
      </c>
      <c r="X11" s="49" t="str">
        <f>'dynamic Data'!$B9</f>
        <v>04.09.-10.09.2017</v>
      </c>
      <c r="Y11" s="49" t="e">
        <f>'dynamic Data'!#REF!</f>
        <v>#REF!</v>
      </c>
      <c r="Z11" s="49" t="e">
        <f>'dynamic Data'!#REF!</f>
        <v>#REF!</v>
      </c>
      <c r="AA11" s="49" t="e">
        <f>'dynamic Data'!#REF!</f>
        <v>#REF!</v>
      </c>
      <c r="AB11" s="49" t="e">
        <f>'dynamic Data'!#REF!</f>
        <v>#REF!</v>
      </c>
      <c r="AC11" s="49" t="e">
        <f>'dynamic Data'!#REF!</f>
        <v>#REF!</v>
      </c>
      <c r="AD11" s="86" t="s">
        <v>52</v>
      </c>
      <c r="AE11" s="85" t="s">
        <v>53</v>
      </c>
      <c r="AF11" s="85" t="s">
        <v>54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32</v>
      </c>
      <c r="K12" s="36" t="s">
        <v>33</v>
      </c>
      <c r="L12" s="36" t="s">
        <v>34</v>
      </c>
      <c r="M12" s="36" t="s">
        <v>35</v>
      </c>
      <c r="N12" s="36" t="s">
        <v>36</v>
      </c>
      <c r="O12" s="36" t="s">
        <v>37</v>
      </c>
      <c r="P12" s="36" t="s">
        <v>38</v>
      </c>
      <c r="Q12" s="36" t="s">
        <v>39</v>
      </c>
      <c r="R12" s="36" t="s">
        <v>40</v>
      </c>
      <c r="S12" s="36" t="s">
        <v>41</v>
      </c>
      <c r="T12" s="36" t="s">
        <v>42</v>
      </c>
      <c r="U12" s="36" t="s">
        <v>43</v>
      </c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86"/>
      <c r="AE12" s="85"/>
      <c r="AF12" s="85"/>
    </row>
    <row r="13" spans="2:33" ht="12" customHeight="1" x14ac:dyDescent="0.25">
      <c r="B13" s="113" t="str">
        <f>'Std-A'!A3</f>
        <v>Anna Hausberger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5">
        <f>F13-E13</f>
        <v>10</v>
      </c>
      <c r="H13" s="157"/>
      <c r="I13" s="37" t="s">
        <v>56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1</v>
      </c>
      <c r="U13" s="53">
        <f>'Std-A'!$C$134</f>
        <v>0</v>
      </c>
      <c r="V13" s="53">
        <f>'Std-A'!$C$145</f>
        <v>3</v>
      </c>
      <c r="W13" s="53">
        <f>'Std-A'!$C$156</f>
        <v>3</v>
      </c>
      <c r="X13" s="53">
        <f>'Std-A'!$C$167</f>
        <v>5</v>
      </c>
      <c r="Y13" s="53">
        <f>'Std-A'!$C$178</f>
        <v>10</v>
      </c>
      <c r="Z13" s="53">
        <f>'Std-A'!$C$189</f>
        <v>15</v>
      </c>
      <c r="AA13" s="53">
        <f>'Std-A'!$C$200</f>
        <v>20</v>
      </c>
      <c r="AB13" s="53">
        <f>'Std-A'!$C$211</f>
        <v>20</v>
      </c>
      <c r="AC13" s="53">
        <f>'Std-A'!$C$222</f>
        <v>20</v>
      </c>
      <c r="AD13" s="56">
        <f t="shared" ref="AD13:AD22" si="0">SUM(J13:AC13)</f>
        <v>97</v>
      </c>
      <c r="AE13" s="67">
        <f>IF(NOT(EXACT(B13,"----")),$E$7,0)</f>
        <v>100</v>
      </c>
      <c r="AF13" s="80">
        <f>AD14-AE13</f>
        <v>-90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55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30</v>
      </c>
      <c r="J15" s="29">
        <f t="shared" ref="J15:U15" si="1">J14-J13</f>
        <v>10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-1</v>
      </c>
      <c r="U15" s="29">
        <f t="shared" si="1"/>
        <v>0</v>
      </c>
      <c r="V15" s="29">
        <f t="shared" ref="V15:AC15" si="2">V14-V13</f>
        <v>-3</v>
      </c>
      <c r="W15" s="29">
        <f t="shared" si="2"/>
        <v>-3</v>
      </c>
      <c r="X15" s="29">
        <f t="shared" si="2"/>
        <v>-5</v>
      </c>
      <c r="Y15" s="29">
        <f t="shared" si="2"/>
        <v>-10</v>
      </c>
      <c r="Z15" s="29">
        <f t="shared" si="2"/>
        <v>-15</v>
      </c>
      <c r="AA15" s="29">
        <f t="shared" si="2"/>
        <v>-20</v>
      </c>
      <c r="AB15" s="29">
        <f t="shared" si="2"/>
        <v>-20</v>
      </c>
      <c r="AC15" s="29">
        <f t="shared" si="2"/>
        <v>-20</v>
      </c>
      <c r="AD15" s="30">
        <f t="shared" si="0"/>
        <v>-87</v>
      </c>
      <c r="AE15" s="69"/>
      <c r="AF15" s="82"/>
    </row>
    <row r="16" spans="2:33" ht="12" customHeight="1" thickTop="1" x14ac:dyDescent="0.25">
      <c r="B16" s="105" t="str">
        <f>'Std-B'!A3</f>
        <v>----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56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0</v>
      </c>
      <c r="AF16" s="80">
        <f>AD17-AE16</f>
        <v>0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55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30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5">
      <c r="B19" s="105" t="str">
        <f>'Std-C'!A3</f>
        <v>----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56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0</v>
      </c>
      <c r="AF19" s="160">
        <f>AD20-AE19</f>
        <v>0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55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30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56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55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30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56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55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30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5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12" sqref="C112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57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Anna Hausberger</v>
      </c>
      <c r="B3" s="178"/>
      <c r="C3" s="178"/>
      <c r="D3" s="178"/>
      <c r="E3" s="178"/>
    </row>
    <row r="4" spans="1:5" ht="18" customHeight="1" x14ac:dyDescent="0.25">
      <c r="A4" s="169" t="s">
        <v>58</v>
      </c>
      <c r="B4" s="170"/>
      <c r="C4" s="170"/>
      <c r="D4" s="170"/>
      <c r="E4" s="34" t="e">
        <f>'dynamic Data'!#REF!</f>
        <v>#REF!</v>
      </c>
    </row>
    <row r="5" spans="1:5" ht="12.75" customHeight="1" x14ac:dyDescent="0.3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.15" customHeight="1" x14ac:dyDescent="0.25">
      <c r="A6" s="46">
        <v>1</v>
      </c>
      <c r="B6" s="42" t="s">
        <v>0</v>
      </c>
      <c r="C6" s="43">
        <v>145</v>
      </c>
      <c r="D6" s="46" t="s">
        <v>22</v>
      </c>
      <c r="E6" s="42"/>
    </row>
    <row r="7" spans="1:5" s="47" customFormat="1" ht="26.15" customHeight="1" x14ac:dyDescent="0.25">
      <c r="A7" s="46">
        <v>2</v>
      </c>
      <c r="B7" s="42" t="s">
        <v>1</v>
      </c>
      <c r="C7" s="43">
        <v>230</v>
      </c>
      <c r="D7" s="46" t="s">
        <v>22</v>
      </c>
      <c r="E7" s="42"/>
    </row>
    <row r="8" spans="1:5" s="47" customFormat="1" ht="26.15" customHeight="1" x14ac:dyDescent="0.25">
      <c r="A8" s="46">
        <v>3</v>
      </c>
      <c r="B8" s="42" t="s">
        <v>2</v>
      </c>
      <c r="C8" s="43">
        <v>60</v>
      </c>
      <c r="D8" s="46" t="s">
        <v>22</v>
      </c>
      <c r="E8" s="42"/>
    </row>
    <row r="9" spans="1:5" s="47" customFormat="1" ht="26.15" customHeight="1" x14ac:dyDescent="0.25">
      <c r="A9" s="46">
        <v>4</v>
      </c>
      <c r="B9" s="42" t="s">
        <v>5</v>
      </c>
      <c r="C9" s="43">
        <v>120</v>
      </c>
      <c r="D9" s="46" t="s">
        <v>22</v>
      </c>
      <c r="E9" s="42" t="s">
        <v>6</v>
      </c>
    </row>
    <row r="10" spans="1:5" s="47" customFormat="1" ht="26.15" customHeight="1" x14ac:dyDescent="0.25">
      <c r="A10" s="46">
        <v>5</v>
      </c>
      <c r="B10" s="42" t="s">
        <v>5</v>
      </c>
      <c r="C10" s="43">
        <v>45</v>
      </c>
      <c r="D10" s="46" t="s">
        <v>22</v>
      </c>
      <c r="E10" s="42" t="s">
        <v>7</v>
      </c>
    </row>
    <row r="11" spans="1:5" s="47" customFormat="1" ht="26.15" customHeight="1" thickBot="1" x14ac:dyDescent="0.3">
      <c r="A11" s="48">
        <v>6</v>
      </c>
      <c r="B11" s="44"/>
      <c r="C11" s="45"/>
      <c r="D11" s="46" t="s">
        <v>22</v>
      </c>
      <c r="E11" s="44"/>
    </row>
    <row r="12" spans="1:5" ht="26.15" customHeight="1" thickTop="1" x14ac:dyDescent="0.25">
      <c r="A12" s="173" t="s">
        <v>52</v>
      </c>
      <c r="B12" s="173"/>
      <c r="C12" s="25">
        <f>ROUND((SUM(C6:C11)/60),0)</f>
        <v>10</v>
      </c>
      <c r="D12" s="162" t="s">
        <v>23</v>
      </c>
      <c r="E12" s="164"/>
    </row>
    <row r="13" spans="1:5" ht="26.15" customHeight="1" x14ac:dyDescent="0.25">
      <c r="A13" s="174" t="s">
        <v>4</v>
      </c>
      <c r="B13" s="174"/>
      <c r="C13" s="61"/>
      <c r="D13" s="175" t="s">
        <v>23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33</v>
      </c>
      <c r="B15" s="170"/>
      <c r="C15" s="170"/>
      <c r="D15" s="170"/>
      <c r="E15" s="34" t="e">
        <f>'dynamic Data'!#REF!</f>
        <v>#REF!</v>
      </c>
    </row>
    <row r="16" spans="1:5" ht="13" x14ac:dyDescent="0.3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.15" customHeight="1" x14ac:dyDescent="0.25">
      <c r="A17" s="46">
        <v>1</v>
      </c>
      <c r="B17" s="42"/>
      <c r="C17" s="43"/>
      <c r="D17" s="46" t="s">
        <v>22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22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22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22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22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22</v>
      </c>
      <c r="E22" s="44"/>
    </row>
    <row r="23" spans="1:5" ht="26.15" customHeight="1" thickTop="1" x14ac:dyDescent="0.2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.15" customHeight="1" thickBot="1" x14ac:dyDescent="0.3">
      <c r="A24" s="165" t="s">
        <v>4</v>
      </c>
      <c r="B24" s="166"/>
      <c r="C24" s="62"/>
      <c r="D24" s="165" t="s">
        <v>23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34</v>
      </c>
      <c r="B26" s="170"/>
      <c r="C26" s="170"/>
      <c r="D26" s="170"/>
      <c r="E26" s="34" t="e">
        <f>'dynamic Data'!#REF!</f>
        <v>#REF!</v>
      </c>
    </row>
    <row r="27" spans="1:5" ht="13" x14ac:dyDescent="0.3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.15" customHeight="1" x14ac:dyDescent="0.25">
      <c r="A28" s="46">
        <v>1</v>
      </c>
      <c r="B28" s="42"/>
      <c r="C28" s="43"/>
      <c r="D28" s="46" t="s">
        <v>22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22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22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22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22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22</v>
      </c>
      <c r="E33" s="44"/>
    </row>
    <row r="34" spans="1:5" ht="26.15" customHeight="1" thickTop="1" x14ac:dyDescent="0.2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.15" customHeight="1" thickBot="1" x14ac:dyDescent="0.3">
      <c r="A35" s="165" t="s">
        <v>4</v>
      </c>
      <c r="B35" s="166"/>
      <c r="C35" s="62"/>
      <c r="D35" s="165" t="s">
        <v>23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59</v>
      </c>
      <c r="B37" s="170"/>
      <c r="C37" s="170"/>
      <c r="D37" s="170"/>
      <c r="E37" s="34" t="e">
        <f>'dynamic Data'!#REF!</f>
        <v>#REF!</v>
      </c>
    </row>
    <row r="38" spans="1:5" ht="13" x14ac:dyDescent="0.3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.15" customHeight="1" x14ac:dyDescent="0.25">
      <c r="A39" s="46">
        <v>1</v>
      </c>
      <c r="B39" s="42"/>
      <c r="C39" s="43"/>
      <c r="D39" s="46" t="s">
        <v>22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22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22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22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22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22</v>
      </c>
      <c r="E44" s="44"/>
    </row>
    <row r="45" spans="1:5" ht="26.15" customHeight="1" thickTop="1" x14ac:dyDescent="0.2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.15" customHeight="1" thickBot="1" x14ac:dyDescent="0.3">
      <c r="A46" s="165" t="s">
        <v>4</v>
      </c>
      <c r="B46" s="166"/>
      <c r="C46" s="62"/>
      <c r="D46" s="165" t="s">
        <v>23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36</v>
      </c>
      <c r="B48" s="170"/>
      <c r="C48" s="170"/>
      <c r="D48" s="170"/>
      <c r="E48" s="34" t="e">
        <f>'dynamic Data'!#REF!</f>
        <v>#REF!</v>
      </c>
    </row>
    <row r="49" spans="1:5" ht="13" x14ac:dyDescent="0.3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.15" customHeight="1" x14ac:dyDescent="0.25">
      <c r="A50" s="46">
        <v>1</v>
      </c>
      <c r="B50" s="42"/>
      <c r="C50" s="43"/>
      <c r="D50" s="46" t="s">
        <v>22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22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22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22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22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22</v>
      </c>
      <c r="E55" s="44"/>
    </row>
    <row r="56" spans="1:5" ht="26.15" customHeight="1" thickTop="1" x14ac:dyDescent="0.2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.15" customHeight="1" thickBot="1" x14ac:dyDescent="0.3">
      <c r="A57" s="165" t="s">
        <v>4</v>
      </c>
      <c r="B57" s="166"/>
      <c r="C57" s="62"/>
      <c r="D57" s="165" t="s">
        <v>23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60</v>
      </c>
      <c r="B59" s="170"/>
      <c r="C59" s="170"/>
      <c r="D59" s="170"/>
      <c r="E59" s="34" t="e">
        <f>'dynamic Data'!#REF!</f>
        <v>#REF!</v>
      </c>
    </row>
    <row r="60" spans="1:5" ht="13" x14ac:dyDescent="0.3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.15" customHeight="1" x14ac:dyDescent="0.25">
      <c r="A61" s="46">
        <v>1</v>
      </c>
      <c r="B61" s="42"/>
      <c r="C61" s="43"/>
      <c r="D61" s="46" t="s">
        <v>22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22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22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22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22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22</v>
      </c>
      <c r="E66" s="44"/>
    </row>
    <row r="67" spans="1:5" ht="26.15" customHeight="1" thickTop="1" x14ac:dyDescent="0.2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.15" customHeight="1" thickBot="1" x14ac:dyDescent="0.3">
      <c r="A68" s="165" t="s">
        <v>4</v>
      </c>
      <c r="B68" s="166"/>
      <c r="C68" s="62"/>
      <c r="D68" s="165" t="s">
        <v>23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38</v>
      </c>
      <c r="B70" s="170"/>
      <c r="C70" s="170"/>
      <c r="D70" s="170"/>
      <c r="E70" s="34" t="str">
        <f>'dynamic Data'!$B$2</f>
        <v>05.06.-11.06.2017</v>
      </c>
    </row>
    <row r="71" spans="1:5" ht="13" x14ac:dyDescent="0.3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.15" customHeight="1" x14ac:dyDescent="0.25">
      <c r="A72" s="46">
        <v>1</v>
      </c>
      <c r="B72" s="42"/>
      <c r="C72" s="43"/>
      <c r="D72" s="46" t="s">
        <v>22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22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22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22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22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22</v>
      </c>
      <c r="E77" s="44"/>
    </row>
    <row r="78" spans="1:5" ht="26.15" customHeight="1" thickTop="1" x14ac:dyDescent="0.2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.15" customHeight="1" thickBot="1" x14ac:dyDescent="0.3">
      <c r="A79" s="165" t="s">
        <v>4</v>
      </c>
      <c r="B79" s="166"/>
      <c r="C79" s="62"/>
      <c r="D79" s="165" t="s">
        <v>23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61</v>
      </c>
      <c r="B81" s="170"/>
      <c r="C81" s="170"/>
      <c r="D81" s="170"/>
      <c r="E81" s="34" t="e">
        <f>'dynamic Data'!#REF!</f>
        <v>#REF!</v>
      </c>
    </row>
    <row r="82" spans="1:5" ht="13" x14ac:dyDescent="0.3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.15" customHeight="1" x14ac:dyDescent="0.25">
      <c r="A83" s="46">
        <v>1</v>
      </c>
      <c r="B83" s="42"/>
      <c r="C83" s="43"/>
      <c r="D83" s="46" t="s">
        <v>22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22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22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22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22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22</v>
      </c>
      <c r="E88" s="44"/>
    </row>
    <row r="89" spans="1:5" ht="26.15" customHeight="1" thickTop="1" x14ac:dyDescent="0.2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.15" customHeight="1" thickBot="1" x14ac:dyDescent="0.3">
      <c r="A90" s="165" t="s">
        <v>4</v>
      </c>
      <c r="B90" s="166"/>
      <c r="C90" s="62"/>
      <c r="D90" s="165" t="s">
        <v>23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62</v>
      </c>
      <c r="B92" s="170"/>
      <c r="C92" s="170"/>
      <c r="D92" s="170"/>
      <c r="E92" s="34" t="str">
        <f>'dynamic Data'!$B$3</f>
        <v>12.06.-18.06.2017</v>
      </c>
    </row>
    <row r="93" spans="1:5" ht="13" x14ac:dyDescent="0.3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.15" customHeight="1" x14ac:dyDescent="0.25">
      <c r="A94" s="46">
        <v>1</v>
      </c>
      <c r="B94" s="42"/>
      <c r="C94" s="43"/>
      <c r="D94" s="46" t="s">
        <v>22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22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22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22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22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22</v>
      </c>
      <c r="E99" s="44"/>
    </row>
    <row r="100" spans="1:5" ht="26.15" customHeight="1" thickTop="1" x14ac:dyDescent="0.2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.15" customHeight="1" thickBot="1" x14ac:dyDescent="0.3">
      <c r="A101" s="165" t="s">
        <v>4</v>
      </c>
      <c r="B101" s="166"/>
      <c r="C101" s="62"/>
      <c r="D101" s="165" t="s">
        <v>23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63</v>
      </c>
      <c r="B103" s="170"/>
      <c r="C103" s="170"/>
      <c r="D103" s="170"/>
      <c r="E103" s="34" t="str">
        <f>'dynamic Data'!$B$4</f>
        <v>19.06.-25.06.2017</v>
      </c>
    </row>
    <row r="104" spans="1:5" ht="13" x14ac:dyDescent="0.3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22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22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22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22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22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22</v>
      </c>
      <c r="E110" s="44"/>
    </row>
    <row r="111" spans="1:5" ht="26.15" customHeight="1" thickTop="1" x14ac:dyDescent="0.2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.15" customHeight="1" thickBot="1" x14ac:dyDescent="0.3">
      <c r="A112" s="165" t="s">
        <v>4</v>
      </c>
      <c r="B112" s="166"/>
      <c r="C112" s="62"/>
      <c r="D112" s="165" t="s">
        <v>23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64</v>
      </c>
      <c r="B114" s="170"/>
      <c r="C114" s="170"/>
      <c r="D114" s="170"/>
      <c r="E114" s="34" t="str">
        <f>'dynamic Data'!$B$5</f>
        <v>26.06.-02.07.2017</v>
      </c>
    </row>
    <row r="115" spans="1:5" ht="13" x14ac:dyDescent="0.3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22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22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22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22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22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22</v>
      </c>
      <c r="E121" s="44"/>
    </row>
    <row r="122" spans="1:5" ht="26.15" customHeight="1" thickTop="1" x14ac:dyDescent="0.2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.15" customHeight="1" thickBot="1" x14ac:dyDescent="0.3">
      <c r="A123" s="165" t="s">
        <v>4</v>
      </c>
      <c r="B123" s="166"/>
      <c r="C123" s="62">
        <v>1</v>
      </c>
      <c r="D123" s="165" t="s">
        <v>23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65</v>
      </c>
      <c r="B125" s="170"/>
      <c r="C125" s="170"/>
      <c r="D125" s="170"/>
      <c r="E125" s="34" t="str">
        <f>'dynamic Data'!$B$6</f>
        <v>03.07.-09.07.2017</v>
      </c>
    </row>
    <row r="126" spans="1:5" ht="13" x14ac:dyDescent="0.3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22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22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22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22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22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22</v>
      </c>
      <c r="E132" s="44"/>
    </row>
    <row r="133" spans="1:5" ht="26.15" customHeight="1" thickTop="1" x14ac:dyDescent="0.2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.15" customHeight="1" thickBot="1" x14ac:dyDescent="0.3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66</v>
      </c>
      <c r="B136" s="170"/>
      <c r="C136" s="170"/>
      <c r="D136" s="170"/>
      <c r="E136" s="34" t="str">
        <f>'dynamic Data'!$B$7</f>
        <v>21.08.-27.08.2017</v>
      </c>
    </row>
    <row r="137" spans="1:5" ht="13" x14ac:dyDescent="0.3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22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22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22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22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22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22</v>
      </c>
      <c r="E143" s="44"/>
    </row>
    <row r="144" spans="1:5" ht="26.15" customHeight="1" thickTop="1" x14ac:dyDescent="0.2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.15" customHeight="1" thickBot="1" x14ac:dyDescent="0.3">
      <c r="A145" s="165" t="s">
        <v>4</v>
      </c>
      <c r="B145" s="166"/>
      <c r="C145" s="62">
        <v>3</v>
      </c>
      <c r="D145" s="165" t="s">
        <v>23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67</v>
      </c>
      <c r="B147" s="170"/>
      <c r="C147" s="170"/>
      <c r="D147" s="170"/>
      <c r="E147" s="34" t="str">
        <f>'dynamic Data'!$B$8</f>
        <v>28.08.-03.09.2017</v>
      </c>
    </row>
    <row r="148" spans="1:5" ht="13" x14ac:dyDescent="0.3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22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22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22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22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22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22</v>
      </c>
      <c r="E154" s="44"/>
    </row>
    <row r="155" spans="1:5" ht="26.15" customHeight="1" thickTop="1" x14ac:dyDescent="0.2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5.5" customHeight="1" thickBot="1" x14ac:dyDescent="0.3">
      <c r="A156" s="165" t="s">
        <v>4</v>
      </c>
      <c r="B156" s="166"/>
      <c r="C156" s="62">
        <v>3</v>
      </c>
      <c r="D156" s="165" t="s">
        <v>23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68</v>
      </c>
      <c r="B158" s="170"/>
      <c r="C158" s="170"/>
      <c r="D158" s="170"/>
      <c r="E158" s="34" t="str">
        <f>'dynamic Data'!$B$9</f>
        <v>04.09.-10.09.2017</v>
      </c>
    </row>
    <row r="159" spans="1:5" ht="13" x14ac:dyDescent="0.3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22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22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22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22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22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22</v>
      </c>
      <c r="E165" s="44"/>
    </row>
    <row r="166" spans="1:5" ht="26.15" customHeight="1" thickTop="1" x14ac:dyDescent="0.2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.15" customHeight="1" thickBot="1" x14ac:dyDescent="0.3">
      <c r="A167" s="165" t="s">
        <v>4</v>
      </c>
      <c r="B167" s="166"/>
      <c r="C167" s="62">
        <v>5</v>
      </c>
      <c r="D167" s="165" t="s">
        <v>23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69</v>
      </c>
      <c r="B169" s="170"/>
      <c r="C169" s="170"/>
      <c r="D169" s="170"/>
      <c r="E169" s="34" t="e">
        <f>'dynamic Data'!#REF!</f>
        <v>#REF!</v>
      </c>
    </row>
    <row r="170" spans="1:5" ht="13" x14ac:dyDescent="0.3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22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22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22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22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22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22</v>
      </c>
      <c r="E176" s="44"/>
    </row>
    <row r="177" spans="1:5" ht="26.15" customHeight="1" thickTop="1" x14ac:dyDescent="0.2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.15" customHeight="1" thickBot="1" x14ac:dyDescent="0.3">
      <c r="A178" s="165" t="s">
        <v>4</v>
      </c>
      <c r="B178" s="166"/>
      <c r="C178" s="62">
        <v>10</v>
      </c>
      <c r="D178" s="165" t="s">
        <v>23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70</v>
      </c>
      <c r="B180" s="170"/>
      <c r="C180" s="170"/>
      <c r="D180" s="170"/>
      <c r="E180" s="34" t="e">
        <f>'dynamic Data'!#REF!</f>
        <v>#REF!</v>
      </c>
    </row>
    <row r="181" spans="1:5" ht="13" x14ac:dyDescent="0.3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22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22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22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22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22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22</v>
      </c>
      <c r="E187" s="44"/>
    </row>
    <row r="188" spans="1:5" ht="26.15" customHeight="1" thickTop="1" x14ac:dyDescent="0.2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3">
      <c r="A189" s="165" t="s">
        <v>4</v>
      </c>
      <c r="B189" s="166"/>
      <c r="C189" s="62">
        <v>15</v>
      </c>
      <c r="D189" s="165" t="s">
        <v>23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71</v>
      </c>
      <c r="B191" s="170"/>
      <c r="C191" s="170"/>
      <c r="D191" s="170"/>
      <c r="E191" s="34" t="e">
        <f>'dynamic Data'!#REF!</f>
        <v>#REF!</v>
      </c>
    </row>
    <row r="192" spans="1:5" ht="13" x14ac:dyDescent="0.3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22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22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22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22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22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22</v>
      </c>
      <c r="E198" s="44"/>
    </row>
    <row r="199" spans="1:5" ht="26.15" customHeight="1" thickTop="1" x14ac:dyDescent="0.2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.15" customHeight="1" thickBot="1" x14ac:dyDescent="0.3">
      <c r="A200" s="165" t="s">
        <v>4</v>
      </c>
      <c r="B200" s="166"/>
      <c r="C200" s="62">
        <v>20</v>
      </c>
      <c r="D200" s="165" t="s">
        <v>23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72</v>
      </c>
      <c r="B202" s="170"/>
      <c r="C202" s="170"/>
      <c r="D202" s="170"/>
      <c r="E202" s="34" t="e">
        <f>'dynamic Data'!#REF!</f>
        <v>#REF!</v>
      </c>
    </row>
    <row r="203" spans="1:5" ht="13" x14ac:dyDescent="0.3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22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22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22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22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22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22</v>
      </c>
      <c r="E209" s="44"/>
    </row>
    <row r="210" spans="1:5" ht="26.15" customHeight="1" thickTop="1" x14ac:dyDescent="0.2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3">
      <c r="A211" s="165" t="s">
        <v>4</v>
      </c>
      <c r="B211" s="166"/>
      <c r="C211" s="62">
        <v>20</v>
      </c>
      <c r="D211" s="165" t="s">
        <v>23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73</v>
      </c>
      <c r="B213" s="170"/>
      <c r="C213" s="170"/>
      <c r="D213" s="170"/>
      <c r="E213" s="34" t="e">
        <f>'dynamic Data'!#REF!</f>
        <v>#REF!</v>
      </c>
    </row>
    <row r="214" spans="1:5" ht="13" x14ac:dyDescent="0.3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22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22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22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22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22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22</v>
      </c>
      <c r="E220" s="44"/>
    </row>
    <row r="221" spans="1:5" ht="26.15" customHeight="1" thickTop="1" x14ac:dyDescent="0.2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.15" customHeight="1" thickBot="1" x14ac:dyDescent="0.3">
      <c r="A222" s="165" t="s">
        <v>4</v>
      </c>
      <c r="B222" s="166"/>
      <c r="C222" s="62">
        <v>20</v>
      </c>
      <c r="D222" s="165" t="s">
        <v>23</v>
      </c>
      <c r="E222" s="167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57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----</v>
      </c>
      <c r="B3" s="180"/>
      <c r="C3" s="180"/>
      <c r="D3" s="180"/>
      <c r="E3" s="181"/>
    </row>
    <row r="4" spans="1:5" ht="18" customHeight="1" x14ac:dyDescent="0.25">
      <c r="A4" s="169" t="s">
        <v>58</v>
      </c>
      <c r="B4" s="170"/>
      <c r="C4" s="170"/>
      <c r="D4" s="170"/>
      <c r="E4" s="34" t="e">
        <f>'dynamic Data'!#REF!</f>
        <v>#REF!</v>
      </c>
    </row>
    <row r="5" spans="1:5" ht="13" x14ac:dyDescent="0.3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.15" customHeight="1" x14ac:dyDescent="0.25">
      <c r="A6" s="46">
        <v>1</v>
      </c>
      <c r="B6" s="42"/>
      <c r="C6" s="43"/>
      <c r="D6" s="46" t="s">
        <v>22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22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22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22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22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22</v>
      </c>
      <c r="E11" s="44"/>
    </row>
    <row r="12" spans="1:5" ht="26.15" customHeight="1" thickTop="1" x14ac:dyDescent="0.2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.15" customHeight="1" x14ac:dyDescent="0.2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74</v>
      </c>
      <c r="B15" s="170"/>
      <c r="C15" s="170"/>
      <c r="D15" s="170"/>
      <c r="E15" s="34" t="e">
        <f>'dynamic Data'!#REF!</f>
        <v>#REF!</v>
      </c>
    </row>
    <row r="16" spans="1:5" ht="13" x14ac:dyDescent="0.3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.15" customHeight="1" x14ac:dyDescent="0.25">
      <c r="A17" s="46">
        <v>1</v>
      </c>
      <c r="B17" s="42"/>
      <c r="C17" s="43"/>
      <c r="D17" s="46" t="s">
        <v>22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22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22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22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22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22</v>
      </c>
      <c r="E22" s="44"/>
    </row>
    <row r="23" spans="1:5" ht="26.15" customHeight="1" thickTop="1" x14ac:dyDescent="0.2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.15" customHeight="1" thickBot="1" x14ac:dyDescent="0.3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34</v>
      </c>
      <c r="B26" s="170"/>
      <c r="C26" s="170"/>
      <c r="D26" s="170"/>
      <c r="E26" s="34" t="e">
        <f>'dynamic Data'!#REF!</f>
        <v>#REF!</v>
      </c>
    </row>
    <row r="27" spans="1:5" ht="13" x14ac:dyDescent="0.3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.15" customHeight="1" x14ac:dyDescent="0.25">
      <c r="A28" s="46">
        <v>1</v>
      </c>
      <c r="B28" s="42"/>
      <c r="C28" s="43"/>
      <c r="D28" s="46" t="s">
        <v>22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22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22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22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22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22</v>
      </c>
      <c r="E33" s="44"/>
    </row>
    <row r="34" spans="1:5" ht="26.15" customHeight="1" thickTop="1" x14ac:dyDescent="0.2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.15" customHeight="1" thickBot="1" x14ac:dyDescent="0.3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35</v>
      </c>
      <c r="B37" s="170"/>
      <c r="C37" s="170"/>
      <c r="D37" s="170"/>
      <c r="E37" s="34" t="e">
        <f>'dynamic Data'!#REF!</f>
        <v>#REF!</v>
      </c>
    </row>
    <row r="38" spans="1:5" ht="13" x14ac:dyDescent="0.3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.15" customHeight="1" x14ac:dyDescent="0.25">
      <c r="A39" s="46">
        <v>1</v>
      </c>
      <c r="B39" s="42"/>
      <c r="C39" s="43"/>
      <c r="D39" s="46" t="s">
        <v>22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22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22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22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22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22</v>
      </c>
      <c r="E44" s="44"/>
    </row>
    <row r="45" spans="1:5" ht="26.15" customHeight="1" thickTop="1" x14ac:dyDescent="0.2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.15" customHeight="1" thickBot="1" x14ac:dyDescent="0.3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36</v>
      </c>
      <c r="B48" s="170"/>
      <c r="C48" s="170"/>
      <c r="D48" s="170"/>
      <c r="E48" s="34" t="e">
        <f>'dynamic Data'!#REF!</f>
        <v>#REF!</v>
      </c>
    </row>
    <row r="49" spans="1:5" ht="13" x14ac:dyDescent="0.3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.15" customHeight="1" x14ac:dyDescent="0.25">
      <c r="A50" s="46">
        <v>1</v>
      </c>
      <c r="B50" s="42"/>
      <c r="C50" s="43"/>
      <c r="D50" s="46" t="s">
        <v>22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22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22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22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22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22</v>
      </c>
      <c r="E55" s="44"/>
    </row>
    <row r="56" spans="1:5" ht="26.15" customHeight="1" thickTop="1" x14ac:dyDescent="0.2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.15" customHeight="1" thickBot="1" x14ac:dyDescent="0.3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37</v>
      </c>
      <c r="B59" s="170"/>
      <c r="C59" s="170"/>
      <c r="D59" s="170"/>
      <c r="E59" s="34" t="e">
        <f>'dynamic Data'!#REF!</f>
        <v>#REF!</v>
      </c>
    </row>
    <row r="60" spans="1:5" ht="13" x14ac:dyDescent="0.3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.15" customHeight="1" x14ac:dyDescent="0.25">
      <c r="A61" s="46">
        <v>1</v>
      </c>
      <c r="B61" s="42"/>
      <c r="C61" s="43"/>
      <c r="D61" s="46" t="s">
        <v>22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22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22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22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22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22</v>
      </c>
      <c r="E66" s="44"/>
    </row>
    <row r="67" spans="1:5" ht="26.15" customHeight="1" thickTop="1" x14ac:dyDescent="0.2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.15" customHeight="1" thickBot="1" x14ac:dyDescent="0.3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38</v>
      </c>
      <c r="B70" s="170"/>
      <c r="C70" s="170"/>
      <c r="D70" s="170"/>
      <c r="E70" s="34" t="str">
        <f>'dynamic Data'!$B$2</f>
        <v>05.06.-11.06.2017</v>
      </c>
    </row>
    <row r="71" spans="1:5" ht="13" x14ac:dyDescent="0.3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.15" customHeight="1" x14ac:dyDescent="0.25">
      <c r="A72" s="46">
        <v>1</v>
      </c>
      <c r="B72" s="42"/>
      <c r="C72" s="43"/>
      <c r="D72" s="46" t="s">
        <v>22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22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22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22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22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22</v>
      </c>
      <c r="E77" s="44"/>
    </row>
    <row r="78" spans="1:5" ht="26.15" customHeight="1" thickTop="1" x14ac:dyDescent="0.2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.15" customHeight="1" thickBot="1" x14ac:dyDescent="0.3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39</v>
      </c>
      <c r="B81" s="170"/>
      <c r="C81" s="170"/>
      <c r="D81" s="170"/>
      <c r="E81" s="34" t="e">
        <f>'dynamic Data'!#REF!</f>
        <v>#REF!</v>
      </c>
    </row>
    <row r="82" spans="1:5" ht="13" x14ac:dyDescent="0.3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.15" customHeight="1" x14ac:dyDescent="0.25">
      <c r="A83" s="46">
        <v>1</v>
      </c>
      <c r="B83" s="42"/>
      <c r="C83" s="43"/>
      <c r="D83" s="46" t="s">
        <v>22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22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22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22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22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22</v>
      </c>
      <c r="E88" s="44"/>
    </row>
    <row r="89" spans="1:5" ht="26.15" customHeight="1" thickTop="1" x14ac:dyDescent="0.2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.15" customHeight="1" thickBot="1" x14ac:dyDescent="0.3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40</v>
      </c>
      <c r="B92" s="170"/>
      <c r="C92" s="170"/>
      <c r="D92" s="170"/>
      <c r="E92" s="34" t="str">
        <f>'dynamic Data'!$B$3</f>
        <v>12.06.-18.06.2017</v>
      </c>
    </row>
    <row r="93" spans="1:5" ht="13" x14ac:dyDescent="0.3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.15" customHeight="1" x14ac:dyDescent="0.25">
      <c r="A94" s="46">
        <v>1</v>
      </c>
      <c r="B94" s="42"/>
      <c r="C94" s="43"/>
      <c r="D94" s="46" t="s">
        <v>22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22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22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22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22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22</v>
      </c>
      <c r="E99" s="44"/>
    </row>
    <row r="100" spans="1:5" ht="26.15" customHeight="1" thickTop="1" x14ac:dyDescent="0.2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.15" customHeight="1" thickBot="1" x14ac:dyDescent="0.3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63</v>
      </c>
      <c r="B103" s="170"/>
      <c r="C103" s="170"/>
      <c r="D103" s="170"/>
      <c r="E103" s="34" t="str">
        <f>'dynamic Data'!$B$4</f>
        <v>19.06.-25.06.2017</v>
      </c>
    </row>
    <row r="104" spans="1:5" ht="13" x14ac:dyDescent="0.3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22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22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22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22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22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22</v>
      </c>
      <c r="E110" s="44"/>
    </row>
    <row r="111" spans="1:5" ht="26.15" customHeight="1" thickTop="1" x14ac:dyDescent="0.2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.15" customHeight="1" thickBot="1" x14ac:dyDescent="0.3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75</v>
      </c>
      <c r="B114" s="170"/>
      <c r="C114" s="170"/>
      <c r="D114" s="170"/>
      <c r="E114" s="34" t="str">
        <f>'dynamic Data'!$B$5</f>
        <v>26.06.-02.07.2017</v>
      </c>
    </row>
    <row r="115" spans="1:5" ht="13" x14ac:dyDescent="0.3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22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22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22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22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22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22</v>
      </c>
      <c r="E121" s="44"/>
    </row>
    <row r="122" spans="1:5" ht="26.15" customHeight="1" thickTop="1" x14ac:dyDescent="0.2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.15" customHeight="1" thickBot="1" x14ac:dyDescent="0.3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65</v>
      </c>
      <c r="B125" s="170"/>
      <c r="C125" s="170"/>
      <c r="D125" s="170"/>
      <c r="E125" s="34" t="str">
        <f>'dynamic Data'!$B$6</f>
        <v>03.07.-09.07.2017</v>
      </c>
    </row>
    <row r="126" spans="1:5" ht="13" x14ac:dyDescent="0.3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22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22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22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22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22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22</v>
      </c>
      <c r="E132" s="44"/>
    </row>
    <row r="133" spans="1:5" ht="26.15" customHeight="1" thickTop="1" x14ac:dyDescent="0.2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.15" customHeight="1" thickBot="1" x14ac:dyDescent="0.3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66</v>
      </c>
      <c r="B136" s="170"/>
      <c r="C136" s="170"/>
      <c r="D136" s="170"/>
      <c r="E136" s="34" t="str">
        <f>'dynamic Data'!$B$7</f>
        <v>21.08.-27.08.2017</v>
      </c>
    </row>
    <row r="137" spans="1:5" ht="13" x14ac:dyDescent="0.3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22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22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22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22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22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22</v>
      </c>
      <c r="E143" s="44"/>
    </row>
    <row r="144" spans="1:5" ht="26.15" customHeight="1" thickTop="1" x14ac:dyDescent="0.2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.15" customHeight="1" thickBot="1" x14ac:dyDescent="0.3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67</v>
      </c>
      <c r="B147" s="170"/>
      <c r="C147" s="170"/>
      <c r="D147" s="170"/>
      <c r="E147" s="34" t="str">
        <f>'dynamic Data'!$B$8</f>
        <v>28.08.-03.09.2017</v>
      </c>
    </row>
    <row r="148" spans="1:5" ht="13" x14ac:dyDescent="0.3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22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22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22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22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22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22</v>
      </c>
      <c r="E154" s="44"/>
    </row>
    <row r="155" spans="1:5" ht="26.15" customHeight="1" thickTop="1" x14ac:dyDescent="0.2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.15" customHeight="1" thickBot="1" x14ac:dyDescent="0.3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68</v>
      </c>
      <c r="B158" s="170"/>
      <c r="C158" s="170"/>
      <c r="D158" s="170"/>
      <c r="E158" s="34" t="str">
        <f>'dynamic Data'!$B$9</f>
        <v>04.09.-10.09.2017</v>
      </c>
    </row>
    <row r="159" spans="1:5" ht="13" x14ac:dyDescent="0.3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22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22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22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22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22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22</v>
      </c>
      <c r="E165" s="44"/>
    </row>
    <row r="166" spans="1:5" ht="26.15" customHeight="1" thickTop="1" x14ac:dyDescent="0.2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.15" customHeight="1" thickBot="1" x14ac:dyDescent="0.3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69</v>
      </c>
      <c r="B169" s="170"/>
      <c r="C169" s="170"/>
      <c r="D169" s="170"/>
      <c r="E169" s="34" t="e">
        <f>'dynamic Data'!#REF!</f>
        <v>#REF!</v>
      </c>
    </row>
    <row r="170" spans="1:5" ht="13" x14ac:dyDescent="0.3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22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22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22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22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22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22</v>
      </c>
      <c r="E176" s="44"/>
    </row>
    <row r="177" spans="1:5" ht="26.15" customHeight="1" thickTop="1" x14ac:dyDescent="0.2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.15" customHeight="1" thickBot="1" x14ac:dyDescent="0.3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70</v>
      </c>
      <c r="B180" s="170"/>
      <c r="C180" s="170"/>
      <c r="D180" s="170"/>
      <c r="E180" s="34" t="e">
        <f>'dynamic Data'!#REF!</f>
        <v>#REF!</v>
      </c>
    </row>
    <row r="181" spans="1:5" ht="13" x14ac:dyDescent="0.3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22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22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22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22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22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22</v>
      </c>
      <c r="E187" s="44"/>
    </row>
    <row r="188" spans="1:5" ht="26.15" customHeight="1" thickTop="1" x14ac:dyDescent="0.2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3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71</v>
      </c>
      <c r="B191" s="170"/>
      <c r="C191" s="170"/>
      <c r="D191" s="170"/>
      <c r="E191" s="34" t="e">
        <f>'dynamic Data'!#REF!</f>
        <v>#REF!</v>
      </c>
    </row>
    <row r="192" spans="1:5" ht="13" x14ac:dyDescent="0.3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22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22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22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22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22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22</v>
      </c>
      <c r="E198" s="44"/>
    </row>
    <row r="199" spans="1:5" ht="26.15" customHeight="1" thickTop="1" x14ac:dyDescent="0.2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.15" customHeight="1" thickBot="1" x14ac:dyDescent="0.3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72</v>
      </c>
      <c r="B202" s="170"/>
      <c r="C202" s="170"/>
      <c r="D202" s="170"/>
      <c r="E202" s="34" t="e">
        <f>'dynamic Data'!#REF!</f>
        <v>#REF!</v>
      </c>
    </row>
    <row r="203" spans="1:5" ht="13" x14ac:dyDescent="0.3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22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22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22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22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22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22</v>
      </c>
      <c r="E209" s="44"/>
    </row>
    <row r="210" spans="1:5" ht="26.15" customHeight="1" thickTop="1" x14ac:dyDescent="0.2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3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73</v>
      </c>
      <c r="B213" s="170"/>
      <c r="C213" s="170"/>
      <c r="D213" s="170"/>
      <c r="E213" s="34" t="e">
        <f>'dynamic Data'!#REF!</f>
        <v>#REF!</v>
      </c>
    </row>
    <row r="214" spans="1:5" ht="13" x14ac:dyDescent="0.3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22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22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22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22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22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22</v>
      </c>
      <c r="E220" s="44"/>
    </row>
    <row r="221" spans="1:5" ht="26.15" customHeight="1" thickTop="1" x14ac:dyDescent="0.2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.15" customHeight="1" thickBot="1" x14ac:dyDescent="0.3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57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----</v>
      </c>
      <c r="B3" s="180"/>
      <c r="C3" s="180"/>
      <c r="D3" s="180"/>
      <c r="E3" s="181"/>
    </row>
    <row r="4" spans="1:5" ht="18" customHeight="1" x14ac:dyDescent="0.25">
      <c r="A4" s="169" t="s">
        <v>58</v>
      </c>
      <c r="B4" s="170"/>
      <c r="C4" s="170"/>
      <c r="D4" s="170"/>
      <c r="E4" s="34" t="e">
        <f>'dynamic Data'!#REF!</f>
        <v>#REF!</v>
      </c>
    </row>
    <row r="5" spans="1:5" ht="13" x14ac:dyDescent="0.3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.15" customHeight="1" x14ac:dyDescent="0.25">
      <c r="A6" s="46">
        <v>1</v>
      </c>
      <c r="B6" s="42"/>
      <c r="C6" s="43"/>
      <c r="D6" s="46" t="s">
        <v>22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22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22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22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22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22</v>
      </c>
      <c r="E11" s="44"/>
    </row>
    <row r="12" spans="1:5" ht="26.15" customHeight="1" thickTop="1" x14ac:dyDescent="0.2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.15" customHeight="1" x14ac:dyDescent="0.2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74</v>
      </c>
      <c r="B15" s="170"/>
      <c r="C15" s="170"/>
      <c r="D15" s="170"/>
      <c r="E15" s="34" t="e">
        <f>'dynamic Data'!#REF!</f>
        <v>#REF!</v>
      </c>
    </row>
    <row r="16" spans="1:5" ht="13" x14ac:dyDescent="0.3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.15" customHeight="1" x14ac:dyDescent="0.25">
      <c r="A17" s="46">
        <v>1</v>
      </c>
      <c r="B17" s="42"/>
      <c r="C17" s="43"/>
      <c r="D17" s="46" t="s">
        <v>22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22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22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22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22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22</v>
      </c>
      <c r="E22" s="44"/>
    </row>
    <row r="23" spans="1:5" ht="26.15" customHeight="1" thickTop="1" x14ac:dyDescent="0.2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.15" customHeight="1" thickBot="1" x14ac:dyDescent="0.3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76</v>
      </c>
      <c r="B26" s="170"/>
      <c r="C26" s="170"/>
      <c r="D26" s="170"/>
      <c r="E26" s="34" t="e">
        <f>'dynamic Data'!#REF!</f>
        <v>#REF!</v>
      </c>
    </row>
    <row r="27" spans="1:5" ht="13" x14ac:dyDescent="0.3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.15" customHeight="1" x14ac:dyDescent="0.25">
      <c r="A28" s="46">
        <v>1</v>
      </c>
      <c r="B28" s="42"/>
      <c r="C28" s="43"/>
      <c r="D28" s="46" t="s">
        <v>22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22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22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22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22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22</v>
      </c>
      <c r="E33" s="44"/>
    </row>
    <row r="34" spans="1:5" ht="26.15" customHeight="1" thickTop="1" x14ac:dyDescent="0.2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.15" customHeight="1" thickBot="1" x14ac:dyDescent="0.3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35</v>
      </c>
      <c r="B37" s="170"/>
      <c r="C37" s="170"/>
      <c r="D37" s="170"/>
      <c r="E37" s="34" t="e">
        <f>'dynamic Data'!#REF!</f>
        <v>#REF!</v>
      </c>
    </row>
    <row r="38" spans="1:5" ht="13" x14ac:dyDescent="0.3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.15" customHeight="1" x14ac:dyDescent="0.25">
      <c r="A39" s="46">
        <v>1</v>
      </c>
      <c r="B39" s="42"/>
      <c r="C39" s="43"/>
      <c r="D39" s="46" t="s">
        <v>22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22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22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22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22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22</v>
      </c>
      <c r="E44" s="44"/>
    </row>
    <row r="45" spans="1:5" ht="26.15" customHeight="1" thickTop="1" x14ac:dyDescent="0.2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.15" customHeight="1" thickBot="1" x14ac:dyDescent="0.3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36</v>
      </c>
      <c r="B48" s="170"/>
      <c r="C48" s="170"/>
      <c r="D48" s="170"/>
      <c r="E48" s="34" t="e">
        <f>'dynamic Data'!#REF!</f>
        <v>#REF!</v>
      </c>
    </row>
    <row r="49" spans="1:5" ht="13" x14ac:dyDescent="0.3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.15" customHeight="1" x14ac:dyDescent="0.25">
      <c r="A50" s="46">
        <v>1</v>
      </c>
      <c r="B50" s="42"/>
      <c r="C50" s="43"/>
      <c r="D50" s="46" t="s">
        <v>22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22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22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22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22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22</v>
      </c>
      <c r="E55" s="44"/>
    </row>
    <row r="56" spans="1:5" ht="26.15" customHeight="1" thickTop="1" x14ac:dyDescent="0.2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.15" customHeight="1" thickBot="1" x14ac:dyDescent="0.3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60</v>
      </c>
      <c r="B59" s="170"/>
      <c r="C59" s="170"/>
      <c r="D59" s="170"/>
      <c r="E59" s="34" t="e">
        <f>'dynamic Data'!#REF!</f>
        <v>#REF!</v>
      </c>
    </row>
    <row r="60" spans="1:5" ht="13" x14ac:dyDescent="0.3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.15" customHeight="1" x14ac:dyDescent="0.25">
      <c r="A61" s="46">
        <v>1</v>
      </c>
      <c r="B61" s="42"/>
      <c r="C61" s="43"/>
      <c r="D61" s="46" t="s">
        <v>22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22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22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22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22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22</v>
      </c>
      <c r="E66" s="44"/>
    </row>
    <row r="67" spans="1:5" ht="26.15" customHeight="1" thickTop="1" x14ac:dyDescent="0.2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.15" customHeight="1" thickBot="1" x14ac:dyDescent="0.3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77</v>
      </c>
      <c r="B70" s="170"/>
      <c r="C70" s="170"/>
      <c r="D70" s="170"/>
      <c r="E70" s="34" t="str">
        <f>'dynamic Data'!$B$2</f>
        <v>05.06.-11.06.2017</v>
      </c>
    </row>
    <row r="71" spans="1:5" ht="13" x14ac:dyDescent="0.3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.15" customHeight="1" x14ac:dyDescent="0.25">
      <c r="A72" s="46">
        <v>1</v>
      </c>
      <c r="B72" s="42"/>
      <c r="C72" s="43"/>
      <c r="D72" s="46" t="s">
        <v>22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22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22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22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22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22</v>
      </c>
      <c r="E77" s="44"/>
    </row>
    <row r="78" spans="1:5" ht="26.15" customHeight="1" thickTop="1" x14ac:dyDescent="0.2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.15" customHeight="1" thickBot="1" x14ac:dyDescent="0.3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61</v>
      </c>
      <c r="B81" s="170"/>
      <c r="C81" s="170"/>
      <c r="D81" s="170"/>
      <c r="E81" s="34" t="e">
        <f>'dynamic Data'!#REF!</f>
        <v>#REF!</v>
      </c>
    </row>
    <row r="82" spans="1:5" ht="13" x14ac:dyDescent="0.3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.15" customHeight="1" x14ac:dyDescent="0.25">
      <c r="A83" s="46">
        <v>1</v>
      </c>
      <c r="B83" s="42"/>
      <c r="C83" s="43"/>
      <c r="D83" s="46" t="s">
        <v>22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22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22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22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22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22</v>
      </c>
      <c r="E88" s="44"/>
    </row>
    <row r="89" spans="1:5" ht="26.15" customHeight="1" thickTop="1" x14ac:dyDescent="0.2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.15" customHeight="1" thickBot="1" x14ac:dyDescent="0.3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62</v>
      </c>
      <c r="B92" s="170"/>
      <c r="C92" s="170"/>
      <c r="D92" s="170"/>
      <c r="E92" s="34" t="str">
        <f>'dynamic Data'!$B$3</f>
        <v>12.06.-18.06.2017</v>
      </c>
    </row>
    <row r="93" spans="1:5" ht="13" x14ac:dyDescent="0.3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.15" customHeight="1" x14ac:dyDescent="0.25">
      <c r="A94" s="46">
        <v>1</v>
      </c>
      <c r="B94" s="42"/>
      <c r="C94" s="43"/>
      <c r="D94" s="46" t="s">
        <v>22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22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22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22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22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22</v>
      </c>
      <c r="E99" s="44"/>
    </row>
    <row r="100" spans="1:5" ht="26.15" customHeight="1" thickTop="1" x14ac:dyDescent="0.2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.15" customHeight="1" thickBot="1" x14ac:dyDescent="0.3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63</v>
      </c>
      <c r="B103" s="170"/>
      <c r="C103" s="170"/>
      <c r="D103" s="170"/>
      <c r="E103" s="34" t="str">
        <f>'dynamic Data'!$B$4</f>
        <v>19.06.-25.06.2017</v>
      </c>
    </row>
    <row r="104" spans="1:5" ht="13" x14ac:dyDescent="0.3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22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22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22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22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22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22</v>
      </c>
      <c r="E110" s="44"/>
    </row>
    <row r="111" spans="1:5" ht="26.15" customHeight="1" thickTop="1" x14ac:dyDescent="0.2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.15" customHeight="1" thickBot="1" x14ac:dyDescent="0.3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75</v>
      </c>
      <c r="B114" s="170"/>
      <c r="C114" s="170"/>
      <c r="D114" s="170"/>
      <c r="E114" s="34" t="str">
        <f>'dynamic Data'!$B$5</f>
        <v>26.06.-02.07.2017</v>
      </c>
    </row>
    <row r="115" spans="1:5" ht="13" x14ac:dyDescent="0.3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22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22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22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22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22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22</v>
      </c>
      <c r="E121" s="44"/>
    </row>
    <row r="122" spans="1:5" ht="26.15" customHeight="1" thickTop="1" x14ac:dyDescent="0.2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.15" customHeight="1" thickBot="1" x14ac:dyDescent="0.3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65</v>
      </c>
      <c r="B125" s="170"/>
      <c r="C125" s="170"/>
      <c r="D125" s="170"/>
      <c r="E125" s="34" t="str">
        <f>'dynamic Data'!$B$6</f>
        <v>03.07.-09.07.2017</v>
      </c>
    </row>
    <row r="126" spans="1:5" ht="13" x14ac:dyDescent="0.3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22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22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22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22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22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22</v>
      </c>
      <c r="E132" s="44"/>
    </row>
    <row r="133" spans="1:5" ht="26.15" customHeight="1" thickTop="1" x14ac:dyDescent="0.2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.15" customHeight="1" thickBot="1" x14ac:dyDescent="0.3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66</v>
      </c>
      <c r="B136" s="170"/>
      <c r="C136" s="170"/>
      <c r="D136" s="170"/>
      <c r="E136" s="34" t="str">
        <f>'dynamic Data'!$B$7</f>
        <v>21.08.-27.08.2017</v>
      </c>
    </row>
    <row r="137" spans="1:5" ht="13" x14ac:dyDescent="0.3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22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22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22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22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22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22</v>
      </c>
      <c r="E143" s="44"/>
    </row>
    <row r="144" spans="1:5" ht="26.15" customHeight="1" thickTop="1" x14ac:dyDescent="0.2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.15" customHeight="1" thickBot="1" x14ac:dyDescent="0.3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67</v>
      </c>
      <c r="B147" s="170"/>
      <c r="C147" s="170"/>
      <c r="D147" s="170"/>
      <c r="E147" s="34" t="str">
        <f>'dynamic Data'!$B$8</f>
        <v>28.08.-03.09.2017</v>
      </c>
    </row>
    <row r="148" spans="1:5" ht="13" x14ac:dyDescent="0.3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22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22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22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22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22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22</v>
      </c>
      <c r="E154" s="44"/>
    </row>
    <row r="155" spans="1:5" ht="26.15" customHeight="1" thickTop="1" x14ac:dyDescent="0.2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.15" customHeight="1" thickBot="1" x14ac:dyDescent="0.3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68</v>
      </c>
      <c r="B158" s="170"/>
      <c r="C158" s="170"/>
      <c r="D158" s="170"/>
      <c r="E158" s="34" t="str">
        <f>'dynamic Data'!$B$9</f>
        <v>04.09.-10.09.2017</v>
      </c>
    </row>
    <row r="159" spans="1:5" ht="13" x14ac:dyDescent="0.3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22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22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22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22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22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22</v>
      </c>
      <c r="E165" s="44"/>
    </row>
    <row r="166" spans="1:5" ht="26.15" customHeight="1" thickTop="1" x14ac:dyDescent="0.2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.15" customHeight="1" thickBot="1" x14ac:dyDescent="0.3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69</v>
      </c>
      <c r="B169" s="170"/>
      <c r="C169" s="170"/>
      <c r="D169" s="170"/>
      <c r="E169" s="34" t="e">
        <f>'dynamic Data'!#REF!</f>
        <v>#REF!</v>
      </c>
    </row>
    <row r="170" spans="1:5" ht="13" x14ac:dyDescent="0.3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22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22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22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22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22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22</v>
      </c>
      <c r="E176" s="44"/>
    </row>
    <row r="177" spans="1:5" ht="26.15" customHeight="1" thickTop="1" x14ac:dyDescent="0.2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.15" customHeight="1" thickBot="1" x14ac:dyDescent="0.3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70</v>
      </c>
      <c r="B180" s="170"/>
      <c r="C180" s="170"/>
      <c r="D180" s="170"/>
      <c r="E180" s="34" t="e">
        <f>'dynamic Data'!#REF!</f>
        <v>#REF!</v>
      </c>
    </row>
    <row r="181" spans="1:5" ht="13" x14ac:dyDescent="0.3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22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22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22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22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22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22</v>
      </c>
      <c r="E187" s="44"/>
    </row>
    <row r="188" spans="1:5" ht="26.15" customHeight="1" thickTop="1" x14ac:dyDescent="0.2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3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71</v>
      </c>
      <c r="B191" s="170"/>
      <c r="C191" s="170"/>
      <c r="D191" s="170"/>
      <c r="E191" s="34" t="e">
        <f>'dynamic Data'!#REF!</f>
        <v>#REF!</v>
      </c>
    </row>
    <row r="192" spans="1:5" ht="13" x14ac:dyDescent="0.3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22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22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22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22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22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22</v>
      </c>
      <c r="E198" s="44"/>
    </row>
    <row r="199" spans="1:5" ht="26.15" customHeight="1" thickTop="1" x14ac:dyDescent="0.2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.15" customHeight="1" thickBot="1" x14ac:dyDescent="0.3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72</v>
      </c>
      <c r="B202" s="170"/>
      <c r="C202" s="170"/>
      <c r="D202" s="170"/>
      <c r="E202" s="34" t="e">
        <f>'dynamic Data'!#REF!</f>
        <v>#REF!</v>
      </c>
    </row>
    <row r="203" spans="1:5" ht="13" x14ac:dyDescent="0.3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22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22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22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22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22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22</v>
      </c>
      <c r="E209" s="44"/>
    </row>
    <row r="210" spans="1:5" ht="26.15" customHeight="1" thickTop="1" x14ac:dyDescent="0.2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3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73</v>
      </c>
      <c r="B213" s="170"/>
      <c r="C213" s="170"/>
      <c r="D213" s="170"/>
      <c r="E213" s="34" t="e">
        <f>'dynamic Data'!#REF!</f>
        <v>#REF!</v>
      </c>
    </row>
    <row r="214" spans="1:5" ht="13" x14ac:dyDescent="0.3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22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22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22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22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22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22</v>
      </c>
      <c r="E220" s="44"/>
    </row>
    <row r="221" spans="1:5" ht="26.15" customHeight="1" thickTop="1" x14ac:dyDescent="0.2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.15" customHeight="1" thickBot="1" x14ac:dyDescent="0.3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3" workbookViewId="0">
      <selection activeCell="E17" sqref="E17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57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58</v>
      </c>
      <c r="B4" s="170"/>
      <c r="C4" s="170"/>
      <c r="D4" s="170"/>
      <c r="E4" s="34" t="e">
        <f>'dynamic Data'!#REF!</f>
        <v>#REF!</v>
      </c>
    </row>
    <row r="5" spans="1:5" ht="13" x14ac:dyDescent="0.3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.15" customHeight="1" x14ac:dyDescent="0.25">
      <c r="A6" s="46">
        <v>1</v>
      </c>
      <c r="B6" s="42"/>
      <c r="C6" s="43"/>
      <c r="D6" s="46" t="s">
        <v>22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22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22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22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22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22</v>
      </c>
      <c r="E11" s="44"/>
    </row>
    <row r="12" spans="1:5" ht="26.15" customHeight="1" thickTop="1" x14ac:dyDescent="0.2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.15" customHeight="1" x14ac:dyDescent="0.2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74</v>
      </c>
      <c r="B15" s="170"/>
      <c r="C15" s="170"/>
      <c r="D15" s="170"/>
      <c r="E15" s="34" t="e">
        <f>'dynamic Data'!#REF!</f>
        <v>#REF!</v>
      </c>
    </row>
    <row r="16" spans="1:5" ht="13" x14ac:dyDescent="0.3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.15" customHeight="1" x14ac:dyDescent="0.25">
      <c r="A17" s="46">
        <v>1</v>
      </c>
      <c r="B17" s="42"/>
      <c r="C17" s="43"/>
      <c r="D17" s="46" t="s">
        <v>22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22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22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22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22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22</v>
      </c>
      <c r="E22" s="44"/>
    </row>
    <row r="23" spans="1:5" ht="26.15" customHeight="1" thickTop="1" x14ac:dyDescent="0.2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.15" customHeight="1" thickBot="1" x14ac:dyDescent="0.3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76</v>
      </c>
      <c r="B26" s="170"/>
      <c r="C26" s="170"/>
      <c r="D26" s="170"/>
      <c r="E26" s="34" t="e">
        <f>'dynamic Data'!#REF!</f>
        <v>#REF!</v>
      </c>
    </row>
    <row r="27" spans="1:5" ht="13" x14ac:dyDescent="0.3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.15" customHeight="1" x14ac:dyDescent="0.25">
      <c r="A28" s="46">
        <v>1</v>
      </c>
      <c r="B28" s="42"/>
      <c r="C28" s="43"/>
      <c r="D28" s="46" t="s">
        <v>22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22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22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22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22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22</v>
      </c>
      <c r="E33" s="44"/>
    </row>
    <row r="34" spans="1:5" ht="26.15" customHeight="1" thickTop="1" x14ac:dyDescent="0.2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.15" customHeight="1" thickBot="1" x14ac:dyDescent="0.3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59</v>
      </c>
      <c r="B37" s="170"/>
      <c r="C37" s="170"/>
      <c r="D37" s="170"/>
      <c r="E37" s="34" t="e">
        <f>'dynamic Data'!#REF!</f>
        <v>#REF!</v>
      </c>
    </row>
    <row r="38" spans="1:5" ht="13" x14ac:dyDescent="0.3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.15" customHeight="1" x14ac:dyDescent="0.25">
      <c r="A39" s="46">
        <v>1</v>
      </c>
      <c r="B39" s="42"/>
      <c r="C39" s="43"/>
      <c r="D39" s="46" t="s">
        <v>22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22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22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22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22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22</v>
      </c>
      <c r="E44" s="44"/>
    </row>
    <row r="45" spans="1:5" ht="26.15" customHeight="1" thickTop="1" x14ac:dyDescent="0.2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.15" customHeight="1" thickBot="1" x14ac:dyDescent="0.3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78</v>
      </c>
      <c r="B48" s="170"/>
      <c r="C48" s="170"/>
      <c r="D48" s="170"/>
      <c r="E48" s="34" t="e">
        <f>'dynamic Data'!#REF!</f>
        <v>#REF!</v>
      </c>
    </row>
    <row r="49" spans="1:5" ht="13" x14ac:dyDescent="0.3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.15" customHeight="1" x14ac:dyDescent="0.25">
      <c r="A50" s="46">
        <v>1</v>
      </c>
      <c r="B50" s="42"/>
      <c r="C50" s="43"/>
      <c r="D50" s="46" t="s">
        <v>22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22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22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22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22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22</v>
      </c>
      <c r="E55" s="44"/>
    </row>
    <row r="56" spans="1:5" ht="26.15" customHeight="1" thickTop="1" x14ac:dyDescent="0.2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.15" customHeight="1" thickBot="1" x14ac:dyDescent="0.3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60</v>
      </c>
      <c r="B59" s="170"/>
      <c r="C59" s="170"/>
      <c r="D59" s="170"/>
      <c r="E59" s="34" t="e">
        <f>'dynamic Data'!#REF!</f>
        <v>#REF!</v>
      </c>
    </row>
    <row r="60" spans="1:5" ht="13" x14ac:dyDescent="0.3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.15" customHeight="1" x14ac:dyDescent="0.25">
      <c r="A61" s="46">
        <v>1</v>
      </c>
      <c r="B61" s="42"/>
      <c r="C61" s="43"/>
      <c r="D61" s="46" t="s">
        <v>22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22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22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22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22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22</v>
      </c>
      <c r="E66" s="44"/>
    </row>
    <row r="67" spans="1:5" ht="26.15" customHeight="1" thickTop="1" x14ac:dyDescent="0.2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.15" customHeight="1" thickBot="1" x14ac:dyDescent="0.3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77</v>
      </c>
      <c r="B70" s="170"/>
      <c r="C70" s="170"/>
      <c r="D70" s="170"/>
      <c r="E70" s="34" t="str">
        <f>'dynamic Data'!$B$2</f>
        <v>05.06.-11.06.2017</v>
      </c>
    </row>
    <row r="71" spans="1:5" ht="13" x14ac:dyDescent="0.3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.15" customHeight="1" x14ac:dyDescent="0.25">
      <c r="A72" s="46">
        <v>1</v>
      </c>
      <c r="B72" s="42"/>
      <c r="C72" s="43"/>
      <c r="D72" s="46" t="s">
        <v>22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22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22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22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22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22</v>
      </c>
      <c r="E77" s="44"/>
    </row>
    <row r="78" spans="1:5" ht="26.15" customHeight="1" thickTop="1" x14ac:dyDescent="0.2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.15" customHeight="1" thickBot="1" x14ac:dyDescent="0.3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61</v>
      </c>
      <c r="B81" s="170"/>
      <c r="C81" s="170"/>
      <c r="D81" s="170"/>
      <c r="E81" s="34" t="e">
        <f>'dynamic Data'!#REF!</f>
        <v>#REF!</v>
      </c>
    </row>
    <row r="82" spans="1:5" ht="13" x14ac:dyDescent="0.3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.15" customHeight="1" x14ac:dyDescent="0.25">
      <c r="A83" s="46">
        <v>1</v>
      </c>
      <c r="B83" s="42"/>
      <c r="C83" s="43"/>
      <c r="D83" s="46" t="s">
        <v>22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22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22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22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22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22</v>
      </c>
      <c r="E88" s="44"/>
    </row>
    <row r="89" spans="1:5" ht="26.15" customHeight="1" thickTop="1" x14ac:dyDescent="0.2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.15" customHeight="1" thickBot="1" x14ac:dyDescent="0.3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62</v>
      </c>
      <c r="B92" s="170"/>
      <c r="C92" s="170"/>
      <c r="D92" s="170"/>
      <c r="E92" s="34" t="str">
        <f>'dynamic Data'!$B$3</f>
        <v>12.06.-18.06.2017</v>
      </c>
    </row>
    <row r="93" spans="1:5" ht="13" x14ac:dyDescent="0.3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.15" customHeight="1" x14ac:dyDescent="0.25">
      <c r="A94" s="46">
        <v>1</v>
      </c>
      <c r="B94" s="42"/>
      <c r="C94" s="43"/>
      <c r="D94" s="46" t="s">
        <v>22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22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22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22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22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22</v>
      </c>
      <c r="E99" s="44"/>
    </row>
    <row r="100" spans="1:5" ht="26.15" customHeight="1" thickTop="1" x14ac:dyDescent="0.2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.15" customHeight="1" thickBot="1" x14ac:dyDescent="0.3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63</v>
      </c>
      <c r="B103" s="170"/>
      <c r="C103" s="170"/>
      <c r="D103" s="170"/>
      <c r="E103" s="34" t="str">
        <f>'dynamic Data'!$B$4</f>
        <v>19.06.-25.06.2017</v>
      </c>
    </row>
    <row r="104" spans="1:5" ht="13" x14ac:dyDescent="0.3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22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22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22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22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22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22</v>
      </c>
      <c r="E110" s="44"/>
    </row>
    <row r="111" spans="1:5" ht="26.15" customHeight="1" thickTop="1" x14ac:dyDescent="0.2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.15" customHeight="1" thickBot="1" x14ac:dyDescent="0.3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75</v>
      </c>
      <c r="B114" s="170"/>
      <c r="C114" s="170"/>
      <c r="D114" s="170"/>
      <c r="E114" s="34" t="str">
        <f>'dynamic Data'!$B$5</f>
        <v>26.06.-02.07.2017</v>
      </c>
    </row>
    <row r="115" spans="1:5" ht="13" x14ac:dyDescent="0.3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22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22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22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22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22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22</v>
      </c>
      <c r="E121" s="44"/>
    </row>
    <row r="122" spans="1:5" ht="26.15" customHeight="1" thickTop="1" x14ac:dyDescent="0.2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.15" customHeight="1" thickBot="1" x14ac:dyDescent="0.3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65</v>
      </c>
      <c r="B125" s="170"/>
      <c r="C125" s="170"/>
      <c r="D125" s="170"/>
      <c r="E125" s="34" t="str">
        <f>'dynamic Data'!$B$6</f>
        <v>03.07.-09.07.2017</v>
      </c>
    </row>
    <row r="126" spans="1:5" ht="13" x14ac:dyDescent="0.3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22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22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22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22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22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22</v>
      </c>
      <c r="E132" s="44"/>
    </row>
    <row r="133" spans="1:5" ht="26.15" customHeight="1" thickTop="1" x14ac:dyDescent="0.2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.15" customHeight="1" thickBot="1" x14ac:dyDescent="0.3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66</v>
      </c>
      <c r="B136" s="170"/>
      <c r="C136" s="170"/>
      <c r="D136" s="170"/>
      <c r="E136" s="34" t="str">
        <f>'dynamic Data'!$B$7</f>
        <v>21.08.-27.08.2017</v>
      </c>
    </row>
    <row r="137" spans="1:5" ht="13" x14ac:dyDescent="0.3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22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22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22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22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22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22</v>
      </c>
      <c r="E143" s="44"/>
    </row>
    <row r="144" spans="1:5" ht="26.15" customHeight="1" thickTop="1" x14ac:dyDescent="0.2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.15" customHeight="1" thickBot="1" x14ac:dyDescent="0.3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67</v>
      </c>
      <c r="B147" s="170"/>
      <c r="C147" s="170"/>
      <c r="D147" s="170"/>
      <c r="E147" s="34" t="str">
        <f>'dynamic Data'!$B$8</f>
        <v>28.08.-03.09.2017</v>
      </c>
    </row>
    <row r="148" spans="1:5" ht="13" x14ac:dyDescent="0.3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22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22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22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22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22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22</v>
      </c>
      <c r="E154" s="44"/>
    </row>
    <row r="155" spans="1:5" ht="26.15" customHeight="1" thickTop="1" x14ac:dyDescent="0.2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.15" customHeight="1" thickBot="1" x14ac:dyDescent="0.3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68</v>
      </c>
      <c r="B158" s="170"/>
      <c r="C158" s="170"/>
      <c r="D158" s="170"/>
      <c r="E158" s="34" t="str">
        <f>'dynamic Data'!$B$9</f>
        <v>04.09.-10.09.2017</v>
      </c>
    </row>
    <row r="159" spans="1:5" ht="13" x14ac:dyDescent="0.3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22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22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22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22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22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22</v>
      </c>
      <c r="E165" s="44"/>
    </row>
    <row r="166" spans="1:5" ht="26.15" customHeight="1" thickTop="1" x14ac:dyDescent="0.2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.15" customHeight="1" thickBot="1" x14ac:dyDescent="0.3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69</v>
      </c>
      <c r="B169" s="170"/>
      <c r="C169" s="170"/>
      <c r="D169" s="170"/>
      <c r="E169" s="34" t="e">
        <f>'dynamic Data'!#REF!</f>
        <v>#REF!</v>
      </c>
    </row>
    <row r="170" spans="1:5" ht="13" x14ac:dyDescent="0.3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22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22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22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22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22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22</v>
      </c>
      <c r="E176" s="44"/>
    </row>
    <row r="177" spans="1:5" ht="26.15" customHeight="1" thickTop="1" x14ac:dyDescent="0.2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.15" customHeight="1" thickBot="1" x14ac:dyDescent="0.3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70</v>
      </c>
      <c r="B180" s="170"/>
      <c r="C180" s="170"/>
      <c r="D180" s="170"/>
      <c r="E180" s="34" t="e">
        <f>'dynamic Data'!#REF!</f>
        <v>#REF!</v>
      </c>
    </row>
    <row r="181" spans="1:5" ht="13" x14ac:dyDescent="0.3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22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22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22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22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22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22</v>
      </c>
      <c r="E187" s="44"/>
    </row>
    <row r="188" spans="1:5" ht="26.15" customHeight="1" thickTop="1" x14ac:dyDescent="0.2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3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71</v>
      </c>
      <c r="B191" s="170"/>
      <c r="C191" s="170"/>
      <c r="D191" s="170"/>
      <c r="E191" s="34" t="e">
        <f>'dynamic Data'!#REF!</f>
        <v>#REF!</v>
      </c>
    </row>
    <row r="192" spans="1:5" ht="13" x14ac:dyDescent="0.3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22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22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22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22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22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22</v>
      </c>
      <c r="E198" s="44"/>
    </row>
    <row r="199" spans="1:5" ht="26.15" customHeight="1" thickTop="1" x14ac:dyDescent="0.2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.15" customHeight="1" thickBot="1" x14ac:dyDescent="0.3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72</v>
      </c>
      <c r="B202" s="170"/>
      <c r="C202" s="170"/>
      <c r="D202" s="170"/>
      <c r="E202" s="34" t="e">
        <f>'dynamic Data'!#REF!</f>
        <v>#REF!</v>
      </c>
    </row>
    <row r="203" spans="1:5" ht="13" x14ac:dyDescent="0.3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22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22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22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22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22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22</v>
      </c>
      <c r="E209" s="44"/>
    </row>
    <row r="210" spans="1:5" ht="26.15" customHeight="1" thickTop="1" x14ac:dyDescent="0.2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3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73</v>
      </c>
      <c r="B213" s="170"/>
      <c r="C213" s="170"/>
      <c r="D213" s="170"/>
      <c r="E213" s="34" t="e">
        <f>'dynamic Data'!#REF!</f>
        <v>#REF!</v>
      </c>
    </row>
    <row r="214" spans="1:5" ht="13" x14ac:dyDescent="0.3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22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22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22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22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22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22</v>
      </c>
      <c r="E220" s="44"/>
    </row>
    <row r="221" spans="1:5" ht="26.15" customHeight="1" thickTop="1" x14ac:dyDescent="0.2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.15" customHeight="1" thickBot="1" x14ac:dyDescent="0.3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57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58</v>
      </c>
      <c r="B4" s="170"/>
      <c r="C4" s="170"/>
      <c r="D4" s="170"/>
      <c r="E4" s="34" t="e">
        <f>'dynamic Data'!#REF!</f>
        <v>#REF!</v>
      </c>
    </row>
    <row r="5" spans="1:5" ht="13" x14ac:dyDescent="0.3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.15" customHeight="1" x14ac:dyDescent="0.25">
      <c r="A6" s="46">
        <v>1</v>
      </c>
      <c r="B6" s="42"/>
      <c r="C6" s="43"/>
      <c r="D6" s="46" t="s">
        <v>22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22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22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22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22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22</v>
      </c>
      <c r="E11" s="44"/>
    </row>
    <row r="12" spans="1:5" ht="26.15" customHeight="1" thickTop="1" x14ac:dyDescent="0.2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.15" customHeight="1" x14ac:dyDescent="0.2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74</v>
      </c>
      <c r="B15" s="170"/>
      <c r="C15" s="170"/>
      <c r="D15" s="170"/>
      <c r="E15" s="34" t="e">
        <f>'dynamic Data'!#REF!</f>
        <v>#REF!</v>
      </c>
    </row>
    <row r="16" spans="1:5" ht="13" x14ac:dyDescent="0.3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.15" customHeight="1" x14ac:dyDescent="0.25">
      <c r="A17" s="46" t="s">
        <v>9</v>
      </c>
      <c r="B17" s="42"/>
      <c r="C17" s="43"/>
      <c r="D17" s="46" t="s">
        <v>22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22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22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22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22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22</v>
      </c>
      <c r="E22" s="44"/>
    </row>
    <row r="23" spans="1:5" ht="26.15" customHeight="1" thickTop="1" x14ac:dyDescent="0.2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.15" customHeight="1" thickBot="1" x14ac:dyDescent="0.3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76</v>
      </c>
      <c r="B26" s="170"/>
      <c r="C26" s="170"/>
      <c r="D26" s="170"/>
      <c r="E26" s="34" t="e">
        <f>'dynamic Data'!#REF!</f>
        <v>#REF!</v>
      </c>
    </row>
    <row r="27" spans="1:5" ht="13" x14ac:dyDescent="0.3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.15" customHeight="1" x14ac:dyDescent="0.25">
      <c r="A28" s="46">
        <v>1</v>
      </c>
      <c r="B28" s="42"/>
      <c r="C28" s="43"/>
      <c r="D28" s="46" t="s">
        <v>22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22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22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22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22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22</v>
      </c>
      <c r="E33" s="44"/>
    </row>
    <row r="34" spans="1:5" ht="26.15" customHeight="1" thickTop="1" x14ac:dyDescent="0.2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.15" customHeight="1" thickBot="1" x14ac:dyDescent="0.3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59</v>
      </c>
      <c r="B37" s="170"/>
      <c r="C37" s="170"/>
      <c r="D37" s="170"/>
      <c r="E37" s="34" t="e">
        <f>'dynamic Data'!#REF!</f>
        <v>#REF!</v>
      </c>
    </row>
    <row r="38" spans="1:5" ht="13" x14ac:dyDescent="0.3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.15" customHeight="1" x14ac:dyDescent="0.25">
      <c r="A39" s="46">
        <v>1</v>
      </c>
      <c r="B39" s="42"/>
      <c r="C39" s="43"/>
      <c r="D39" s="46" t="s">
        <v>22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22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22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22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22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22</v>
      </c>
      <c r="E44" s="44"/>
    </row>
    <row r="45" spans="1:5" ht="26.15" customHeight="1" thickTop="1" x14ac:dyDescent="0.2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.15" customHeight="1" thickBot="1" x14ac:dyDescent="0.3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78</v>
      </c>
      <c r="B48" s="170"/>
      <c r="C48" s="170"/>
      <c r="D48" s="170"/>
      <c r="E48" s="34" t="e">
        <f>'dynamic Data'!#REF!</f>
        <v>#REF!</v>
      </c>
    </row>
    <row r="49" spans="1:5" ht="13" x14ac:dyDescent="0.3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.15" customHeight="1" x14ac:dyDescent="0.25">
      <c r="A50" s="46">
        <v>1</v>
      </c>
      <c r="B50" s="42"/>
      <c r="C50" s="43"/>
      <c r="D50" s="46" t="s">
        <v>22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22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22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22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22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22</v>
      </c>
      <c r="E55" s="44"/>
    </row>
    <row r="56" spans="1:5" ht="26.15" customHeight="1" thickTop="1" x14ac:dyDescent="0.2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.15" customHeight="1" thickBot="1" x14ac:dyDescent="0.3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60</v>
      </c>
      <c r="B59" s="170"/>
      <c r="C59" s="170"/>
      <c r="D59" s="170"/>
      <c r="E59" s="34" t="e">
        <f>'dynamic Data'!#REF!</f>
        <v>#REF!</v>
      </c>
    </row>
    <row r="60" spans="1:5" ht="13" x14ac:dyDescent="0.3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.15" customHeight="1" x14ac:dyDescent="0.25">
      <c r="A61" s="46">
        <v>1</v>
      </c>
      <c r="B61" s="42"/>
      <c r="C61" s="43"/>
      <c r="D61" s="46" t="s">
        <v>22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22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22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22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22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22</v>
      </c>
      <c r="E66" s="44"/>
    </row>
    <row r="67" spans="1:5" ht="26.15" customHeight="1" thickTop="1" x14ac:dyDescent="0.2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.15" customHeight="1" thickBot="1" x14ac:dyDescent="0.3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77</v>
      </c>
      <c r="B70" s="170"/>
      <c r="C70" s="170"/>
      <c r="D70" s="170"/>
      <c r="E70" s="34" t="str">
        <f>'dynamic Data'!$B$2</f>
        <v>05.06.-11.06.2017</v>
      </c>
    </row>
    <row r="71" spans="1:5" ht="13" x14ac:dyDescent="0.3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.15" customHeight="1" x14ac:dyDescent="0.25">
      <c r="A72" s="46">
        <v>1</v>
      </c>
      <c r="B72" s="42"/>
      <c r="C72" s="43"/>
      <c r="D72" s="46" t="s">
        <v>22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22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22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22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22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22</v>
      </c>
      <c r="E77" s="44"/>
    </row>
    <row r="78" spans="1:5" ht="26.15" customHeight="1" thickTop="1" x14ac:dyDescent="0.2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.15" customHeight="1" thickBot="1" x14ac:dyDescent="0.3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39</v>
      </c>
      <c r="B81" s="170"/>
      <c r="C81" s="170"/>
      <c r="D81" s="170"/>
      <c r="E81" s="34" t="e">
        <f>'dynamic Data'!#REF!</f>
        <v>#REF!</v>
      </c>
    </row>
    <row r="82" spans="1:5" ht="13" x14ac:dyDescent="0.3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.15" customHeight="1" x14ac:dyDescent="0.25">
      <c r="A83" s="46">
        <v>1</v>
      </c>
      <c r="B83" s="42"/>
      <c r="C83" s="43"/>
      <c r="D83" s="46" t="s">
        <v>22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22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22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22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22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22</v>
      </c>
      <c r="E88" s="44"/>
    </row>
    <row r="89" spans="1:5" ht="26.15" customHeight="1" thickTop="1" x14ac:dyDescent="0.2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.15" customHeight="1" thickBot="1" x14ac:dyDescent="0.3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62</v>
      </c>
      <c r="B92" s="170"/>
      <c r="C92" s="170"/>
      <c r="D92" s="170"/>
      <c r="E92" s="34" t="str">
        <f>'dynamic Data'!$B$3</f>
        <v>12.06.-18.06.2017</v>
      </c>
    </row>
    <row r="93" spans="1:5" ht="13" x14ac:dyDescent="0.3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.15" customHeight="1" x14ac:dyDescent="0.25">
      <c r="A94" s="46">
        <v>1</v>
      </c>
      <c r="B94" s="42"/>
      <c r="C94" s="43"/>
      <c r="D94" s="46" t="s">
        <v>22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22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22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22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22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22</v>
      </c>
      <c r="E99" s="44"/>
    </row>
    <row r="100" spans="1:5" ht="26.15" customHeight="1" thickTop="1" x14ac:dyDescent="0.2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.15" customHeight="1" thickBot="1" x14ac:dyDescent="0.3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63</v>
      </c>
      <c r="B103" s="170"/>
      <c r="C103" s="170"/>
      <c r="D103" s="170"/>
      <c r="E103" s="34" t="str">
        <f>'dynamic Data'!$B$4</f>
        <v>19.06.-25.06.2017</v>
      </c>
    </row>
    <row r="104" spans="1:5" ht="13" x14ac:dyDescent="0.3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22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22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22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22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22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22</v>
      </c>
      <c r="E110" s="44"/>
    </row>
    <row r="111" spans="1:5" ht="26.15" customHeight="1" thickTop="1" x14ac:dyDescent="0.2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.15" customHeight="1" thickBot="1" x14ac:dyDescent="0.3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75</v>
      </c>
      <c r="B114" s="170"/>
      <c r="C114" s="170"/>
      <c r="D114" s="170"/>
      <c r="E114" s="34" t="str">
        <f>'dynamic Data'!$B$5</f>
        <v>26.06.-02.07.2017</v>
      </c>
    </row>
    <row r="115" spans="1:5" ht="13" x14ac:dyDescent="0.3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22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22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22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22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22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22</v>
      </c>
      <c r="E121" s="44"/>
    </row>
    <row r="122" spans="1:5" ht="26.15" customHeight="1" thickTop="1" x14ac:dyDescent="0.2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.15" customHeight="1" thickBot="1" x14ac:dyDescent="0.3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65</v>
      </c>
      <c r="B125" s="170"/>
      <c r="C125" s="170"/>
      <c r="D125" s="170"/>
      <c r="E125" s="34" t="str">
        <f>'dynamic Data'!$B$6</f>
        <v>03.07.-09.07.2017</v>
      </c>
    </row>
    <row r="126" spans="1:5" ht="13" x14ac:dyDescent="0.3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22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22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22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22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22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22</v>
      </c>
      <c r="E132" s="44"/>
    </row>
    <row r="133" spans="1:5" ht="26.15" customHeight="1" thickTop="1" x14ac:dyDescent="0.2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.15" customHeight="1" thickBot="1" x14ac:dyDescent="0.3">
      <c r="A134" s="165" t="s">
        <v>4</v>
      </c>
      <c r="B134" s="166"/>
      <c r="C134" s="59">
        <v>0</v>
      </c>
      <c r="D134" s="165" t="s">
        <v>23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66</v>
      </c>
      <c r="B136" s="170"/>
      <c r="C136" s="170"/>
      <c r="D136" s="170"/>
      <c r="E136" s="34" t="str">
        <f>'dynamic Data'!$B$7</f>
        <v>21.08.-27.08.2017</v>
      </c>
    </row>
    <row r="137" spans="1:5" ht="13" x14ac:dyDescent="0.3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22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22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22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22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22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22</v>
      </c>
      <c r="E143" s="44"/>
    </row>
    <row r="144" spans="1:5" ht="26.15" customHeight="1" thickTop="1" x14ac:dyDescent="0.2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.15" customHeight="1" thickBot="1" x14ac:dyDescent="0.3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67</v>
      </c>
      <c r="B147" s="170"/>
      <c r="C147" s="170"/>
      <c r="D147" s="170"/>
      <c r="E147" s="34" t="str">
        <f>'dynamic Data'!$B$8</f>
        <v>28.08.-03.09.2017</v>
      </c>
    </row>
    <row r="148" spans="1:5" ht="13" x14ac:dyDescent="0.3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22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22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22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22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22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22</v>
      </c>
      <c r="E154" s="44"/>
    </row>
    <row r="155" spans="1:5" ht="26.15" customHeight="1" thickTop="1" x14ac:dyDescent="0.2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.15" customHeight="1" thickBot="1" x14ac:dyDescent="0.3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68</v>
      </c>
      <c r="B158" s="170"/>
      <c r="C158" s="170"/>
      <c r="D158" s="170"/>
      <c r="E158" s="34" t="str">
        <f>'dynamic Data'!$B$9</f>
        <v>04.09.-10.09.2017</v>
      </c>
    </row>
    <row r="159" spans="1:5" ht="13" x14ac:dyDescent="0.3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22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22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22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22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22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22</v>
      </c>
      <c r="E165" s="44"/>
    </row>
    <row r="166" spans="1:5" ht="26.15" customHeight="1" thickTop="1" x14ac:dyDescent="0.2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.15" customHeight="1" thickBot="1" x14ac:dyDescent="0.3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69</v>
      </c>
      <c r="B169" s="170"/>
      <c r="C169" s="170"/>
      <c r="D169" s="170"/>
      <c r="E169" s="34" t="e">
        <f>'dynamic Data'!#REF!</f>
        <v>#REF!</v>
      </c>
    </row>
    <row r="170" spans="1:5" ht="13" x14ac:dyDescent="0.3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22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22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22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22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22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22</v>
      </c>
      <c r="E176" s="44"/>
    </row>
    <row r="177" spans="1:5" ht="26.15" customHeight="1" thickTop="1" x14ac:dyDescent="0.2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.15" customHeight="1" thickBot="1" x14ac:dyDescent="0.3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70</v>
      </c>
      <c r="B180" s="170"/>
      <c r="C180" s="170"/>
      <c r="D180" s="170"/>
      <c r="E180" s="34" t="e">
        <f>'dynamic Data'!#REF!</f>
        <v>#REF!</v>
      </c>
    </row>
    <row r="181" spans="1:5" ht="13" x14ac:dyDescent="0.3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22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22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22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22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22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22</v>
      </c>
      <c r="E187" s="44"/>
    </row>
    <row r="188" spans="1:5" ht="26.15" customHeight="1" thickTop="1" x14ac:dyDescent="0.2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3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71</v>
      </c>
      <c r="B191" s="170"/>
      <c r="C191" s="170"/>
      <c r="D191" s="170"/>
      <c r="E191" s="34" t="e">
        <f>'dynamic Data'!#REF!</f>
        <v>#REF!</v>
      </c>
    </row>
    <row r="192" spans="1:5" ht="13" x14ac:dyDescent="0.3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22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22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22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22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22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22</v>
      </c>
      <c r="E198" s="44"/>
    </row>
    <row r="199" spans="1:5" ht="26.15" customHeight="1" thickTop="1" x14ac:dyDescent="0.2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.15" customHeight="1" thickBot="1" x14ac:dyDescent="0.3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72</v>
      </c>
      <c r="B202" s="170"/>
      <c r="C202" s="170"/>
      <c r="D202" s="170"/>
      <c r="E202" s="34" t="e">
        <f>'dynamic Data'!#REF!</f>
        <v>#REF!</v>
      </c>
    </row>
    <row r="203" spans="1:5" ht="13" x14ac:dyDescent="0.3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22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22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22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22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22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22</v>
      </c>
      <c r="E209" s="44"/>
    </row>
    <row r="210" spans="1:5" ht="26.15" customHeight="1" thickTop="1" x14ac:dyDescent="0.2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3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73</v>
      </c>
      <c r="B213" s="170"/>
      <c r="C213" s="170"/>
      <c r="D213" s="170"/>
      <c r="E213" s="34" t="e">
        <f>'dynamic Data'!#REF!</f>
        <v>#REF!</v>
      </c>
    </row>
    <row r="214" spans="1:5" ht="13" x14ac:dyDescent="0.3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22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22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22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22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22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22</v>
      </c>
      <c r="E220" s="44"/>
    </row>
    <row r="221" spans="1:5" ht="26.15" customHeight="1" thickTop="1" x14ac:dyDescent="0.2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.15" customHeight="1" thickBot="1" x14ac:dyDescent="0.3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zoomScale="115" zoomScaleNormal="115" workbookViewId="0">
      <selection activeCell="B2" sqref="B2"/>
    </sheetView>
  </sheetViews>
  <sheetFormatPr baseColWidth="10" defaultColWidth="11.453125" defaultRowHeight="12.5" x14ac:dyDescent="0.25"/>
  <cols>
    <col min="2" max="2" width="22.1796875" customWidth="1"/>
  </cols>
  <sheetData>
    <row r="1" spans="1:2" ht="15.5" x14ac:dyDescent="0.35">
      <c r="A1" s="182" t="s">
        <v>91</v>
      </c>
      <c r="B1" s="182"/>
    </row>
    <row r="2" spans="1:2" ht="13" x14ac:dyDescent="0.3">
      <c r="A2" s="58" t="s">
        <v>79</v>
      </c>
      <c r="B2" s="60" t="s">
        <v>107</v>
      </c>
    </row>
    <row r="3" spans="1:2" ht="13" x14ac:dyDescent="0.3">
      <c r="A3" s="58" t="s">
        <v>80</v>
      </c>
      <c r="B3" s="60" t="s">
        <v>106</v>
      </c>
    </row>
    <row r="4" spans="1:2" ht="13" x14ac:dyDescent="0.3">
      <c r="A4" s="58" t="s">
        <v>81</v>
      </c>
      <c r="B4" s="60" t="s">
        <v>105</v>
      </c>
    </row>
    <row r="5" spans="1:2" ht="13" x14ac:dyDescent="0.3">
      <c r="A5" s="58" t="s">
        <v>82</v>
      </c>
      <c r="B5" s="60" t="s">
        <v>104</v>
      </c>
    </row>
    <row r="6" spans="1:2" ht="13" x14ac:dyDescent="0.3">
      <c r="A6" s="58" t="s">
        <v>83</v>
      </c>
      <c r="B6" s="60" t="s">
        <v>103</v>
      </c>
    </row>
    <row r="7" spans="1:2" ht="13" x14ac:dyDescent="0.3">
      <c r="A7" s="58" t="s">
        <v>84</v>
      </c>
      <c r="B7" s="60" t="s">
        <v>108</v>
      </c>
    </row>
    <row r="8" spans="1:2" ht="13" x14ac:dyDescent="0.3">
      <c r="A8" s="58" t="s">
        <v>85</v>
      </c>
      <c r="B8" s="60" t="s">
        <v>109</v>
      </c>
    </row>
    <row r="9" spans="1:2" ht="13" x14ac:dyDescent="0.3">
      <c r="A9" s="58" t="s">
        <v>86</v>
      </c>
      <c r="B9" s="60" t="s">
        <v>110</v>
      </c>
    </row>
    <row r="10" spans="1:2" ht="13" x14ac:dyDescent="0.3">
      <c r="A10" s="58" t="s">
        <v>87</v>
      </c>
      <c r="B10" s="60" t="s">
        <v>111</v>
      </c>
    </row>
    <row r="11" spans="1:2" ht="13" x14ac:dyDescent="0.3">
      <c r="A11" s="58" t="s">
        <v>41</v>
      </c>
      <c r="B11" s="60" t="s">
        <v>112</v>
      </c>
    </row>
    <row r="12" spans="1:2" ht="13" x14ac:dyDescent="0.3">
      <c r="A12" s="58" t="s">
        <v>42</v>
      </c>
      <c r="B12" s="60" t="s">
        <v>113</v>
      </c>
    </row>
    <row r="13" spans="1:2" ht="13" x14ac:dyDescent="0.3">
      <c r="A13" s="58" t="s">
        <v>43</v>
      </c>
      <c r="B13" s="60" t="s">
        <v>114</v>
      </c>
    </row>
    <row r="14" spans="1:2" ht="13" x14ac:dyDescent="0.3">
      <c r="A14" s="58" t="s">
        <v>44</v>
      </c>
      <c r="B14" s="60" t="s">
        <v>115</v>
      </c>
    </row>
    <row r="15" spans="1:2" ht="13" x14ac:dyDescent="0.3">
      <c r="A15" s="58" t="s">
        <v>45</v>
      </c>
      <c r="B15" s="60" t="s">
        <v>116</v>
      </c>
    </row>
    <row r="16" spans="1:2" ht="13" x14ac:dyDescent="0.3">
      <c r="A16" s="58" t="s">
        <v>46</v>
      </c>
      <c r="B16" s="60" t="s">
        <v>117</v>
      </c>
    </row>
    <row r="17" spans="1:2" ht="13" x14ac:dyDescent="0.3">
      <c r="A17" s="58" t="s">
        <v>47</v>
      </c>
      <c r="B17" s="60" t="s">
        <v>118</v>
      </c>
    </row>
    <row r="18" spans="1:2" ht="13" x14ac:dyDescent="0.3">
      <c r="A18" s="58" t="s">
        <v>48</v>
      </c>
      <c r="B18" s="60" t="s">
        <v>119</v>
      </c>
    </row>
    <row r="19" spans="1:2" ht="13" x14ac:dyDescent="0.3">
      <c r="A19" s="58" t="s">
        <v>49</v>
      </c>
      <c r="B19" s="60" t="s">
        <v>120</v>
      </c>
    </row>
    <row r="20" spans="1:2" ht="13" x14ac:dyDescent="0.3">
      <c r="A20" s="58" t="s">
        <v>50</v>
      </c>
      <c r="B20" s="60" t="s">
        <v>121</v>
      </c>
    </row>
    <row r="21" spans="1:2" ht="13" x14ac:dyDescent="0.3">
      <c r="A21" s="58" t="s">
        <v>51</v>
      </c>
      <c r="B21" s="60" t="s">
        <v>122</v>
      </c>
    </row>
    <row r="22" spans="1:2" x14ac:dyDescent="0.25">
      <c r="A22" s="183"/>
      <c r="B22" s="183"/>
    </row>
    <row r="23" spans="1:2" ht="15.5" x14ac:dyDescent="0.35">
      <c r="A23" s="182" t="s">
        <v>90</v>
      </c>
      <c r="B23" s="182"/>
    </row>
    <row r="24" spans="1:2" ht="13" x14ac:dyDescent="0.3">
      <c r="A24" s="58" t="s">
        <v>10</v>
      </c>
      <c r="B24" s="63" t="s">
        <v>102</v>
      </c>
    </row>
    <row r="25" spans="1:2" ht="13" x14ac:dyDescent="0.3">
      <c r="A25" s="58" t="s">
        <v>11</v>
      </c>
      <c r="B25" s="63" t="s">
        <v>15</v>
      </c>
    </row>
    <row r="26" spans="1:2" ht="13" x14ac:dyDescent="0.3">
      <c r="A26" s="58" t="s">
        <v>12</v>
      </c>
      <c r="B26" s="64" t="s">
        <v>15</v>
      </c>
    </row>
    <row r="27" spans="1:2" ht="13" x14ac:dyDescent="0.3">
      <c r="A27" s="58" t="s">
        <v>13</v>
      </c>
      <c r="B27" s="64" t="s">
        <v>15</v>
      </c>
    </row>
    <row r="28" spans="1:2" ht="13" x14ac:dyDescent="0.3">
      <c r="A28" s="58" t="s">
        <v>14</v>
      </c>
      <c r="B28" s="64" t="s">
        <v>15</v>
      </c>
    </row>
    <row r="31" spans="1:2" ht="13" x14ac:dyDescent="0.3">
      <c r="A31" s="65" t="s">
        <v>93</v>
      </c>
    </row>
    <row r="32" spans="1:2" ht="13" x14ac:dyDescent="0.3">
      <c r="A32" s="65" t="s">
        <v>94</v>
      </c>
    </row>
    <row r="33" spans="1:1" ht="13" x14ac:dyDescent="0.3">
      <c r="A33" s="65" t="s">
        <v>95</v>
      </c>
    </row>
    <row r="34" spans="1:1" ht="13" x14ac:dyDescent="0.3">
      <c r="A34" s="65" t="s">
        <v>96</v>
      </c>
    </row>
    <row r="35" spans="1:1" ht="13" x14ac:dyDescent="0.3">
      <c r="A35" s="65" t="s">
        <v>97</v>
      </c>
    </row>
    <row r="36" spans="1:1" ht="13" x14ac:dyDescent="0.3">
      <c r="A36" s="65" t="s">
        <v>98</v>
      </c>
    </row>
    <row r="37" spans="1:1" ht="13" x14ac:dyDescent="0.3">
      <c r="A37" s="65" t="s">
        <v>99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Anna</cp:lastModifiedBy>
  <cp:lastPrinted>2006-12-12T13:10:16Z</cp:lastPrinted>
  <dcterms:created xsi:type="dcterms:W3CDTF">1996-10-17T05:27:31Z</dcterms:created>
  <dcterms:modified xsi:type="dcterms:W3CDTF">2017-10-22T08:00:13Z</dcterms:modified>
</cp:coreProperties>
</file>