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com\Desktop\"/>
    </mc:Choice>
  </mc:AlternateContent>
  <xr:revisionPtr revIDLastSave="0" documentId="13_ncr:1_{B616DF8A-FE1D-47CC-AC87-871BA9FBB020}" xr6:coauthVersionLast="47" xr6:coauthVersionMax="47" xr10:uidLastSave="{00000000-0000-0000-0000-000000000000}"/>
  <bookViews>
    <workbookView xWindow="-108" yWindow="-108" windowWidth="23256" windowHeight="12576" xr2:uid="{376307B6-D117-4A0B-8B8E-A7C40F1C77E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C24" i="1"/>
  <c r="C14" i="1"/>
  <c r="C4" i="1"/>
  <c r="C25" i="1"/>
  <c r="C19" i="1"/>
  <c r="F4" i="1" l="1"/>
  <c r="I4" i="1" s="1"/>
  <c r="F24" i="1"/>
  <c r="I24" i="1" s="1"/>
  <c r="K4" i="1" l="1"/>
</calcChain>
</file>

<file path=xl/sharedStrings.xml><?xml version="1.0" encoding="utf-8"?>
<sst xmlns="http://schemas.openxmlformats.org/spreadsheetml/2006/main" count="42" uniqueCount="42">
  <si>
    <t>Оценочный элемент</t>
  </si>
  <si>
    <t>Оценка метрики</t>
  </si>
  <si>
    <t>Метрика</t>
  </si>
  <si>
    <t>Весовой коэф</t>
  </si>
  <si>
    <t>Абс. Показатель критерия</t>
  </si>
  <si>
    <t>Критерий</t>
  </si>
  <si>
    <t>Базовое значение</t>
  </si>
  <si>
    <t>Относ. Показатель</t>
  </si>
  <si>
    <t>Фактор качества</t>
  </si>
  <si>
    <t>Срества восстановления при ошибках на входе</t>
  </si>
  <si>
    <t>Срества восстановления при сбоях оборудования</t>
  </si>
  <si>
    <t>Реализация управления средствами восстановления</t>
  </si>
  <si>
    <t>Функционирование в заданных режимах</t>
  </si>
  <si>
    <t>Обеспечение обработки заданного объёма информации</t>
  </si>
  <si>
    <t>Устойчивость функционирования</t>
  </si>
  <si>
    <t>Работоспособность</t>
  </si>
  <si>
    <t>5016 - Сервисные программы</t>
  </si>
  <si>
    <r>
      <rPr>
        <b/>
        <sz val="11"/>
        <color theme="1"/>
        <rFont val="Calibri"/>
        <family val="2"/>
        <charset val="204"/>
        <scheme val="minor"/>
      </rPr>
      <t>Н0102</t>
    </r>
    <r>
      <rPr>
        <sz val="11"/>
        <color theme="1"/>
        <rFont val="Calibri"/>
        <family val="2"/>
        <charset val="204"/>
        <scheme val="minor"/>
      </rPr>
      <t xml:space="preserve"> Возможность обработки ошибочных ситуаций</t>
    </r>
  </si>
  <si>
    <r>
      <rPr>
        <b/>
        <sz val="11"/>
        <color theme="1"/>
        <rFont val="Calibri"/>
        <family val="2"/>
        <charset val="204"/>
        <scheme val="minor"/>
      </rPr>
      <t>Н0101</t>
    </r>
    <r>
      <rPr>
        <sz val="11"/>
        <color theme="1"/>
        <rFont val="Calibri"/>
        <family val="2"/>
        <charset val="204"/>
        <scheme val="minor"/>
      </rPr>
      <t xml:space="preserve"> Наличие требований по устойчивости 
функционирования при наличии ошибок во
входных данных</t>
    </r>
  </si>
  <si>
    <r>
      <rPr>
        <b/>
        <sz val="11"/>
        <color theme="1"/>
        <rFont val="Calibri"/>
        <family val="2"/>
        <charset val="204"/>
        <scheme val="minor"/>
      </rPr>
      <t>Н0103</t>
    </r>
    <r>
      <rPr>
        <sz val="11"/>
        <color theme="1"/>
        <rFont val="Calibri"/>
        <family val="2"/>
        <charset val="204"/>
        <scheme val="minor"/>
      </rPr>
      <t xml:space="preserve"> Полнота обработки ошибочных ситуаций</t>
    </r>
  </si>
  <si>
    <r>
      <rPr>
        <b/>
        <sz val="11"/>
        <color theme="1"/>
        <rFont val="Calibri"/>
        <family val="2"/>
        <charset val="204"/>
        <scheme val="minor"/>
      </rPr>
      <t>Н0104</t>
    </r>
    <r>
      <rPr>
        <sz val="11"/>
        <color theme="1"/>
        <rFont val="Calibri"/>
        <family val="2"/>
        <charset val="204"/>
        <scheme val="minor"/>
      </rPr>
      <t xml:space="preserve"> Наличие тестов для проверки допустимых значений входных данных</t>
    </r>
  </si>
  <si>
    <r>
      <rPr>
        <b/>
        <sz val="11"/>
        <color theme="1"/>
        <rFont val="Calibri"/>
        <family val="2"/>
        <charset val="204"/>
        <scheme val="minor"/>
      </rPr>
      <t>Н0105</t>
    </r>
    <r>
      <rPr>
        <sz val="11"/>
        <color theme="1"/>
        <rFont val="Calibri"/>
        <family val="2"/>
        <charset val="204"/>
        <scheme val="minor"/>
      </rPr>
      <t xml:space="preserve"> Наличие ситемы контроля полноты входных
данных</t>
    </r>
  </si>
  <si>
    <r>
      <rPr>
        <b/>
        <sz val="11"/>
        <color theme="1"/>
        <rFont val="Calibri"/>
        <family val="2"/>
        <charset val="204"/>
        <scheme val="minor"/>
      </rPr>
      <t>Н0106</t>
    </r>
    <r>
      <rPr>
        <sz val="11"/>
        <color theme="1"/>
        <rFont val="Calibri"/>
        <family val="2"/>
        <charset val="204"/>
        <scheme val="minor"/>
      </rPr>
      <t xml:space="preserve"> Наличие средств контроля корректности  входных данных</t>
    </r>
  </si>
  <si>
    <r>
      <rPr>
        <b/>
        <sz val="11"/>
        <color theme="1"/>
        <rFont val="Calibri"/>
        <family val="2"/>
        <charset val="204"/>
        <scheme val="minor"/>
      </rPr>
      <t>Н0107</t>
    </r>
    <r>
      <rPr>
        <sz val="11"/>
        <color theme="1"/>
        <rFont val="Calibri"/>
        <family val="2"/>
        <charset val="204"/>
        <scheme val="minor"/>
      </rPr>
      <t xml:space="preserve"> Наличие средств контроля непротиворечивости входных данных</t>
    </r>
  </si>
  <si>
    <r>
      <rPr>
        <b/>
        <sz val="11"/>
        <color theme="1"/>
        <rFont val="Calibri"/>
        <family val="2"/>
        <charset val="204"/>
        <scheme val="minor"/>
      </rPr>
      <t>Н0108</t>
    </r>
    <r>
      <rPr>
        <sz val="11"/>
        <color theme="1"/>
        <rFont val="Calibri"/>
        <family val="2"/>
        <charset val="204"/>
        <scheme val="minor"/>
      </rPr>
      <t xml:space="preserve"> Наличие проверки параметров и адресов по диапазону их значений</t>
    </r>
  </si>
  <si>
    <r>
      <rPr>
        <b/>
        <sz val="11"/>
        <color theme="1"/>
        <rFont val="Calibri"/>
        <family val="2"/>
        <charset val="204"/>
        <scheme val="minor"/>
      </rPr>
      <t>Н0109</t>
    </r>
    <r>
      <rPr>
        <sz val="11"/>
        <color theme="1"/>
        <rFont val="Calibri"/>
        <family val="2"/>
        <charset val="204"/>
        <scheme val="minor"/>
      </rPr>
      <t xml:space="preserve"> Наличие обработки граничных результатов</t>
    </r>
  </si>
  <si>
    <r>
      <rPr>
        <b/>
        <sz val="11"/>
        <color theme="1"/>
        <rFont val="Calibri"/>
        <family val="2"/>
        <charset val="204"/>
        <scheme val="minor"/>
      </rPr>
      <t>Н0110</t>
    </r>
    <r>
      <rPr>
        <sz val="11"/>
        <color theme="1"/>
        <rFont val="Calibri"/>
        <family val="2"/>
        <charset val="204"/>
        <scheme val="minor"/>
      </rPr>
      <t xml:space="preserve"> Наличие обработки неопределенностей</t>
    </r>
  </si>
  <si>
    <r>
      <rPr>
        <b/>
        <sz val="11"/>
        <color theme="1"/>
        <rFont val="Calibri"/>
        <family val="2"/>
        <charset val="204"/>
        <scheme val="minor"/>
      </rPr>
      <t>Н0201</t>
    </r>
    <r>
      <rPr>
        <sz val="11"/>
        <color theme="1"/>
        <rFont val="Calibri"/>
        <family val="2"/>
        <charset val="204"/>
        <scheme val="minor"/>
      </rPr>
      <t xml:space="preserve"> Наличие требований к программе по
восстановлению процесса выполнения в
случае сбоя операционной системы,
процессора, внешних устройств
</t>
    </r>
  </si>
  <si>
    <r>
      <rPr>
        <b/>
        <sz val="11"/>
        <color theme="1"/>
        <rFont val="Calibri"/>
        <family val="2"/>
        <charset val="204"/>
        <scheme val="minor"/>
      </rPr>
      <t>Н0202</t>
    </r>
    <r>
      <rPr>
        <sz val="11"/>
        <color theme="1"/>
        <rFont val="Calibri"/>
        <family val="2"/>
        <charset val="204"/>
        <scheme val="minor"/>
      </rPr>
      <t xml:space="preserve"> Наличие требований к программе по восстановлению результатов при отказах процессора, операционной системы</t>
    </r>
  </si>
  <si>
    <r>
      <rPr>
        <b/>
        <sz val="11"/>
        <color theme="1"/>
        <rFont val="Calibri"/>
        <family val="2"/>
        <charset val="204"/>
        <scheme val="minor"/>
      </rPr>
      <t>Н0203</t>
    </r>
    <r>
      <rPr>
        <sz val="11"/>
        <color theme="1"/>
        <rFont val="Calibri"/>
        <family val="2"/>
        <charset val="204"/>
        <scheme val="minor"/>
      </rPr>
      <t xml:space="preserve"> Наличие средств восстановления процесса  в случае сбоев оборудования </t>
    </r>
  </si>
  <si>
    <r>
      <rPr>
        <b/>
        <sz val="11"/>
        <color theme="1"/>
        <rFont val="Calibri"/>
        <family val="2"/>
        <charset val="204"/>
        <scheme val="minor"/>
      </rPr>
      <t>Н0204</t>
    </r>
    <r>
      <rPr>
        <sz val="11"/>
        <color theme="1"/>
        <rFont val="Calibri"/>
        <family val="2"/>
        <charset val="204"/>
        <scheme val="minor"/>
      </rPr>
      <t xml:space="preserve"> Наличие возможности разделения по времени 
выполнения отдельных функций программ</t>
    </r>
  </si>
  <si>
    <r>
      <rPr>
        <b/>
        <sz val="11"/>
        <color theme="1"/>
        <rFont val="Calibri"/>
        <family val="2"/>
        <charset val="204"/>
        <scheme val="minor"/>
      </rPr>
      <t>Н0205</t>
    </r>
    <r>
      <rPr>
        <sz val="11"/>
        <color theme="1"/>
        <rFont val="Calibri"/>
        <family val="2"/>
        <charset val="204"/>
        <scheme val="minor"/>
      </rPr>
      <t xml:space="preserve"> Наличие возможности повторного старта с точки останова</t>
    </r>
  </si>
  <si>
    <r>
      <rPr>
        <b/>
        <sz val="11"/>
        <color theme="1"/>
        <rFont val="Calibri"/>
        <family val="2"/>
        <charset val="204"/>
        <scheme val="minor"/>
      </rPr>
      <t>Н0301</t>
    </r>
    <r>
      <rPr>
        <sz val="11"/>
        <color theme="1"/>
        <rFont val="Calibri"/>
        <family val="2"/>
        <charset val="204"/>
        <scheme val="minor"/>
      </rPr>
      <t xml:space="preserve"> Наличие централизованного управления процессами, конкурирующими из-за ресурсов</t>
    </r>
  </si>
  <si>
    <r>
      <rPr>
        <b/>
        <sz val="11"/>
        <color theme="1"/>
        <rFont val="Calibri"/>
        <family val="2"/>
        <charset val="204"/>
        <scheme val="minor"/>
      </rPr>
      <t>Н0302</t>
    </r>
    <r>
      <rPr>
        <sz val="11"/>
        <color theme="1"/>
        <rFont val="Calibri"/>
        <family val="2"/>
        <charset val="204"/>
        <scheme val="minor"/>
      </rPr>
      <t xml:space="preserve"> Наличие возможности автоматически обходить ошибочные ситуации в процессе вычисления</t>
    </r>
  </si>
  <si>
    <r>
      <rPr>
        <b/>
        <sz val="11"/>
        <color theme="1"/>
        <rFont val="Calibri"/>
        <family val="2"/>
        <charset val="204"/>
        <scheme val="minor"/>
      </rPr>
      <t>Н0303</t>
    </r>
    <r>
      <rPr>
        <sz val="11"/>
        <color theme="1"/>
        <rFont val="Calibri"/>
        <family val="2"/>
        <charset val="204"/>
        <scheme val="minor"/>
      </rPr>
      <t xml:space="preserve"> Наличие средств, обеспечивающих завершение процесса решения в случае помех</t>
    </r>
  </si>
  <si>
    <r>
      <rPr>
        <b/>
        <sz val="11"/>
        <color theme="1"/>
        <rFont val="Calibri"/>
        <family val="2"/>
        <charset val="204"/>
        <scheme val="minor"/>
      </rPr>
      <t>Н0304</t>
    </r>
    <r>
      <rPr>
        <sz val="11"/>
        <color theme="1"/>
        <rFont val="Calibri"/>
        <family val="2"/>
        <charset val="204"/>
        <scheme val="minor"/>
      </rPr>
      <t xml:space="preserve"> Наличие средств, обеспечивающих выполнение программы в сокращенном объеме в случае ошибок или помех</t>
    </r>
  </si>
  <si>
    <r>
      <rPr>
        <b/>
        <sz val="11"/>
        <color theme="1"/>
        <rFont val="Calibri"/>
        <family val="2"/>
        <charset val="204"/>
        <scheme val="minor"/>
      </rPr>
      <t>Н0305</t>
    </r>
    <r>
      <rPr>
        <sz val="11"/>
        <color theme="1"/>
        <rFont val="Calibri"/>
        <family val="2"/>
        <charset val="204"/>
        <scheme val="minor"/>
      </rPr>
      <t xml:space="preserve"> Показатель устойчивости к искажающим воздействиям</t>
    </r>
  </si>
  <si>
    <r>
      <rPr>
        <b/>
        <sz val="11"/>
        <color theme="1"/>
        <rFont val="Calibri"/>
        <family val="2"/>
        <charset val="204"/>
        <scheme val="minor"/>
      </rPr>
      <t>Н0501</t>
    </r>
    <r>
      <rPr>
        <sz val="11"/>
        <color theme="1"/>
        <rFont val="Calibri"/>
        <family val="2"/>
        <charset val="204"/>
        <scheme val="minor"/>
      </rPr>
      <t xml:space="preserve"> Оценку по среднему времени восстановления </t>
    </r>
  </si>
  <si>
    <r>
      <rPr>
        <b/>
        <sz val="11"/>
        <color theme="1"/>
        <rFont val="Calibri"/>
        <family val="2"/>
        <charset val="204"/>
        <scheme val="minor"/>
      </rPr>
      <t>Н0502</t>
    </r>
    <r>
      <rPr>
        <sz val="11"/>
        <color theme="1"/>
        <rFont val="Calibri"/>
        <family val="2"/>
        <charset val="204"/>
        <scheme val="minor"/>
      </rPr>
      <t xml:space="preserve"> Оценку по продолжительности преобразования входного набора данных в выходной</t>
    </r>
  </si>
  <si>
    <r>
      <rPr>
        <b/>
        <sz val="11"/>
        <color theme="1"/>
        <rFont val="Calibri"/>
        <family val="2"/>
        <charset val="204"/>
        <scheme val="minor"/>
      </rPr>
      <t>Н0401</t>
    </r>
    <r>
      <rPr>
        <sz val="11"/>
        <color theme="1"/>
        <rFont val="Calibri"/>
        <family val="2"/>
        <charset val="204"/>
        <scheme val="minor"/>
      </rPr>
      <t xml:space="preserve"> Вероятность безотказной работы</t>
    </r>
  </si>
  <si>
    <t>Весовой коэфициент</t>
  </si>
  <si>
    <t>Оценка элемента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</si>
</sst>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1C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vertical="center" wrapText="1"/>
    </xf>
    <xf numFmtId="0" fontId="0" fillId="6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1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6F10F-4B8E-4D18-BD2D-82E2E7DA7376}">
  <dimension ref="A1:K50"/>
  <sheetViews>
    <sheetView tabSelected="1" zoomScale="85" zoomScaleNormal="85" workbookViewId="0">
      <selection activeCell="I4" sqref="I4:J23"/>
    </sheetView>
  </sheetViews>
  <sheetFormatPr defaultRowHeight="14.4" x14ac:dyDescent="0.3"/>
  <cols>
    <col min="1" max="1" width="28.21875" customWidth="1"/>
    <col min="2" max="2" width="16.5546875" customWidth="1"/>
    <col min="3" max="3" width="17.88671875" customWidth="1"/>
    <col min="4" max="4" width="18.44140625" customWidth="1"/>
    <col min="5" max="5" width="15.109375" customWidth="1"/>
    <col min="6" max="6" width="25.6640625" customWidth="1"/>
    <col min="7" max="7" width="21.6640625" customWidth="1"/>
    <col min="8" max="8" width="23" customWidth="1"/>
    <col min="9" max="9" width="20.109375" customWidth="1"/>
    <col min="10" max="10" width="18.33203125" customWidth="1"/>
    <col min="11" max="11" width="20.88671875" customWidth="1"/>
  </cols>
  <sheetData>
    <row r="1" spans="1:11" x14ac:dyDescent="0.3">
      <c r="A1" s="1" t="s">
        <v>16</v>
      </c>
    </row>
    <row r="3" spans="1:11" x14ac:dyDescent="0.3">
      <c r="A3" s="3" t="s">
        <v>0</v>
      </c>
      <c r="B3" s="3" t="s">
        <v>41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40</v>
      </c>
      <c r="K3" s="3" t="s">
        <v>8</v>
      </c>
    </row>
    <row r="4" spans="1:11" ht="72" x14ac:dyDescent="0.3">
      <c r="A4" s="6" t="s">
        <v>18</v>
      </c>
      <c r="B4" s="4">
        <v>0.9</v>
      </c>
      <c r="C4" s="17">
        <f>AVERAGE(B4:B13)</f>
        <v>0.82</v>
      </c>
      <c r="D4" s="12" t="s">
        <v>9</v>
      </c>
      <c r="E4" s="12">
        <v>0.5</v>
      </c>
      <c r="F4" s="15">
        <f>E4*C4+E14*C14+E19*C19</f>
        <v>0.53</v>
      </c>
      <c r="G4" s="12" t="s">
        <v>14</v>
      </c>
      <c r="H4" s="12">
        <v>0.95</v>
      </c>
      <c r="I4" s="13">
        <f>F4/H4</f>
        <v>0.55789473684210533</v>
      </c>
      <c r="J4" s="12">
        <v>0.5</v>
      </c>
      <c r="K4" s="12">
        <f>J4*I4+J24*I24</f>
        <v>0.78320554860930902</v>
      </c>
    </row>
    <row r="5" spans="1:11" ht="43.2" x14ac:dyDescent="0.3">
      <c r="A5" s="6" t="s">
        <v>17</v>
      </c>
      <c r="B5" s="4">
        <v>1</v>
      </c>
      <c r="C5" s="18"/>
      <c r="D5" s="12"/>
      <c r="E5" s="12"/>
      <c r="F5" s="15"/>
      <c r="G5" s="12"/>
      <c r="H5" s="12"/>
      <c r="I5" s="13"/>
      <c r="J5" s="12"/>
      <c r="K5" s="12"/>
    </row>
    <row r="6" spans="1:11" ht="45.15" customHeight="1" x14ac:dyDescent="0.3">
      <c r="A6" s="6" t="s">
        <v>19</v>
      </c>
      <c r="B6" s="4">
        <v>1</v>
      </c>
      <c r="C6" s="18"/>
      <c r="D6" s="12"/>
      <c r="E6" s="12"/>
      <c r="F6" s="15"/>
      <c r="G6" s="12"/>
      <c r="H6" s="12"/>
      <c r="I6" s="13"/>
      <c r="J6" s="12"/>
      <c r="K6" s="12"/>
    </row>
    <row r="7" spans="1:11" ht="43.2" x14ac:dyDescent="0.3">
      <c r="A7" s="6" t="s">
        <v>20</v>
      </c>
      <c r="B7" s="4">
        <v>0</v>
      </c>
      <c r="C7" s="18"/>
      <c r="D7" s="12"/>
      <c r="E7" s="12"/>
      <c r="F7" s="15"/>
      <c r="G7" s="12"/>
      <c r="H7" s="12"/>
      <c r="I7" s="13"/>
      <c r="J7" s="12"/>
      <c r="K7" s="12"/>
    </row>
    <row r="8" spans="1:11" ht="43.2" x14ac:dyDescent="0.3">
      <c r="A8" s="6" t="s">
        <v>21</v>
      </c>
      <c r="B8" s="4">
        <v>1</v>
      </c>
      <c r="C8" s="18"/>
      <c r="D8" s="12"/>
      <c r="E8" s="12"/>
      <c r="F8" s="15"/>
      <c r="G8" s="12"/>
      <c r="H8" s="12"/>
      <c r="I8" s="13"/>
      <c r="J8" s="12"/>
      <c r="K8" s="12"/>
    </row>
    <row r="9" spans="1:11" ht="43.2" x14ac:dyDescent="0.3">
      <c r="A9" s="6" t="s">
        <v>22</v>
      </c>
      <c r="B9" s="4">
        <v>1</v>
      </c>
      <c r="C9" s="18"/>
      <c r="D9" s="12"/>
      <c r="E9" s="12"/>
      <c r="F9" s="15"/>
      <c r="G9" s="12"/>
      <c r="H9" s="12"/>
      <c r="I9" s="13"/>
      <c r="J9" s="12"/>
      <c r="K9" s="12"/>
    </row>
    <row r="10" spans="1:11" ht="45.15" customHeight="1" x14ac:dyDescent="0.3">
      <c r="A10" s="6" t="s">
        <v>23</v>
      </c>
      <c r="B10" s="4">
        <v>1</v>
      </c>
      <c r="C10" s="18"/>
      <c r="D10" s="12"/>
      <c r="E10" s="12"/>
      <c r="F10" s="15"/>
      <c r="G10" s="12"/>
      <c r="H10" s="12"/>
      <c r="I10" s="13"/>
      <c r="J10" s="12"/>
      <c r="K10" s="12"/>
    </row>
    <row r="11" spans="1:11" ht="43.2" x14ac:dyDescent="0.3">
      <c r="A11" s="7" t="s">
        <v>24</v>
      </c>
      <c r="B11" s="4">
        <v>1</v>
      </c>
      <c r="C11" s="18"/>
      <c r="D11" s="12"/>
      <c r="E11" s="12"/>
      <c r="F11" s="15"/>
      <c r="G11" s="12"/>
      <c r="H11" s="12"/>
      <c r="I11" s="13"/>
      <c r="J11" s="12"/>
      <c r="K11" s="12"/>
    </row>
    <row r="12" spans="1:11" ht="28.8" x14ac:dyDescent="0.3">
      <c r="A12" s="6" t="s">
        <v>25</v>
      </c>
      <c r="B12" s="4">
        <v>0.8</v>
      </c>
      <c r="C12" s="18"/>
      <c r="D12" s="12"/>
      <c r="E12" s="12"/>
      <c r="F12" s="15"/>
      <c r="G12" s="12"/>
      <c r="H12" s="12"/>
      <c r="I12" s="13"/>
      <c r="J12" s="12"/>
      <c r="K12" s="12"/>
    </row>
    <row r="13" spans="1:11" ht="28.8" x14ac:dyDescent="0.3">
      <c r="A13" s="6" t="s">
        <v>26</v>
      </c>
      <c r="B13" s="4">
        <v>0.5</v>
      </c>
      <c r="C13" s="18"/>
      <c r="D13" s="12"/>
      <c r="E13" s="12"/>
      <c r="F13" s="15"/>
      <c r="G13" s="12"/>
      <c r="H13" s="12"/>
      <c r="I13" s="13"/>
      <c r="J13" s="12"/>
      <c r="K13" s="12"/>
    </row>
    <row r="14" spans="1:11" ht="129.6" x14ac:dyDescent="0.3">
      <c r="A14" s="8" t="s">
        <v>27</v>
      </c>
      <c r="B14" s="4">
        <v>0</v>
      </c>
      <c r="C14" s="19">
        <f>AVERAGE(B14:B18)</f>
        <v>0</v>
      </c>
      <c r="D14" s="12" t="s">
        <v>10</v>
      </c>
      <c r="E14" s="12">
        <v>0.5</v>
      </c>
      <c r="F14" s="15"/>
      <c r="G14" s="12"/>
      <c r="H14" s="12"/>
      <c r="I14" s="13"/>
      <c r="J14" s="12"/>
      <c r="K14" s="12"/>
    </row>
    <row r="15" spans="1:11" ht="72" x14ac:dyDescent="0.3">
      <c r="A15" s="8" t="s">
        <v>28</v>
      </c>
      <c r="B15" s="4">
        <v>0</v>
      </c>
      <c r="C15" s="19"/>
      <c r="D15" s="12"/>
      <c r="E15" s="12"/>
      <c r="F15" s="15"/>
      <c r="G15" s="12"/>
      <c r="H15" s="12"/>
      <c r="I15" s="13"/>
      <c r="J15" s="12"/>
      <c r="K15" s="12"/>
    </row>
    <row r="16" spans="1:11" ht="43.2" x14ac:dyDescent="0.3">
      <c r="A16" s="8" t="s">
        <v>29</v>
      </c>
      <c r="B16" s="4">
        <v>0</v>
      </c>
      <c r="C16" s="19"/>
      <c r="D16" s="12"/>
      <c r="E16" s="12"/>
      <c r="F16" s="15"/>
      <c r="G16" s="12"/>
      <c r="H16" s="12"/>
      <c r="I16" s="13"/>
      <c r="J16" s="12"/>
      <c r="K16" s="12"/>
    </row>
    <row r="17" spans="1:11" ht="57.6" x14ac:dyDescent="0.3">
      <c r="A17" s="8" t="s">
        <v>30</v>
      </c>
      <c r="B17" s="4">
        <v>0</v>
      </c>
      <c r="C17" s="19"/>
      <c r="D17" s="12"/>
      <c r="E17" s="12"/>
      <c r="F17" s="15"/>
      <c r="G17" s="12"/>
      <c r="H17" s="12"/>
      <c r="I17" s="13"/>
      <c r="J17" s="12"/>
      <c r="K17" s="12"/>
    </row>
    <row r="18" spans="1:11" ht="43.2" x14ac:dyDescent="0.3">
      <c r="A18" s="8" t="s">
        <v>31</v>
      </c>
      <c r="B18" s="4">
        <v>0</v>
      </c>
      <c r="C18" s="19"/>
      <c r="D18" s="12"/>
      <c r="E18" s="12"/>
      <c r="F18" s="15"/>
      <c r="G18" s="12"/>
      <c r="H18" s="12"/>
      <c r="I18" s="13"/>
      <c r="J18" s="12"/>
      <c r="K18" s="12"/>
    </row>
    <row r="19" spans="1:11" ht="72" x14ac:dyDescent="0.3">
      <c r="A19" s="9" t="s">
        <v>32</v>
      </c>
      <c r="B19" s="4">
        <v>0</v>
      </c>
      <c r="C19" s="19">
        <f>AVERAGE(B19:B23)</f>
        <v>0.24</v>
      </c>
      <c r="D19" s="12" t="s">
        <v>11</v>
      </c>
      <c r="E19" s="12">
        <v>0.5</v>
      </c>
      <c r="F19" s="15"/>
      <c r="G19" s="12"/>
      <c r="H19" s="12"/>
      <c r="I19" s="13"/>
      <c r="J19" s="12"/>
      <c r="K19" s="12"/>
    </row>
    <row r="20" spans="1:11" ht="57.6" x14ac:dyDescent="0.3">
      <c r="A20" s="9" t="s">
        <v>33</v>
      </c>
      <c r="B20" s="4">
        <v>0.7</v>
      </c>
      <c r="C20" s="19"/>
      <c r="D20" s="12"/>
      <c r="E20" s="12"/>
      <c r="F20" s="15"/>
      <c r="G20" s="12"/>
      <c r="H20" s="12"/>
      <c r="I20" s="13"/>
      <c r="J20" s="12"/>
      <c r="K20" s="12"/>
    </row>
    <row r="21" spans="1:11" ht="57.6" x14ac:dyDescent="0.3">
      <c r="A21" s="9" t="s">
        <v>34</v>
      </c>
      <c r="B21" s="4">
        <v>0</v>
      </c>
      <c r="C21" s="19"/>
      <c r="D21" s="12"/>
      <c r="E21" s="12"/>
      <c r="F21" s="15"/>
      <c r="G21" s="12"/>
      <c r="H21" s="12"/>
      <c r="I21" s="13"/>
      <c r="J21" s="12"/>
      <c r="K21" s="12"/>
    </row>
    <row r="22" spans="1:11" ht="72" x14ac:dyDescent="0.3">
      <c r="A22" s="9" t="s">
        <v>35</v>
      </c>
      <c r="B22" s="4">
        <v>0</v>
      </c>
      <c r="C22" s="19"/>
      <c r="D22" s="12"/>
      <c r="E22" s="12"/>
      <c r="F22" s="15"/>
      <c r="G22" s="12"/>
      <c r="H22" s="12"/>
      <c r="I22" s="13"/>
      <c r="J22" s="12"/>
      <c r="K22" s="12"/>
    </row>
    <row r="23" spans="1:11" ht="43.2" x14ac:dyDescent="0.3">
      <c r="A23" s="9" t="s">
        <v>36</v>
      </c>
      <c r="B23" s="4">
        <v>0.5</v>
      </c>
      <c r="C23" s="19"/>
      <c r="D23" s="12"/>
      <c r="E23" s="12"/>
      <c r="F23" s="15"/>
      <c r="G23" s="12"/>
      <c r="H23" s="12"/>
      <c r="I23" s="13"/>
      <c r="J23" s="12"/>
      <c r="K23" s="12"/>
    </row>
    <row r="24" spans="1:11" ht="43.2" x14ac:dyDescent="0.3">
      <c r="A24" s="10" t="s">
        <v>39</v>
      </c>
      <c r="B24" s="4">
        <f>1-1/23</f>
        <v>0.95652173913043481</v>
      </c>
      <c r="C24" s="4">
        <f>AVERAGE(B24)</f>
        <v>0.95652173913043481</v>
      </c>
      <c r="D24" s="5" t="s">
        <v>12</v>
      </c>
      <c r="E24" s="4">
        <v>0.5</v>
      </c>
      <c r="F24" s="16">
        <f>E24*C24+E25*C25</f>
        <v>0.97826086956521741</v>
      </c>
      <c r="G24" s="12" t="s">
        <v>15</v>
      </c>
      <c r="H24" s="12">
        <v>0.97</v>
      </c>
      <c r="I24" s="14">
        <f>F24/H24</f>
        <v>1.0085163603765128</v>
      </c>
      <c r="J24" s="12">
        <v>0.5</v>
      </c>
      <c r="K24" s="12"/>
    </row>
    <row r="25" spans="1:11" ht="28.8" x14ac:dyDescent="0.3">
      <c r="A25" s="11" t="s">
        <v>37</v>
      </c>
      <c r="B25" s="4">
        <v>1</v>
      </c>
      <c r="C25" s="19">
        <f>AVERAGE(B25:B26)</f>
        <v>1</v>
      </c>
      <c r="D25" s="12" t="s">
        <v>13</v>
      </c>
      <c r="E25" s="12">
        <v>0.5</v>
      </c>
      <c r="F25" s="16"/>
      <c r="G25" s="12"/>
      <c r="H25" s="12"/>
      <c r="I25" s="14"/>
      <c r="J25" s="12"/>
      <c r="K25" s="12"/>
    </row>
    <row r="26" spans="1:11" ht="57.6" x14ac:dyDescent="0.3">
      <c r="A26" s="11" t="s">
        <v>38</v>
      </c>
      <c r="B26" s="4">
        <v>1</v>
      </c>
      <c r="C26" s="19"/>
      <c r="D26" s="12"/>
      <c r="E26" s="12"/>
      <c r="F26" s="16"/>
      <c r="G26" s="12"/>
      <c r="H26" s="12"/>
      <c r="I26" s="14"/>
      <c r="J26" s="12"/>
      <c r="K26" s="12"/>
    </row>
    <row r="27" spans="1:11" x14ac:dyDescent="0.3">
      <c r="A27" s="1"/>
      <c r="B27" s="2"/>
    </row>
    <row r="28" spans="1:11" x14ac:dyDescent="0.3">
      <c r="B28" s="2"/>
    </row>
    <row r="29" spans="1:11" x14ac:dyDescent="0.3">
      <c r="A29" s="1"/>
      <c r="B29" s="2"/>
    </row>
    <row r="30" spans="1:11" x14ac:dyDescent="0.3">
      <c r="A30" s="1"/>
      <c r="B30" s="2"/>
    </row>
    <row r="31" spans="1:11" x14ac:dyDescent="0.3">
      <c r="A31" s="1"/>
      <c r="B31" s="2"/>
    </row>
    <row r="32" spans="1:11" x14ac:dyDescent="0.3">
      <c r="A32" s="1"/>
      <c r="B32" s="2"/>
    </row>
    <row r="33" spans="1:2" x14ac:dyDescent="0.3">
      <c r="A33" s="1"/>
      <c r="B33" s="2"/>
    </row>
    <row r="34" spans="1:2" x14ac:dyDescent="0.3">
      <c r="A34" s="1"/>
      <c r="B34" s="2"/>
    </row>
    <row r="35" spans="1:2" x14ac:dyDescent="0.3">
      <c r="A35" s="1"/>
      <c r="B35" s="2"/>
    </row>
    <row r="36" spans="1:2" x14ac:dyDescent="0.3">
      <c r="A36" s="1"/>
      <c r="B36" s="2"/>
    </row>
    <row r="37" spans="1:2" x14ac:dyDescent="0.3">
      <c r="A37" s="1"/>
      <c r="B37" s="2"/>
    </row>
    <row r="38" spans="1:2" x14ac:dyDescent="0.3">
      <c r="A38" s="1"/>
      <c r="B38" s="2"/>
    </row>
    <row r="39" spans="1:2" x14ac:dyDescent="0.3">
      <c r="A39" s="1"/>
      <c r="B39" s="2"/>
    </row>
    <row r="40" spans="1:2" x14ac:dyDescent="0.3">
      <c r="A40" s="1"/>
      <c r="B40" s="2"/>
    </row>
    <row r="41" spans="1:2" x14ac:dyDescent="0.3">
      <c r="B41" s="2"/>
    </row>
    <row r="42" spans="1:2" x14ac:dyDescent="0.3">
      <c r="B42" s="2"/>
    </row>
    <row r="43" spans="1:2" x14ac:dyDescent="0.3">
      <c r="B43" s="2"/>
    </row>
    <row r="44" spans="1:2" x14ac:dyDescent="0.3">
      <c r="B44" s="2"/>
    </row>
    <row r="45" spans="1:2" x14ac:dyDescent="0.3">
      <c r="B45" s="2"/>
    </row>
    <row r="46" spans="1:2" x14ac:dyDescent="0.3">
      <c r="B46" s="2"/>
    </row>
    <row r="47" spans="1:2" x14ac:dyDescent="0.3">
      <c r="B47" s="2"/>
    </row>
    <row r="48" spans="1:2" x14ac:dyDescent="0.3">
      <c r="B48" s="2"/>
    </row>
    <row r="49" spans="2:2" x14ac:dyDescent="0.3">
      <c r="B49" s="2"/>
    </row>
    <row r="50" spans="2:2" x14ac:dyDescent="0.3">
      <c r="B50" s="2"/>
    </row>
  </sheetData>
  <mergeCells count="23">
    <mergeCell ref="C4:C13"/>
    <mergeCell ref="C14:C18"/>
    <mergeCell ref="C19:C23"/>
    <mergeCell ref="C25:C26"/>
    <mergeCell ref="D4:D13"/>
    <mergeCell ref="D14:D18"/>
    <mergeCell ref="D19:D23"/>
    <mergeCell ref="D25:D26"/>
    <mergeCell ref="E4:E13"/>
    <mergeCell ref="E14:E18"/>
    <mergeCell ref="E19:E23"/>
    <mergeCell ref="E25:E26"/>
    <mergeCell ref="F4:F23"/>
    <mergeCell ref="F24:F26"/>
    <mergeCell ref="J4:J23"/>
    <mergeCell ref="J24:J26"/>
    <mergeCell ref="K4:K26"/>
    <mergeCell ref="G4:G23"/>
    <mergeCell ref="G24:G26"/>
    <mergeCell ref="H4:H23"/>
    <mergeCell ref="H24:H26"/>
    <mergeCell ref="I4:I23"/>
    <mergeCell ref="I24:I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Lancaster</dc:creator>
  <cp:lastModifiedBy>__ Vanka</cp:lastModifiedBy>
  <dcterms:created xsi:type="dcterms:W3CDTF">2021-12-10T07:14:46Z</dcterms:created>
  <dcterms:modified xsi:type="dcterms:W3CDTF">2021-12-15T09:39:22Z</dcterms:modified>
</cp:coreProperties>
</file>