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lanten\SI\"/>
    </mc:Choice>
  </mc:AlternateContent>
  <bookViews>
    <workbookView xWindow="0" yWindow="0" windowWidth="30860" windowHeight="15350" tabRatio="500" activeTab="2"/>
  </bookViews>
  <sheets>
    <sheet name="SI-UBL-1.1" sheetId="2" r:id="rId1"/>
    <sheet name="SI-UBL-1.2" sheetId="1" r:id="rId2"/>
    <sheet name="cardinality changes" sheetId="4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1" i="4" l="1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7" i="4"/>
  <c r="C238" i="4"/>
  <c r="C239" i="4"/>
  <c r="C240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7" i="4"/>
  <c r="C330" i="1"/>
  <c r="D290" i="4"/>
  <c r="C290" i="2"/>
  <c r="B290" i="4"/>
  <c r="E290" i="4"/>
  <c r="A290" i="4"/>
  <c r="F290" i="4"/>
  <c r="C332" i="1"/>
  <c r="D291" i="4"/>
  <c r="C291" i="2"/>
  <c r="B291" i="4"/>
  <c r="E291" i="4"/>
  <c r="A291" i="4"/>
  <c r="F291" i="4"/>
  <c r="C335" i="1"/>
  <c r="D292" i="4"/>
  <c r="C292" i="2"/>
  <c r="B292" i="4"/>
  <c r="E292" i="4"/>
  <c r="A292" i="4"/>
  <c r="F292" i="4"/>
  <c r="C336" i="1"/>
  <c r="D293" i="4"/>
  <c r="C293" i="2"/>
  <c r="B293" i="4"/>
  <c r="E293" i="4"/>
  <c r="A293" i="4"/>
  <c r="F293" i="4"/>
  <c r="C337" i="1"/>
  <c r="D294" i="4"/>
  <c r="C294" i="2"/>
  <c r="B294" i="4"/>
  <c r="E294" i="4"/>
  <c r="A294" i="4"/>
  <c r="F294" i="4"/>
  <c r="C338" i="1"/>
  <c r="D295" i="4"/>
  <c r="C295" i="2"/>
  <c r="B295" i="4"/>
  <c r="E295" i="4"/>
  <c r="A295" i="4"/>
  <c r="F295" i="4"/>
  <c r="C296" i="2"/>
  <c r="B296" i="4"/>
  <c r="E296" i="4"/>
  <c r="A296" i="4"/>
  <c r="F296" i="4"/>
  <c r="C339" i="1"/>
  <c r="D297" i="4"/>
  <c r="C297" i="2"/>
  <c r="B297" i="4"/>
  <c r="E297" i="4"/>
  <c r="A297" i="4"/>
  <c r="F297" i="4"/>
  <c r="C298" i="2"/>
  <c r="B298" i="4"/>
  <c r="E298" i="4"/>
  <c r="A298" i="4"/>
  <c r="F298" i="4"/>
  <c r="C299" i="2"/>
  <c r="B299" i="4"/>
  <c r="E299" i="4"/>
  <c r="A299" i="4"/>
  <c r="F299" i="4"/>
  <c r="C300" i="2"/>
  <c r="B300" i="4"/>
  <c r="E300" i="4"/>
  <c r="A300" i="4"/>
  <c r="F300" i="4"/>
  <c r="C301" i="2"/>
  <c r="B301" i="4"/>
  <c r="E301" i="4"/>
  <c r="A301" i="4"/>
  <c r="F301" i="4"/>
  <c r="C302" i="2"/>
  <c r="B302" i="4"/>
  <c r="E302" i="4"/>
  <c r="A302" i="4"/>
  <c r="F302" i="4"/>
  <c r="C303" i="2"/>
  <c r="B303" i="4"/>
  <c r="E303" i="4"/>
  <c r="A303" i="4"/>
  <c r="F303" i="4"/>
  <c r="C304" i="2"/>
  <c r="B304" i="4"/>
  <c r="E304" i="4"/>
  <c r="A304" i="4"/>
  <c r="F304" i="4"/>
  <c r="C322" i="1"/>
  <c r="D284" i="4"/>
  <c r="C284" i="2"/>
  <c r="B284" i="4"/>
  <c r="E284" i="4"/>
  <c r="A284" i="4"/>
  <c r="F284" i="4"/>
  <c r="C323" i="1"/>
  <c r="D285" i="4"/>
  <c r="C285" i="2"/>
  <c r="B285" i="4"/>
  <c r="E285" i="4"/>
  <c r="A285" i="4"/>
  <c r="F285" i="4"/>
  <c r="C326" i="1"/>
  <c r="D286" i="4"/>
  <c r="C286" i="2"/>
  <c r="B286" i="4"/>
  <c r="E286" i="4"/>
  <c r="A286" i="4"/>
  <c r="F286" i="4"/>
  <c r="C327" i="1"/>
  <c r="D287" i="4"/>
  <c r="C287" i="2"/>
  <c r="B287" i="4"/>
  <c r="E287" i="4"/>
  <c r="A287" i="4"/>
  <c r="F287" i="4"/>
  <c r="C328" i="1"/>
  <c r="D288" i="4"/>
  <c r="C288" i="2"/>
  <c r="B288" i="4"/>
  <c r="E288" i="4"/>
  <c r="A288" i="4"/>
  <c r="F288" i="4"/>
  <c r="C329" i="1"/>
  <c r="D289" i="4"/>
  <c r="C289" i="2"/>
  <c r="B289" i="4"/>
  <c r="E289" i="4"/>
  <c r="A289" i="4"/>
  <c r="F289" i="4"/>
  <c r="C331" i="1"/>
  <c r="D348" i="4"/>
  <c r="C333" i="1"/>
  <c r="D349" i="4"/>
  <c r="C334" i="1"/>
  <c r="D350" i="4"/>
  <c r="C311" i="1"/>
  <c r="D277" i="4"/>
  <c r="C277" i="2"/>
  <c r="B277" i="4"/>
  <c r="E277" i="4"/>
  <c r="A277" i="4"/>
  <c r="F277" i="4"/>
  <c r="C313" i="1"/>
  <c r="D278" i="4"/>
  <c r="C278" i="2"/>
  <c r="B278" i="4"/>
  <c r="E278" i="4"/>
  <c r="A278" i="4"/>
  <c r="F278" i="4"/>
  <c r="C314" i="1"/>
  <c r="D279" i="4"/>
  <c r="C279" i="2"/>
  <c r="B279" i="4"/>
  <c r="E279" i="4"/>
  <c r="A279" i="4"/>
  <c r="F279" i="4"/>
  <c r="C316" i="1"/>
  <c r="D280" i="4"/>
  <c r="C280" i="2"/>
  <c r="B280" i="4"/>
  <c r="E280" i="4"/>
  <c r="A280" i="4"/>
  <c r="F280" i="4"/>
  <c r="C317" i="1"/>
  <c r="D281" i="4"/>
  <c r="C281" i="2"/>
  <c r="B281" i="4"/>
  <c r="E281" i="4"/>
  <c r="A281" i="4"/>
  <c r="F281" i="4"/>
  <c r="C318" i="1"/>
  <c r="D282" i="4"/>
  <c r="C282" i="2"/>
  <c r="B282" i="4"/>
  <c r="E282" i="4"/>
  <c r="A282" i="4"/>
  <c r="F282" i="4"/>
  <c r="C321" i="1"/>
  <c r="D283" i="4"/>
  <c r="C283" i="2"/>
  <c r="B283" i="4"/>
  <c r="E283" i="4"/>
  <c r="A283" i="4"/>
  <c r="F283" i="4"/>
  <c r="C307" i="1"/>
  <c r="D273" i="4"/>
  <c r="C273" i="2"/>
  <c r="B273" i="4"/>
  <c r="E273" i="4"/>
  <c r="A273" i="4"/>
  <c r="F273" i="4"/>
  <c r="C308" i="1"/>
  <c r="D274" i="4"/>
  <c r="C274" i="2"/>
  <c r="B274" i="4"/>
  <c r="E274" i="4"/>
  <c r="A274" i="4"/>
  <c r="F274" i="4"/>
  <c r="C309" i="1"/>
  <c r="D275" i="4"/>
  <c r="C275" i="2"/>
  <c r="B275" i="4"/>
  <c r="E275" i="4"/>
  <c r="A275" i="4"/>
  <c r="F275" i="4"/>
  <c r="C310" i="1"/>
  <c r="D276" i="4"/>
  <c r="C276" i="2"/>
  <c r="B276" i="4"/>
  <c r="E276" i="4"/>
  <c r="A276" i="4"/>
  <c r="F276" i="4"/>
  <c r="C296" i="1"/>
  <c r="D264" i="4"/>
  <c r="C264" i="2"/>
  <c r="B264" i="4"/>
  <c r="E264" i="4"/>
  <c r="A264" i="4"/>
  <c r="F264" i="4"/>
  <c r="C297" i="1"/>
  <c r="D265" i="4"/>
  <c r="C265" i="2"/>
  <c r="B265" i="4"/>
  <c r="E265" i="4"/>
  <c r="A265" i="4"/>
  <c r="F265" i="4"/>
  <c r="C298" i="1"/>
  <c r="D266" i="4"/>
  <c r="C266" i="2"/>
  <c r="B266" i="4"/>
  <c r="E266" i="4"/>
  <c r="A266" i="4"/>
  <c r="F266" i="4"/>
  <c r="C301" i="1"/>
  <c r="D267" i="4"/>
  <c r="C267" i="2"/>
  <c r="B267" i="4"/>
  <c r="E267" i="4"/>
  <c r="A267" i="4"/>
  <c r="F267" i="4"/>
  <c r="C302" i="1"/>
  <c r="D268" i="4"/>
  <c r="C268" i="2"/>
  <c r="B268" i="4"/>
  <c r="E268" i="4"/>
  <c r="A268" i="4"/>
  <c r="F268" i="4"/>
  <c r="C303" i="1"/>
  <c r="D269" i="4"/>
  <c r="C269" i="2"/>
  <c r="B269" i="4"/>
  <c r="E269" i="4"/>
  <c r="A269" i="4"/>
  <c r="F269" i="4"/>
  <c r="C304" i="1"/>
  <c r="D270" i="4"/>
  <c r="C270" i="2"/>
  <c r="B270" i="4"/>
  <c r="E270" i="4"/>
  <c r="A270" i="4"/>
  <c r="F270" i="4"/>
  <c r="C305" i="1"/>
  <c r="D271" i="4"/>
  <c r="C271" i="2"/>
  <c r="B271" i="4"/>
  <c r="E271" i="4"/>
  <c r="A271" i="4"/>
  <c r="F271" i="4"/>
  <c r="C306" i="1"/>
  <c r="D272" i="4"/>
  <c r="C272" i="2"/>
  <c r="B272" i="4"/>
  <c r="E272" i="4"/>
  <c r="A272" i="4"/>
  <c r="F272" i="4"/>
  <c r="C319" i="1"/>
  <c r="D344" i="4"/>
  <c r="C320" i="1"/>
  <c r="D345" i="4"/>
  <c r="C324" i="1"/>
  <c r="D346" i="4"/>
  <c r="C325" i="1"/>
  <c r="D347" i="4"/>
  <c r="C282" i="1"/>
  <c r="D256" i="4"/>
  <c r="C256" i="2"/>
  <c r="B256" i="4"/>
  <c r="E256" i="4"/>
  <c r="A256" i="4"/>
  <c r="F256" i="4"/>
  <c r="C284" i="1"/>
  <c r="D257" i="4"/>
  <c r="C257" i="2"/>
  <c r="B257" i="4"/>
  <c r="E257" i="4"/>
  <c r="A257" i="4"/>
  <c r="F257" i="4"/>
  <c r="C285" i="1"/>
  <c r="D258" i="4"/>
  <c r="C258" i="2"/>
  <c r="B258" i="4"/>
  <c r="E258" i="4"/>
  <c r="A258" i="4"/>
  <c r="F258" i="4"/>
  <c r="C287" i="1"/>
  <c r="D259" i="4"/>
  <c r="C259" i="2"/>
  <c r="B259" i="4"/>
  <c r="E259" i="4"/>
  <c r="A259" i="4"/>
  <c r="F259" i="4"/>
  <c r="C289" i="1"/>
  <c r="D260" i="4"/>
  <c r="C260" i="2"/>
  <c r="B260" i="4"/>
  <c r="E260" i="4"/>
  <c r="A260" i="4"/>
  <c r="F260" i="4"/>
  <c r="C291" i="1"/>
  <c r="D261" i="4"/>
  <c r="C261" i="2"/>
  <c r="B261" i="4"/>
  <c r="E261" i="4"/>
  <c r="A261" i="4"/>
  <c r="F261" i="4"/>
  <c r="C292" i="1"/>
  <c r="D262" i="4"/>
  <c r="C262" i="2"/>
  <c r="B262" i="4"/>
  <c r="E262" i="4"/>
  <c r="A262" i="4"/>
  <c r="F262" i="4"/>
  <c r="C293" i="1"/>
  <c r="D263" i="4"/>
  <c r="C263" i="2"/>
  <c r="B263" i="4"/>
  <c r="E263" i="4"/>
  <c r="A263" i="4"/>
  <c r="F263" i="4"/>
  <c r="C299" i="1"/>
  <c r="D342" i="4"/>
  <c r="C300" i="1"/>
  <c r="D343" i="4"/>
  <c r="C265" i="1"/>
  <c r="D245" i="4"/>
  <c r="C245" i="2"/>
  <c r="B245" i="4"/>
  <c r="E245" i="4"/>
  <c r="A245" i="4"/>
  <c r="F245" i="4"/>
  <c r="C267" i="1"/>
  <c r="D246" i="4"/>
  <c r="C246" i="2"/>
  <c r="B246" i="4"/>
  <c r="E246" i="4"/>
  <c r="A246" i="4"/>
  <c r="F246" i="4"/>
  <c r="C268" i="1"/>
  <c r="D247" i="4"/>
  <c r="C247" i="2"/>
  <c r="B247" i="4"/>
  <c r="E247" i="4"/>
  <c r="A247" i="4"/>
  <c r="F247" i="4"/>
  <c r="C248" i="2"/>
  <c r="B248" i="4"/>
  <c r="C271" i="1"/>
  <c r="D248" i="4"/>
  <c r="E248" i="4"/>
  <c r="A248" i="4"/>
  <c r="F248" i="4"/>
  <c r="C272" i="1"/>
  <c r="D249" i="4"/>
  <c r="C249" i="2"/>
  <c r="B249" i="4"/>
  <c r="E249" i="4"/>
  <c r="A249" i="4"/>
  <c r="F249" i="4"/>
  <c r="C273" i="1"/>
  <c r="D250" i="4"/>
  <c r="C250" i="2"/>
  <c r="B250" i="4"/>
  <c r="E250" i="4"/>
  <c r="A250" i="4"/>
  <c r="F250" i="4"/>
  <c r="C274" i="1"/>
  <c r="D251" i="4"/>
  <c r="C251" i="2"/>
  <c r="B251" i="4"/>
  <c r="E251" i="4"/>
  <c r="A251" i="4"/>
  <c r="F251" i="4"/>
  <c r="C275" i="1"/>
  <c r="D252" i="4"/>
  <c r="C252" i="2"/>
  <c r="B252" i="4"/>
  <c r="E252" i="4"/>
  <c r="A252" i="4"/>
  <c r="F252" i="4"/>
  <c r="C278" i="1"/>
  <c r="D253" i="4"/>
  <c r="C253" i="2"/>
  <c r="B253" i="4"/>
  <c r="E253" i="4"/>
  <c r="A253" i="4"/>
  <c r="F253" i="4"/>
  <c r="C279" i="1"/>
  <c r="D254" i="4"/>
  <c r="C254" i="2"/>
  <c r="B254" i="4"/>
  <c r="E254" i="4"/>
  <c r="A254" i="4"/>
  <c r="F254" i="4"/>
  <c r="C281" i="1"/>
  <c r="D255" i="4"/>
  <c r="C255" i="2"/>
  <c r="B255" i="4"/>
  <c r="E255" i="4"/>
  <c r="A255" i="4"/>
  <c r="F255" i="4"/>
  <c r="C286" i="1"/>
  <c r="D337" i="4"/>
  <c r="C288" i="1"/>
  <c r="D338" i="4"/>
  <c r="C290" i="1"/>
  <c r="D339" i="4"/>
  <c r="C294" i="1"/>
  <c r="D340" i="4"/>
  <c r="C295" i="1"/>
  <c r="D341" i="4"/>
  <c r="C261" i="1"/>
  <c r="D240" i="4"/>
  <c r="C240" i="2"/>
  <c r="B240" i="4"/>
  <c r="E240" i="4"/>
  <c r="A240" i="4"/>
  <c r="F240" i="4"/>
  <c r="C241" i="2"/>
  <c r="B241" i="4"/>
  <c r="E241" i="4"/>
  <c r="A241" i="4"/>
  <c r="F241" i="4"/>
  <c r="C262" i="1"/>
  <c r="D242" i="4"/>
  <c r="C242" i="2"/>
  <c r="B242" i="4"/>
  <c r="E242" i="4"/>
  <c r="A242" i="4"/>
  <c r="F242" i="4"/>
  <c r="C263" i="1"/>
  <c r="D243" i="4"/>
  <c r="C243" i="2"/>
  <c r="B243" i="4"/>
  <c r="E243" i="4"/>
  <c r="A243" i="4"/>
  <c r="F243" i="4"/>
  <c r="C264" i="1"/>
  <c r="D244" i="4"/>
  <c r="C244" i="2"/>
  <c r="B244" i="4"/>
  <c r="E244" i="4"/>
  <c r="A244" i="4"/>
  <c r="F244" i="4"/>
  <c r="C260" i="1"/>
  <c r="D239" i="4"/>
  <c r="C239" i="2"/>
  <c r="B239" i="4"/>
  <c r="E239" i="4"/>
  <c r="A239" i="4"/>
  <c r="F239" i="4"/>
  <c r="C269" i="1"/>
  <c r="D330" i="4"/>
  <c r="C270" i="1"/>
  <c r="D331" i="4"/>
  <c r="C276" i="1"/>
  <c r="D332" i="4"/>
  <c r="C277" i="1"/>
  <c r="D333" i="4"/>
  <c r="C280" i="1"/>
  <c r="D334" i="4"/>
  <c r="C283" i="1"/>
  <c r="D336" i="4"/>
  <c r="D335" i="4"/>
  <c r="C250" i="1"/>
  <c r="D228" i="4"/>
  <c r="C228" i="2"/>
  <c r="B228" i="4"/>
  <c r="E228" i="4"/>
  <c r="A228" i="4"/>
  <c r="F228" i="4"/>
  <c r="C251" i="1"/>
  <c r="D229" i="4"/>
  <c r="C229" i="2"/>
  <c r="B229" i="4"/>
  <c r="E229" i="4"/>
  <c r="A229" i="4"/>
  <c r="F229" i="4"/>
  <c r="C252" i="1"/>
  <c r="D230" i="4"/>
  <c r="C230" i="2"/>
  <c r="B230" i="4"/>
  <c r="E230" i="4"/>
  <c r="A230" i="4"/>
  <c r="F230" i="4"/>
  <c r="C253" i="1"/>
  <c r="D231" i="4"/>
  <c r="C231" i="2"/>
  <c r="B231" i="4"/>
  <c r="E231" i="4"/>
  <c r="A231" i="4"/>
  <c r="F231" i="4"/>
  <c r="C254" i="1"/>
  <c r="D232" i="4"/>
  <c r="C232" i="2"/>
  <c r="B232" i="4"/>
  <c r="E232" i="4"/>
  <c r="A232" i="4"/>
  <c r="F232" i="4"/>
  <c r="C255" i="1"/>
  <c r="D233" i="4"/>
  <c r="C233" i="2"/>
  <c r="B233" i="4"/>
  <c r="E233" i="4"/>
  <c r="A233" i="4"/>
  <c r="F233" i="4"/>
  <c r="C256" i="1"/>
  <c r="D234" i="4"/>
  <c r="C234" i="2"/>
  <c r="B234" i="4"/>
  <c r="E234" i="4"/>
  <c r="A234" i="4"/>
  <c r="F234" i="4"/>
  <c r="C257" i="1"/>
  <c r="D235" i="4"/>
  <c r="C235" i="2"/>
  <c r="B235" i="4"/>
  <c r="E235" i="4"/>
  <c r="A235" i="4"/>
  <c r="F235" i="4"/>
  <c r="C236" i="2"/>
  <c r="B236" i="4"/>
  <c r="E236" i="4"/>
  <c r="A236" i="4"/>
  <c r="F236" i="4"/>
  <c r="C258" i="1"/>
  <c r="D237" i="4"/>
  <c r="C237" i="2"/>
  <c r="B237" i="4"/>
  <c r="E237" i="4"/>
  <c r="A237" i="4"/>
  <c r="F237" i="4"/>
  <c r="C259" i="1"/>
  <c r="D238" i="4"/>
  <c r="C238" i="2"/>
  <c r="B238" i="4"/>
  <c r="E238" i="4"/>
  <c r="A238" i="4"/>
  <c r="F238" i="4"/>
  <c r="C248" i="1"/>
  <c r="D226" i="4"/>
  <c r="C226" i="2"/>
  <c r="B226" i="4"/>
  <c r="E226" i="4"/>
  <c r="A226" i="4"/>
  <c r="F226" i="4"/>
  <c r="C249" i="1"/>
  <c r="D227" i="4"/>
  <c r="C227" i="2"/>
  <c r="B227" i="4"/>
  <c r="E227" i="4"/>
  <c r="A227" i="4"/>
  <c r="F227" i="4"/>
  <c r="C246" i="1"/>
  <c r="D224" i="4"/>
  <c r="C247" i="1"/>
  <c r="D225" i="4"/>
  <c r="C245" i="1"/>
  <c r="D223" i="4"/>
  <c r="C242" i="1"/>
  <c r="D221" i="4"/>
  <c r="C217" i="4"/>
  <c r="C239" i="1"/>
  <c r="D217" i="4"/>
  <c r="C218" i="4"/>
  <c r="C240" i="1"/>
  <c r="D218" i="4"/>
  <c r="C219" i="4"/>
  <c r="C241" i="1"/>
  <c r="D219" i="4"/>
  <c r="C216" i="4"/>
  <c r="C211" i="4"/>
  <c r="C212" i="4"/>
  <c r="C213" i="4"/>
  <c r="C214" i="4"/>
  <c r="C215" i="4"/>
  <c r="C230" i="1"/>
  <c r="D212" i="4"/>
  <c r="C212" i="2"/>
  <c r="B212" i="4"/>
  <c r="E212" i="4"/>
  <c r="A212" i="4"/>
  <c r="F212" i="4"/>
  <c r="C232" i="1"/>
  <c r="D213" i="4"/>
  <c r="C213" i="2"/>
  <c r="B213" i="4"/>
  <c r="E213" i="4"/>
  <c r="A213" i="4"/>
  <c r="F213" i="4"/>
  <c r="C234" i="1"/>
  <c r="D214" i="4"/>
  <c r="C214" i="2"/>
  <c r="B214" i="4"/>
  <c r="E214" i="4"/>
  <c r="A214" i="4"/>
  <c r="F214" i="4"/>
  <c r="C236" i="1"/>
  <c r="D215" i="4"/>
  <c r="C215" i="2"/>
  <c r="B215" i="4"/>
  <c r="E215" i="4"/>
  <c r="A215" i="4"/>
  <c r="F215" i="4"/>
  <c r="C238" i="1"/>
  <c r="D216" i="4"/>
  <c r="C216" i="2"/>
  <c r="B216" i="4"/>
  <c r="E216" i="4"/>
  <c r="A216" i="4"/>
  <c r="F216" i="4"/>
  <c r="C217" i="2"/>
  <c r="B217" i="4"/>
  <c r="E217" i="4"/>
  <c r="A217" i="4"/>
  <c r="F217" i="4"/>
  <c r="C218" i="2"/>
  <c r="B218" i="4"/>
  <c r="E218" i="4"/>
  <c r="A218" i="4"/>
  <c r="F218" i="4"/>
  <c r="C219" i="2"/>
  <c r="B219" i="4"/>
  <c r="E219" i="4"/>
  <c r="A219" i="4"/>
  <c r="F219" i="4"/>
  <c r="C220" i="2"/>
  <c r="B220" i="4"/>
  <c r="E220" i="4"/>
  <c r="A220" i="4"/>
  <c r="F220" i="4"/>
  <c r="C221" i="2"/>
  <c r="B221" i="4"/>
  <c r="E221" i="4"/>
  <c r="A221" i="4"/>
  <c r="F221" i="4"/>
  <c r="C222" i="2"/>
  <c r="B222" i="4"/>
  <c r="E222" i="4"/>
  <c r="A222" i="4"/>
  <c r="F222" i="4"/>
  <c r="C223" i="2"/>
  <c r="B223" i="4"/>
  <c r="E223" i="4"/>
  <c r="A223" i="4"/>
  <c r="F223" i="4"/>
  <c r="C224" i="2"/>
  <c r="B224" i="4"/>
  <c r="E224" i="4"/>
  <c r="A224" i="4"/>
  <c r="F224" i="4"/>
  <c r="C225" i="2"/>
  <c r="B225" i="4"/>
  <c r="E225" i="4"/>
  <c r="A225" i="4"/>
  <c r="F225" i="4"/>
  <c r="C218" i="1"/>
  <c r="D204" i="4"/>
  <c r="C204" i="2"/>
  <c r="B204" i="4"/>
  <c r="E204" i="4"/>
  <c r="C204" i="4"/>
  <c r="A204" i="4"/>
  <c r="F204" i="4"/>
  <c r="C219" i="1"/>
  <c r="D205" i="4"/>
  <c r="C205" i="2"/>
  <c r="B205" i="4"/>
  <c r="E205" i="4"/>
  <c r="C205" i="4"/>
  <c r="A205" i="4"/>
  <c r="F205" i="4"/>
  <c r="C220" i="1"/>
  <c r="D206" i="4"/>
  <c r="C206" i="2"/>
  <c r="B206" i="4"/>
  <c r="E206" i="4"/>
  <c r="C206" i="4"/>
  <c r="A206" i="4"/>
  <c r="F206" i="4"/>
  <c r="C221" i="1"/>
  <c r="D207" i="4"/>
  <c r="C207" i="2"/>
  <c r="B207" i="4"/>
  <c r="E207" i="4"/>
  <c r="C207" i="4"/>
  <c r="A207" i="4"/>
  <c r="F207" i="4"/>
  <c r="C222" i="1"/>
  <c r="D208" i="4"/>
  <c r="C208" i="2"/>
  <c r="B208" i="4"/>
  <c r="E208" i="4"/>
  <c r="C208" i="4"/>
  <c r="A208" i="4"/>
  <c r="F208" i="4"/>
  <c r="C224" i="1"/>
  <c r="D209" i="4"/>
  <c r="C209" i="2"/>
  <c r="B209" i="4"/>
  <c r="E209" i="4"/>
  <c r="C209" i="4"/>
  <c r="A209" i="4"/>
  <c r="F209" i="4"/>
  <c r="C226" i="1"/>
  <c r="D210" i="4"/>
  <c r="C210" i="2"/>
  <c r="B210" i="4"/>
  <c r="E210" i="4"/>
  <c r="C210" i="4"/>
  <c r="A210" i="4"/>
  <c r="F210" i="4"/>
  <c r="C228" i="1"/>
  <c r="D211" i="4"/>
  <c r="C211" i="2"/>
  <c r="B211" i="4"/>
  <c r="E211" i="4"/>
  <c r="A211" i="4"/>
  <c r="F211" i="4"/>
  <c r="C231" i="1"/>
  <c r="D326" i="4"/>
  <c r="C233" i="1"/>
  <c r="D327" i="4"/>
  <c r="C235" i="1"/>
  <c r="D328" i="4"/>
  <c r="C237" i="1"/>
  <c r="D329" i="4"/>
  <c r="C199" i="4"/>
  <c r="C200" i="4"/>
  <c r="C201" i="4"/>
  <c r="C202" i="4"/>
  <c r="C203" i="4"/>
  <c r="C214" i="1"/>
  <c r="D200" i="4"/>
  <c r="C215" i="1"/>
  <c r="D201" i="4"/>
  <c r="C216" i="1"/>
  <c r="D202" i="4"/>
  <c r="C217" i="1"/>
  <c r="D203" i="4"/>
  <c r="C213" i="1"/>
  <c r="D199" i="4"/>
  <c r="C198" i="4"/>
  <c r="C206" i="1"/>
  <c r="D194" i="4"/>
  <c r="C194" i="2"/>
  <c r="B194" i="4"/>
  <c r="E194" i="4"/>
  <c r="C194" i="4"/>
  <c r="A194" i="4"/>
  <c r="F194" i="4"/>
  <c r="C207" i="1"/>
  <c r="D195" i="4"/>
  <c r="C195" i="2"/>
  <c r="B195" i="4"/>
  <c r="E195" i="4"/>
  <c r="C195" i="4"/>
  <c r="A195" i="4"/>
  <c r="F195" i="4"/>
  <c r="C208" i="1"/>
  <c r="D196" i="4"/>
  <c r="C196" i="2"/>
  <c r="B196" i="4"/>
  <c r="E196" i="4"/>
  <c r="C196" i="4"/>
  <c r="A196" i="4"/>
  <c r="F196" i="4"/>
  <c r="C209" i="1"/>
  <c r="D197" i="4"/>
  <c r="C197" i="2"/>
  <c r="B197" i="4"/>
  <c r="E197" i="4"/>
  <c r="C197" i="4"/>
  <c r="A197" i="4"/>
  <c r="F197" i="4"/>
  <c r="C211" i="1"/>
  <c r="D198" i="4"/>
  <c r="C198" i="2"/>
  <c r="B198" i="4"/>
  <c r="E198" i="4"/>
  <c r="A198" i="4"/>
  <c r="F198" i="4"/>
  <c r="C199" i="2"/>
  <c r="B199" i="4"/>
  <c r="E199" i="4"/>
  <c r="A199" i="4"/>
  <c r="F199" i="4"/>
  <c r="C200" i="2"/>
  <c r="B200" i="4"/>
  <c r="E200" i="4"/>
  <c r="A200" i="4"/>
  <c r="F200" i="4"/>
  <c r="C201" i="2"/>
  <c r="B201" i="4"/>
  <c r="E201" i="4"/>
  <c r="A201" i="4"/>
  <c r="F201" i="4"/>
  <c r="C202" i="2"/>
  <c r="B202" i="4"/>
  <c r="E202" i="4"/>
  <c r="A202" i="4"/>
  <c r="F202" i="4"/>
  <c r="C203" i="2"/>
  <c r="B203" i="4"/>
  <c r="E203" i="4"/>
  <c r="A203" i="4"/>
  <c r="F203" i="4"/>
  <c r="C188" i="4"/>
  <c r="C189" i="4"/>
  <c r="C190" i="4"/>
  <c r="C191" i="4"/>
  <c r="C192" i="4"/>
  <c r="C193" i="4"/>
  <c r="C201" i="1"/>
  <c r="D189" i="4"/>
  <c r="C202" i="1"/>
  <c r="D190" i="4"/>
  <c r="C203" i="1"/>
  <c r="D191" i="4"/>
  <c r="C204" i="1"/>
  <c r="D192" i="4"/>
  <c r="C205" i="1"/>
  <c r="D193" i="4"/>
  <c r="C210" i="1"/>
  <c r="D320" i="4"/>
  <c r="C212" i="1"/>
  <c r="D321" i="4"/>
  <c r="C196" i="1"/>
  <c r="D182" i="4"/>
  <c r="C182" i="2"/>
  <c r="B182" i="4"/>
  <c r="E182" i="4"/>
  <c r="C182" i="4"/>
  <c r="A182" i="4"/>
  <c r="F182" i="4"/>
  <c r="C197" i="1"/>
  <c r="D183" i="4"/>
  <c r="C183" i="2"/>
  <c r="B183" i="4"/>
  <c r="E183" i="4"/>
  <c r="C183" i="4"/>
  <c r="A183" i="4"/>
  <c r="F183" i="4"/>
  <c r="C198" i="1"/>
  <c r="D184" i="4"/>
  <c r="C184" i="2"/>
  <c r="B184" i="4"/>
  <c r="E184" i="4"/>
  <c r="C184" i="4"/>
  <c r="A184" i="4"/>
  <c r="F184" i="4"/>
  <c r="C185" i="2"/>
  <c r="B185" i="4"/>
  <c r="E185" i="4"/>
  <c r="A185" i="4"/>
  <c r="F185" i="4"/>
  <c r="C186" i="2"/>
  <c r="B186" i="4"/>
  <c r="E186" i="4"/>
  <c r="A186" i="4"/>
  <c r="F186" i="4"/>
  <c r="C187" i="2"/>
  <c r="B187" i="4"/>
  <c r="E187" i="4"/>
  <c r="A187" i="4"/>
  <c r="F187" i="4"/>
  <c r="C200" i="1"/>
  <c r="D188" i="4"/>
  <c r="C188" i="2"/>
  <c r="B188" i="4"/>
  <c r="E188" i="4"/>
  <c r="A188" i="4"/>
  <c r="F188" i="4"/>
  <c r="C189" i="2"/>
  <c r="B189" i="4"/>
  <c r="E189" i="4"/>
  <c r="A189" i="4"/>
  <c r="F189" i="4"/>
  <c r="C190" i="2"/>
  <c r="B190" i="4"/>
  <c r="E190" i="4"/>
  <c r="A190" i="4"/>
  <c r="F190" i="4"/>
  <c r="C191" i="2"/>
  <c r="B191" i="4"/>
  <c r="E191" i="4"/>
  <c r="A191" i="4"/>
  <c r="F191" i="4"/>
  <c r="C192" i="2"/>
  <c r="B192" i="4"/>
  <c r="E192" i="4"/>
  <c r="A192" i="4"/>
  <c r="F192" i="4"/>
  <c r="C193" i="2"/>
  <c r="B193" i="4"/>
  <c r="E193" i="4"/>
  <c r="A193" i="4"/>
  <c r="F193" i="4"/>
  <c r="C191" i="1"/>
  <c r="D178" i="4"/>
  <c r="C178" i="2"/>
  <c r="B178" i="4"/>
  <c r="E178" i="4"/>
  <c r="C178" i="4"/>
  <c r="A178" i="4"/>
  <c r="F178" i="4"/>
  <c r="C193" i="1"/>
  <c r="D179" i="4"/>
  <c r="C179" i="2"/>
  <c r="B179" i="4"/>
  <c r="E179" i="4"/>
  <c r="C179" i="4"/>
  <c r="A179" i="4"/>
  <c r="F179" i="4"/>
  <c r="C194" i="1"/>
  <c r="D180" i="4"/>
  <c r="C180" i="2"/>
  <c r="B180" i="4"/>
  <c r="E180" i="4"/>
  <c r="C180" i="4"/>
  <c r="A180" i="4"/>
  <c r="F180" i="4"/>
  <c r="C195" i="1"/>
  <c r="D181" i="4"/>
  <c r="C181" i="2"/>
  <c r="B181" i="4"/>
  <c r="E181" i="4"/>
  <c r="C181" i="4"/>
  <c r="A181" i="4"/>
  <c r="F181" i="4"/>
  <c r="C190" i="1"/>
  <c r="D177" i="4"/>
  <c r="C177" i="2"/>
  <c r="B177" i="4"/>
  <c r="E177" i="4"/>
  <c r="C177" i="4"/>
  <c r="A177" i="4"/>
  <c r="F177" i="4"/>
  <c r="C176" i="4"/>
  <c r="C189" i="1"/>
  <c r="D176" i="4"/>
  <c r="C192" i="1"/>
  <c r="D319" i="4"/>
  <c r="C175" i="4"/>
  <c r="C168" i="2"/>
  <c r="B168" i="4"/>
  <c r="E168" i="4"/>
  <c r="A168" i="4"/>
  <c r="F168" i="4"/>
  <c r="C169" i="2"/>
  <c r="B169" i="4"/>
  <c r="E169" i="4"/>
  <c r="A169" i="4"/>
  <c r="F169" i="4"/>
  <c r="C170" i="2"/>
  <c r="B170" i="4"/>
  <c r="E170" i="4"/>
  <c r="A170" i="4"/>
  <c r="F170" i="4"/>
  <c r="C171" i="2"/>
  <c r="B171" i="4"/>
  <c r="E171" i="4"/>
  <c r="A171" i="4"/>
  <c r="F171" i="4"/>
  <c r="C178" i="1"/>
  <c r="D172" i="4"/>
  <c r="C172" i="2"/>
  <c r="B172" i="4"/>
  <c r="E172" i="4"/>
  <c r="C172" i="4"/>
  <c r="A172" i="4"/>
  <c r="F172" i="4"/>
  <c r="C179" i="1"/>
  <c r="D173" i="4"/>
  <c r="C173" i="2"/>
  <c r="B173" i="4"/>
  <c r="E173" i="4"/>
  <c r="C173" i="4"/>
  <c r="A173" i="4"/>
  <c r="F173" i="4"/>
  <c r="C187" i="1"/>
  <c r="D174" i="4"/>
  <c r="C174" i="2"/>
  <c r="B174" i="4"/>
  <c r="E174" i="4"/>
  <c r="C174" i="4"/>
  <c r="A174" i="4"/>
  <c r="F174" i="4"/>
  <c r="C188" i="1"/>
  <c r="D175" i="4"/>
  <c r="C175" i="2"/>
  <c r="B175" i="4"/>
  <c r="E175" i="4"/>
  <c r="A175" i="4"/>
  <c r="F175" i="4"/>
  <c r="C176" i="2"/>
  <c r="B176" i="4"/>
  <c r="E176" i="4"/>
  <c r="A176" i="4"/>
  <c r="F176" i="4"/>
  <c r="C161" i="4"/>
  <c r="C162" i="4"/>
  <c r="C163" i="4"/>
  <c r="C170" i="1"/>
  <c r="D156" i="4"/>
  <c r="C156" i="2"/>
  <c r="B156" i="4"/>
  <c r="E156" i="4"/>
  <c r="C156" i="4"/>
  <c r="A156" i="4"/>
  <c r="F156" i="4"/>
  <c r="C171" i="1"/>
  <c r="D157" i="4"/>
  <c r="C157" i="2"/>
  <c r="B157" i="4"/>
  <c r="E157" i="4"/>
  <c r="C157" i="4"/>
  <c r="A157" i="4"/>
  <c r="F157" i="4"/>
  <c r="C172" i="1"/>
  <c r="D158" i="4"/>
  <c r="C158" i="2"/>
  <c r="B158" i="4"/>
  <c r="E158" i="4"/>
  <c r="C158" i="4"/>
  <c r="A158" i="4"/>
  <c r="F158" i="4"/>
  <c r="C173" i="1"/>
  <c r="D159" i="4"/>
  <c r="C159" i="2"/>
  <c r="B159" i="4"/>
  <c r="E159" i="4"/>
  <c r="C159" i="4"/>
  <c r="A159" i="4"/>
  <c r="F159" i="4"/>
  <c r="C174" i="1"/>
  <c r="D160" i="4"/>
  <c r="C160" i="2"/>
  <c r="B160" i="4"/>
  <c r="E160" i="4"/>
  <c r="C160" i="4"/>
  <c r="A160" i="4"/>
  <c r="F160" i="4"/>
  <c r="C175" i="1"/>
  <c r="D161" i="4"/>
  <c r="C161" i="2"/>
  <c r="B161" i="4"/>
  <c r="E161" i="4"/>
  <c r="A161" i="4"/>
  <c r="F161" i="4"/>
  <c r="C176" i="1"/>
  <c r="D162" i="4"/>
  <c r="C162" i="2"/>
  <c r="B162" i="4"/>
  <c r="E162" i="4"/>
  <c r="A162" i="4"/>
  <c r="F162" i="4"/>
  <c r="C177" i="1"/>
  <c r="D163" i="4"/>
  <c r="C163" i="2"/>
  <c r="B163" i="4"/>
  <c r="E163" i="4"/>
  <c r="A163" i="4"/>
  <c r="F163" i="4"/>
  <c r="C164" i="2"/>
  <c r="B164" i="4"/>
  <c r="E164" i="4"/>
  <c r="A164" i="4"/>
  <c r="F164" i="4"/>
  <c r="C165" i="2"/>
  <c r="B165" i="4"/>
  <c r="E165" i="4"/>
  <c r="A165" i="4"/>
  <c r="F165" i="4"/>
  <c r="C166" i="2"/>
  <c r="B166" i="4"/>
  <c r="E166" i="4"/>
  <c r="A166" i="4"/>
  <c r="F166" i="4"/>
  <c r="C167" i="2"/>
  <c r="B167" i="4"/>
  <c r="E167" i="4"/>
  <c r="A167" i="4"/>
  <c r="F167" i="4"/>
  <c r="C161" i="1"/>
  <c r="D147" i="4"/>
  <c r="C147" i="2"/>
  <c r="B147" i="4"/>
  <c r="E147" i="4"/>
  <c r="C147" i="4"/>
  <c r="A147" i="4"/>
  <c r="F147" i="4"/>
  <c r="C162" i="1"/>
  <c r="D148" i="4"/>
  <c r="C148" i="2"/>
  <c r="B148" i="4"/>
  <c r="E148" i="4"/>
  <c r="C148" i="4"/>
  <c r="A148" i="4"/>
  <c r="F148" i="4"/>
  <c r="C163" i="1"/>
  <c r="D149" i="4"/>
  <c r="C149" i="2"/>
  <c r="B149" i="4"/>
  <c r="E149" i="4"/>
  <c r="C149" i="4"/>
  <c r="A149" i="4"/>
  <c r="F149" i="4"/>
  <c r="C164" i="1"/>
  <c r="D150" i="4"/>
  <c r="C150" i="2"/>
  <c r="B150" i="4"/>
  <c r="E150" i="4"/>
  <c r="C150" i="4"/>
  <c r="A150" i="4"/>
  <c r="F150" i="4"/>
  <c r="C165" i="1"/>
  <c r="D151" i="4"/>
  <c r="C151" i="2"/>
  <c r="B151" i="4"/>
  <c r="E151" i="4"/>
  <c r="C151" i="4"/>
  <c r="A151" i="4"/>
  <c r="F151" i="4"/>
  <c r="C166" i="1"/>
  <c r="D152" i="4"/>
  <c r="C152" i="2"/>
  <c r="B152" i="4"/>
  <c r="E152" i="4"/>
  <c r="C152" i="4"/>
  <c r="A152" i="4"/>
  <c r="F152" i="4"/>
  <c r="C167" i="1"/>
  <c r="D153" i="4"/>
  <c r="C153" i="2"/>
  <c r="B153" i="4"/>
  <c r="E153" i="4"/>
  <c r="C153" i="4"/>
  <c r="A153" i="4"/>
  <c r="F153" i="4"/>
  <c r="C168" i="1"/>
  <c r="D154" i="4"/>
  <c r="C154" i="2"/>
  <c r="B154" i="4"/>
  <c r="E154" i="4"/>
  <c r="C154" i="4"/>
  <c r="A154" i="4"/>
  <c r="F154" i="4"/>
  <c r="C169" i="1"/>
  <c r="D155" i="4"/>
  <c r="C155" i="2"/>
  <c r="B155" i="4"/>
  <c r="E155" i="4"/>
  <c r="C155" i="4"/>
  <c r="A155" i="4"/>
  <c r="F155" i="4"/>
  <c r="C146" i="4"/>
  <c r="C145" i="2"/>
  <c r="B145" i="4"/>
  <c r="E145" i="4"/>
  <c r="A145" i="4"/>
  <c r="F145" i="4"/>
  <c r="C160" i="1"/>
  <c r="D146" i="4"/>
  <c r="C146" i="2"/>
  <c r="B146" i="4"/>
  <c r="E146" i="4"/>
  <c r="A146" i="4"/>
  <c r="F146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4" i="1"/>
  <c r="D129" i="4"/>
  <c r="C145" i="1"/>
  <c r="D130" i="4"/>
  <c r="C146" i="1"/>
  <c r="D131" i="4"/>
  <c r="C147" i="1"/>
  <c r="D132" i="4"/>
  <c r="C148" i="1"/>
  <c r="D133" i="4"/>
  <c r="C149" i="1"/>
  <c r="D134" i="4"/>
  <c r="C150" i="1"/>
  <c r="D135" i="4"/>
  <c r="C151" i="1"/>
  <c r="D136" i="4"/>
  <c r="C152" i="1"/>
  <c r="D137" i="4"/>
  <c r="C153" i="1"/>
  <c r="D138" i="4"/>
  <c r="C154" i="1"/>
  <c r="D139" i="4"/>
  <c r="C155" i="1"/>
  <c r="D140" i="4"/>
  <c r="C156" i="1"/>
  <c r="D141" i="4"/>
  <c r="C157" i="1"/>
  <c r="D142" i="4"/>
  <c r="C158" i="1"/>
  <c r="D143" i="4"/>
  <c r="C159" i="1"/>
  <c r="D144" i="4"/>
  <c r="C134" i="1"/>
  <c r="D118" i="4"/>
  <c r="C118" i="2"/>
  <c r="B118" i="4"/>
  <c r="E118" i="4"/>
  <c r="C118" i="4"/>
  <c r="A118" i="4"/>
  <c r="F118" i="4"/>
  <c r="C135" i="1"/>
  <c r="D119" i="4"/>
  <c r="C119" i="2"/>
  <c r="B119" i="4"/>
  <c r="E119" i="4"/>
  <c r="C119" i="4"/>
  <c r="A119" i="4"/>
  <c r="F119" i="4"/>
  <c r="C136" i="1"/>
  <c r="D120" i="4"/>
  <c r="C120" i="2"/>
  <c r="B120" i="4"/>
  <c r="E120" i="4"/>
  <c r="C120" i="4"/>
  <c r="A120" i="4"/>
  <c r="F120" i="4"/>
  <c r="C121" i="2"/>
  <c r="B121" i="4"/>
  <c r="E121" i="4"/>
  <c r="A121" i="4"/>
  <c r="F121" i="4"/>
  <c r="C137" i="1"/>
  <c r="D122" i="4"/>
  <c r="C122" i="2"/>
  <c r="B122" i="4"/>
  <c r="E122" i="4"/>
  <c r="A122" i="4"/>
  <c r="F122" i="4"/>
  <c r="C138" i="1"/>
  <c r="D123" i="4"/>
  <c r="C123" i="2"/>
  <c r="B123" i="4"/>
  <c r="E123" i="4"/>
  <c r="A123" i="4"/>
  <c r="F123" i="4"/>
  <c r="C139" i="1"/>
  <c r="D124" i="4"/>
  <c r="C124" i="2"/>
  <c r="B124" i="4"/>
  <c r="E124" i="4"/>
  <c r="A124" i="4"/>
  <c r="F124" i="4"/>
  <c r="C140" i="1"/>
  <c r="D125" i="4"/>
  <c r="C125" i="2"/>
  <c r="B125" i="4"/>
  <c r="E125" i="4"/>
  <c r="A125" i="4"/>
  <c r="F125" i="4"/>
  <c r="C141" i="1"/>
  <c r="D126" i="4"/>
  <c r="C126" i="2"/>
  <c r="B126" i="4"/>
  <c r="E126" i="4"/>
  <c r="A126" i="4"/>
  <c r="F126" i="4"/>
  <c r="C142" i="1"/>
  <c r="D127" i="4"/>
  <c r="C127" i="2"/>
  <c r="B127" i="4"/>
  <c r="E127" i="4"/>
  <c r="A127" i="4"/>
  <c r="F127" i="4"/>
  <c r="C143" i="1"/>
  <c r="D128" i="4"/>
  <c r="C128" i="2"/>
  <c r="B128" i="4"/>
  <c r="E128" i="4"/>
  <c r="A128" i="4"/>
  <c r="F128" i="4"/>
  <c r="C129" i="2"/>
  <c r="B129" i="4"/>
  <c r="E129" i="4"/>
  <c r="A129" i="4"/>
  <c r="F129" i="4"/>
  <c r="C130" i="2"/>
  <c r="B130" i="4"/>
  <c r="E130" i="4"/>
  <c r="A130" i="4"/>
  <c r="F130" i="4"/>
  <c r="C131" i="2"/>
  <c r="B131" i="4"/>
  <c r="E131" i="4"/>
  <c r="A131" i="4"/>
  <c r="F131" i="4"/>
  <c r="C132" i="2"/>
  <c r="B132" i="4"/>
  <c r="E132" i="4"/>
  <c r="A132" i="4"/>
  <c r="F132" i="4"/>
  <c r="C133" i="2"/>
  <c r="B133" i="4"/>
  <c r="E133" i="4"/>
  <c r="A133" i="4"/>
  <c r="F133" i="4"/>
  <c r="C134" i="2"/>
  <c r="B134" i="4"/>
  <c r="E134" i="4"/>
  <c r="A134" i="4"/>
  <c r="F134" i="4"/>
  <c r="C135" i="2"/>
  <c r="B135" i="4"/>
  <c r="E135" i="4"/>
  <c r="A135" i="4"/>
  <c r="F135" i="4"/>
  <c r="C136" i="2"/>
  <c r="B136" i="4"/>
  <c r="E136" i="4"/>
  <c r="A136" i="4"/>
  <c r="F136" i="4"/>
  <c r="C137" i="2"/>
  <c r="B137" i="4"/>
  <c r="E137" i="4"/>
  <c r="A137" i="4"/>
  <c r="F137" i="4"/>
  <c r="C138" i="2"/>
  <c r="B138" i="4"/>
  <c r="E138" i="4"/>
  <c r="A138" i="4"/>
  <c r="F138" i="4"/>
  <c r="C139" i="2"/>
  <c r="B139" i="4"/>
  <c r="E139" i="4"/>
  <c r="A139" i="4"/>
  <c r="F139" i="4"/>
  <c r="C140" i="2"/>
  <c r="B140" i="4"/>
  <c r="E140" i="4"/>
  <c r="A140" i="4"/>
  <c r="F140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4" i="1"/>
  <c r="D98" i="4"/>
  <c r="C98" i="2"/>
  <c r="B98" i="4"/>
  <c r="E98" i="4"/>
  <c r="C98" i="4"/>
  <c r="A98" i="4"/>
  <c r="F98" i="4"/>
  <c r="C115" i="1"/>
  <c r="D99" i="4"/>
  <c r="C99" i="2"/>
  <c r="B99" i="4"/>
  <c r="E99" i="4"/>
  <c r="C99" i="4"/>
  <c r="A99" i="4"/>
  <c r="F99" i="4"/>
  <c r="C117" i="1"/>
  <c r="D100" i="4"/>
  <c r="C100" i="2"/>
  <c r="B100" i="4"/>
  <c r="E100" i="4"/>
  <c r="C100" i="4"/>
  <c r="A100" i="4"/>
  <c r="F100" i="4"/>
  <c r="C116" i="1"/>
  <c r="D101" i="4"/>
  <c r="C101" i="2"/>
  <c r="B101" i="4"/>
  <c r="E101" i="4"/>
  <c r="C101" i="4"/>
  <c r="A101" i="4"/>
  <c r="F101" i="4"/>
  <c r="C118" i="1"/>
  <c r="D102" i="4"/>
  <c r="C102" i="2"/>
  <c r="B102" i="4"/>
  <c r="E102" i="4"/>
  <c r="A102" i="4"/>
  <c r="F102" i="4"/>
  <c r="C119" i="1"/>
  <c r="D103" i="4"/>
  <c r="C103" i="2"/>
  <c r="B103" i="4"/>
  <c r="E103" i="4"/>
  <c r="A103" i="4"/>
  <c r="F103" i="4"/>
  <c r="C120" i="1"/>
  <c r="D104" i="4"/>
  <c r="C104" i="2"/>
  <c r="B104" i="4"/>
  <c r="E104" i="4"/>
  <c r="A104" i="4"/>
  <c r="F104" i="4"/>
  <c r="C121" i="1"/>
  <c r="D105" i="4"/>
  <c r="C105" i="2"/>
  <c r="B105" i="4"/>
  <c r="E105" i="4"/>
  <c r="A105" i="4"/>
  <c r="F105" i="4"/>
  <c r="C122" i="1"/>
  <c r="D106" i="4"/>
  <c r="C106" i="2"/>
  <c r="B106" i="4"/>
  <c r="E106" i="4"/>
  <c r="A106" i="4"/>
  <c r="F106" i="4"/>
  <c r="C123" i="1"/>
  <c r="D107" i="4"/>
  <c r="C107" i="2"/>
  <c r="B107" i="4"/>
  <c r="E107" i="4"/>
  <c r="A107" i="4"/>
  <c r="F107" i="4"/>
  <c r="C124" i="1"/>
  <c r="D108" i="4"/>
  <c r="C108" i="2"/>
  <c r="B108" i="4"/>
  <c r="E108" i="4"/>
  <c r="A108" i="4"/>
  <c r="F108" i="4"/>
  <c r="C125" i="1"/>
  <c r="D109" i="4"/>
  <c r="C109" i="2"/>
  <c r="B109" i="4"/>
  <c r="E109" i="4"/>
  <c r="A109" i="4"/>
  <c r="F109" i="4"/>
  <c r="C126" i="1"/>
  <c r="D110" i="4"/>
  <c r="C110" i="2"/>
  <c r="B110" i="4"/>
  <c r="E110" i="4"/>
  <c r="A110" i="4"/>
  <c r="F110" i="4"/>
  <c r="C127" i="1"/>
  <c r="D111" i="4"/>
  <c r="C111" i="2"/>
  <c r="B111" i="4"/>
  <c r="E111" i="4"/>
  <c r="A111" i="4"/>
  <c r="F111" i="4"/>
  <c r="C128" i="1"/>
  <c r="D112" i="4"/>
  <c r="C112" i="2"/>
  <c r="B112" i="4"/>
  <c r="E112" i="4"/>
  <c r="A112" i="4"/>
  <c r="F112" i="4"/>
  <c r="C129" i="1"/>
  <c r="D113" i="4"/>
  <c r="C113" i="2"/>
  <c r="B113" i="4"/>
  <c r="E113" i="4"/>
  <c r="A113" i="4"/>
  <c r="F113" i="4"/>
  <c r="C130" i="1"/>
  <c r="D114" i="4"/>
  <c r="C114" i="2"/>
  <c r="B114" i="4"/>
  <c r="E114" i="4"/>
  <c r="A114" i="4"/>
  <c r="F114" i="4"/>
  <c r="C131" i="1"/>
  <c r="D115" i="4"/>
  <c r="C115" i="2"/>
  <c r="B115" i="4"/>
  <c r="E115" i="4"/>
  <c r="A115" i="4"/>
  <c r="F115" i="4"/>
  <c r="C132" i="1"/>
  <c r="D116" i="4"/>
  <c r="C116" i="2"/>
  <c r="B116" i="4"/>
  <c r="E116" i="4"/>
  <c r="A116" i="4"/>
  <c r="F116" i="4"/>
  <c r="C133" i="1"/>
  <c r="D117" i="4"/>
  <c r="C117" i="2"/>
  <c r="B117" i="4"/>
  <c r="E117" i="4"/>
  <c r="A117" i="4"/>
  <c r="F117" i="4"/>
  <c r="C141" i="2"/>
  <c r="B141" i="4"/>
  <c r="E141" i="4"/>
  <c r="A141" i="4"/>
  <c r="F141" i="4"/>
  <c r="C142" i="2"/>
  <c r="B142" i="4"/>
  <c r="E142" i="4"/>
  <c r="A142" i="4"/>
  <c r="F142" i="4"/>
  <c r="C143" i="2"/>
  <c r="B143" i="4"/>
  <c r="E143" i="4"/>
  <c r="A143" i="4"/>
  <c r="F143" i="4"/>
  <c r="C144" i="2"/>
  <c r="B144" i="4"/>
  <c r="E144" i="4"/>
  <c r="A144" i="4"/>
  <c r="F144" i="4"/>
  <c r="C97" i="4"/>
  <c r="C104" i="1"/>
  <c r="D89" i="4"/>
  <c r="C89" i="2"/>
  <c r="B89" i="4"/>
  <c r="E89" i="4"/>
  <c r="C89" i="4"/>
  <c r="A89" i="4"/>
  <c r="F89" i="4"/>
  <c r="C105" i="1"/>
  <c r="D90" i="4"/>
  <c r="C90" i="2"/>
  <c r="B90" i="4"/>
  <c r="E90" i="4"/>
  <c r="C90" i="4"/>
  <c r="A90" i="4"/>
  <c r="F90" i="4"/>
  <c r="C106" i="1"/>
  <c r="D91" i="4"/>
  <c r="C91" i="2"/>
  <c r="B91" i="4"/>
  <c r="E91" i="4"/>
  <c r="C91" i="4"/>
  <c r="A91" i="4"/>
  <c r="F91" i="4"/>
  <c r="C107" i="1"/>
  <c r="D92" i="4"/>
  <c r="C92" i="2"/>
  <c r="B92" i="4"/>
  <c r="E92" i="4"/>
  <c r="C92" i="4"/>
  <c r="A92" i="4"/>
  <c r="F92" i="4"/>
  <c r="C108" i="1"/>
  <c r="D93" i="4"/>
  <c r="C93" i="2"/>
  <c r="B93" i="4"/>
  <c r="E93" i="4"/>
  <c r="C93" i="4"/>
  <c r="A93" i="4"/>
  <c r="F93" i="4"/>
  <c r="C109" i="1"/>
  <c r="D94" i="4"/>
  <c r="C94" i="2"/>
  <c r="B94" i="4"/>
  <c r="E94" i="4"/>
  <c r="C94" i="4"/>
  <c r="A94" i="4"/>
  <c r="F94" i="4"/>
  <c r="C110" i="1"/>
  <c r="D95" i="4"/>
  <c r="C95" i="2"/>
  <c r="B95" i="4"/>
  <c r="E95" i="4"/>
  <c r="C95" i="4"/>
  <c r="A95" i="4"/>
  <c r="F95" i="4"/>
  <c r="C111" i="1"/>
  <c r="D96" i="4"/>
  <c r="C96" i="2"/>
  <c r="B96" i="4"/>
  <c r="E96" i="4"/>
  <c r="C96" i="4"/>
  <c r="A96" i="4"/>
  <c r="F96" i="4"/>
  <c r="C113" i="1"/>
  <c r="D97" i="4"/>
  <c r="C97" i="2"/>
  <c r="B97" i="4"/>
  <c r="E97" i="4"/>
  <c r="A97" i="4"/>
  <c r="F97" i="4"/>
  <c r="C88" i="4"/>
  <c r="C112" i="1"/>
  <c r="D318" i="4"/>
  <c r="C86" i="4"/>
  <c r="C87" i="4"/>
  <c r="C102" i="1"/>
  <c r="D87" i="4"/>
  <c r="C103" i="1"/>
  <c r="D88" i="4"/>
  <c r="C88" i="1"/>
  <c r="D76" i="4"/>
  <c r="C76" i="2"/>
  <c r="B76" i="4"/>
  <c r="E76" i="4"/>
  <c r="C76" i="4"/>
  <c r="A76" i="4"/>
  <c r="F76" i="4"/>
  <c r="C89" i="1"/>
  <c r="D77" i="4"/>
  <c r="C77" i="2"/>
  <c r="B77" i="4"/>
  <c r="E77" i="4"/>
  <c r="C77" i="4"/>
  <c r="A77" i="4"/>
  <c r="F77" i="4"/>
  <c r="C90" i="1"/>
  <c r="D78" i="4"/>
  <c r="C78" i="2"/>
  <c r="B78" i="4"/>
  <c r="E78" i="4"/>
  <c r="C78" i="4"/>
  <c r="A78" i="4"/>
  <c r="F78" i="4"/>
  <c r="C91" i="1"/>
  <c r="D79" i="4"/>
  <c r="C79" i="2"/>
  <c r="B79" i="4"/>
  <c r="E79" i="4"/>
  <c r="C79" i="4"/>
  <c r="A79" i="4"/>
  <c r="F79" i="4"/>
  <c r="C93" i="1"/>
  <c r="D80" i="4"/>
  <c r="C80" i="2"/>
  <c r="B80" i="4"/>
  <c r="E80" i="4"/>
  <c r="C80" i="4"/>
  <c r="A80" i="4"/>
  <c r="F80" i="4"/>
  <c r="C94" i="1"/>
  <c r="D81" i="4"/>
  <c r="C81" i="2"/>
  <c r="B81" i="4"/>
  <c r="E81" i="4"/>
  <c r="C81" i="4"/>
  <c r="A81" i="4"/>
  <c r="F81" i="4"/>
  <c r="C97" i="1"/>
  <c r="D82" i="4"/>
  <c r="C82" i="2"/>
  <c r="B82" i="4"/>
  <c r="E82" i="4"/>
  <c r="C82" i="4"/>
  <c r="A82" i="4"/>
  <c r="F82" i="4"/>
  <c r="C98" i="1"/>
  <c r="D83" i="4"/>
  <c r="C83" i="2"/>
  <c r="B83" i="4"/>
  <c r="E83" i="4"/>
  <c r="C83" i="4"/>
  <c r="A83" i="4"/>
  <c r="F83" i="4"/>
  <c r="C99" i="1"/>
  <c r="D84" i="4"/>
  <c r="C84" i="2"/>
  <c r="B84" i="4"/>
  <c r="E84" i="4"/>
  <c r="C84" i="4"/>
  <c r="A84" i="4"/>
  <c r="F84" i="4"/>
  <c r="C100" i="1"/>
  <c r="D85" i="4"/>
  <c r="C85" i="2"/>
  <c r="B85" i="4"/>
  <c r="E85" i="4"/>
  <c r="C85" i="4"/>
  <c r="A85" i="4"/>
  <c r="F85" i="4"/>
  <c r="C101" i="1"/>
  <c r="D86" i="4"/>
  <c r="C86" i="2"/>
  <c r="B86" i="4"/>
  <c r="E86" i="4"/>
  <c r="A86" i="4"/>
  <c r="F86" i="4"/>
  <c r="C87" i="2"/>
  <c r="B87" i="4"/>
  <c r="E87" i="4"/>
  <c r="A87" i="4"/>
  <c r="F87" i="4"/>
  <c r="C88" i="2"/>
  <c r="B88" i="4"/>
  <c r="E88" i="4"/>
  <c r="A88" i="4"/>
  <c r="F88" i="4"/>
  <c r="C86" i="1"/>
  <c r="D74" i="4"/>
  <c r="C74" i="2"/>
  <c r="B74" i="4"/>
  <c r="E74" i="4"/>
  <c r="C74" i="4"/>
  <c r="A74" i="4"/>
  <c r="F74" i="4"/>
  <c r="C87" i="1"/>
  <c r="D75" i="4"/>
  <c r="C75" i="2"/>
  <c r="B75" i="4"/>
  <c r="E75" i="4"/>
  <c r="C75" i="4"/>
  <c r="A75" i="4"/>
  <c r="F75" i="4"/>
  <c r="C95" i="1"/>
  <c r="D316" i="4"/>
  <c r="C96" i="1"/>
  <c r="D317" i="4"/>
  <c r="C82" i="1"/>
  <c r="D70" i="4"/>
  <c r="C70" i="2"/>
  <c r="B70" i="4"/>
  <c r="E70" i="4"/>
  <c r="C70" i="4"/>
  <c r="A70" i="4"/>
  <c r="F70" i="4"/>
  <c r="C83" i="1"/>
  <c r="D71" i="4"/>
  <c r="C71" i="2"/>
  <c r="B71" i="4"/>
  <c r="E71" i="4"/>
  <c r="C71" i="4"/>
  <c r="A71" i="4"/>
  <c r="F71" i="4"/>
  <c r="C84" i="1"/>
  <c r="D72" i="4"/>
  <c r="C72" i="2"/>
  <c r="B72" i="4"/>
  <c r="E72" i="4"/>
  <c r="C72" i="4"/>
  <c r="A72" i="4"/>
  <c r="F72" i="4"/>
  <c r="C85" i="1"/>
  <c r="D73" i="4"/>
  <c r="C73" i="2"/>
  <c r="B73" i="4"/>
  <c r="E73" i="4"/>
  <c r="C73" i="4"/>
  <c r="A73" i="4"/>
  <c r="F73" i="4"/>
  <c r="C92" i="1"/>
  <c r="D315" i="4"/>
  <c r="C65" i="4"/>
  <c r="C77" i="1"/>
  <c r="D65" i="4"/>
  <c r="C66" i="4"/>
  <c r="C78" i="1"/>
  <c r="D66" i="4"/>
  <c r="C67" i="4"/>
  <c r="C79" i="1"/>
  <c r="D67" i="4"/>
  <c r="C68" i="4"/>
  <c r="C80" i="1"/>
  <c r="D68" i="4"/>
  <c r="C69" i="4"/>
  <c r="C81" i="1"/>
  <c r="D69" i="4"/>
  <c r="C64" i="4"/>
  <c r="C76" i="1"/>
  <c r="D64" i="4"/>
  <c r="C71" i="1"/>
  <c r="D61" i="4"/>
  <c r="C61" i="2"/>
  <c r="B61" i="4"/>
  <c r="E61" i="4"/>
  <c r="C61" i="4"/>
  <c r="A61" i="4"/>
  <c r="F61" i="4"/>
  <c r="C72" i="1"/>
  <c r="D62" i="4"/>
  <c r="C62" i="2"/>
  <c r="B62" i="4"/>
  <c r="E62" i="4"/>
  <c r="C62" i="4"/>
  <c r="A62" i="4"/>
  <c r="F62" i="4"/>
  <c r="C73" i="1"/>
  <c r="D63" i="4"/>
  <c r="C63" i="2"/>
  <c r="B63" i="4"/>
  <c r="E63" i="4"/>
  <c r="C63" i="4"/>
  <c r="A63" i="4"/>
  <c r="F63" i="4"/>
  <c r="C64" i="2"/>
  <c r="B64" i="4"/>
  <c r="E64" i="4"/>
  <c r="A64" i="4"/>
  <c r="F64" i="4"/>
  <c r="C65" i="2"/>
  <c r="B65" i="4"/>
  <c r="E65" i="4"/>
  <c r="A65" i="4"/>
  <c r="F65" i="4"/>
  <c r="C66" i="2"/>
  <c r="B66" i="4"/>
  <c r="E66" i="4"/>
  <c r="A66" i="4"/>
  <c r="F66" i="4"/>
  <c r="C67" i="2"/>
  <c r="B67" i="4"/>
  <c r="E67" i="4"/>
  <c r="A67" i="4"/>
  <c r="F67" i="4"/>
  <c r="C68" i="2"/>
  <c r="B68" i="4"/>
  <c r="E68" i="4"/>
  <c r="A68" i="4"/>
  <c r="F68" i="4"/>
  <c r="C69" i="2"/>
  <c r="B69" i="4"/>
  <c r="E69" i="4"/>
  <c r="A69" i="4"/>
  <c r="F69" i="4"/>
  <c r="C51" i="4"/>
  <c r="C61" i="1"/>
  <c r="D51" i="4"/>
  <c r="C51" i="2"/>
  <c r="B51" i="4"/>
  <c r="E51" i="4"/>
  <c r="A51" i="4"/>
  <c r="F51" i="4"/>
  <c r="C52" i="4"/>
  <c r="C62" i="1"/>
  <c r="D52" i="4"/>
  <c r="C52" i="2"/>
  <c r="B52" i="4"/>
  <c r="E52" i="4"/>
  <c r="A52" i="4"/>
  <c r="F52" i="4"/>
  <c r="C53" i="4"/>
  <c r="C63" i="1"/>
  <c r="D53" i="4"/>
  <c r="C53" i="2"/>
  <c r="B53" i="4"/>
  <c r="E53" i="4"/>
  <c r="A53" i="4"/>
  <c r="F53" i="4"/>
  <c r="C54" i="4"/>
  <c r="C64" i="1"/>
  <c r="D54" i="4"/>
  <c r="C54" i="2"/>
  <c r="B54" i="4"/>
  <c r="E54" i="4"/>
  <c r="A54" i="4"/>
  <c r="F54" i="4"/>
  <c r="C55" i="4"/>
  <c r="C65" i="1"/>
  <c r="D55" i="4"/>
  <c r="C55" i="2"/>
  <c r="B55" i="4"/>
  <c r="E55" i="4"/>
  <c r="A55" i="4"/>
  <c r="F55" i="4"/>
  <c r="C56" i="4"/>
  <c r="C66" i="1"/>
  <c r="D56" i="4"/>
  <c r="C56" i="2"/>
  <c r="B56" i="4"/>
  <c r="E56" i="4"/>
  <c r="A56" i="4"/>
  <c r="F56" i="4"/>
  <c r="C57" i="4"/>
  <c r="C67" i="1"/>
  <c r="D57" i="4"/>
  <c r="C57" i="2"/>
  <c r="B57" i="4"/>
  <c r="E57" i="4"/>
  <c r="A57" i="4"/>
  <c r="F57" i="4"/>
  <c r="C58" i="4"/>
  <c r="C68" i="1"/>
  <c r="D58" i="4"/>
  <c r="C58" i="2"/>
  <c r="B58" i="4"/>
  <c r="E58" i="4"/>
  <c r="A58" i="4"/>
  <c r="F58" i="4"/>
  <c r="C59" i="4"/>
  <c r="C69" i="1"/>
  <c r="D59" i="4"/>
  <c r="C59" i="2"/>
  <c r="B59" i="4"/>
  <c r="E59" i="4"/>
  <c r="A59" i="4"/>
  <c r="F59" i="4"/>
  <c r="C60" i="4"/>
  <c r="C70" i="1"/>
  <c r="D60" i="4"/>
  <c r="C60" i="2"/>
  <c r="B60" i="4"/>
  <c r="E60" i="4"/>
  <c r="A60" i="4"/>
  <c r="F60" i="4"/>
  <c r="C74" i="1"/>
  <c r="D313" i="4"/>
  <c r="C75" i="1"/>
  <c r="D314" i="4"/>
  <c r="C22" i="1"/>
  <c r="D19" i="4"/>
  <c r="C19" i="2"/>
  <c r="B19" i="4"/>
  <c r="E19" i="4"/>
  <c r="C19" i="4"/>
  <c r="A19" i="4"/>
  <c r="F19" i="4"/>
  <c r="C23" i="1"/>
  <c r="D20" i="4"/>
  <c r="C20" i="2"/>
  <c r="B20" i="4"/>
  <c r="E20" i="4"/>
  <c r="C20" i="4"/>
  <c r="A20" i="4"/>
  <c r="F20" i="4"/>
  <c r="C24" i="1"/>
  <c r="D21" i="4"/>
  <c r="C21" i="2"/>
  <c r="B21" i="4"/>
  <c r="E21" i="4"/>
  <c r="C21" i="4"/>
  <c r="A21" i="4"/>
  <c r="F21" i="4"/>
  <c r="C25" i="1"/>
  <c r="D22" i="4"/>
  <c r="C22" i="2"/>
  <c r="B22" i="4"/>
  <c r="E22" i="4"/>
  <c r="C22" i="4"/>
  <c r="A22" i="4"/>
  <c r="F22" i="4"/>
  <c r="C26" i="1"/>
  <c r="D23" i="4"/>
  <c r="C23" i="2"/>
  <c r="B23" i="4"/>
  <c r="E23" i="4"/>
  <c r="C23" i="4"/>
  <c r="A23" i="4"/>
  <c r="F23" i="4"/>
  <c r="C27" i="1"/>
  <c r="D24" i="4"/>
  <c r="C24" i="2"/>
  <c r="B24" i="4"/>
  <c r="E24" i="4"/>
  <c r="C24" i="4"/>
  <c r="A24" i="4"/>
  <c r="F24" i="4"/>
  <c r="C28" i="1"/>
  <c r="D25" i="4"/>
  <c r="C25" i="2"/>
  <c r="B25" i="4"/>
  <c r="E25" i="4"/>
  <c r="C25" i="4"/>
  <c r="A25" i="4"/>
  <c r="F25" i="4"/>
  <c r="C29" i="1"/>
  <c r="D26" i="4"/>
  <c r="C26" i="2"/>
  <c r="B26" i="4"/>
  <c r="E26" i="4"/>
  <c r="C26" i="4"/>
  <c r="A26" i="4"/>
  <c r="F26" i="4"/>
  <c r="C30" i="1"/>
  <c r="D27" i="4"/>
  <c r="C27" i="2"/>
  <c r="B27" i="4"/>
  <c r="E27" i="4"/>
  <c r="C27" i="4"/>
  <c r="A27" i="4"/>
  <c r="F27" i="4"/>
  <c r="C31" i="1"/>
  <c r="D28" i="4"/>
  <c r="C28" i="2"/>
  <c r="B28" i="4"/>
  <c r="E28" i="4"/>
  <c r="C28" i="4"/>
  <c r="A28" i="4"/>
  <c r="F28" i="4"/>
  <c r="C34" i="1"/>
  <c r="D29" i="4"/>
  <c r="C29" i="2"/>
  <c r="B29" i="4"/>
  <c r="E29" i="4"/>
  <c r="C29" i="4"/>
  <c r="A29" i="4"/>
  <c r="F29" i="4"/>
  <c r="C35" i="1"/>
  <c r="D30" i="4"/>
  <c r="C30" i="2"/>
  <c r="B30" i="4"/>
  <c r="E30" i="4"/>
  <c r="C30" i="4"/>
  <c r="A30" i="4"/>
  <c r="F30" i="4"/>
  <c r="C38" i="1"/>
  <c r="D31" i="4"/>
  <c r="C31" i="2"/>
  <c r="B31" i="4"/>
  <c r="E31" i="4"/>
  <c r="C31" i="4"/>
  <c r="A31" i="4"/>
  <c r="F31" i="4"/>
  <c r="C39" i="1"/>
  <c r="D32" i="4"/>
  <c r="C32" i="2"/>
  <c r="B32" i="4"/>
  <c r="E32" i="4"/>
  <c r="C32" i="4"/>
  <c r="A32" i="4"/>
  <c r="F32" i="4"/>
  <c r="C36" i="1"/>
  <c r="D33" i="4"/>
  <c r="C33" i="2"/>
  <c r="B33" i="4"/>
  <c r="E33" i="4"/>
  <c r="C33" i="4"/>
  <c r="A33" i="4"/>
  <c r="F33" i="4"/>
  <c r="C40" i="1"/>
  <c r="D34" i="4"/>
  <c r="C34" i="2"/>
  <c r="B34" i="4"/>
  <c r="E34" i="4"/>
  <c r="C34" i="4"/>
  <c r="A34" i="4"/>
  <c r="F34" i="4"/>
  <c r="C41" i="1"/>
  <c r="D35" i="4"/>
  <c r="C35" i="2"/>
  <c r="B35" i="4"/>
  <c r="E35" i="4"/>
  <c r="C35" i="4"/>
  <c r="A35" i="4"/>
  <c r="F35" i="4"/>
  <c r="C42" i="1"/>
  <c r="D36" i="4"/>
  <c r="C36" i="2"/>
  <c r="B36" i="4"/>
  <c r="E36" i="4"/>
  <c r="C36" i="4"/>
  <c r="A36" i="4"/>
  <c r="F36" i="4"/>
  <c r="C43" i="1"/>
  <c r="D37" i="4"/>
  <c r="C37" i="2"/>
  <c r="B37" i="4"/>
  <c r="E37" i="4"/>
  <c r="C37" i="4"/>
  <c r="A37" i="4"/>
  <c r="F37" i="4"/>
  <c r="C44" i="1"/>
  <c r="D38" i="4"/>
  <c r="C38" i="2"/>
  <c r="B38" i="4"/>
  <c r="E38" i="4"/>
  <c r="C38" i="4"/>
  <c r="A38" i="4"/>
  <c r="F38" i="4"/>
  <c r="C45" i="1"/>
  <c r="D39" i="4"/>
  <c r="C39" i="2"/>
  <c r="B39" i="4"/>
  <c r="E39" i="4"/>
  <c r="C39" i="4"/>
  <c r="A39" i="4"/>
  <c r="F39" i="4"/>
  <c r="C46" i="1"/>
  <c r="D40" i="4"/>
  <c r="C40" i="2"/>
  <c r="B40" i="4"/>
  <c r="E40" i="4"/>
  <c r="C40" i="4"/>
  <c r="A40" i="4"/>
  <c r="F40" i="4"/>
  <c r="C49" i="1"/>
  <c r="D41" i="4"/>
  <c r="C41" i="2"/>
  <c r="B41" i="4"/>
  <c r="E41" i="4"/>
  <c r="C41" i="4"/>
  <c r="A41" i="4"/>
  <c r="F41" i="4"/>
  <c r="C42" i="2"/>
  <c r="B42" i="4"/>
  <c r="E42" i="4"/>
  <c r="A42" i="4"/>
  <c r="F42" i="4"/>
  <c r="C53" i="1"/>
  <c r="D43" i="4"/>
  <c r="C43" i="2"/>
  <c r="B43" i="4"/>
  <c r="E43" i="4"/>
  <c r="C43" i="4"/>
  <c r="A43" i="4"/>
  <c r="F43" i="4"/>
  <c r="C54" i="1"/>
  <c r="D44" i="4"/>
  <c r="C44" i="2"/>
  <c r="B44" i="4"/>
  <c r="E44" i="4"/>
  <c r="C44" i="4"/>
  <c r="A44" i="4"/>
  <c r="F44" i="4"/>
  <c r="C55" i="1"/>
  <c r="D45" i="4"/>
  <c r="C45" i="2"/>
  <c r="B45" i="4"/>
  <c r="E45" i="4"/>
  <c r="C45" i="4"/>
  <c r="A45" i="4"/>
  <c r="F45" i="4"/>
  <c r="C56" i="1"/>
  <c r="D46" i="4"/>
  <c r="C46" i="2"/>
  <c r="B46" i="4"/>
  <c r="E46" i="4"/>
  <c r="C46" i="4"/>
  <c r="A46" i="4"/>
  <c r="F46" i="4"/>
  <c r="C57" i="1"/>
  <c r="D47" i="4"/>
  <c r="C47" i="2"/>
  <c r="B47" i="4"/>
  <c r="E47" i="4"/>
  <c r="C47" i="4"/>
  <c r="A47" i="4"/>
  <c r="F47" i="4"/>
  <c r="C58" i="1"/>
  <c r="D48" i="4"/>
  <c r="C48" i="2"/>
  <c r="B48" i="4"/>
  <c r="E48" i="4"/>
  <c r="C48" i="4"/>
  <c r="A48" i="4"/>
  <c r="F48" i="4"/>
  <c r="C59" i="1"/>
  <c r="D49" i="4"/>
  <c r="C49" i="2"/>
  <c r="B49" i="4"/>
  <c r="E49" i="4"/>
  <c r="C49" i="4"/>
  <c r="A49" i="4"/>
  <c r="F49" i="4"/>
  <c r="C60" i="1"/>
  <c r="D50" i="4"/>
  <c r="C50" i="2"/>
  <c r="B50" i="4"/>
  <c r="E50" i="4"/>
  <c r="C50" i="4"/>
  <c r="A50" i="4"/>
  <c r="F50" i="4"/>
  <c r="C47" i="1"/>
  <c r="D309" i="4"/>
  <c r="C48" i="1"/>
  <c r="D310" i="4"/>
  <c r="C51" i="1"/>
  <c r="D311" i="4"/>
  <c r="C52" i="1"/>
  <c r="D312" i="4"/>
  <c r="C11" i="1"/>
  <c r="D9" i="4"/>
  <c r="C9" i="2"/>
  <c r="B9" i="4"/>
  <c r="E9" i="4"/>
  <c r="C9" i="4"/>
  <c r="A9" i="4"/>
  <c r="F9" i="4"/>
  <c r="C12" i="1"/>
  <c r="D10" i="4"/>
  <c r="C10" i="2"/>
  <c r="B10" i="4"/>
  <c r="E10" i="4"/>
  <c r="C10" i="4"/>
  <c r="A10" i="4"/>
  <c r="F10" i="4"/>
  <c r="C13" i="1"/>
  <c r="D11" i="4"/>
  <c r="C11" i="2"/>
  <c r="B11" i="4"/>
  <c r="E11" i="4"/>
  <c r="C11" i="4"/>
  <c r="A11" i="4"/>
  <c r="F11" i="4"/>
  <c r="C14" i="1"/>
  <c r="D12" i="4"/>
  <c r="C12" i="2"/>
  <c r="B12" i="4"/>
  <c r="E12" i="4"/>
  <c r="C12" i="4"/>
  <c r="A12" i="4"/>
  <c r="F12" i="4"/>
  <c r="C16" i="1"/>
  <c r="D13" i="4"/>
  <c r="C13" i="2"/>
  <c r="B13" i="4"/>
  <c r="E13" i="4"/>
  <c r="C13" i="4"/>
  <c r="A13" i="4"/>
  <c r="F13" i="4"/>
  <c r="C17" i="1"/>
  <c r="D14" i="4"/>
  <c r="C14" i="2"/>
  <c r="B14" i="4"/>
  <c r="E14" i="4"/>
  <c r="C14" i="4"/>
  <c r="A14" i="4"/>
  <c r="F14" i="4"/>
  <c r="C18" i="1"/>
  <c r="D15" i="4"/>
  <c r="C15" i="2"/>
  <c r="B15" i="4"/>
  <c r="E15" i="4"/>
  <c r="C15" i="4"/>
  <c r="A15" i="4"/>
  <c r="F15" i="4"/>
  <c r="C19" i="1"/>
  <c r="D16" i="4"/>
  <c r="C16" i="2"/>
  <c r="B16" i="4"/>
  <c r="E16" i="4"/>
  <c r="C16" i="4"/>
  <c r="A16" i="4"/>
  <c r="F16" i="4"/>
  <c r="C20" i="1"/>
  <c r="D17" i="4"/>
  <c r="C17" i="2"/>
  <c r="B17" i="4"/>
  <c r="E17" i="4"/>
  <c r="C17" i="4"/>
  <c r="A17" i="4"/>
  <c r="F17" i="4"/>
  <c r="C21" i="1"/>
  <c r="D18" i="4"/>
  <c r="C18" i="2"/>
  <c r="B18" i="4"/>
  <c r="E18" i="4"/>
  <c r="C18" i="4"/>
  <c r="A18" i="4"/>
  <c r="F18" i="4"/>
  <c r="A305" i="4"/>
  <c r="C305" i="2"/>
  <c r="B305" i="4"/>
  <c r="A306" i="4"/>
  <c r="C306" i="2"/>
  <c r="B306" i="4"/>
  <c r="C32" i="1"/>
  <c r="D307" i="4"/>
  <c r="C33" i="1"/>
  <c r="D308" i="4"/>
  <c r="A3" i="4"/>
  <c r="C3" i="2"/>
  <c r="B3" i="4"/>
  <c r="A4" i="4"/>
  <c r="C4" i="2"/>
  <c r="B4" i="4"/>
  <c r="A5" i="4"/>
  <c r="C5" i="2"/>
  <c r="B5" i="4"/>
  <c r="A6" i="4"/>
  <c r="C6" i="2"/>
  <c r="B6" i="4"/>
  <c r="A7" i="4"/>
  <c r="C7" i="2"/>
  <c r="B7" i="4"/>
  <c r="A8" i="4"/>
  <c r="C8" i="2"/>
  <c r="B8" i="4"/>
  <c r="C5" i="1"/>
  <c r="D3" i="4"/>
  <c r="E3" i="4"/>
  <c r="C3" i="4"/>
  <c r="F3" i="4"/>
  <c r="C6" i="1"/>
  <c r="D4" i="4"/>
  <c r="E4" i="4"/>
  <c r="C4" i="4"/>
  <c r="F4" i="4"/>
  <c r="C7" i="1"/>
  <c r="D5" i="4"/>
  <c r="E5" i="4"/>
  <c r="C5" i="4"/>
  <c r="F5" i="4"/>
  <c r="C8" i="1"/>
  <c r="D6" i="4"/>
  <c r="E6" i="4"/>
  <c r="C6" i="4"/>
  <c r="F6" i="4"/>
  <c r="C9" i="1"/>
  <c r="D7" i="4"/>
  <c r="E7" i="4"/>
  <c r="C7" i="4"/>
  <c r="F7" i="4"/>
  <c r="C10" i="1"/>
  <c r="D8" i="4"/>
  <c r="E8" i="4"/>
  <c r="C8" i="4"/>
  <c r="F8" i="4"/>
  <c r="C2" i="4"/>
  <c r="A2" i="4"/>
  <c r="F2" i="4"/>
  <c r="C4" i="1"/>
  <c r="D2" i="4"/>
  <c r="C2" i="2"/>
  <c r="B2" i="4"/>
  <c r="E2" i="4"/>
  <c r="C3" i="1"/>
  <c r="D3" i="1"/>
  <c r="D4" i="1"/>
  <c r="D5" i="1"/>
  <c r="D6" i="1"/>
  <c r="D7" i="1"/>
  <c r="D8" i="1"/>
  <c r="D9" i="1"/>
  <c r="D10" i="1"/>
  <c r="D11" i="1"/>
  <c r="D12" i="1"/>
  <c r="D13" i="1"/>
  <c r="D14" i="1"/>
  <c r="C15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7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50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C223" i="1"/>
  <c r="D223" i="1"/>
  <c r="D224" i="1"/>
  <c r="C225" i="1"/>
  <c r="D225" i="1"/>
  <c r="D226" i="1"/>
  <c r="C227" i="1"/>
  <c r="D227" i="1"/>
  <c r="D228" i="1"/>
  <c r="C229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C243" i="1"/>
  <c r="D243" i="1"/>
  <c r="C244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C26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C312" i="1"/>
  <c r="D312" i="1"/>
  <c r="D313" i="1"/>
  <c r="D314" i="1"/>
  <c r="C315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2" i="1"/>
  <c r="D2" i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2" i="2"/>
</calcChain>
</file>

<file path=xl/sharedStrings.xml><?xml version="1.0" encoding="utf-8"?>
<sst xmlns="http://schemas.openxmlformats.org/spreadsheetml/2006/main" count="1336" uniqueCount="679">
  <si>
    <t>0..1</t>
  </si>
  <si>
    <t>/Invoice/ext:UBLExtensions</t>
  </si>
  <si>
    <t>0..n</t>
  </si>
  <si>
    <t>/Invoice/ext:UBLExtensions/ext:UBLExtension</t>
  </si>
  <si>
    <t>1..1</t>
  </si>
  <si>
    <t>/Invoice/cbc:UBLVersionID</t>
  </si>
  <si>
    <t>/Invoice/cbc:CustomizationID</t>
  </si>
  <si>
    <t>/Invoice/cbc:ProfileID</t>
  </si>
  <si>
    <t>/Invoice/cbc:ID</t>
  </si>
  <si>
    <t>/Invoice/cbc:IssueDate</t>
  </si>
  <si>
    <t>/Invoice/cbc:DueDate</t>
  </si>
  <si>
    <t>/Invoice/cbc:InvoiceTypeCode</t>
  </si>
  <si>
    <t>/Invoice/cbc:Note</t>
  </si>
  <si>
    <t>/Invoice/cbc:TaxPointDate</t>
  </si>
  <si>
    <t>/Invoice/cbc:DocumentCurrencyCode</t>
  </si>
  <si>
    <t>/Invoice/cbc:TaxCurrencyCode</t>
  </si>
  <si>
    <t>/Invoice/cbc:AccoutingCostCode</t>
  </si>
  <si>
    <t>/Invoice/cbc:AccountingCost</t>
  </si>
  <si>
    <t>/Invoice/cbc:BuyerReference</t>
  </si>
  <si>
    <t>/Invoice/cac:InvoicePeriod</t>
  </si>
  <si>
    <t>/Invoice/cac:InvoicePeriod/cbc:StartDate</t>
  </si>
  <si>
    <t>/Invoice/cac:InvoicePeriod/cbc:EndDate</t>
  </si>
  <si>
    <t>/Invoice/cac:OrderReference</t>
  </si>
  <si>
    <t>/Invoice/cac:OrderReference/cbc:ID</t>
  </si>
  <si>
    <t>/Invoice/cac:BillingReference</t>
  </si>
  <si>
    <t>/Invoice/cac:BillingReference/cac:InvoiceDocumentReference</t>
  </si>
  <si>
    <t>/Invoice/cac:BillingReference/cac:InvoiceDocumentReference/cbc:ID</t>
  </si>
  <si>
    <t>/Invoice/cac:ContractDocumentReference</t>
  </si>
  <si>
    <t>/Invoice/cac:ContractDocumentReference/cbc:ID</t>
  </si>
  <si>
    <t>/Invoice/cac:ContractDocumentReference/cbc:DocumentTypeCode</t>
  </si>
  <si>
    <t>/Invoice/cac:ContractDocumentReference/cbc:DocumentType</t>
  </si>
  <si>
    <t>/Invoice/cac:AdditionalDocumentReference</t>
  </si>
  <si>
    <t>/Invoice/cac:AdditionalDocumentReference/cbc:ID</t>
  </si>
  <si>
    <t>/Invoice/cac:AdditionalDocumentReference/cbc:ID/@schemeID</t>
  </si>
  <si>
    <t>/Invoice/cac:AdditionalDocumentReference/cbc:ID/@schemeAgencyID</t>
  </si>
  <si>
    <t>/Invoice/cac:AdditionalDocumentReference/cac:Attachment</t>
  </si>
  <si>
    <t>/Invoice/cac:AdditionalDocumentReference/cac:Attachment/cbc:EmbeddedDocumentBinaryObject</t>
  </si>
  <si>
    <t>/Invoice/cac:AdditionalDocumentReference/cac:Attachment/cbc:EmbeddedDocumentBinaryObject/@mimeCode</t>
  </si>
  <si>
    <t>/Invoice/cac:AdditionalDocumentReference/cac:Attachment/cac:ExternalReference</t>
  </si>
  <si>
    <t>/Invoice/cac:AdditionalDocumentReference/cac:Attachment/cac:ExternalReference/cbc:URI</t>
  </si>
  <si>
    <t>/Invoice/cac:ProjectReference</t>
  </si>
  <si>
    <t>/Invoice/cac:ProjectReference/cbc:ID</t>
  </si>
  <si>
    <t>/Invoice/cac:AccountingSupplierParty</t>
  </si>
  <si>
    <t>/Invoice/cac:AccountingSupplierParty/cac:Party</t>
  </si>
  <si>
    <t>/Invoice/cac:AccountingSupplierParty/cac:Party/cbc:EndpointID</t>
  </si>
  <si>
    <t>/Invoice/cac:AccountingSupplierParty/cac:Party/cbc:EndpointID/@schemeID</t>
  </si>
  <si>
    <t>/Invoice/cac:AccountingSupplierParty/cac:Party/cbc:EndpointID/@schemeAgencyID</t>
  </si>
  <si>
    <t>/Invoice/cac:AccountingSupplierParty/cac:Party/cac:PartyIdentification</t>
  </si>
  <si>
    <t>/Invoice/cac:AccountingSupplierParty/cac:Party/cac:PartyIdentification/cbc:ID</t>
  </si>
  <si>
    <t>/Invoice/cac:AccountingSupplierParty/cac:Party/cac:PartyIdentification/cbc:ID/@schemeID</t>
  </si>
  <si>
    <t>/Invoice/cac:AccountingSupplierParty/cac:Party/cac:PartyIdentification/cbc:ID/@schemeAgencyID</t>
  </si>
  <si>
    <t>/Invoice/cac:AccountingSupplierParty/cac:Party/cac:PartyName</t>
  </si>
  <si>
    <t>/Invoice/cac:AccountingSupplierParty/cac:Party/cac:PartyName/cbc:Name</t>
  </si>
  <si>
    <t>/Invoice/cac:AccountingSupplierParty/cac:Party/cac:PostalAddress</t>
  </si>
  <si>
    <t>/Invoice/cac:AccountingSupplierParty/cac:Party/cac:PostalAddress/cbc:PostBox</t>
  </si>
  <si>
    <t>/Invoice/cac:AccountingSupplierParty/cac:Party/cac:PostalAddress/cbc:StreetName</t>
  </si>
  <si>
    <t>/Invoice/cac:AccountingSupplierParty/cac:Party/cac:PostalAddress/cbc:AdditionalStreetName</t>
  </si>
  <si>
    <t>/Invoice/cac:AccountingSupplierParty/cac:Party/cac:PostalAddress/cbc:BuildingNumber</t>
  </si>
  <si>
    <t>/Invoice/cac:AccountingSupplierParty/cac:Party/cac:PostalAddress/cbc:Department</t>
  </si>
  <si>
    <t>/Invoice/cac:AccountingSupplierParty/cac:Party/cac:PostalAddress/cbc:CityName</t>
  </si>
  <si>
    <t>/Invoice/cac:AccountingSupplierParty/cac:Party/cac:PostalAddress/cbc:PostalZone</t>
  </si>
  <si>
    <t>/Invoice/cac:AccountingSupplierParty/cac:Party/cac:PostalAddress/cbc:CountrySubentity</t>
  </si>
  <si>
    <t>/Invoice/cac:AccountingSupplierParty/cac:Party/cac:PostalAddress/cac:Country</t>
  </si>
  <si>
    <t>/Invoice/cac:AccountingSupplierParty/cac:Party/cac:PostalAddress/cac:Country/cbc:IdentificationCode</t>
  </si>
  <si>
    <t>/Invoice/cac:AccountingSupplierParty/cac:Party/cac:PartyTaxScheme</t>
  </si>
  <si>
    <t>/Invoice/cac:AccountingSupplierParty/cac:Party/cac:PartyTaxScheme/cbc:CompanyID</t>
  </si>
  <si>
    <t>/Invoice/cac:AccountingSupplierParty/cac:Party/cac:PartyTaxScheme/cbc:ExemptionReason</t>
  </si>
  <si>
    <t>/Invoice/cac:AccountingSupplierParty/cac:Party/cac:PartyTaxScheme/cac:TaxScheme</t>
  </si>
  <si>
    <t>/Invoice/cac:AccountingSupplierParty/cac:Party/cac:PartyTaxScheme/cac:TaxScheme/cbc:ID</t>
  </si>
  <si>
    <t>/Invoice/cac:AccountingSupplierParty/cac:Party/cac:PartyLegalEntity</t>
  </si>
  <si>
    <t>/Invoice/cac:AccountingSupplierParty/cac:Party/cac:PartyLegalEntity/cbc:RegistrationName</t>
  </si>
  <si>
    <t>/Invoice/cac:AccountingSupplierParty/cac:Party/cac:PartyLegalEntity/cbc:CompanyID</t>
  </si>
  <si>
    <t>/Invoice/cac:AccountingSupplierParty/cac:Party/cac:PartyLegalEntity/cbc:CompanyID/@schemeID</t>
  </si>
  <si>
    <t>/Invoice/cac:AccountingSupplierParty/cac:Party/cac:PartyLegalEntity/cbc:CompanyID/@schemeAgencyID</t>
  </si>
  <si>
    <t>/Invoice/cac:AccountingSupplierParty/cac:Party/cac:PartyLegalEntity/cac:RegistrationAddress</t>
  </si>
  <si>
    <t>/Invoice/cac:AccountingSupplierParty/cac:Party/cac:PartyLegalEntity/cac:RegistrationAddress/cbc:CityName</t>
  </si>
  <si>
    <t>/Invoice/cac:AccountingSupplierParty/cac:Party/cac:PartyLegalEntity/cac:RegistrationAddress/cac:Country</t>
  </si>
  <si>
    <t>/Invoice/cac:AccountingSupplierParty/cac:Party/cac:PartyLegalEntity/cac:RegistrationAddress/cac:Country/cbc:IdentificationCode</t>
  </si>
  <si>
    <t>/Invoice/cac:AccountingSupplierParty/cac:Party/cac:Contact</t>
  </si>
  <si>
    <t>/Invoice/cac:AccountingSupplierParty/cac:Party/cac:Contact/cbc:ID</t>
  </si>
  <si>
    <t>/Invoice/cac:AccountingSupplierParty/cac:Party/cac:Contact/cbc:Name</t>
  </si>
  <si>
    <t>/Invoice/cac:AccountingSupplierParty/cac:Party/cac:Contact/cbc:Telephone</t>
  </si>
  <si>
    <t>/Invoice/cac:AccountingSupplierParty/cac:Party/cac:Contact/cbc:Telefax</t>
  </si>
  <si>
    <t>/Invoice/cac:AccountingSupplierParty/cac:Party/cac:Contact/cbc:ElectronicMail</t>
  </si>
  <si>
    <t>/Invoice/cac:AccountingCustomerParty</t>
  </si>
  <si>
    <t>/Invoice/cac:AccountingCustomerParty/cbc:CustomerAssignedAccountID</t>
  </si>
  <si>
    <t>/Invoice/cac:AccountingCustomerParty/cbc:SupplierAssignedAccountID</t>
  </si>
  <si>
    <t>/Invoice/cac:AccountingCustomerParty/cbc:AdditionalAccountID</t>
  </si>
  <si>
    <t>/Invoice/cac:AccountingCustomerParty/cac:Party</t>
  </si>
  <si>
    <t>/Invoice/cac:AccountingCustomerParty/cac:Party/cbc:EndpointID</t>
  </si>
  <si>
    <t>/Invoice/cac:AccountingCustomerParty/cac:Party/cbc:EndpointID/@schemeID</t>
  </si>
  <si>
    <t>/Invoice/cac:AccountingCustomerParty/cac:Party/cac:PartyIdentification</t>
  </si>
  <si>
    <t>/Invoice/cac:AccountingCustomerParty/cac:Party/cac:PartyIdentification/cbc:ID</t>
  </si>
  <si>
    <t>/Invoice/cac:AccountingCustomerParty/cac:Party/cac:PartyIdentification/cbc:ID/@schemeID</t>
  </si>
  <si>
    <t>/Invoice/cac:AccountingCustomerParty/cac:Party/cac:PartyIdentification/cbc:ID/@schemeAgencyID</t>
  </si>
  <si>
    <t>/Invoice/cac:AccountingCustomerParty/cac:Party/cac:PartyName</t>
  </si>
  <si>
    <t>/Invoice/cac:AccountingCustomerParty/cac:Party/cac:PartyName/cbc:Name</t>
  </si>
  <si>
    <t>/Invoice/cac:AccountingCustomerParty/cac:Party/cac:PostalAddress</t>
  </si>
  <si>
    <t>/Invoice/cac:AccountingCustomerParty/cac:Party/cac:PostalAddress/cbc:PostBox</t>
  </si>
  <si>
    <t>/Invoice/cac:AccountingCustomerParty/cac:Party/cac:PostalAddress/cbc:StreetName</t>
  </si>
  <si>
    <t>/Invoice/cac:AccountingCustomerParty/cac:Party/cac:PostalAddress/cbc:AdditionalStreetName</t>
  </si>
  <si>
    <t>/Invoice/cac:AccountingCustomerParty/cac:Party/cac:PostalAddress/cbc:BuildingNumber</t>
  </si>
  <si>
    <t>/Invoice/cac:AccountingCustomerParty/cac:Party/cac:PostalAddress/cbc:Department</t>
  </si>
  <si>
    <t>/Invoice/cac:AccountingCustomerParty/cac:Party/cac:PostalAddress/cbc:CityName</t>
  </si>
  <si>
    <t>/Invoice/cac:AccountingCustomerParty/cac:Party/cac:PostalAddress/cbc:PostalZone</t>
  </si>
  <si>
    <t>/Invoice/cac:AccountingCustomerParty/cac:Party/cac:PostalAddress/cbc:CountrySubentity</t>
  </si>
  <si>
    <t>/Invoice/cac:AccountingCustomerParty/cac:Party/cac:PostalAddress/cac:Country</t>
  </si>
  <si>
    <t>/Invoice/cac:AccountingCustomerParty/cac:Party/cac:PostalAddress/cac:Country/cbc:IdentificationCode</t>
  </si>
  <si>
    <t>/Invoice/cac:AccountingCustomerParty/cac:Party/cac:PartyTaxScheme</t>
  </si>
  <si>
    <t>/Invoice/cac:AccountingCustomerParty/cac:Party/cac:PartyTaxScheme/cbc:CompanyID</t>
  </si>
  <si>
    <t>/Invoice/cac:AccountingCustomerParty/cac:Party/cac:PartyTaxScheme/cbc:ExemptionReason</t>
  </si>
  <si>
    <t>/Invoice/cac:AccountingCustomerParty/cac:Party/cac:PartyTaxScheme/cac:TaxScheme</t>
  </si>
  <si>
    <t>/Invoice/cac:AccountingCustomerParty/cac:Party/cac:PartyTaxScheme/cac:TaxScheme/cbc:ID</t>
  </si>
  <si>
    <t>/Invoice/cac:AccountingCustomerParty/cac:Party/cac:PartyLegalEntity</t>
  </si>
  <si>
    <t>/Invoice/cac:AccountingCustomerParty/cac:Party/cac:PartyLegalEntity/cbc:RegistrationName</t>
  </si>
  <si>
    <t>/Invoice/cac:AccountingCustomerParty/cac:Party/cac:PartyLegalEntity/cbc:CompanyID</t>
  </si>
  <si>
    <t>/Invoice/cac:AccountingCustomerParty/cac:Party/cac:Contact</t>
  </si>
  <si>
    <t>/Invoice/cac:AccountingCustomerParty/cac:Party/cac:Contact/cbc:ID</t>
  </si>
  <si>
    <t>/Invoice/cac:AccountingCustomerParty/cac:Party/cac:Contact/cbc:Name</t>
  </si>
  <si>
    <t>/Invoice/cac:AccountingCustomerParty/cac:Party/cac:Contact/cbc:Telephone</t>
  </si>
  <si>
    <t>/Invoice/cac:AccountingCustomerParty/cac:Party/cac:Contact/cbc:Telefax</t>
  </si>
  <si>
    <t>/Invoice/cac:AccountingCustomerParty/cac:Party/cac:Contact/cbc:ElectronicMail</t>
  </si>
  <si>
    <t>/Invoice/cac:PayeeParty</t>
  </si>
  <si>
    <t>/Invoice/cac:PayeeParty/cac:PartyIdentification</t>
  </si>
  <si>
    <t>/Invoice/cac:PayeeParty/cac:PartyIdentification/cbc:ID</t>
  </si>
  <si>
    <t>/Invoice/cac:PayeeParty/cac:PartyName</t>
  </si>
  <si>
    <t>/Invoice/cac:PayeeParty/cac:PartyName/cbc:Name</t>
  </si>
  <si>
    <t>/Invoice/cac:PayeeParty/cac:PartyLegalEntity</t>
  </si>
  <si>
    <t>/Invoice/cac:PayeeParty/cac:PartyLegalEntity/cbc:CompanyID</t>
  </si>
  <si>
    <t>/Invoice/cac:BuyerCustomerParty</t>
  </si>
  <si>
    <t>/Invoice/cac:BuyerCustomerParty/cbc:CustomerAssignedAccountID</t>
  </si>
  <si>
    <t>/Invoice/cac:BuyerCustomerParty/cbc:SupplierAssignedAccountID</t>
  </si>
  <si>
    <t>/Invoice/cac:BuyerCustomerParty/cbc:AdditionalAccountID</t>
  </si>
  <si>
    <t>/Invoice/cac:BuyerCustomerParty/cac:Party</t>
  </si>
  <si>
    <t>/Invoice/cac:BuyerCustomerParty/cac:Party/cac:PartyIdentification</t>
  </si>
  <si>
    <t>/Invoice/cac:BuyerCustomerParty/cac:Party/cac:PartyIdentification/cbc:ID</t>
  </si>
  <si>
    <t>/Invoice/cac:BuyerCustomerParty/cac:Party/cac:PartyName</t>
  </si>
  <si>
    <t>/Invoice/cac:BuyerCustomerParty/cac:Party/cac:PartyName/cbc:Name</t>
  </si>
  <si>
    <t>/Invoice/cac:TaxRepresentativeParty</t>
  </si>
  <si>
    <t>/Invoice/cac:TaxRepresentativeParty/cac:PartyName</t>
  </si>
  <si>
    <t>/Invoice/cac:TaxRepresentativeParty/cac:PartyName/cbc:Name</t>
  </si>
  <si>
    <t>/Invoice/cac:TaxRepresentativeParty/cac:PartyTaxScheme</t>
  </si>
  <si>
    <t>/Invoice/cac:TaxRepresentativeParty/cac:PartyTaxScheme/cbc:CompanyID</t>
  </si>
  <si>
    <t>/Invoice/cac:TaxRepresentativeParty/cac:PartyTaxScheme/cac:TaxScheme</t>
  </si>
  <si>
    <t>/Invoice/cac:TaxRepresentativeParty/cac:PartyTaxScheme/cac:TaxScheme/cbc:ID</t>
  </si>
  <si>
    <t>/Invoice/cac:Delivery</t>
  </si>
  <si>
    <t>/Invoice/cac:Delivery/cbc:ActualDeliveryDate</t>
  </si>
  <si>
    <t>/Invoice/cac:Delivery/cac:DeliveryLocation</t>
  </si>
  <si>
    <t>/Invoice/cac:Delivery/cac:DeliveryLocation/cbc:ID</t>
  </si>
  <si>
    <t>/Invoice/cac:Delivery/cac:DeliveryLocation/cac:Address</t>
  </si>
  <si>
    <t>/Invoice/cac:Delivery/cac:DeliveryLocation/cac:Address/cbc:StreetName</t>
  </si>
  <si>
    <t>/Invoice/cac:Delivery/cac:DeliveryLocation/cac:Address/cbc:AdditionalStreetName</t>
  </si>
  <si>
    <t>/Invoice/cac:Delivery/cac:DeliveryLocation/cac:Address/cbc:BuildingNumber</t>
  </si>
  <si>
    <t>/Invoice/cac:Delivery/cac:DeliveryLocation/cac:Address/cbc:Department</t>
  </si>
  <si>
    <t>/Invoice/cac:Delivery/cac:DeliveryLocation/cac:Address/cbc:CityName</t>
  </si>
  <si>
    <t>/Invoice/cac:Delivery/cac:DeliveryLocation/cac:Address/cbc:PostalZone</t>
  </si>
  <si>
    <t>/Invoice/cac:Delivery/cac:DeliveryLocation/cac:Address/cbc:CountrySubentity</t>
  </si>
  <si>
    <t>/Invoice/cac:Delivery/cac:DeliveryLocation/cac:Address/cac:Country</t>
  </si>
  <si>
    <t>/Invoice/cac:DeliveryTerms</t>
  </si>
  <si>
    <t>/Invoice/cac:DeliveryTerms/cac:SpecialTerms</t>
  </si>
  <si>
    <t>/Invoice/cac:PaymentMeans</t>
  </si>
  <si>
    <t>/Invoice/cac:PaymentMeans/cbc:PaymentMeansCode</t>
  </si>
  <si>
    <t>/Invoice/cac:PaymentMeans/cbc:PaymentDueDate</t>
  </si>
  <si>
    <t>/Invoice/cac:PaymentMeans/cbc:PaymentChannelCode</t>
  </si>
  <si>
    <t>/Invoice/cac:PaymentMeans/cbc:PaymentID</t>
  </si>
  <si>
    <t>/Invoice/cac:PaymentMeans/cac:CardAccount</t>
  </si>
  <si>
    <t>/Invoice/cac:PaymentMeans/cac:CardAccount/cbc:PrimaryAccountNumberID</t>
  </si>
  <si>
    <t>/Invoice/cac:PaymentMeans/cac:CardAccount/cbc:NetworkID</t>
  </si>
  <si>
    <t>/Invoice/cac:PaymentMeans/cac:PayeeFinancialAccount</t>
  </si>
  <si>
    <t>/Invoice/cac:PaymentMeans/cac:PayeeFinancialAccount/cbc:ID</t>
  </si>
  <si>
    <t>/Invoice/cac:PaymentMeans/cac:PayeeFinancialAccount/cac:FinancialInstitutionBranch</t>
  </si>
  <si>
    <t>/Invoice/cac:PaymentMeans/cac:PayeeFinancialAccount/cac:FinancialInstitutionBranch/cbc:ID</t>
  </si>
  <si>
    <t>/Invoice/cac:PaymentMeans/cac:PayeeFinancialAccount/cac:FinancialInstitutionBranch/cac:FinancialInstitution</t>
  </si>
  <si>
    <t>/Invoice/cac:PaymentMeans/cac:PayeeFinancialAccount/cac:FinancialInstitutionBranch/cac:FinancialInstitution/cbc:Name</t>
  </si>
  <si>
    <t>/Invoice/cac:PaymentMeans/cac:PayeeFinancialAccount/cac:FinancialInstitutionBranch/cac:FinancialInstitution/cac:Address</t>
  </si>
  <si>
    <t>0..2</t>
  </si>
  <si>
    <t>/Invoice/cac:PaymentTerms</t>
  </si>
  <si>
    <t>/Invoice/cac:PaymentTerms/cbc:Note</t>
  </si>
  <si>
    <t>/Invoice/cac:PaymentTerms/cbc:SettlementDiscountPercentage</t>
  </si>
  <si>
    <t>/Invoice/cac:PaymentTerms/cbc:SettlementDiscountAmount</t>
  </si>
  <si>
    <t>/Invoice/cac:PaymentTerms/cbc:PenaltyAmount</t>
  </si>
  <si>
    <t>/Invoice/cac:PaymentTerms/cbc:PenaltySurchargePercent</t>
  </si>
  <si>
    <t>/Invoice/cac:PaymentTerms/cac:ValidityPeriod</t>
  </si>
  <si>
    <t>/Invoice/cac:PaymentTerms/cac:ValidityPeriod/cbc:StartDate</t>
  </si>
  <si>
    <t>/Invoice/cac:PaymentTerms/cac:ValidityPeriod/cbc:EndDate</t>
  </si>
  <si>
    <t>/Invoice/cac:AllowanceCharge</t>
  </si>
  <si>
    <t>/Invoice/cac:AllowanceCharge/cbc:ChargeIndicator</t>
  </si>
  <si>
    <t>/Invoice/cac:AllowanceCharge/cbc:AllowanceChargeReasonCode</t>
  </si>
  <si>
    <t>/Invoice/cac:AllowanceCharge/cbc:AllowanceChargeReason</t>
  </si>
  <si>
    <t>/Invoice/cac:AllowanceCharge/cbc:Amount</t>
  </si>
  <si>
    <t>/Invoice/cac:AllowanceCharge/cbc:Amount/@currencyID</t>
  </si>
  <si>
    <t>/Invoice/cac:AllowanceCharge/cac:TaxCategory</t>
  </si>
  <si>
    <t>/Invoice/cac:AllowanceCharge/cac:TaxCategory/cbc:ID</t>
  </si>
  <si>
    <t>/Invoice/cac:AllowanceCharge/cac:TaxCategory/cbc:Percent</t>
  </si>
  <si>
    <t>/Invoice/cac:AllowanceCharge/cac:TaxCategory/cbc:TaxExemptionReasonCode</t>
  </si>
  <si>
    <t>/Invoice/cac:AllowanceCharge/cac:TaxCategory/cac:TaxScheme</t>
  </si>
  <si>
    <t>/Invoice/cac:TaxExchangeRate</t>
  </si>
  <si>
    <t>/Invoice/cac:TaxExchangeRate/cbc:SourceCurrencyCode</t>
  </si>
  <si>
    <t>/Invoice/cac:TaxExchangeRate/cbc:TargetCurrencyCode</t>
  </si>
  <si>
    <t>/Invoice/cac:TaxExchangeRate/cbc:CalculationRate</t>
  </si>
  <si>
    <t>/Invoice/cac:TaxExchangeRate/cbc:MathematicOperatorCode</t>
  </si>
  <si>
    <t>/Invoice/cac:TaxExchangeRate/cbc:Date</t>
  </si>
  <si>
    <t>/Invoice/cac:TaxTotal</t>
  </si>
  <si>
    <t>/Invoice/cac:TaxTotal/cbc:TaxAmount</t>
  </si>
  <si>
    <t>/Invoice/cac:TaxTotal/cac:TaxSubTotal</t>
  </si>
  <si>
    <t>/Invoice/cac:TaxTotal/cac:TaxSubTotal/cbc:TaxableAmount</t>
  </si>
  <si>
    <t>/Invoice/cac:TaxTotal/cac:TaxSubTotal/cbc:TaxableAmount/@currencyID</t>
  </si>
  <si>
    <t>/Invoice/cac:TaxTotal/cac:TaxSubTotal/cbc:TaxAmount</t>
  </si>
  <si>
    <t>/Invoice/cac:TaxTotal/cac:TaxSubTotal/cbc:TaxAmount/@currencyID</t>
  </si>
  <si>
    <t>/Invoice/cac:TaxTotal/cac:TaxSubTotal/cbc:TransactionCurrencyTaxAmount</t>
  </si>
  <si>
    <t>/Invoice/cac:TaxTotal/cac:TaxSubTotal/cac:TaxCategory</t>
  </si>
  <si>
    <t>/Invoice/cac:TaxTotal/cac:TaxSubTotal/cac:TaxCategory/cbc:ID</t>
  </si>
  <si>
    <t>/Invoice/cac:TaxTotal/cac:TaxSubTotal/cac:TaxCategory/cbc:Percent</t>
  </si>
  <si>
    <t>/Invoice/cac:TaxTotal/cac:TaxSubTotal/cac:TaxCategory/cbc:TaxExemptionReasonCode</t>
  </si>
  <si>
    <t>/Invoice/cac:TaxTotal/cac:TaxSubTotal/cac:TaxCategory/cbc:TaxExemptionReason</t>
  </si>
  <si>
    <t>/Invoice/cac:TaxTotal/cac:TaxSubTotal/cac:TaxCategory/cac:TaxScheme</t>
  </si>
  <si>
    <t>/Invoice/cac:TaxTotal/cac:TaxSubTotal/cac:TaxCategory/cac:TaxScheme/cbc:ID</t>
  </si>
  <si>
    <t>/Invoice/cac:LegalMonetaryTotal</t>
  </si>
  <si>
    <t>/Invoice/cac:LegalMonetaryTotal/cbc:LineExtensionAmount</t>
  </si>
  <si>
    <t>/Invoice/cac:LegalMonetaryTotal/cbc:LineExtensionAmount/@currencyID</t>
  </si>
  <si>
    <t>/Invoice/cac:LegalMonetaryTotal/cbc:TaxExclusiveAmount</t>
  </si>
  <si>
    <t>/Invoice/cac:LegalMonetaryTotal/cbc:TaxExclusiveAmount/@currencyID</t>
  </si>
  <si>
    <t>/Invoice/cac:LegalMonetaryTotal/cbc:TaxInclusiveAmount</t>
  </si>
  <si>
    <t>/Invoice/cac:LegalMonetaryTotal/cbc:TaxInclusiveAmount/@currencyID</t>
  </si>
  <si>
    <t>/Invoice/cac:LegalMonetaryTotal/cbc:AllowanceTotalAmount</t>
  </si>
  <si>
    <t>/Invoice/cac:LegalMonetaryTotal/cbc:AllowanceTotalAmount/@currencyID</t>
  </si>
  <si>
    <t>/Invoice/cac:LegalMonetaryTotal/cbc:ChargeTotalAmount</t>
  </si>
  <si>
    <t>/Invoice/cac:LegalMonetaryTotal/cbc:ChargeTotalAmount/@currencyID</t>
  </si>
  <si>
    <t>/Invoice/cac:LegalMonetaryTotal/cbc:PrepaidAmount</t>
  </si>
  <si>
    <t>/Invoice/cac:LegalMonetaryTotal/cbc:PrepaidAmount/@currencyID</t>
  </si>
  <si>
    <t>/Invoice/cac:LegalMonetaryTotal/cbc:PayableRoundingAmount</t>
  </si>
  <si>
    <t>/Invoice/cac:LegalMonetaryTotal/cbc:PayableRoundingAmount/@currencyID</t>
  </si>
  <si>
    <t>/Invoice/cac:LegalMonetaryTotal/cbc:PayableAmount</t>
  </si>
  <si>
    <t>/Invoice/cac:LegalMonetaryTotal/cbc:PayableAmount/@currencyID</t>
  </si>
  <si>
    <t>1..n</t>
  </si>
  <si>
    <t>/Invoice/cac:InvoiceLine</t>
  </si>
  <si>
    <t>/Invoice/cac:InvoiceLine/cbc:ID</t>
  </si>
  <si>
    <t>/Invoice/cac:InvoiceLine/cbc:Note</t>
  </si>
  <si>
    <t>/Invoice/cac:InvoiceLine/cbc:InvoicedQuantity</t>
  </si>
  <si>
    <t>/Invoice/cac:InvoiceLine/cbc:LineExtensionAmount</t>
  </si>
  <si>
    <t>/Invoice/cac:InvoiceLine/cbc:LineExtensionAmount/@currencyID</t>
  </si>
  <si>
    <t>/Invoice/cac:InvoiceLine/cbc:AccountingCostCode</t>
  </si>
  <si>
    <t>/Invoice/cac:InvoiceLine/cac:InvoicePeriod</t>
  </si>
  <si>
    <t>/Invoice/cac:InvoiceLine/cac:InvoicePeriod/cbc:StartDate</t>
  </si>
  <si>
    <t>/Invoice/cac:InvoiceLine/cac:InvoicePeriod/cbc:EndDate</t>
  </si>
  <si>
    <t>/Invoice/cac:InvoiceLine/cac:OrderLineReference</t>
  </si>
  <si>
    <t>/Invoice/cac:InvoiceLine/cac:OrderLineReference/cbc:LineID</t>
  </si>
  <si>
    <t>/Invoice/cac:InvoiceLine/cac:Delivery</t>
  </si>
  <si>
    <t>/Invoice/cac:InvoiceLine/cac:Delivery/cbc:Quantity</t>
  </si>
  <si>
    <t>/Invoice/cac:InvoiceLine/cac:Delivery/cbc:ActualDeliveryDate</t>
  </si>
  <si>
    <t>/Invoice/cac:InvoiceLine/cac:Delivery/cac:DeliveryLocation/cac:Address/cbc:StreetName</t>
  </si>
  <si>
    <t>/Invoice/cac:InvoiceLine/cac:Delivery/cac:DeliveryLocation/cac:Address/cbc:AdditionalStreetName</t>
  </si>
  <si>
    <t>/Invoice/cac:InvoiceLine/cac:Delivery/cac:DeliveryLocation/cac:Address/cbc:CityName</t>
  </si>
  <si>
    <t>/Invoice/cac:InvoiceLine/cac:Delivery/cac:DeliveryLocation/cac:Address/cbc:PostalZone</t>
  </si>
  <si>
    <t>/Invoice/cac:InvoiceLine/cac:Delivery/cac:DeliveryLocation/cac:Address/cbc:CountrySubentity</t>
  </si>
  <si>
    <t>/Invoice/cac:InvoiceLine/cac:Delivery/cac:DeliveryLocation/cac:Address/cac:Country</t>
  </si>
  <si>
    <t>/Invoice/cac:InvoiceLine/cac:AllowanceCharge</t>
  </si>
  <si>
    <t>/Invoice/cac:InvoiceLine/cac:AllowanceCharge/cbc:ChargeIndicator</t>
  </si>
  <si>
    <t>/Invoice/cac:InvoiceLine/cac:AllowanceCharge/cbc:AllowanceChargeReason</t>
  </si>
  <si>
    <t>/Invoice/cac:InvoiceLine/cac:AllowanceCharge/cbc:Amount</t>
  </si>
  <si>
    <t>/Invoice/cac:InvoiceLine/cac:AllowanceCharge/cbc:Amount/@currencyID</t>
  </si>
  <si>
    <t>/Invoice/cac:InvoiceLine/cac:AllowanceCharge/cac:TaxCategory</t>
  </si>
  <si>
    <t>/Invoice/cac:InvoiceLine/cac:AllowanceCharge/cac:TaxCategory/cbc:ID</t>
  </si>
  <si>
    <t>/Invoice/cac:InvoiceLine/cac:AllowanceCharge/cac:TaxCategory/cbc:ID/@schemeID</t>
  </si>
  <si>
    <t>/Invoice/cac:InvoiceLine/cac:AllowanceCharge/cac:TaxCategory/cbc:ID/@schemeAgencyID</t>
  </si>
  <si>
    <t>/Invoice/cac:InvoiceLine/cac:AllowanceCharge/cac:TaxCategory/cbc:Percent</t>
  </si>
  <si>
    <t>/Invoice/cac:InvoiceLine/cac:AllowanceCharge/cac:TaxCategory/cbc:TaxExemptionReasonCode</t>
  </si>
  <si>
    <t>/Invoice/cac:InvoiceLine/cac:AllowanceCharge/cac:TaxCategory/cbc:TaxExemptionReason</t>
  </si>
  <si>
    <t>/Invoice/cac:InvoiceLine/cac:AllowanceCharge/cac:TaxCategory/cac:TaxScheme</t>
  </si>
  <si>
    <t>/Invoice/cac:InvoiceLine/cac:AllowanceCharge/cac:TaxCategory/cac:TaxScheme/cbc:ID</t>
  </si>
  <si>
    <t>/Invoice/cac:InvoiceLine/cac:AllowanceCharge/cac:TaxCategory/cac:TaxScheme/cbc:ID/@schemeID</t>
  </si>
  <si>
    <t>/Invoice/cac:InvoiceLine/cac:AllowanceCharge/cac:TaxCategory/cac:TaxScheme/cbc:ID/@schemeAgencyID</t>
  </si>
  <si>
    <t>/Invoice/cac:InvoiceLine/cac:AllowanceCharge/cac:TaxTotal</t>
  </si>
  <si>
    <t>/Invoice/cac:InvoiceLine/cac:AllowanceCharge/cac:TaxTotal/cbc:TaxAmount</t>
  </si>
  <si>
    <t>/Invoice/cac:InvoiceLine/cac:AllowanceCharge/cac:TaxTotal/cbc:TaxAmount/@currencyID</t>
  </si>
  <si>
    <t>/Invoice/cac:InvoiceLine/cac:TaxTotal</t>
  </si>
  <si>
    <t>/Invoice/cac:InvoiceLine/cac:TaxTotal/cbc:TaxAmount</t>
  </si>
  <si>
    <t>/Invoice/cac:InvoiceLine/cac:TaxTotal/cbc:TaxAmount/@currencyID</t>
  </si>
  <si>
    <t>/Invoice/cac:InvoiceLine/cac:TaxTotal/cac:TaxSubTotal</t>
  </si>
  <si>
    <t>/Invoice/cac:InvoiceLine/cac:TaxTotal/cac:TaxSubTotal/cbc:TaxableAmount</t>
  </si>
  <si>
    <t>/Invoice/cac:InvoiceLine/cac:TaxTotal/cac:TaxSubTotal/cbc:TaxableAmount/@currencyID</t>
  </si>
  <si>
    <t>/Invoice/cac:InvoiceLine/cac:TaxTotal/cac:TaxSubTotal/cbc:TaxAmount</t>
  </si>
  <si>
    <t>/Invoice/cac:InvoiceLine/cac:TaxTotal/cac:TaxSubTotal/cbc:TaxAmount/@currencyID</t>
  </si>
  <si>
    <t>/Invoice/cac:InvoiceLine/cac:TaxTotal/cac:TaxSubTotal/cbc:TransactionCurrencyTaxAmount</t>
  </si>
  <si>
    <t>/Invoice/cac:InvoiceLine/cac:TaxTotal/cac:TaxSubTotal/cbc:TransactionCurrencyTaxAmount/@currencyID</t>
  </si>
  <si>
    <t>/Invoice/cac:InvoiceLine/cac:TaxTotal/cac:TaxSubTotal/cac:TaxCategory</t>
  </si>
  <si>
    <t>/Invoice/cac:InvoiceLine/cac:TaxTotal/cac:TaxSubTotal/cac:TaxCategory/cbc:ID</t>
  </si>
  <si>
    <t>/Invoice/cac:InvoiceLine/cac:TaxTotal/cac:TaxSubTotal/cac:TaxCategory/cbc:ID/@schemeID</t>
  </si>
  <si>
    <t>/Invoice/cac:InvoiceLine/cac:TaxTotal/cac:TaxSubTotal/cac:TaxCategory/cbc:ID/@schemeAgencyID</t>
  </si>
  <si>
    <t>/Invoice/cac:InvoiceLine/cac:TaxTotal/cac:TaxSubTotal/cac:TaxCategory/cbc:Percent</t>
  </si>
  <si>
    <t>/Invoice/cac:InvoiceLine/cac:TaxTotal/cac:TaxSubTotal/cac:TaxCategory/cac:TaxScheme</t>
  </si>
  <si>
    <t>/Invoice/cac:InvoiceLine/cac:TaxTotal/cac:TaxSubTotal/cac:TaxCategory/cac:TaxScheme/cbc:ID</t>
  </si>
  <si>
    <t>/Invoice/cac:InvoiceLine/cac:TaxTotal/cac:TaxSubTotal/cac:TaxCategory/cac:TaxScheme/cbc:ID/@schemeID</t>
  </si>
  <si>
    <t>/Invoice/cac:InvoiceLine/cac:TaxTotal/cac:TaxSubTotal/cac:TaxCategory/cac:TaxScheme/cbc:ID/@schemeAgencyID</t>
  </si>
  <si>
    <t>/Invoice/cac:InvoiceLine/cac:Item</t>
  </si>
  <si>
    <t>/Invoice/cac:InvoiceLine/cac:Item/cbc:Description</t>
  </si>
  <si>
    <t>/Invoice/cac:InvoiceLine/cac:Item/cbc:Name</t>
  </si>
  <si>
    <t>/Invoice/cac:InvoiceLine/cac:Item/cac:BuyersItemIdentification</t>
  </si>
  <si>
    <t>/Invoice/cac:InvoiceLine/cac:Item/cac:BuyersItemIdentification/cbc:ID</t>
  </si>
  <si>
    <t>/Invoice/cac:InvoiceLine/cac:Item/cac:SellersItemIdentification</t>
  </si>
  <si>
    <t>/Invoice/cac:InvoiceLine/cac:Item/cac:SellersItemIdentification/cbc:ID</t>
  </si>
  <si>
    <t>/Invoice/cac:InvoiceLine/cac:Item/cac:StandardItemIdentification</t>
  </si>
  <si>
    <t>/Invoice/cac:InvoiceLine/cac:Item/cac:StandardItemIdentification/cbc:ID</t>
  </si>
  <si>
    <t>/Invoice/cac:InvoiceLine/cac:Item/cac:OriginCountry</t>
  </si>
  <si>
    <t>/Invoice/cac:InvoiceLine/cac:Item/cac:OriginCountry/cbc:IdentificationCode</t>
  </si>
  <si>
    <t>/Invoice/cac:InvoiceLine/cac:Item/cac:OriginCountry/cbc:IdentificationCode/@listID</t>
  </si>
  <si>
    <t>/Invoice/cac:InvoiceLine/cac:Item/cac:CommodityClassification</t>
  </si>
  <si>
    <t>/Invoice/cac:InvoiceLine/cac:Item/cac:CommodityClassification/cbc:ItemClassificationCode</t>
  </si>
  <si>
    <t>/Invoice/cac:InvoiceLine/cac:Item/cac:ClassifiedTaxCategory</t>
  </si>
  <si>
    <t>/Invoice/cac:InvoiceLine/cac:Item/cac:ClassifiedTaxCategory/cbc:ID</t>
  </si>
  <si>
    <t>/Invoice/cac:InvoiceLine/cac:Item/cac:ClassifiedTaxCategory/cbc:ID/@schemeID</t>
  </si>
  <si>
    <t>/Invoice/cac:InvoiceLine/cac:Item/cac:ClassifiedTaxCategory/cbc:ID/@schemeAgencyID</t>
  </si>
  <si>
    <t>/Invoice/cac:InvoiceLine/cac:Item/cac:ClassifiedTaxCategory/cbc:Percent</t>
  </si>
  <si>
    <t>/Invoice/cac:InvoiceLine/cac:Item/cac:ClassifiedTaxCategory/cac:TaxScheme</t>
  </si>
  <si>
    <t>/Invoice/cac:InvoiceLine/cac:Item/cac:ClassifiedTaxCategory/cac:TaxScheme/cbc:ID</t>
  </si>
  <si>
    <t>/Invoice/cac:InvoiceLine/cac:Item/cac:ClassifiedTaxCategory/cac:TaxScheme/cbc:ID/@schemeID</t>
  </si>
  <si>
    <t>/Invoice/cac:InvoiceLine/cac:Item/cac:ClassifiedTaxCategory/cac:TaxScheme/cbc:ID/@schemeAgencyID</t>
  </si>
  <si>
    <t>/Invoice/cac:InvoiceLine/cac:Item/cac:AdditionalItemProperty</t>
  </si>
  <si>
    <t>/Invoice/cac:InvoiceLine/cac:Item/cac:AdditionalItemProperty/cbc:Name</t>
  </si>
  <si>
    <t>/Invoice/cac:InvoiceLine/cac:Item/cac:AdditionalItemProperty/cbc:Value</t>
  </si>
  <si>
    <t>/Invoice/cac:InvoiceLine/cac:Price</t>
  </si>
  <si>
    <t>/Invoice/cac:InvoiceLine/cac:Price/cbc:PriceAmount</t>
  </si>
  <si>
    <t>/Invoice/cac:InvoiceLine/cac:Price/cbc:PriceAmount/@currencyID</t>
  </si>
  <si>
    <t>/Invoice/cac:InvoiceLine/cac:Price/cbc:BaseQuantity</t>
  </si>
  <si>
    <t>/Invoice/cac:InvoiceLine/cac:Price/cbc:BaseQuantity/@unitCode</t>
  </si>
  <si>
    <t>/Invoice/cac:InvoiceLine/cac:Price/cbc:BaseQuantity/@unitCodeListID</t>
  </si>
  <si>
    <t>/Invoice/cac:InvoiceLine/cac:Price/cac:AllowanceCharge</t>
  </si>
  <si>
    <t>/Invoice/cac:InvoiceLine/cac:Price/cac:AllowanceCharge/cbc:AllowanceChargeReason</t>
  </si>
  <si>
    <t>/Invoice/cac:InvoiceLine/cac:Price/cac:AllowanceCharge/cbc:MultiplierFactorNumeric</t>
  </si>
  <si>
    <t>/Invoice/cac:InvoiceLine/cac:AllowanceCharge/cbc:BaseAmount</t>
  </si>
  <si>
    <t>/Invoice/cac:InvoiceLine/cac:AllowanceCharge/cbc:BaseAmount/@currencyID</t>
  </si>
  <si>
    <t>/Invoice/cac:InvoiceLine/cac:AllowanceCharge/cac:TaxTotal/cbc:TaxAmount@ccts:currencyID</t>
  </si>
  <si>
    <t>/Invoice/cac:AccountingCustomerParty/cac:Party/cac:PartyLegalEntity/cbc:CompanyID/@schemeID</t>
  </si>
  <si>
    <t>/Invoice/cac:AccountingCustomerParty/cac:Party/cac:PartyLegalEntity/cbc:CompanyID/@schemeAgencyID</t>
  </si>
  <si>
    <t>/Invoice/cac:PayeeParty/cac:PartyIdentification/cbc:ID/@schemeID</t>
  </si>
  <si>
    <t>/Invoice/cac:PayeeParty/cac:PartyIdentification/cbc:ID/@schemeAgencyID</t>
  </si>
  <si>
    <t>/Invoice/cac:PayeeParty/cac:PartyLegalEntity/cbc:CompanyID/@schemeID</t>
  </si>
  <si>
    <t>/Invoice/cac:PayeeParty/cac:PartyLegalEntity/cbc:CompanyID/@schemeAgency</t>
  </si>
  <si>
    <t>/Invoice/cac:TaxTotal/cbc:TaxAmount/@currencyID</t>
  </si>
  <si>
    <t>/Invoice/cac:AllowanceCharge/cac:TaxCategory/cac:TaxScheme/cbc:ID</t>
  </si>
  <si>
    <t>/Invoice/cac:InvoiceLine/cac:Price/cac:AllowanceCharge/cbc:Amount</t>
  </si>
  <si>
    <t>/Invoice/cac:InvoiceLine/cac:Price/cac:AllowanceCharge/cbc:Amount/@CurrencyID</t>
  </si>
  <si>
    <t>/Invoice/cac:InvoiceLine/cbc:InvoicedQuantity/@unitCode</t>
  </si>
  <si>
    <t>/Invoice/cac:InvoiceLine/cbc:InvoicedQuantity/@unitCodeListID</t>
  </si>
  <si>
    <t>/Invoice/cac:InvoiceLine/cbc:AccountingCost</t>
  </si>
  <si>
    <t>/Invoice/cac:InvoiceLine/cac:Item/cac:StandardItemIdentification/cbc:ID/@schemeID</t>
  </si>
  <si>
    <t>/Invoice/cac:InvoiceLine/cac:Item/cac:StandardItemIdentification/cbc:ID/@schemeAgencyID</t>
  </si>
  <si>
    <t>/Invoice/cac:AllowanceCharge/cbc:TaxAmount</t>
  </si>
  <si>
    <t>/Invoice/cac:AllowanceCharge/cbc:TaxAmount/@CurrencyID</t>
  </si>
  <si>
    <t>doc:Invoice/cbc:UBLVersionID</t>
  </si>
  <si>
    <t>doc:Invoice/cbc:CustomizationID</t>
  </si>
  <si>
    <t>doc:Invoice/cbc:ProfileID</t>
  </si>
  <si>
    <t>doc:Invoice/cbc:ID</t>
  </si>
  <si>
    <t>doc:Invoice/cbc:IssueDate</t>
  </si>
  <si>
    <t>doc:Invoice/cbc:DueDate</t>
  </si>
  <si>
    <t>doc:Invoice/cbc:InvoiceTypeCode</t>
  </si>
  <si>
    <t>doc:Invoice/cbc:Note</t>
  </si>
  <si>
    <t>doc:Invoice/cbc:TaxPointDate</t>
  </si>
  <si>
    <t>doc:Invoice/cbc:DocumentCurrencyCode</t>
  </si>
  <si>
    <t>doc:Invoice/cbc:TaxCurrencyCode</t>
  </si>
  <si>
    <t>doc:Invoice/cbc:AccountingCost</t>
  </si>
  <si>
    <t>doc:Invoice/cbc:BuyerReference</t>
  </si>
  <si>
    <t>doc:Invoice/cac:InvoicePeriod</t>
  </si>
  <si>
    <t>doc:Invoice/cac:InvoicePeriod/cbc:StartDate</t>
  </si>
  <si>
    <t>doc:Invoice/cac:InvoicePeriod/cbc:EndDate</t>
  </si>
  <si>
    <t>doc:Invoice/cac:OrderReference</t>
  </si>
  <si>
    <t>doc:Invoice/cac:OrderReference/cbc:ID</t>
  </si>
  <si>
    <t>doc:Invoice/cac:BillingReference</t>
  </si>
  <si>
    <t>doc:Invoice/cac:BillingReference/cac:InvoiceDocumentReference</t>
  </si>
  <si>
    <t>doc:Invoice/cac:BillingReference/cac:InvoiceDocumentReference/cbc:ID</t>
  </si>
  <si>
    <t>doc:Invoice/cac:ContractDocumentReference</t>
  </si>
  <si>
    <t>doc:Invoice/cac:ContractDocumentReference/cbc:ID</t>
  </si>
  <si>
    <t>doc:Invoice/cac:ContractDocumentReference/cbc:DocumentTypeCode</t>
  </si>
  <si>
    <t>doc:Invoice/cac:ContractDocumentReference/cbc:DocumentType</t>
  </si>
  <si>
    <t>doc:Invoice/cac:AdditionalDocumentReference</t>
  </si>
  <si>
    <t>doc:Invoice/cac:AdditionalDocumentReference/cbc:ID</t>
  </si>
  <si>
    <t>doc:Invoice/cac:AdditionalDocumentReference/cbc:DocumentType</t>
  </si>
  <si>
    <t>doc:Invoice/cac:AdditionalDocumentReference/cac:Attachment</t>
  </si>
  <si>
    <t>doc:Invoice/cac:AdditionalDocumentReference/cac:Attachment/cac:ExternalReference</t>
  </si>
  <si>
    <t>doc:Invoice/cac:AdditionalDocumentReference/cac:Attachment/cac:ExternalReference/cbc:URI</t>
  </si>
  <si>
    <t>doc:Invoice/cac:AdditionalDocumentReference/cac:Attachment/cbc:EmbeddedDocumentBinaryObject</t>
  </si>
  <si>
    <t>doc:Invoice/cac:ProjectReference</t>
  </si>
  <si>
    <t>doc:Invoice/cac:ProjectReference/cbc:ID</t>
  </si>
  <si>
    <t>doc:Invoice/cac:AccountingSupplierParty</t>
  </si>
  <si>
    <t>doc:Invoice/cac:AccountingSupplierParty/cbc:CustomerAssignedAccountID</t>
  </si>
  <si>
    <t>doc:Invoice/cac:AccountingSupplierParty/cbc:AdditionalAccountID</t>
  </si>
  <si>
    <t>doc:Invoice/cac:AccountingSupplierParty/cac:Party</t>
  </si>
  <si>
    <t>doc:Invoice/cac:AccountingSupplierParty/cac:Party/cbc:EndpointID</t>
  </si>
  <si>
    <t>doc:Invoice/cac:AccountingSupplierParty/cac:Party/cac:PartyIdentification</t>
  </si>
  <si>
    <t>doc:Invoice/cac:AccountingSupplierParty/cac:Party/cac:PartyIdentification/cbc:ID</t>
  </si>
  <si>
    <t>doc:Invoice/cac:AccountingSupplierParty/cac:Party/cac:PartyName</t>
  </si>
  <si>
    <t>doc:Invoice/cac:AccountingSupplierParty/cac:Party/cac:PartyName/cbc:Name</t>
  </si>
  <si>
    <t>doc:Invoice/cac:AccountingSupplierParty/cac:Party/cac:PostalAddress</t>
  </si>
  <si>
    <t>doc:Invoice/cac:AccountingSupplierParty/cac:Party/cac:PostalAddress/cbc:Postbox</t>
  </si>
  <si>
    <t>doc:Invoice/cac:AccountingSupplierParty/cac:Party/cac:PostalAddress/cbc:StreetName</t>
  </si>
  <si>
    <t>doc:Invoice/cac:AccountingSupplierParty/cac:Party/cac:PostalAddress/cbc:AdditionalStreetName</t>
  </si>
  <si>
    <t>doc:Invoice/cac:AccountingSupplierParty/cac:Party/cac:PostalAddress/cbc:BuildingNumber</t>
  </si>
  <si>
    <t>doc:Invoice/cac:AccountingSupplierParty/cac:Party/cac:PostalAddress/cbc:Department</t>
  </si>
  <si>
    <t>doc:Invoice/cac:AccountingSupplierParty/cac:Party/cac:PostalAddress/cbc:CityName</t>
  </si>
  <si>
    <t>doc:Invoice/cac:AccountingSupplierParty/cac:Party/cac:PostalAddress/cbc:PostalZone</t>
  </si>
  <si>
    <t>doc:Invoice/cac:AccountingSupplierParty/cac:Party/cac:PostalAddress/cbc:CountrySubentity</t>
  </si>
  <si>
    <t>doc:Invoice/cac:AccountingSupplierParty/cac:Party/cac:PostalAddress/cac:Country</t>
  </si>
  <si>
    <t>doc:Invoice/cac:AccountingSupplierParty/cac:Party/cac:PostalAddress/cac:Country/cbc:IdentificationCode</t>
  </si>
  <si>
    <t>doc:Invoice/cac:AccountingSupplierParty/cac:Party/cac:PartyTaxScheme</t>
  </si>
  <si>
    <t>doc:Invoice/cac:AccountingSupplierParty/cac:Party/cac:PartyTaxScheme/cbc:CompanyID</t>
  </si>
  <si>
    <t>doc:Invoice/cac:AccountingSupplierParty/cac:Party/cac:PartyTaxScheme/cbc:ExemptionReason</t>
  </si>
  <si>
    <t>doc:Invoice/cac:AccountingSupplierParty/cac:Party/cac:PartyTaxScheme/cac:TaxScheme</t>
  </si>
  <si>
    <t>doc:Invoice/cac:AccountingSupplierParty/cac:Party/cac:PartyTaxScheme/cac:TaxScheme/cbc:ID</t>
  </si>
  <si>
    <t>doc:Invoice/cac:AccountingSupplierParty/cac:Party/cac:PartyLegalEntity</t>
  </si>
  <si>
    <t>doc:Invoice/cac:AccountingSupplierParty/cac:Party/cac:PartyLegalEntity/cbc:RegistrationName</t>
  </si>
  <si>
    <t>doc:Invoice/cac:AccountingSupplierParty/cac:Party/cac:PartyLegalEntity/cbc:CompanyID</t>
  </si>
  <si>
    <t>doc:Invoice/cac:AccountingSupplierParty/cac:Party/cac:PartyLegalEntity/cac:RegistrationAddress</t>
  </si>
  <si>
    <t>doc:Invoice/cac:AccountingSupplierParty/cac:Party/cac:PartyLegalEntity/cac:RegistrationAddress/cbc:CityName</t>
  </si>
  <si>
    <t>doc:Invoice/cac:AccountingSupplierParty/cac:Party/cac:PartyLegalEntity/cac:RegistrationAddress/cac:Country</t>
  </si>
  <si>
    <t>doc:Invoice/cac:AccountingSupplierParty/cac:Party/cac:PartyLegalEntity/cac:RegistrationAddress/cac:Country/cbc:IdentificationCode</t>
  </si>
  <si>
    <t>doc:Invoice/cac:AccountingSupplierParty/cac:Party/cac:Contact</t>
  </si>
  <si>
    <t>doc:Invoice/cac:AccountingSupplierParty/cac:Party/cac:Contact/cbc:ID</t>
  </si>
  <si>
    <t>doc:Invoice/cac:AccountingSupplierParty/cac:Party/cac:Contact/cbc:Name</t>
  </si>
  <si>
    <t>doc:Invoice/cac:AccountingSupplierParty/cac:Party/cac:Contact/cbc:Telephone</t>
  </si>
  <si>
    <t>doc:Invoice/cac:AccountingSupplierParty/cac:Party/cac:Contact/cbc:Telefax</t>
  </si>
  <si>
    <t>doc:Invoice/cac:AccountingSupplierParty/cac:Party/cac:Contact/cbc:ElectronicMail</t>
  </si>
  <si>
    <t>doc:Invoice/cac:AccountingCustomerParty</t>
  </si>
  <si>
    <t>doc:Invoice/cac:AccountingCustomerParty/cbc:CustomerAssignedAccountID</t>
  </si>
  <si>
    <t>doc:Invoice/cac:AccountingCustomerParty/cbc:SupplierAssignedAccountID</t>
  </si>
  <si>
    <t>doc:Invoice/cac:AccountingCustomerParty/cbc:AdditionalAccountID</t>
  </si>
  <si>
    <t>doc:Invoice/cac:AccountingCustomerParty/cac:Party</t>
  </si>
  <si>
    <t>doc:Invoice/cac:AccountingCustomerParty/cac:Party/cbc:EndpointID</t>
  </si>
  <si>
    <t>doc:Invoice/cac:AccountingCustomerParty/cac:Party/cac:PartyIdentification</t>
  </si>
  <si>
    <t>doc:Invoice/cac:AccountingCustomerParty/cac:Party/cac:PartyIdentification/cbc:ID</t>
  </si>
  <si>
    <t>doc:Invoice/cac:AccountingCustomerParty/cac:Party/cac:PartyName</t>
  </si>
  <si>
    <t>doc:Invoice/cac:AccountingCustomerParty/cac:Party/cac:PartyName/cbc:Name</t>
  </si>
  <si>
    <t>doc:Invoice/cac:AccountingCustomerParty/cac:Party/cac:PostalAddress</t>
  </si>
  <si>
    <t>doc:Invoice/cac:AccountingCustomerParty/cac:Party/cac:PostalAddress/cbc:Postbox</t>
  </si>
  <si>
    <t>doc:Invoice/cac:AccountingCustomerParty/cac:Party/cac:PostalAddress/cbc:StreetName</t>
  </si>
  <si>
    <t>doc:Invoice/cac:AccountingCustomerParty/cac:Party/cac:PostalAddress/cbc:AdditionalStreetName</t>
  </si>
  <si>
    <t>doc:Invoice/cac:AccountingCustomerParty/cac:Party/cac:PostalAddress/cbc:BuildingNumber</t>
  </si>
  <si>
    <t>doc:Invoice/cac:AccountingCustomerParty/cac:Party/cac:PostalAddress/cbc:Department</t>
  </si>
  <si>
    <t>doc:Invoice/cac:AccountingCustomerParty/cac:Party/cac:PostalAddress/cbc:CityName</t>
  </si>
  <si>
    <t>doc:Invoice/cac:AccountingCustomerParty/cac:Party/cac:PostalAddress/cbc:PostalZone</t>
  </si>
  <si>
    <t>doc:Invoice/cac:AccountingCustomerParty/cac:Party/cac:PostalAddress/cbc:CountrySubentity</t>
  </si>
  <si>
    <t>doc:Invoice/cac:AccountingCustomerParty/cac:Party/cac:PostalAddress/cac:Country</t>
  </si>
  <si>
    <t>doc:Invoice/cac:AccountingCustomerParty/cac:Party/cac:PostalAddress/cac:Country/cbc:IdentificationCode</t>
  </si>
  <si>
    <t>doc:Invoice/cac:AccountingCustomerParty/cac:Party/cac:PartyTaxScheme</t>
  </si>
  <si>
    <t>doc:Invoice/cac:AccountingCustomerParty/cac:Party/cac:PartyTaxScheme/cbc:CompanyID</t>
  </si>
  <si>
    <t>doc:Invoice/cac:AccountingCustomerParty/cac:Party/cac:PartyTaxScheme/cac:TaxScheme</t>
  </si>
  <si>
    <t>doc:Invoice/cac:AccountingCustomerParty/cac:Party/cac:PartyTaxScheme/cac:TaxScheme/cbc:ID</t>
  </si>
  <si>
    <t>doc:Invoice/cac:AccountingCustomerParty/cac:Party/cac:PartyLegalEntity</t>
  </si>
  <si>
    <t>doc:Invoice/cac:AccountingCustomerParty/cac:Party/cac:PartyLegalEntity/cbc:CompanyID</t>
  </si>
  <si>
    <t>doc:Invoice/cac:AccountingCustomerParty/cac:Party/cac:PartyLegalEntity/cbc:RegistrationName</t>
  </si>
  <si>
    <t>doc:Invoice/cac:AccountingCustomerParty/cac:Party/cac:Contact</t>
  </si>
  <si>
    <t>doc:Invoice/cac:AccountingCustomerParty/cac:Party/cac:Contact/cbc:ID</t>
  </si>
  <si>
    <t>doc:Invoice/cac:AccountingCustomerParty/cac:Party/cac:Contact/cbc:Name</t>
  </si>
  <si>
    <t>doc:Invoice/cac:AccountingCustomerParty/cac:Party/cac:Contact/cbc:Telephone</t>
  </si>
  <si>
    <t>doc:Invoice/cac:AccountingCustomerParty/cac:Party/cac:Contact/cbc:Telefax</t>
  </si>
  <si>
    <t>doc:Invoice/cac:AccountingCustomerParty/cac:Party/cac:Contact/cbc:ElectronicMail</t>
  </si>
  <si>
    <t>doc:Invoice/cac:PayeeParty</t>
  </si>
  <si>
    <t>doc:Invoice/cac:PayeeParty/cac:PartyIdentification</t>
  </si>
  <si>
    <t>doc:Invoice/cac:PayeeParty/cac:PartyIdentification/cbc:ID</t>
  </si>
  <si>
    <t>doc:Invoice/cac:PayeeParty/cac:PartyName</t>
  </si>
  <si>
    <t>doc:Invoice/cac:PayeeParty/cac:PartyName/cbc:Name</t>
  </si>
  <si>
    <t>doc:Invoice/cac:PayeeParty/cac:PartyLegalEntity</t>
  </si>
  <si>
    <t>doc:Invoice/cac:PayeeParty/cac:PartyLegalEntity/cbc:CompanyID</t>
  </si>
  <si>
    <t>doc:Invoice/cac:BuyerCustomerParty</t>
  </si>
  <si>
    <t>doc:Invoice/cac:BuyerCustomerParty/cbc:CustomerAssignedAccountID</t>
  </si>
  <si>
    <t>doc:Invoice/cac:BuyerCustomerParty/cbc:SupplierAssignedAccountID</t>
  </si>
  <si>
    <t>doc:Invoice/cac:BuyerCustomerParty/cbc:AdditionalAccountID</t>
  </si>
  <si>
    <t>doc:Invoice/cac:BuyerCustomerParty/cac:Party</t>
  </si>
  <si>
    <t>doc:Invoice/cac:BuyerCustomerParty/cac:Party/cac:PartyIdentification</t>
  </si>
  <si>
    <t>doc:Invoice/cac:BuyerCustomerParty/cac:Party/cac:PartyIdentification@schemeID</t>
  </si>
  <si>
    <t>doc:Invoice/cac:BuyerCustomerParty/cac:Party/cac:PartyIdentification/cbc:ID</t>
  </si>
  <si>
    <t>doc:Invoice/cac:BuyerCustomerParty/cac:Party/cac:PartyName</t>
  </si>
  <si>
    <t>doc:Invoice/cac:BuyerCustomerParty/cac:Party/cac:PartyName/cbc:Name</t>
  </si>
  <si>
    <t>doc:Invoice/cac:TaxRepresentativeParty</t>
  </si>
  <si>
    <t>doc:Invoice/cac:TaxRepresentativeParty/cac:PartyName</t>
  </si>
  <si>
    <t>doc:Invoice/cac:TaxRepresentativeParty/cac:PartyName/cbc:Name</t>
  </si>
  <si>
    <t>doc:Invoice/cac:TaxRepresentativeParty/cac:PartyTaxScheme</t>
  </si>
  <si>
    <t>doc:Invoice/cac:TaxRepresentativeParty/cac:PartyTaxScheme/cbc:CompanyID</t>
  </si>
  <si>
    <t>doc:Invoice/cac:TaxRepresentativeParty/cac:PartyTaxScheme/cac:TaxScheme</t>
  </si>
  <si>
    <t>doc:Invoice/cac:TaxRepresentativeParty/cac:PartyTaxScheme/cac:TaxScheme/cbc:ID</t>
  </si>
  <si>
    <t>doc:Invoice/cac:Delivery</t>
  </si>
  <si>
    <t>doc:Invoice/cac:Delivery/cbc:ActualDeliveryDate</t>
  </si>
  <si>
    <t>doc:Invoice/cac:Delivery/cac:DeliveryLocation</t>
  </si>
  <si>
    <t>doc:Invoice/cac:Delivery/cac:DeliveryLocation/cbc:ID</t>
  </si>
  <si>
    <t>doc:Invoice/cac:Delivery/cac:DeliveryLocation/cac:Address</t>
  </si>
  <si>
    <t>doc:Invoice/cac:Delivery/cac:DeliveryLocation/cac:Address/cbc:StreetName</t>
  </si>
  <si>
    <t>doc:Invoice/cac:Delivery/cac:DeliveryLocation/cac:Address/cbc:AdditionalStreetName</t>
  </si>
  <si>
    <t>doc:Invoice/cac:Delivery/cac:DeliveryLocation/cac:Address/cbc:BuildingNumber</t>
  </si>
  <si>
    <t>doc:Invoice/cac:Delivery/cac:DeliveryLocation/cac:Address/cbc:Department</t>
  </si>
  <si>
    <t>doc:Invoice/cac:Delivery/cac:DeliveryLocation/cac:Address/cbc:CityName</t>
  </si>
  <si>
    <t>doc:Invoice/cac:Delivery/cac:DeliveryLocation/cac:Address/cbc:PostalZone</t>
  </si>
  <si>
    <t>doc:Invoice/cac:Delivery/cac:DeliveryLocation/cac:Address/cbc:CountrySubentity</t>
  </si>
  <si>
    <t>doc:Invoice/cac:Delivery/cac:DeliveryLocation/cac:Address/cac:Country</t>
  </si>
  <si>
    <t>doc:Invoice/cac:Delivery/cac:DeliveryLocation/cac:Address/cac:Country/cbc:IdentificationCode</t>
  </si>
  <si>
    <t>doc:Invoice/cac:DeliveryTerms</t>
  </si>
  <si>
    <t>doc:Invoice/cac:PaymentMeans</t>
  </si>
  <si>
    <t>doc:Invoice/cac:PaymentMeans/cbc:PaymentMeansCode</t>
  </si>
  <si>
    <t>doc:Invoice/cac:PaymentMeans/cbc:PaymentDueDate</t>
  </si>
  <si>
    <t>doc:Invoice/cac:PaymentMeans/cbc:PaymentChannelCode</t>
  </si>
  <si>
    <t>doc:Invoice/cac:PaymentMeans/cbc:PaymentID</t>
  </si>
  <si>
    <t>doc:Invoice/cac:PaymentMeans/cac:CardAccount</t>
  </si>
  <si>
    <t>doc:Invoice/cac:PaymentMeans/cac:CardAccount/cbc:PrimaryAccountNumberID</t>
  </si>
  <si>
    <t>doc:Invoice/cac:PaymentMeans/cac:CardAccount/cbc:NetworkID</t>
  </si>
  <si>
    <t>doc:Invoice/cac:PaymentMeans/cac:PayeeFinancialAccount</t>
  </si>
  <si>
    <t>doc:Invoice/cac:PaymentMeans/cac:PayeeFinancialAccount/cbc:ID</t>
  </si>
  <si>
    <t>doc:Invoice/cac:PaymentMeans/cac:PayeeFinancialAccount/cac:FinancialInstitutionBranch</t>
  </si>
  <si>
    <t>doc:Invoice/cac:PaymentMeans/cac:PayeeFinancialAccount/cac:FinancialInstitutionBranch/cbc:ID</t>
  </si>
  <si>
    <t>doc:Invoice/cac:PaymentMeans/cac:PayeeFinancialAccount/cac:FinancialInstitutionBranch/cac:FinancialInstitution</t>
  </si>
  <si>
    <t>doc:Invoice/cac:PaymentMeans/cac:PayeeFinancialAccount/cac:FinancialInstitutionBranch/cac:FinancialInstitution/cbc:ID</t>
  </si>
  <si>
    <t>doc:Invoice/cac:PaymentMeans/cac:PayeeFinancialAccount/cac:FinancialInstitutionBranch/cac:FinancialInstitution/cbc:Name</t>
  </si>
  <si>
    <t>doc:Invoice/cac:PaymentMeans/cac:PayeeFinancialAccount/cac:FinancialInstitutionBranch/cac:FinancialInstitution/cac:Address</t>
  </si>
  <si>
    <t>doc:Invoice/cac:PaymentMeans/cac:PayeeFinancialAccount/cac:FinancialInstitutionBranch/cac:FinancialInstitution/cac:Address/cbc:StreetName</t>
  </si>
  <si>
    <t>doc:Invoice/cac:PaymentMeans/cac:PayeeFinancialAccount/cac:FinancialInstitutionBranch/cac:FinancialInstitution/cac:Address/cbc:AdditionalStreetName</t>
  </si>
  <si>
    <t>doc:Invoice/cac:PaymentMeans/cac:PayeeFinancialAccount/cac:FinancialInstitutionBranch/cac:FinancialInstitution/cac:Address/cbc:BuildingNumber</t>
  </si>
  <si>
    <t>doc:Invoice/cac:PaymentMeans/cac:PayeeFinancialAccount/cac:FinancialInstitutionBranch/cac:FinancialInstitution/cac:Address/cbc:CityName</t>
  </si>
  <si>
    <t>doc:Invoice/cac:PaymentMeans/cac:PayeeFinancialAccount/cac:FinancialInstitutionBranch/cac:FinancialInstitution/cac:Address/cbc:PostalZone</t>
  </si>
  <si>
    <t>doc:Invoice/cac:PaymentMeans/cac:PayeeFinancialAccount/cac:FinancialInstitutionBranch/cac:FinancialInstitution/cac:Address/cbc:CountrySubentity</t>
  </si>
  <si>
    <t>doc:Invoice/cac:PaymentMeans/cac:PayeeFinancialAccount/cac:FinancialInstitutionBranch/cac:FinancialInstitution/cac:Address/cac:Country</t>
  </si>
  <si>
    <t>doc:Invoice/cac:PaymentMeans/cac:PayeeFinancialAccount/cac:FinancialInstitutionBranch/cac:FinancialInstitution/cac:Address/cac:Country/cbc:IdentificationCode</t>
  </si>
  <si>
    <t>doc:Invoice/cac:PaymentTerms</t>
  </si>
  <si>
    <t>doc:Invoice/cac:PaymentTerms/cbc:Note</t>
  </si>
  <si>
    <t>doc:Invoice/cac:AllowanceCharge</t>
  </si>
  <si>
    <t>doc:Invoice/cac:AllowanceCharge/cbc:ChargeIndicator</t>
  </si>
  <si>
    <t>doc:Invoice/cac:AllowanceCharge/cbc:AllowanceChargeReasonCode</t>
  </si>
  <si>
    <t>doc:Invoice/cac:AllowanceCharge/cbc:AllowanceChargeReason</t>
  </si>
  <si>
    <t>doc:Invoice/cac:AllowanceCharge/cbc:Amount</t>
  </si>
  <si>
    <t>doc:Invoice/cac:AllowanceCharge/cac:TaxCategory</t>
  </si>
  <si>
    <t>doc:Invoice/cac:AllowanceCharge/cac:TaxCategory/cbc:ID</t>
  </si>
  <si>
    <t>doc:Invoice/cac:AllowanceCharge/cac:TaxCategory/cbc:Percent</t>
  </si>
  <si>
    <t>doc:Invoice/cac:AllowanceCharge/cac:TaxCategory/cbc:TaxExemptionReasonCode</t>
  </si>
  <si>
    <t>doc:Invoice/cac:AllowanceCharge/cac:TaxCategory/cbc:TaxExemptionReason</t>
  </si>
  <si>
    <t>doc:Invoice/cac:AllowanceCharge/cac:TaxCategory/cac:TaxScheme</t>
  </si>
  <si>
    <t>doc:Invoice/cac:AllowanceCharge/cac:TaxCategory/cac:TaxScheme/cbc:ID</t>
  </si>
  <si>
    <t>doc:Invoice/cac:AllowanceCharge/cac:TaxTotal</t>
  </si>
  <si>
    <t>doc:Invoice/cac:AllowanceCharge/cac:TaxTotal/cbc:TaxAmount</t>
  </si>
  <si>
    <t>doc:Invoice/cac:TaxExchangeRate</t>
  </si>
  <si>
    <t>doc:Invoice/cac:TaxExchangeRate/cbc:SourceCurrencyCode</t>
  </si>
  <si>
    <t>doc:Invoice/cac:TaxExchangeRate/cbc:TargetCurrencyCode</t>
  </si>
  <si>
    <t>doc:Invoice/cac:TaxExchangeRate/cbc:CalculationRate</t>
  </si>
  <si>
    <t>doc:Invoice/cac:TaxExchangeRate/cbc:MathematicOperatorCode</t>
  </si>
  <si>
    <t>doc:Invoice/cac:TaxExchangeRate/cbc:Date</t>
  </si>
  <si>
    <t>doc:Invoice/cac:TaxTotal</t>
  </si>
  <si>
    <t>doc:Invoice/cac:TaxTotal/cbc:TaxAmount</t>
  </si>
  <si>
    <t>doc:Invoice/cac:TaxTotal/cac:TaxSubtotal</t>
  </si>
  <si>
    <t>doc:Invoice/cac:TaxTotal/cac:TaxSubtotal/cbc:TaxableAmount</t>
  </si>
  <si>
    <t>doc:Invoice/cac:TaxTotal/cac:TaxSubtotal/cbc:TaxAmount</t>
  </si>
  <si>
    <t>doc:Invoice/cac:TaxTotal/cac:TaxSubtotal/cbc:TransactionCurrencyTaxAmount</t>
  </si>
  <si>
    <t>doc:Invoice/cac:TaxTotal/cac:TaxSubtotal/cac:TaxCategory</t>
  </si>
  <si>
    <t>doc:Invoice/cac:TaxTotal/cac:TaxSubtotal/cac:TaxCategory/cbc:ID</t>
  </si>
  <si>
    <t>doc:Invoice/cac:TaxTotal/cac:TaxSubtotal/cac:TaxCategory/cbc:Percent</t>
  </si>
  <si>
    <t>doc:Invoice/cac:TaxTotal/cac:TaxSubtotal/cac:TaxCategory/cbc:TaxExemptionReasonCode</t>
  </si>
  <si>
    <t>doc:Invoice/cac:TaxTotal/cac:TaxSubtotal/cac:TaxCategory/cbc:TaxExemptionReason</t>
  </si>
  <si>
    <t>doc:Invoice/cac:TaxTotal/cac:TaxSubtotal/cac:TaxCategory/cac:TaxScheme</t>
  </si>
  <si>
    <t>doc:Invoice/cac:TaxTotal/cac:TaxSubtotal/cac:TaxCategory/cac:TaxScheme/cbc:ID</t>
  </si>
  <si>
    <t>doc:Invoice/cac:LegalMonetaryTotal</t>
  </si>
  <si>
    <t>doc:Invoice/cac:LegalMonetaryTotal/cbc:LineExtensionAmount</t>
  </si>
  <si>
    <t>doc:Invoice/cac:LegalMonetaryTotal/cbc:TaxExclusiveAmount</t>
  </si>
  <si>
    <t>doc:Invoice/cac:LegalMonetaryTotal/cbc:TaxInclusiveAmount</t>
  </si>
  <si>
    <t>doc:Invoice/cac:LegalMonetaryTotal/cbc:AllowanceTotalAmount</t>
  </si>
  <si>
    <t>doc:Invoice/cac:LegalMonetaryTotal/cbc:ChargeTotalAmount</t>
  </si>
  <si>
    <t>doc:Invoice/cac:LegalMonetaryTotal/cbc:PrepaidAmount</t>
  </si>
  <si>
    <t>doc:Invoice/cac:LegalMonetaryTotal/cbc:PayableRoundingAmount</t>
  </si>
  <si>
    <t>doc:Invoice/cac:LegalMonetaryTotal/cbc:PayableAmount</t>
  </si>
  <si>
    <t>doc:Invoice/cac:InvoiceLine</t>
  </si>
  <si>
    <t>doc:Invoice/cac:InvoiceLine/cbc:ID</t>
  </si>
  <si>
    <t>doc:Invoice/cac:InvoiceLine/cbc:Note</t>
  </si>
  <si>
    <t>doc:Invoice/cac:InvoiceLine/cbc:InvoicedQuantity</t>
  </si>
  <si>
    <t>doc:Invoice/cac:InvoiceLine/cbc:InvoicedQuantity@ccts:unitCode</t>
  </si>
  <si>
    <t>doc:Invoice/cac:InvoiceLine/cbc:LineExtensionAmount</t>
  </si>
  <si>
    <t>doc:Invoice/cac:InvoiceLine/cbc:AccountingCost</t>
  </si>
  <si>
    <t>doc:Invoice/cac:InvoiceLine/cac:InvoicePeriod</t>
  </si>
  <si>
    <t>doc:Invoice/cac:InvoiceLine/cac:InvoicePeriod/cbc:StartDate</t>
  </si>
  <si>
    <t>doc:Invoice/cac:InvoiceLine/cac:InvoicePeriod/cbc:EndDate</t>
  </si>
  <si>
    <t>doc:Invoice/cac:InvoiceLine/cac:OrderLineReference</t>
  </si>
  <si>
    <t>doc:Invoice/cac:InvoiceLine/cac:OrderLineReference/cbc:LineID</t>
  </si>
  <si>
    <t>doc:Invoice/cac:InvoiceLine/cac:Delivery</t>
  </si>
  <si>
    <t>doc:Invoice/cac:InvoiceLine/cac:Delivery/cbc:Quantity</t>
  </si>
  <si>
    <t>doc:Invoice/cac:InvoiceLine/cac:Delivery/cbc:ActualDeliveryDate</t>
  </si>
  <si>
    <t>doc:Invoice/cac:InvoiceLine/cac:Delivery/cac:DeliveryLocation</t>
  </si>
  <si>
    <t>doc:Invoice/cac:InvoiceLine/cac:Delivery/cac:DeliveryLocation/cbc:ID</t>
  </si>
  <si>
    <t>doc:Invoice/cac:InvoiceLine/cac:Delivery/cac:DeliveryLocation/cac:Address</t>
  </si>
  <si>
    <t>doc:Invoice/cac:InvoiceLine/cac:Delivery/cac:DeliveryLocation/cac:Address/cbc:StreetName</t>
  </si>
  <si>
    <t>doc:Invoice/cac:InvoiceLine/cac:Delivery/cac:DeliveryLocation/cac:Address/cbc:AdditionalStreetName</t>
  </si>
  <si>
    <t>doc:Invoice/cac:InvoiceLine/cac:Delivery/cac:DeliveryLocation/cac:Address/cbc:BuildingNumber</t>
  </si>
  <si>
    <t>doc:Invoice/cac:InvoiceLine/cac:Delivery/cac:DeliveryLocation/cac:Address/cbc:CityName</t>
  </si>
  <si>
    <t>doc:Invoice/cac:InvoiceLine/cac:Delivery/cac:DeliveryLocation/cac:Address/cbc:PostalZone</t>
  </si>
  <si>
    <t>doc:Invoice/cac:InvoiceLine/cac:Delivery/cac:DeliveryLocation/cac:Address/cbc:CountrySubentity</t>
  </si>
  <si>
    <t>doc:Invoice/cac:InvoiceLine/cac:Delivery/cac:DeliveryLocation/cac:Address/cac:Country</t>
  </si>
  <si>
    <t>doc:Invoice/cac:InvoiceLine/cac:Delivery/cac:DeliveryLocation/cac:Address/cac:Country/cbc:IdentificationCode</t>
  </si>
  <si>
    <t>doc:Invoice/cac:InvoiceLine/cac:AllowanceCharge</t>
  </si>
  <si>
    <t>doc:Invoice/cac:InvoiceLine/cac:AllowanceCharge/cbc:ChargeIndicator</t>
  </si>
  <si>
    <t>doc:Invoice/cac:InvoiceLine/cac:AllowanceCharge/cbc:AllowanceChargeReason</t>
  </si>
  <si>
    <t>doc:Invoice/cac:InvoiceLine/cac:AllowanceCharge/cbc:Amount</t>
  </si>
  <si>
    <t>doc:Invoice/cac:InvoiceLine/cac:AllowanceCharge/cac:TaxCategory</t>
  </si>
  <si>
    <t>doc:Invoice/cac:InvoiceLine/cac:AllowanceCharge/cac:TaxCategory/cbc:ID</t>
  </si>
  <si>
    <t>doc:Invoice/cac:InvoiceLine/cac:AllowanceCharge/cac:TaxCategory/cbc:Percent</t>
  </si>
  <si>
    <t>doc:Invoice/cac:InvoiceLine/cac:AllowanceCharge/cac:TaxCategory/cbc:TaxExemptionReasonCode</t>
  </si>
  <si>
    <t>doc:Invoice/cac:InvoiceLine/cac:AllowanceCharge/cac:TaxCategory/cbc:TaxExemptionReason</t>
  </si>
  <si>
    <t>doc:Invoice/cac:InvoiceLine/cac:AllowanceCharge/cac:TaxCategory/cac:TaxScheme</t>
  </si>
  <si>
    <t>doc:Invoice/cac:InvoiceLine/cac:AllowanceCharge/cac:TaxCategory/cac:TaxScheme/cbc:ID</t>
  </si>
  <si>
    <t>doc:Invoice/cac:InvoiceLine/cac:AllowanceCharge/cac:TaxTotal</t>
  </si>
  <si>
    <t>doc:Invoice/cac:InvoiceLine/cac:AllowanceCharge/cac:TaxTotal/cbc:TaxAmount</t>
  </si>
  <si>
    <t>doc:Invoice/cac:InvoiceLine/cac:TaxTotal</t>
  </si>
  <si>
    <t>doc:Invoice/cac:InvoiceLine/cac:TaxTotal/cbc:TaxAmount</t>
  </si>
  <si>
    <t>doc:Invoice/cac:InvoiceLine/cac:TaxTotal/cac:TaxSubtotal</t>
  </si>
  <si>
    <t>doc:Invoice/cac:InvoiceLine/cac:TaxTotal/cac:TaxSubtotal/cbc:TaxableAmount</t>
  </si>
  <si>
    <t>doc:Invoice/cac:InvoiceLine/cac:TaxTotal/cac:TaxSubtotal/cbc:TaxAmount</t>
  </si>
  <si>
    <t>doc:Invoice/cac:InvoiceLine/cac:TaxTotal/cac:TaxSubtotal/cbc:TransactionCurrencyTaxAmount</t>
  </si>
  <si>
    <t>doc:Invoice/cac:InvoiceLine/cac:TaxTotal/cac:TaxSubtotal/cbc:Percent</t>
  </si>
  <si>
    <t>doc:Invoice/cac:InvoiceLine/cac:TaxTotal/cac:TaxSubtotal/cac:TaxCategory</t>
  </si>
  <si>
    <t>doc:Invoice/cac:InvoiceLine/cac:TaxTotal/cac:TaxSubtotal/cac:TaxCategory/cbc:ID</t>
  </si>
  <si>
    <t>doc:Invoice/cac:InvoiceLine/cac:TaxTotal/cac:TaxSubtotal/cac:TaxCategory/cbc:Percent</t>
  </si>
  <si>
    <t>doc:Invoice/cac:InvoiceLine/cac:TaxTotal/cac:TaxSubtotal/cac:TaxCategory/cac:TaxScheme</t>
  </si>
  <si>
    <t>doc:Invoice/cac:InvoiceLine/cac:TaxTotal/cac:TaxSubtotal/cac:TaxCategory/cac:TaxScheme/cbc:ID</t>
  </si>
  <si>
    <t>doc:Invoice/cac:InvoiceLine/cac:Item</t>
  </si>
  <si>
    <t>doc:Invoice/cac:InvoiceLine/cac:Item/cbc:Description</t>
  </si>
  <si>
    <t>doc:Invoice/cac:InvoiceLine/cac:Item/cbc:Name</t>
  </si>
  <si>
    <t>doc:Invoice/cac:InvoiceLine/cac:Item/cac:BuyersItemIdentification</t>
  </si>
  <si>
    <t>doc:Invoice/cac:InvoiceLine/cac:Item/cac:BuyersItemIdentification/cbc:ID</t>
  </si>
  <si>
    <t>doc:Invoice/cac:InvoiceLine/cac:Item/cac:SellersItemIdentification</t>
  </si>
  <si>
    <t>doc:Invoice/cac:InvoiceLine/cac:Item/cac:SellersItemIdentification/cbc:ID</t>
  </si>
  <si>
    <t>doc:Invoice/cac:InvoiceLine/cac:Item/cac:StandardItemIdentification</t>
  </si>
  <si>
    <t>doc:Invoice/cac:InvoiceLine/cac:Item/cac:StandardItemIdentification/cbc:ID</t>
  </si>
  <si>
    <t>doc:Invoice/cac:InvoiceLine/cac:Item/cac:OriginCountry</t>
  </si>
  <si>
    <t>doc:Invoice/cac:InvoiceLine/cac:Item/cac:OriginCountry/cbc:IdentificationCode</t>
  </si>
  <si>
    <t>doc:Invoice/cac:InvoiceLine/cac:Item/cac:CommodityClassification</t>
  </si>
  <si>
    <t>doc:Invoice/cac:InvoiceLine/cac:Item/cac:CommodityClassification/cbc:CommodityCode</t>
  </si>
  <si>
    <t>doc:Invoice/cac:InvoiceLine/cac:Item/cac:CommodityClassification/cbc:ItemClassificationCode</t>
  </si>
  <si>
    <t>doc:Invoice/cac:InvoiceLine/cac:Item/cac:ClassifiedTaxCategory</t>
  </si>
  <si>
    <t>doc:Invoice/cac:InvoiceLine/cac:Item/cac:ClassifiedTaxCategory/cbc:ID</t>
  </si>
  <si>
    <t>doc:Invoice/cac:InvoiceLine/cac:Item/cac:ClassifiedTaxCategory/cbc:Percent</t>
  </si>
  <si>
    <t>doc:Invoice/cac:InvoiceLine/cac:Item/cac:ClassifiedTaxCategory/cac:TaxScheme</t>
  </si>
  <si>
    <t>doc:Invoice/cac:InvoiceLine/cac:Item/cac:ClassifiedTaxCategory/cac:TaxScheme/cbc:ID</t>
  </si>
  <si>
    <t>doc:Invoice/cac:InvoiceLine/cac:Item/cac:AdditionalItemProperty</t>
  </si>
  <si>
    <t>doc:Invoice/cac:InvoiceLine/cac:Item/cac:AdditionalItemProperty/cbc:Name</t>
  </si>
  <si>
    <t>doc:Invoice/cac:InvoiceLine/cac:Item/cac:AdditionalItemProperty/cbc:Value</t>
  </si>
  <si>
    <t>doc:Invoice/cac:InvoiceLine/cac:Price</t>
  </si>
  <si>
    <t>doc:Invoice/cac:InvoiceLine/cac:Price/cbc:PriceAmount</t>
  </si>
  <si>
    <t>doc:Invoice/cac:InvoiceLine/cac:Price/cbc:BaseQuantity</t>
  </si>
  <si>
    <t>doc:Invoice/cac:InvoiceLine/cac:Price/cac:AllowanceCharge</t>
  </si>
  <si>
    <t>doc:Invoice/cac:InvoiceLine/cac:Price/cac:AllowanceCharge/cbc:ChargeIndicator</t>
  </si>
  <si>
    <t>doc:Invoice/cac:InvoiceLine/cac:Price/cac:AllowanceCharge/cbc:AllowanceChargeReason</t>
  </si>
  <si>
    <t>doc:Invoice/cac:InvoiceLine/cac:Price/cac:AllowanceCharge/cbc:MultiplierFactorNumeric</t>
  </si>
  <si>
    <t>doc:Invoice/cac:InvoiceLine/cac:Price/cac:AllowanceCharge/cbc:Amount</t>
  </si>
  <si>
    <t>doc:Invoice/cac:InvoiceLine/cac:Price/cac:AllowanceCharge/cbc:BaseAmount</t>
  </si>
  <si>
    <t>doc:Invoice/cac:InvoiceLine/cac:Price/cac:AllowanceCharge/cac:TaxCategory</t>
  </si>
  <si>
    <t>doc:Invoice/cac:InvoiceLine/cac:Price/cac:AllowanceCharge/cac:TaxCategory/cbc:ID</t>
  </si>
  <si>
    <t>doc:Invoice/cac:InvoiceLine/cac:Price/cac:AllowanceCharge/cac:TaxCategory/cbc:Percent</t>
  </si>
  <si>
    <t>doc:Invoice/cac:InvoiceLine/cac:Price/cac:AllowanceCharge/cac:TaxCategory/cbc:TaxExemptionReasonCode</t>
  </si>
  <si>
    <t>doc:Invoice/cac:InvoiceLine/cac:Price/cac:AllowanceCharge/cac:TaxCategory/cbc:TaxExemptionReason</t>
  </si>
  <si>
    <t>doc:Invoice/cac:InvoiceLine/cac:Price/cac:AllowanceCharge/cac:TaxCategory/cac:TaxScheme</t>
  </si>
  <si>
    <t>doc:Invoice/cac:InvoiceLine/cac:Price/cac:AllowanceCharge/cac:TaxCategory/cac:TaxScheme/cbc:ID</t>
  </si>
  <si>
    <t>doc:Invoice/cac:InvoiceLine/cac:Price/cac:AllowanceCharge/cac:TaxTotal</t>
  </si>
  <si>
    <t>doc:Invoice/cac:InvoiceLine/cac:Price/cac:AllowanceCharge/cac:TaxTotal/cbc:TaxAmount</t>
  </si>
  <si>
    <t>stripped for comparison</t>
  </si>
  <si>
    <t>Stripped for comparison</t>
  </si>
  <si>
    <t>New element in SI-UBL-1.2</t>
  </si>
  <si>
    <t>Removed Element in SI-UBL-1.1</t>
  </si>
  <si>
    <t>/Invoice/cac:AdditionalDocumentReference/cbc:DocumentType</t>
  </si>
  <si>
    <t>SI-UBL 1.1</t>
  </si>
  <si>
    <t>SI-UBL1.2</t>
  </si>
  <si>
    <t>validity check</t>
  </si>
  <si>
    <t>Cardinality change</t>
  </si>
  <si>
    <t>FALSE MEANS cardinality is not the same so changed</t>
  </si>
  <si>
    <t>/Invoice/cac:AccountingSupplierParty/cbc:CustomerAssignedAccountID</t>
  </si>
  <si>
    <t>/Invoice/cac:AccountingSupplierParty/cbc:AdditionalAccountID</t>
  </si>
  <si>
    <t>doc:Invoice/cac:DeliveryTerms/cac:SpecialTerms</t>
  </si>
  <si>
    <t>/Invoice/cac:PaymentMeans/cac:PayeeFinancialAccount/cac:FinancialInstitutionBranch/cac:FinancialInstitution/cbc:ID</t>
  </si>
  <si>
    <t>/Invoice/cac:AllowanceCharge/cac:TaxCategory/cbc:TaxExemptionReason</t>
  </si>
  <si>
    <t>Invoice/cac:LegalMonetaryTotal/cbc:LineExtensionAmount/@currencyID</t>
  </si>
  <si>
    <t>Invoice/cac:LegalMonetaryTotal/cbc:TaxExclusiveAmount/@currencyID</t>
  </si>
  <si>
    <t>Invoice/cac:LegalMonetaryTotal/cbc:TaxInclusiveAmount/@currencyID</t>
  </si>
  <si>
    <t>Invoice/cac:LegalMonetaryTotal/cbc:AllowanceTotalAmount/@currencyID</t>
  </si>
  <si>
    <t>/Invoice/cac:InvoiceLine/cac:Delivery/cac:DeliveryLocation</t>
  </si>
  <si>
    <t>/Invoice/cac:InvoiceLine/cac:Delivery/cac:DeliveryLocation/cbc:ID</t>
  </si>
  <si>
    <t>/Invoice/cac:InvoiceLine/cac:Delivery/cac:DeliveryLocation/cac:Address</t>
  </si>
  <si>
    <t>/Invoice/cac:InvoiceLine/cac:TaxTotal/cac:TaxSubTotal/cbc:Percent</t>
  </si>
  <si>
    <t>/Invoice/cac:InvoiceLine/cac:Item/cac:CommodityClassification/cbc:CommodityCode</t>
  </si>
  <si>
    <t>/Invoice/cac:InvoiceLine/cac:Item/cac:CommodityClassification/cbc:CommodityCode/@listID</t>
  </si>
  <si>
    <t>/Invoice/cac:InvoiceLine/cac:Price/cac:AllowanceCharge/cbc:ChargeIndicator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</si>
</sst>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2" borderId="2" xfId="2" applyNumberFormat="1" applyFont="1"/>
    <xf numFmtId="0" fontId="0" fillId="2" borderId="2" xfId="2" applyFont="1"/>
    <xf numFmtId="0" fontId="0" fillId="0" borderId="0" xfId="0" applyFont="1"/>
    <xf numFmtId="49" fontId="0" fillId="0" borderId="0" xfId="0" applyNumberFormat="1" applyFill="1" applyBorder="1"/>
    <xf numFmtId="0" fontId="3" fillId="0" borderId="0" xfId="0" applyFont="1"/>
    <xf numFmtId="0" fontId="0" fillId="0" borderId="0" xfId="0" applyAlignment="1">
      <alignment wrapText="1"/>
    </xf>
    <xf numFmtId="0" fontId="3" fillId="2" borderId="2" xfId="2" applyFont="1"/>
    <xf numFmtId="16" fontId="0" fillId="0" borderId="0" xfId="0" applyNumberFormat="1"/>
    <xf numFmtId="0" fontId="2" fillId="0" borderId="1" xfId="1"/>
  </cellXfs>
  <cellStyles count="113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Kop 1" xfId="1" builtinId="16"/>
    <cellStyle name="Notitie" xfId="2" builtinId="10"/>
    <cellStyle name="Standaard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opLeftCell="A191" workbookViewId="0">
      <selection activeCell="B248" sqref="B248"/>
    </sheetView>
  </sheetViews>
  <sheetFormatPr defaultColWidth="10.6640625" defaultRowHeight="15.5" x14ac:dyDescent="0.35"/>
  <cols>
    <col min="2" max="2" width="16.33203125" customWidth="1"/>
    <col min="3" max="3" width="131.1640625" bestFit="1" customWidth="1"/>
    <col min="4" max="4" width="34.1640625" bestFit="1" customWidth="1"/>
  </cols>
  <sheetData>
    <row r="1" spans="1:5" ht="20" thickBot="1" x14ac:dyDescent="0.5">
      <c r="A1" s="10"/>
      <c r="B1" s="10"/>
      <c r="C1" s="10" t="s">
        <v>653</v>
      </c>
      <c r="D1" s="10" t="s">
        <v>656</v>
      </c>
    </row>
    <row r="2" spans="1:5" ht="16" thickTop="1" x14ac:dyDescent="0.35">
      <c r="A2" t="s">
        <v>0</v>
      </c>
      <c r="B2" t="s">
        <v>349</v>
      </c>
      <c r="C2" t="str">
        <f>RIGHT(B2,LEN(B2)-4)</f>
        <v>Invoice/cbc:UBLVersionID</v>
      </c>
      <c r="D2" s="9" t="b">
        <f>IF(ISNA(MATCH(C2,'SI-UBL-1.2'!$C$2:'SI-UBL-1.2'!$C$501,0)),TRUE,FALSE)</f>
        <v>0</v>
      </c>
      <c r="E2" s="9"/>
    </row>
    <row r="3" spans="1:5" x14ac:dyDescent="0.35">
      <c r="A3" t="s">
        <v>0</v>
      </c>
      <c r="B3" t="s">
        <v>350</v>
      </c>
      <c r="C3" t="str">
        <f t="shared" ref="C3:C66" si="0">RIGHT(B3,LEN(B3)-4)</f>
        <v>Invoice/cbc:CustomizationID</v>
      </c>
      <c r="D3" s="9" t="b">
        <f>IF(ISNA(MATCH(C3,'SI-UBL-1.2'!$C$2:'SI-UBL-1.2'!$C$501,0)),TRUE,FALSE)</f>
        <v>0</v>
      </c>
      <c r="E3" s="9"/>
    </row>
    <row r="4" spans="1:5" x14ac:dyDescent="0.35">
      <c r="A4" t="s">
        <v>0</v>
      </c>
      <c r="B4" t="s">
        <v>351</v>
      </c>
      <c r="C4" t="str">
        <f t="shared" si="0"/>
        <v>Invoice/cbc:ProfileID</v>
      </c>
      <c r="D4" s="9" t="b">
        <f>IF(ISNA(MATCH(C4,'SI-UBL-1.2'!$C$2:'SI-UBL-1.2'!$C$501,0)),TRUE,FALSE)</f>
        <v>0</v>
      </c>
      <c r="E4" s="9"/>
    </row>
    <row r="5" spans="1:5" x14ac:dyDescent="0.35">
      <c r="A5" t="s">
        <v>4</v>
      </c>
      <c r="B5" t="s">
        <v>352</v>
      </c>
      <c r="C5" t="str">
        <f t="shared" si="0"/>
        <v>Invoice/cbc:ID</v>
      </c>
      <c r="D5" s="9" t="b">
        <f>IF(ISNA(MATCH(C5,'SI-UBL-1.2'!$C$2:'SI-UBL-1.2'!$C$501,0)),TRUE,FALSE)</f>
        <v>0</v>
      </c>
      <c r="E5" s="9"/>
    </row>
    <row r="6" spans="1:5" x14ac:dyDescent="0.35">
      <c r="A6" t="s">
        <v>4</v>
      </c>
      <c r="B6" t="s">
        <v>353</v>
      </c>
      <c r="C6" t="str">
        <f t="shared" si="0"/>
        <v>Invoice/cbc:IssueDate</v>
      </c>
      <c r="D6" s="9" t="b">
        <f>IF(ISNA(MATCH(C6,'SI-UBL-1.2'!$C$2:'SI-UBL-1.2'!$C$501,0)),TRUE,FALSE)</f>
        <v>0</v>
      </c>
      <c r="E6" s="9"/>
    </row>
    <row r="7" spans="1:5" x14ac:dyDescent="0.35">
      <c r="A7" t="s">
        <v>0</v>
      </c>
      <c r="B7" t="s">
        <v>354</v>
      </c>
      <c r="C7" t="str">
        <f t="shared" si="0"/>
        <v>Invoice/cbc:DueDate</v>
      </c>
      <c r="D7" s="9" t="b">
        <f>IF(ISNA(MATCH(C7,'SI-UBL-1.2'!$C$2:'SI-UBL-1.2'!$C$501,0)),TRUE,FALSE)</f>
        <v>0</v>
      </c>
    </row>
    <row r="8" spans="1:5" x14ac:dyDescent="0.35">
      <c r="A8" t="s">
        <v>0</v>
      </c>
      <c r="B8" t="s">
        <v>355</v>
      </c>
      <c r="C8" t="str">
        <f t="shared" si="0"/>
        <v>Invoice/cbc:InvoiceTypeCode</v>
      </c>
      <c r="D8" s="9" t="b">
        <f>IF(ISNA(MATCH(C8,'SI-UBL-1.2'!$C$2:'SI-UBL-1.2'!$C$501,0)),TRUE,FALSE)</f>
        <v>0</v>
      </c>
      <c r="E8" s="9"/>
    </row>
    <row r="9" spans="1:5" x14ac:dyDescent="0.35">
      <c r="A9" t="s">
        <v>2</v>
      </c>
      <c r="B9" t="s">
        <v>356</v>
      </c>
      <c r="C9" t="str">
        <f t="shared" si="0"/>
        <v>Invoice/cbc:Note</v>
      </c>
      <c r="D9" s="9" t="b">
        <f>IF(ISNA(MATCH(C9,'SI-UBL-1.2'!$C$2:'SI-UBL-1.2'!$C$501,0)),TRUE,FALSE)</f>
        <v>0</v>
      </c>
    </row>
    <row r="10" spans="1:5" x14ac:dyDescent="0.35">
      <c r="A10" t="s">
        <v>0</v>
      </c>
      <c r="B10" t="s">
        <v>357</v>
      </c>
      <c r="C10" t="str">
        <f t="shared" si="0"/>
        <v>Invoice/cbc:TaxPointDate</v>
      </c>
      <c r="D10" s="9" t="b">
        <f>IF(ISNA(MATCH(C10,'SI-UBL-1.2'!$C$2:'SI-UBL-1.2'!$C$501,0)),TRUE,FALSE)</f>
        <v>0</v>
      </c>
    </row>
    <row r="11" spans="1:5" x14ac:dyDescent="0.35">
      <c r="A11" t="s">
        <v>0</v>
      </c>
      <c r="B11" t="s">
        <v>358</v>
      </c>
      <c r="C11" t="str">
        <f t="shared" si="0"/>
        <v>Invoice/cbc:DocumentCurrencyCode</v>
      </c>
      <c r="D11" s="9" t="b">
        <f>IF(ISNA(MATCH(C11,'SI-UBL-1.2'!$C$2:'SI-UBL-1.2'!$C$501,0)),TRUE,FALSE)</f>
        <v>0</v>
      </c>
      <c r="E11" s="9"/>
    </row>
    <row r="12" spans="1:5" x14ac:dyDescent="0.35">
      <c r="A12" t="s">
        <v>0</v>
      </c>
      <c r="B12" t="s">
        <v>359</v>
      </c>
      <c r="C12" t="str">
        <f t="shared" si="0"/>
        <v>Invoice/cbc:TaxCurrencyCode</v>
      </c>
      <c r="D12" s="9" t="b">
        <f>IF(ISNA(MATCH(C12,'SI-UBL-1.2'!$C$2:'SI-UBL-1.2'!$C$501,0)),TRUE,FALSE)</f>
        <v>0</v>
      </c>
    </row>
    <row r="13" spans="1:5" x14ac:dyDescent="0.35">
      <c r="A13" t="s">
        <v>0</v>
      </c>
      <c r="B13" t="s">
        <v>360</v>
      </c>
      <c r="C13" t="str">
        <f t="shared" si="0"/>
        <v>Invoice/cbc:AccountingCost</v>
      </c>
      <c r="D13" s="9" t="b">
        <f>IF(ISNA(MATCH(C13,'SI-UBL-1.2'!$C$2:'SI-UBL-1.2'!$C$501,0)),TRUE,FALSE)</f>
        <v>0</v>
      </c>
    </row>
    <row r="14" spans="1:5" x14ac:dyDescent="0.35">
      <c r="A14" t="s">
        <v>0</v>
      </c>
      <c r="B14" t="s">
        <v>361</v>
      </c>
      <c r="C14" t="str">
        <f t="shared" si="0"/>
        <v>Invoice/cbc:BuyerReference</v>
      </c>
      <c r="D14" s="9" t="b">
        <f>IF(ISNA(MATCH(C14,'SI-UBL-1.2'!$C$2:'SI-UBL-1.2'!$C$501,0)),TRUE,FALSE)</f>
        <v>0</v>
      </c>
    </row>
    <row r="15" spans="1:5" x14ac:dyDescent="0.35">
      <c r="A15" t="s">
        <v>2</v>
      </c>
      <c r="B15" t="s">
        <v>362</v>
      </c>
      <c r="C15" t="str">
        <f t="shared" si="0"/>
        <v>Invoice/cac:InvoicePeriod</v>
      </c>
      <c r="D15" s="9" t="b">
        <f>IF(ISNA(MATCH(C15,'SI-UBL-1.2'!$C$2:'SI-UBL-1.2'!$C$501,0)),TRUE,FALSE)</f>
        <v>0</v>
      </c>
    </row>
    <row r="16" spans="1:5" x14ac:dyDescent="0.35">
      <c r="A16" t="s">
        <v>0</v>
      </c>
      <c r="B16" t="s">
        <v>363</v>
      </c>
      <c r="C16" t="str">
        <f t="shared" si="0"/>
        <v>Invoice/cac:InvoicePeriod/cbc:StartDate</v>
      </c>
      <c r="D16" s="9" t="b">
        <f>IF(ISNA(MATCH(C16,'SI-UBL-1.2'!$C$2:'SI-UBL-1.2'!$C$501,0)),TRUE,FALSE)</f>
        <v>0</v>
      </c>
      <c r="E16" s="9"/>
    </row>
    <row r="17" spans="1:5" x14ac:dyDescent="0.35">
      <c r="A17" t="s">
        <v>0</v>
      </c>
      <c r="B17" t="s">
        <v>364</v>
      </c>
      <c r="C17" t="str">
        <f t="shared" si="0"/>
        <v>Invoice/cac:InvoicePeriod/cbc:EndDate</v>
      </c>
      <c r="D17" s="9" t="b">
        <f>IF(ISNA(MATCH(C17,'SI-UBL-1.2'!$C$2:'SI-UBL-1.2'!$C$501,0)),TRUE,FALSE)</f>
        <v>0</v>
      </c>
      <c r="E17" s="9"/>
    </row>
    <row r="18" spans="1:5" x14ac:dyDescent="0.35">
      <c r="A18" t="s">
        <v>0</v>
      </c>
      <c r="B18" t="s">
        <v>365</v>
      </c>
      <c r="C18" t="str">
        <f t="shared" si="0"/>
        <v>Invoice/cac:OrderReference</v>
      </c>
      <c r="D18" s="9" t="b">
        <f>IF(ISNA(MATCH(C18,'SI-UBL-1.2'!$C$2:'SI-UBL-1.2'!$C$501,0)),TRUE,FALSE)</f>
        <v>0</v>
      </c>
    </row>
    <row r="19" spans="1:5" x14ac:dyDescent="0.35">
      <c r="A19" t="s">
        <v>4</v>
      </c>
      <c r="B19" t="s">
        <v>366</v>
      </c>
      <c r="C19" t="str">
        <f t="shared" si="0"/>
        <v>Invoice/cac:OrderReference/cbc:ID</v>
      </c>
      <c r="D19" s="9" t="b">
        <f>IF(ISNA(MATCH(C19,'SI-UBL-1.2'!$C$2:'SI-UBL-1.2'!$C$501,0)),TRUE,FALSE)</f>
        <v>0</v>
      </c>
      <c r="E19" s="9"/>
    </row>
    <row r="20" spans="1:5" x14ac:dyDescent="0.35">
      <c r="A20" t="s">
        <v>0</v>
      </c>
      <c r="B20" t="s">
        <v>367</v>
      </c>
      <c r="C20" t="str">
        <f t="shared" si="0"/>
        <v>Invoice/cac:BillingReference</v>
      </c>
      <c r="D20" s="9" t="b">
        <f>IF(ISNA(MATCH(C20,'SI-UBL-1.2'!$C$2:'SI-UBL-1.2'!$C$501,0)),TRUE,FALSE)</f>
        <v>0</v>
      </c>
    </row>
    <row r="21" spans="1:5" x14ac:dyDescent="0.35">
      <c r="A21" t="s">
        <v>0</v>
      </c>
      <c r="B21" t="s">
        <v>368</v>
      </c>
      <c r="C21" t="str">
        <f t="shared" si="0"/>
        <v>Invoice/cac:BillingReference/cac:InvoiceDocumentReference</v>
      </c>
      <c r="D21" s="9" t="b">
        <f>IF(ISNA(MATCH(C21,'SI-UBL-1.2'!$C$2:'SI-UBL-1.2'!$C$501,0)),TRUE,FALSE)</f>
        <v>0</v>
      </c>
    </row>
    <row r="22" spans="1:5" x14ac:dyDescent="0.35">
      <c r="A22" t="s">
        <v>0</v>
      </c>
      <c r="B22" t="s">
        <v>369</v>
      </c>
      <c r="C22" t="str">
        <f t="shared" si="0"/>
        <v>Invoice/cac:BillingReference/cac:InvoiceDocumentReference/cbc:ID</v>
      </c>
      <c r="D22" s="9" t="b">
        <f>IF(ISNA(MATCH(C22,'SI-UBL-1.2'!$C$2:'SI-UBL-1.2'!$C$501,0)),TRUE,FALSE)</f>
        <v>0</v>
      </c>
    </row>
    <row r="23" spans="1:5" x14ac:dyDescent="0.35">
      <c r="A23" t="s">
        <v>2</v>
      </c>
      <c r="B23" t="s">
        <v>370</v>
      </c>
      <c r="C23" t="str">
        <f t="shared" si="0"/>
        <v>Invoice/cac:ContractDocumentReference</v>
      </c>
      <c r="D23" s="9" t="b">
        <f>IF(ISNA(MATCH(C23,'SI-UBL-1.2'!$C$2:'SI-UBL-1.2'!$C$501,0)),TRUE,FALSE)</f>
        <v>0</v>
      </c>
    </row>
    <row r="24" spans="1:5" x14ac:dyDescent="0.35">
      <c r="A24" t="s">
        <v>4</v>
      </c>
      <c r="B24" t="s">
        <v>371</v>
      </c>
      <c r="C24" t="str">
        <f t="shared" si="0"/>
        <v>Invoice/cac:ContractDocumentReference/cbc:ID</v>
      </c>
      <c r="D24" s="9" t="b">
        <f>IF(ISNA(MATCH(C24,'SI-UBL-1.2'!$C$2:'SI-UBL-1.2'!$C$501,0)),TRUE,FALSE)</f>
        <v>0</v>
      </c>
      <c r="E24" s="9"/>
    </row>
    <row r="25" spans="1:5" x14ac:dyDescent="0.35">
      <c r="A25" t="s">
        <v>0</v>
      </c>
      <c r="B25" t="s">
        <v>372</v>
      </c>
      <c r="C25" t="str">
        <f t="shared" si="0"/>
        <v>Invoice/cac:ContractDocumentReference/cbc:DocumentTypeCode</v>
      </c>
      <c r="D25" s="9" t="b">
        <f>IF(ISNA(MATCH(C25,'SI-UBL-1.2'!$C$2:'SI-UBL-1.2'!$C$501,0)),TRUE,FALSE)</f>
        <v>0</v>
      </c>
    </row>
    <row r="26" spans="1:5" x14ac:dyDescent="0.35">
      <c r="A26" t="s">
        <v>0</v>
      </c>
      <c r="B26" t="s">
        <v>373</v>
      </c>
      <c r="C26" t="str">
        <f t="shared" si="0"/>
        <v>Invoice/cac:ContractDocumentReference/cbc:DocumentType</v>
      </c>
      <c r="D26" s="9" t="b">
        <f>IF(ISNA(MATCH(C26,'SI-UBL-1.2'!$C$2:'SI-UBL-1.2'!$C$501,0)),TRUE,FALSE)</f>
        <v>0</v>
      </c>
    </row>
    <row r="27" spans="1:5" x14ac:dyDescent="0.35">
      <c r="A27" t="s">
        <v>2</v>
      </c>
      <c r="B27" t="s">
        <v>374</v>
      </c>
      <c r="C27" t="str">
        <f t="shared" si="0"/>
        <v>Invoice/cac:AdditionalDocumentReference</v>
      </c>
      <c r="D27" s="9" t="b">
        <f>IF(ISNA(MATCH(C27,'SI-UBL-1.2'!$C$2:'SI-UBL-1.2'!$C$501,0)),TRUE,FALSE)</f>
        <v>0</v>
      </c>
    </row>
    <row r="28" spans="1:5" x14ac:dyDescent="0.35">
      <c r="A28" t="s">
        <v>4</v>
      </c>
      <c r="B28" t="s">
        <v>375</v>
      </c>
      <c r="C28" t="str">
        <f t="shared" si="0"/>
        <v>Invoice/cac:AdditionalDocumentReference/cbc:ID</v>
      </c>
      <c r="D28" s="9" t="b">
        <f>IF(ISNA(MATCH(C28,'SI-UBL-1.2'!$C$2:'SI-UBL-1.2'!$C$501,0)),TRUE,FALSE)</f>
        <v>0</v>
      </c>
      <c r="E28" s="9"/>
    </row>
    <row r="29" spans="1:5" x14ac:dyDescent="0.35">
      <c r="A29" t="s">
        <v>0</v>
      </c>
      <c r="B29" t="s">
        <v>376</v>
      </c>
      <c r="C29" t="str">
        <f t="shared" si="0"/>
        <v>Invoice/cac:AdditionalDocumentReference/cbc:DocumentType</v>
      </c>
      <c r="D29" s="9" t="b">
        <f>IF(ISNA(MATCH(C29,'SI-UBL-1.2'!$C$2:'SI-UBL-1.2'!$C$501,0)),TRUE,FALSE)</f>
        <v>0</v>
      </c>
    </row>
    <row r="30" spans="1:5" x14ac:dyDescent="0.35">
      <c r="A30" t="s">
        <v>0</v>
      </c>
      <c r="B30" t="s">
        <v>377</v>
      </c>
      <c r="C30" t="str">
        <f t="shared" si="0"/>
        <v>Invoice/cac:AdditionalDocumentReference/cac:Attachment</v>
      </c>
      <c r="D30" s="9" t="b">
        <f>IF(ISNA(MATCH(C30,'SI-UBL-1.2'!$C$2:'SI-UBL-1.2'!$C$501,0)),TRUE,FALSE)</f>
        <v>0</v>
      </c>
    </row>
    <row r="31" spans="1:5" x14ac:dyDescent="0.35">
      <c r="A31" t="s">
        <v>0</v>
      </c>
      <c r="B31" t="s">
        <v>378</v>
      </c>
      <c r="C31" t="str">
        <f t="shared" si="0"/>
        <v>Invoice/cac:AdditionalDocumentReference/cac:Attachment/cac:ExternalReference</v>
      </c>
      <c r="D31" s="9" t="b">
        <f>IF(ISNA(MATCH(C31,'SI-UBL-1.2'!$C$2:'SI-UBL-1.2'!$C$501,0)),TRUE,FALSE)</f>
        <v>0</v>
      </c>
    </row>
    <row r="32" spans="1:5" x14ac:dyDescent="0.35">
      <c r="A32" t="s">
        <v>0</v>
      </c>
      <c r="B32" t="s">
        <v>379</v>
      </c>
      <c r="C32" t="str">
        <f t="shared" si="0"/>
        <v>Invoice/cac:AdditionalDocumentReference/cac:Attachment/cac:ExternalReference/cbc:URI</v>
      </c>
      <c r="D32" s="9" t="b">
        <f>IF(ISNA(MATCH(C32,'SI-UBL-1.2'!$C$2:'SI-UBL-1.2'!$C$501,0)),TRUE,FALSE)</f>
        <v>0</v>
      </c>
      <c r="E32" s="9"/>
    </row>
    <row r="33" spans="1:5" x14ac:dyDescent="0.35">
      <c r="A33" t="s">
        <v>0</v>
      </c>
      <c r="B33" t="s">
        <v>380</v>
      </c>
      <c r="C33" t="str">
        <f t="shared" si="0"/>
        <v>Invoice/cac:AdditionalDocumentReference/cac:Attachment/cbc:EmbeddedDocumentBinaryObject</v>
      </c>
      <c r="D33" s="9" t="b">
        <f>IF(ISNA(MATCH(C33,'SI-UBL-1.2'!$C$2:'SI-UBL-1.2'!$C$501,0)),TRUE,FALSE)</f>
        <v>0</v>
      </c>
    </row>
    <row r="34" spans="1:5" x14ac:dyDescent="0.35">
      <c r="A34" t="s">
        <v>0</v>
      </c>
      <c r="B34" t="s">
        <v>381</v>
      </c>
      <c r="C34" t="str">
        <f t="shared" si="0"/>
        <v>Invoice/cac:ProjectReference</v>
      </c>
      <c r="D34" s="9" t="b">
        <f>IF(ISNA(MATCH(C34,'SI-UBL-1.2'!$C$2:'SI-UBL-1.2'!$C$501,0)),TRUE,FALSE)</f>
        <v>0</v>
      </c>
    </row>
    <row r="35" spans="1:5" x14ac:dyDescent="0.35">
      <c r="A35" t="s">
        <v>4</v>
      </c>
      <c r="B35" t="s">
        <v>382</v>
      </c>
      <c r="C35" t="str">
        <f t="shared" si="0"/>
        <v>Invoice/cac:ProjectReference/cbc:ID</v>
      </c>
      <c r="D35" s="9" t="b">
        <f>IF(ISNA(MATCH(C35,'SI-UBL-1.2'!$C$2:'SI-UBL-1.2'!$C$501,0)),TRUE,FALSE)</f>
        <v>0</v>
      </c>
      <c r="E35" s="9"/>
    </row>
    <row r="36" spans="1:5" x14ac:dyDescent="0.35">
      <c r="A36" t="s">
        <v>4</v>
      </c>
      <c r="B36" t="s">
        <v>383</v>
      </c>
      <c r="C36" t="str">
        <f t="shared" si="0"/>
        <v>Invoice/cac:AccountingSupplierParty</v>
      </c>
      <c r="D36" s="9" t="b">
        <f>IF(ISNA(MATCH(C36,'SI-UBL-1.2'!$C$2:'SI-UBL-1.2'!$C$501,0)),TRUE,FALSE)</f>
        <v>0</v>
      </c>
      <c r="E36" s="9"/>
    </row>
    <row r="37" spans="1:5" x14ac:dyDescent="0.35">
      <c r="A37" t="s">
        <v>0</v>
      </c>
      <c r="B37" t="s">
        <v>384</v>
      </c>
      <c r="C37" t="str">
        <f t="shared" si="0"/>
        <v>Invoice/cac:AccountingSupplierParty/cbc:CustomerAssignedAccountID</v>
      </c>
      <c r="D37" s="9" t="b">
        <f>IF(ISNA(MATCH(C37,'SI-UBL-1.2'!$C$2:'SI-UBL-1.2'!$C$501,0)),TRUE,FALSE)</f>
        <v>0</v>
      </c>
    </row>
    <row r="38" spans="1:5" x14ac:dyDescent="0.35">
      <c r="A38" t="s">
        <v>2</v>
      </c>
      <c r="B38" t="s">
        <v>385</v>
      </c>
      <c r="C38" t="str">
        <f t="shared" si="0"/>
        <v>Invoice/cac:AccountingSupplierParty/cbc:AdditionalAccountID</v>
      </c>
      <c r="D38" s="9" t="b">
        <f>IF(ISNA(MATCH(C38,'SI-UBL-1.2'!$C$2:'SI-UBL-1.2'!$C$501,0)),TRUE,FALSE)</f>
        <v>0</v>
      </c>
    </row>
    <row r="39" spans="1:5" x14ac:dyDescent="0.35">
      <c r="A39" t="s">
        <v>0</v>
      </c>
      <c r="B39" t="s">
        <v>386</v>
      </c>
      <c r="C39" t="str">
        <f t="shared" si="0"/>
        <v>Invoice/cac:AccountingSupplierParty/cac:Party</v>
      </c>
      <c r="D39" s="9" t="b">
        <f>IF(ISNA(MATCH(C39,'SI-UBL-1.2'!$C$2:'SI-UBL-1.2'!$C$501,0)),TRUE,FALSE)</f>
        <v>0</v>
      </c>
      <c r="E39" s="9"/>
    </row>
    <row r="40" spans="1:5" x14ac:dyDescent="0.35">
      <c r="A40" t="s">
        <v>0</v>
      </c>
      <c r="B40" t="s">
        <v>387</v>
      </c>
      <c r="C40" t="str">
        <f t="shared" si="0"/>
        <v>Invoice/cac:AccountingSupplierParty/cac:Party/cbc:EndpointID</v>
      </c>
      <c r="D40" s="9" t="b">
        <f>IF(ISNA(MATCH(C40,'SI-UBL-1.2'!$C$2:'SI-UBL-1.2'!$C$501,0)),TRUE,FALSE)</f>
        <v>0</v>
      </c>
    </row>
    <row r="41" spans="1:5" x14ac:dyDescent="0.35">
      <c r="A41" t="s">
        <v>2</v>
      </c>
      <c r="B41" t="s">
        <v>388</v>
      </c>
      <c r="C41" t="str">
        <f t="shared" si="0"/>
        <v>Invoice/cac:AccountingSupplierParty/cac:Party/cac:PartyIdentification</v>
      </c>
      <c r="D41" s="9" t="b">
        <f>IF(ISNA(MATCH(C41,'SI-UBL-1.2'!$C$2:'SI-UBL-1.2'!$C$501,0)),TRUE,FALSE)</f>
        <v>0</v>
      </c>
    </row>
    <row r="42" spans="1:5" x14ac:dyDescent="0.35">
      <c r="A42" t="s">
        <v>4</v>
      </c>
      <c r="B42" t="s">
        <v>389</v>
      </c>
      <c r="C42" t="str">
        <f t="shared" si="0"/>
        <v>Invoice/cac:AccountingSupplierParty/cac:Party/cac:PartyIdentification/cbc:ID</v>
      </c>
      <c r="D42" s="9" t="b">
        <f>IF(ISNA(MATCH(C42,'SI-UBL-1.2'!$C$2:'SI-UBL-1.2'!$C$501,0)),TRUE,FALSE)</f>
        <v>0</v>
      </c>
      <c r="E42" s="9"/>
    </row>
    <row r="43" spans="1:5" x14ac:dyDescent="0.35">
      <c r="A43" t="s">
        <v>2</v>
      </c>
      <c r="B43" t="s">
        <v>390</v>
      </c>
      <c r="C43" t="str">
        <f t="shared" si="0"/>
        <v>Invoice/cac:AccountingSupplierParty/cac:Party/cac:PartyName</v>
      </c>
      <c r="D43" s="9" t="b">
        <f>IF(ISNA(MATCH(C43,'SI-UBL-1.2'!$C$2:'SI-UBL-1.2'!$C$501,0)),TRUE,FALSE)</f>
        <v>0</v>
      </c>
      <c r="E43" s="9"/>
    </row>
    <row r="44" spans="1:5" x14ac:dyDescent="0.35">
      <c r="A44" t="s">
        <v>4</v>
      </c>
      <c r="B44" t="s">
        <v>391</v>
      </c>
      <c r="C44" t="str">
        <f t="shared" si="0"/>
        <v>Invoice/cac:AccountingSupplierParty/cac:Party/cac:PartyName/cbc:Name</v>
      </c>
      <c r="D44" s="9" t="b">
        <f>IF(ISNA(MATCH(C44,'SI-UBL-1.2'!$C$2:'SI-UBL-1.2'!$C$501,0)),TRUE,FALSE)</f>
        <v>0</v>
      </c>
      <c r="E44" s="9"/>
    </row>
    <row r="45" spans="1:5" x14ac:dyDescent="0.35">
      <c r="A45" t="s">
        <v>0</v>
      </c>
      <c r="B45" t="s">
        <v>392</v>
      </c>
      <c r="C45" t="str">
        <f t="shared" si="0"/>
        <v>Invoice/cac:AccountingSupplierParty/cac:Party/cac:PostalAddress</v>
      </c>
      <c r="D45" s="9" t="b">
        <f>IF(ISNA(MATCH(C45,'SI-UBL-1.2'!$C$2:'SI-UBL-1.2'!$C$501,0)),TRUE,FALSE)</f>
        <v>0</v>
      </c>
      <c r="E45" s="9"/>
    </row>
    <row r="46" spans="1:5" x14ac:dyDescent="0.35">
      <c r="A46" t="s">
        <v>0</v>
      </c>
      <c r="B46" t="s">
        <v>393</v>
      </c>
      <c r="C46" t="str">
        <f t="shared" si="0"/>
        <v>Invoice/cac:AccountingSupplierParty/cac:Party/cac:PostalAddress/cbc:Postbox</v>
      </c>
      <c r="D46" s="9" t="b">
        <f>IF(ISNA(MATCH(C46,'SI-UBL-1.2'!$C$2:'SI-UBL-1.2'!$C$501,0)),TRUE,FALSE)</f>
        <v>0</v>
      </c>
    </row>
    <row r="47" spans="1:5" x14ac:dyDescent="0.35">
      <c r="A47" t="s">
        <v>0</v>
      </c>
      <c r="B47" t="s">
        <v>394</v>
      </c>
      <c r="C47" t="str">
        <f t="shared" si="0"/>
        <v>Invoice/cac:AccountingSupplierParty/cac:Party/cac:PostalAddress/cbc:StreetName</v>
      </c>
      <c r="D47" s="9" t="b">
        <f>IF(ISNA(MATCH(C47,'SI-UBL-1.2'!$C$2:'SI-UBL-1.2'!$C$501,0)),TRUE,FALSE)</f>
        <v>0</v>
      </c>
    </row>
    <row r="48" spans="1:5" x14ac:dyDescent="0.35">
      <c r="A48" t="s">
        <v>0</v>
      </c>
      <c r="B48" t="s">
        <v>395</v>
      </c>
      <c r="C48" t="str">
        <f t="shared" si="0"/>
        <v>Invoice/cac:AccountingSupplierParty/cac:Party/cac:PostalAddress/cbc:AdditionalStreetName</v>
      </c>
      <c r="D48" s="9" t="b">
        <f>IF(ISNA(MATCH(C48,'SI-UBL-1.2'!$C$2:'SI-UBL-1.2'!$C$501,0)),TRUE,FALSE)</f>
        <v>0</v>
      </c>
    </row>
    <row r="49" spans="1:5" x14ac:dyDescent="0.35">
      <c r="A49" t="s">
        <v>0</v>
      </c>
      <c r="B49" t="s">
        <v>396</v>
      </c>
      <c r="C49" t="str">
        <f t="shared" si="0"/>
        <v>Invoice/cac:AccountingSupplierParty/cac:Party/cac:PostalAddress/cbc:BuildingNumber</v>
      </c>
      <c r="D49" s="9" t="b">
        <f>IF(ISNA(MATCH(C49,'SI-UBL-1.2'!$C$2:'SI-UBL-1.2'!$C$501,0)),TRUE,FALSE)</f>
        <v>0</v>
      </c>
    </row>
    <row r="50" spans="1:5" x14ac:dyDescent="0.35">
      <c r="A50" t="s">
        <v>0</v>
      </c>
      <c r="B50" t="s">
        <v>397</v>
      </c>
      <c r="C50" t="str">
        <f t="shared" si="0"/>
        <v>Invoice/cac:AccountingSupplierParty/cac:Party/cac:PostalAddress/cbc:Department</v>
      </c>
      <c r="D50" s="9" t="b">
        <f>IF(ISNA(MATCH(C50,'SI-UBL-1.2'!$C$2:'SI-UBL-1.2'!$C$501,0)),TRUE,FALSE)</f>
        <v>0</v>
      </c>
    </row>
    <row r="51" spans="1:5" x14ac:dyDescent="0.35">
      <c r="A51" t="s">
        <v>0</v>
      </c>
      <c r="B51" t="s">
        <v>398</v>
      </c>
      <c r="C51" t="str">
        <f t="shared" si="0"/>
        <v>Invoice/cac:AccountingSupplierParty/cac:Party/cac:PostalAddress/cbc:CityName</v>
      </c>
      <c r="D51" s="9" t="b">
        <f>IF(ISNA(MATCH(C51,'SI-UBL-1.2'!$C$2:'SI-UBL-1.2'!$C$501,0)),TRUE,FALSE)</f>
        <v>0</v>
      </c>
    </row>
    <row r="52" spans="1:5" x14ac:dyDescent="0.35">
      <c r="A52" t="s">
        <v>0</v>
      </c>
      <c r="B52" t="s">
        <v>399</v>
      </c>
      <c r="C52" t="str">
        <f t="shared" si="0"/>
        <v>Invoice/cac:AccountingSupplierParty/cac:Party/cac:PostalAddress/cbc:PostalZone</v>
      </c>
      <c r="D52" s="9" t="b">
        <f>IF(ISNA(MATCH(C52,'SI-UBL-1.2'!$C$2:'SI-UBL-1.2'!$C$501,0)),TRUE,FALSE)</f>
        <v>0</v>
      </c>
    </row>
    <row r="53" spans="1:5" x14ac:dyDescent="0.35">
      <c r="A53" t="s">
        <v>0</v>
      </c>
      <c r="B53" t="s">
        <v>400</v>
      </c>
      <c r="C53" t="str">
        <f t="shared" si="0"/>
        <v>Invoice/cac:AccountingSupplierParty/cac:Party/cac:PostalAddress/cbc:CountrySubentity</v>
      </c>
      <c r="D53" s="9" t="b">
        <f>IF(ISNA(MATCH(C53,'SI-UBL-1.2'!$C$2:'SI-UBL-1.2'!$C$501,0)),TRUE,FALSE)</f>
        <v>0</v>
      </c>
    </row>
    <row r="54" spans="1:5" x14ac:dyDescent="0.35">
      <c r="A54" t="s">
        <v>0</v>
      </c>
      <c r="B54" t="s">
        <v>401</v>
      </c>
      <c r="C54" t="str">
        <f t="shared" si="0"/>
        <v>Invoice/cac:AccountingSupplierParty/cac:Party/cac:PostalAddress/cac:Country</v>
      </c>
      <c r="D54" s="9" t="b">
        <f>IF(ISNA(MATCH(C54,'SI-UBL-1.2'!$C$2:'SI-UBL-1.2'!$C$501,0)),TRUE,FALSE)</f>
        <v>0</v>
      </c>
    </row>
    <row r="55" spans="1:5" x14ac:dyDescent="0.35">
      <c r="A55" t="s">
        <v>0</v>
      </c>
      <c r="B55" t="s">
        <v>402</v>
      </c>
      <c r="C55" t="str">
        <f t="shared" si="0"/>
        <v>Invoice/cac:AccountingSupplierParty/cac:Party/cac:PostalAddress/cac:Country/cbc:IdentificationCode</v>
      </c>
      <c r="D55" s="9" t="b">
        <f>IF(ISNA(MATCH(C55,'SI-UBL-1.2'!$C$2:'SI-UBL-1.2'!$C$501,0)),TRUE,FALSE)</f>
        <v>0</v>
      </c>
      <c r="E55" s="9"/>
    </row>
    <row r="56" spans="1:5" x14ac:dyDescent="0.35">
      <c r="A56" t="s">
        <v>2</v>
      </c>
      <c r="B56" t="s">
        <v>403</v>
      </c>
      <c r="C56" t="str">
        <f t="shared" si="0"/>
        <v>Invoice/cac:AccountingSupplierParty/cac:Party/cac:PartyTaxScheme</v>
      </c>
      <c r="D56" s="9" t="b">
        <f>IF(ISNA(MATCH(C56,'SI-UBL-1.2'!$C$2:'SI-UBL-1.2'!$C$501,0)),TRUE,FALSE)</f>
        <v>0</v>
      </c>
    </row>
    <row r="57" spans="1:5" x14ac:dyDescent="0.35">
      <c r="A57" t="s">
        <v>0</v>
      </c>
      <c r="B57" t="s">
        <v>404</v>
      </c>
      <c r="C57" t="str">
        <f t="shared" si="0"/>
        <v>Invoice/cac:AccountingSupplierParty/cac:Party/cac:PartyTaxScheme/cbc:CompanyID</v>
      </c>
      <c r="D57" s="9" t="b">
        <f>IF(ISNA(MATCH(C57,'SI-UBL-1.2'!$C$2:'SI-UBL-1.2'!$C$501,0)),TRUE,FALSE)</f>
        <v>0</v>
      </c>
    </row>
    <row r="58" spans="1:5" x14ac:dyDescent="0.35">
      <c r="A58" t="s">
        <v>0</v>
      </c>
      <c r="B58" t="s">
        <v>405</v>
      </c>
      <c r="C58" t="str">
        <f t="shared" si="0"/>
        <v>Invoice/cac:AccountingSupplierParty/cac:Party/cac:PartyTaxScheme/cbc:ExemptionReason</v>
      </c>
      <c r="D58" s="9" t="b">
        <f>IF(ISNA(MATCH(C58,'SI-UBL-1.2'!$C$2:'SI-UBL-1.2'!$C$501,0)),TRUE,FALSE)</f>
        <v>0</v>
      </c>
    </row>
    <row r="59" spans="1:5" x14ac:dyDescent="0.35">
      <c r="A59" t="s">
        <v>0</v>
      </c>
      <c r="B59" t="s">
        <v>406</v>
      </c>
      <c r="C59" t="str">
        <f t="shared" si="0"/>
        <v>Invoice/cac:AccountingSupplierParty/cac:Party/cac:PartyTaxScheme/cac:TaxScheme</v>
      </c>
      <c r="D59" s="9" t="b">
        <f>IF(ISNA(MATCH(C59,'SI-UBL-1.2'!$C$2:'SI-UBL-1.2'!$C$501,0)),TRUE,FALSE)</f>
        <v>0</v>
      </c>
      <c r="E59" s="9"/>
    </row>
    <row r="60" spans="1:5" x14ac:dyDescent="0.35">
      <c r="A60" t="s">
        <v>4</v>
      </c>
      <c r="B60" t="s">
        <v>407</v>
      </c>
      <c r="C60" t="str">
        <f t="shared" si="0"/>
        <v>Invoice/cac:AccountingSupplierParty/cac:Party/cac:PartyTaxScheme/cac:TaxScheme/cbc:ID</v>
      </c>
      <c r="D60" s="9" t="b">
        <f>IF(ISNA(MATCH(C60,'SI-UBL-1.2'!$C$2:'SI-UBL-1.2'!$C$501,0)),TRUE,FALSE)</f>
        <v>0</v>
      </c>
      <c r="E60" s="9"/>
    </row>
    <row r="61" spans="1:5" x14ac:dyDescent="0.35">
      <c r="A61" t="s">
        <v>2</v>
      </c>
      <c r="B61" t="s">
        <v>408</v>
      </c>
      <c r="C61" t="str">
        <f t="shared" si="0"/>
        <v>Invoice/cac:AccountingSupplierParty/cac:Party/cac:PartyLegalEntity</v>
      </c>
      <c r="D61" s="9" t="b">
        <f>IF(ISNA(MATCH(C61,'SI-UBL-1.2'!$C$2:'SI-UBL-1.2'!$C$501,0)),TRUE,FALSE)</f>
        <v>0</v>
      </c>
    </row>
    <row r="62" spans="1:5" x14ac:dyDescent="0.35">
      <c r="A62" t="s">
        <v>0</v>
      </c>
      <c r="B62" t="s">
        <v>409</v>
      </c>
      <c r="C62" t="str">
        <f t="shared" si="0"/>
        <v>Invoice/cac:AccountingSupplierParty/cac:Party/cac:PartyLegalEntity/cbc:RegistrationName</v>
      </c>
      <c r="D62" s="9" t="b">
        <f>IF(ISNA(MATCH(C62,'SI-UBL-1.2'!$C$2:'SI-UBL-1.2'!$C$501,0)),TRUE,FALSE)</f>
        <v>0</v>
      </c>
    </row>
    <row r="63" spans="1:5" x14ac:dyDescent="0.35">
      <c r="A63" t="s">
        <v>4</v>
      </c>
      <c r="B63" t="s">
        <v>410</v>
      </c>
      <c r="C63" t="str">
        <f t="shared" si="0"/>
        <v>Invoice/cac:AccountingSupplierParty/cac:Party/cac:PartyLegalEntity/cbc:CompanyID</v>
      </c>
      <c r="D63" s="9" t="b">
        <f>IF(ISNA(MATCH(C63,'SI-UBL-1.2'!$C$2:'SI-UBL-1.2'!$C$501,0)),TRUE,FALSE)</f>
        <v>0</v>
      </c>
      <c r="E63" s="9"/>
    </row>
    <row r="64" spans="1:5" x14ac:dyDescent="0.35">
      <c r="A64" t="s">
        <v>0</v>
      </c>
      <c r="B64" t="s">
        <v>411</v>
      </c>
      <c r="C64" t="str">
        <f t="shared" si="0"/>
        <v>Invoice/cac:AccountingSupplierParty/cac:Party/cac:PartyLegalEntity/cac:RegistrationAddress</v>
      </c>
      <c r="D64" s="9" t="b">
        <f>IF(ISNA(MATCH(C64,'SI-UBL-1.2'!$C$2:'SI-UBL-1.2'!$C$501,0)),TRUE,FALSE)</f>
        <v>0</v>
      </c>
    </row>
    <row r="65" spans="1:5" x14ac:dyDescent="0.35">
      <c r="A65" t="s">
        <v>0</v>
      </c>
      <c r="B65" t="s">
        <v>412</v>
      </c>
      <c r="C65" t="str">
        <f t="shared" si="0"/>
        <v>Invoice/cac:AccountingSupplierParty/cac:Party/cac:PartyLegalEntity/cac:RegistrationAddress/cbc:CityName</v>
      </c>
      <c r="D65" s="9" t="b">
        <f>IF(ISNA(MATCH(C65,'SI-UBL-1.2'!$C$2:'SI-UBL-1.2'!$C$501,0)),TRUE,FALSE)</f>
        <v>0</v>
      </c>
    </row>
    <row r="66" spans="1:5" x14ac:dyDescent="0.35">
      <c r="A66" t="s">
        <v>0</v>
      </c>
      <c r="B66" t="s">
        <v>413</v>
      </c>
      <c r="C66" t="str">
        <f t="shared" si="0"/>
        <v>Invoice/cac:AccountingSupplierParty/cac:Party/cac:PartyLegalEntity/cac:RegistrationAddress/cac:Country</v>
      </c>
      <c r="D66" s="9" t="b">
        <f>IF(ISNA(MATCH(C66,'SI-UBL-1.2'!$C$2:'SI-UBL-1.2'!$C$501,0)),TRUE,FALSE)</f>
        <v>0</v>
      </c>
    </row>
    <row r="67" spans="1:5" x14ac:dyDescent="0.35">
      <c r="A67" t="s">
        <v>4</v>
      </c>
      <c r="B67" t="s">
        <v>414</v>
      </c>
      <c r="C67" t="str">
        <f t="shared" ref="C67:C130" si="1">RIGHT(B67,LEN(B67)-4)</f>
        <v>Invoice/cac:AccountingSupplierParty/cac:Party/cac:PartyLegalEntity/cac:RegistrationAddress/cac:Country/cbc:IdentificationCode</v>
      </c>
      <c r="D67" s="9" t="b">
        <f>IF(ISNA(MATCH(C67,'SI-UBL-1.2'!$C$2:'SI-UBL-1.2'!$C$501,0)),TRUE,FALSE)</f>
        <v>0</v>
      </c>
      <c r="E67" s="9"/>
    </row>
    <row r="68" spans="1:5" x14ac:dyDescent="0.35">
      <c r="A68" t="s">
        <v>0</v>
      </c>
      <c r="B68" t="s">
        <v>415</v>
      </c>
      <c r="C68" t="str">
        <f t="shared" si="1"/>
        <v>Invoice/cac:AccountingSupplierParty/cac:Party/cac:Contact</v>
      </c>
      <c r="D68" s="9" t="b">
        <f>IF(ISNA(MATCH(C68,'SI-UBL-1.2'!$C$2:'SI-UBL-1.2'!$C$501,0)),TRUE,FALSE)</f>
        <v>0</v>
      </c>
    </row>
    <row r="69" spans="1:5" x14ac:dyDescent="0.35">
      <c r="A69" t="s">
        <v>0</v>
      </c>
      <c r="B69" t="s">
        <v>416</v>
      </c>
      <c r="C69" t="str">
        <f t="shared" si="1"/>
        <v>Invoice/cac:AccountingSupplierParty/cac:Party/cac:Contact/cbc:ID</v>
      </c>
      <c r="D69" s="9" t="b">
        <f>IF(ISNA(MATCH(C69,'SI-UBL-1.2'!$C$2:'SI-UBL-1.2'!$C$501,0)),TRUE,FALSE)</f>
        <v>0</v>
      </c>
    </row>
    <row r="70" spans="1:5" x14ac:dyDescent="0.35">
      <c r="A70" t="s">
        <v>0</v>
      </c>
      <c r="B70" t="s">
        <v>417</v>
      </c>
      <c r="C70" t="str">
        <f t="shared" si="1"/>
        <v>Invoice/cac:AccountingSupplierParty/cac:Party/cac:Contact/cbc:Name</v>
      </c>
      <c r="D70" s="9" t="b">
        <f>IF(ISNA(MATCH(C70,'SI-UBL-1.2'!$C$2:'SI-UBL-1.2'!$C$501,0)),TRUE,FALSE)</f>
        <v>0</v>
      </c>
    </row>
    <row r="71" spans="1:5" x14ac:dyDescent="0.35">
      <c r="A71" t="s">
        <v>0</v>
      </c>
      <c r="B71" t="s">
        <v>418</v>
      </c>
      <c r="C71" t="str">
        <f t="shared" si="1"/>
        <v>Invoice/cac:AccountingSupplierParty/cac:Party/cac:Contact/cbc:Telephone</v>
      </c>
      <c r="D71" s="9" t="b">
        <f>IF(ISNA(MATCH(C71,'SI-UBL-1.2'!$C$2:'SI-UBL-1.2'!$C$501,0)),TRUE,FALSE)</f>
        <v>0</v>
      </c>
    </row>
    <row r="72" spans="1:5" x14ac:dyDescent="0.35">
      <c r="A72" t="s">
        <v>0</v>
      </c>
      <c r="B72" t="s">
        <v>419</v>
      </c>
      <c r="C72" t="str">
        <f t="shared" si="1"/>
        <v>Invoice/cac:AccountingSupplierParty/cac:Party/cac:Contact/cbc:Telefax</v>
      </c>
      <c r="D72" s="9" t="b">
        <f>IF(ISNA(MATCH(C72,'SI-UBL-1.2'!$C$2:'SI-UBL-1.2'!$C$501,0)),TRUE,FALSE)</f>
        <v>0</v>
      </c>
    </row>
    <row r="73" spans="1:5" x14ac:dyDescent="0.35">
      <c r="A73" t="s">
        <v>0</v>
      </c>
      <c r="B73" t="s">
        <v>420</v>
      </c>
      <c r="C73" t="str">
        <f t="shared" si="1"/>
        <v>Invoice/cac:AccountingSupplierParty/cac:Party/cac:Contact/cbc:ElectronicMail</v>
      </c>
      <c r="D73" s="9" t="b">
        <f>IF(ISNA(MATCH(C73,'SI-UBL-1.2'!$C$2:'SI-UBL-1.2'!$C$501,0)),TRUE,FALSE)</f>
        <v>0</v>
      </c>
    </row>
    <row r="74" spans="1:5" x14ac:dyDescent="0.35">
      <c r="A74" t="s">
        <v>4</v>
      </c>
      <c r="B74" t="s">
        <v>421</v>
      </c>
      <c r="C74" t="str">
        <f t="shared" si="1"/>
        <v>Invoice/cac:AccountingCustomerParty</v>
      </c>
      <c r="D74" s="9" t="b">
        <f>IF(ISNA(MATCH(C74,'SI-UBL-1.2'!$C$2:'SI-UBL-1.2'!$C$501,0)),TRUE,FALSE)</f>
        <v>0</v>
      </c>
      <c r="E74" s="9"/>
    </row>
    <row r="75" spans="1:5" x14ac:dyDescent="0.35">
      <c r="A75" t="s">
        <v>0</v>
      </c>
      <c r="B75" t="s">
        <v>422</v>
      </c>
      <c r="C75" t="str">
        <f t="shared" si="1"/>
        <v>Invoice/cac:AccountingCustomerParty/cbc:CustomerAssignedAccountID</v>
      </c>
      <c r="D75" s="9" t="b">
        <f>IF(ISNA(MATCH(C75,'SI-UBL-1.2'!$C$2:'SI-UBL-1.2'!$C$501,0)),TRUE,FALSE)</f>
        <v>0</v>
      </c>
    </row>
    <row r="76" spans="1:5" x14ac:dyDescent="0.35">
      <c r="A76" t="s">
        <v>0</v>
      </c>
      <c r="B76" t="s">
        <v>423</v>
      </c>
      <c r="C76" t="str">
        <f t="shared" si="1"/>
        <v>Invoice/cac:AccountingCustomerParty/cbc:SupplierAssignedAccountID</v>
      </c>
      <c r="D76" s="9" t="b">
        <f>IF(ISNA(MATCH(C76,'SI-UBL-1.2'!$C$2:'SI-UBL-1.2'!$C$501,0)),TRUE,FALSE)</f>
        <v>0</v>
      </c>
    </row>
    <row r="77" spans="1:5" x14ac:dyDescent="0.35">
      <c r="A77" t="s">
        <v>2</v>
      </c>
      <c r="B77" t="s">
        <v>424</v>
      </c>
      <c r="C77" t="str">
        <f t="shared" si="1"/>
        <v>Invoice/cac:AccountingCustomerParty/cbc:AdditionalAccountID</v>
      </c>
      <c r="D77" s="9" t="b">
        <f>IF(ISNA(MATCH(C77,'SI-UBL-1.2'!$C$2:'SI-UBL-1.2'!$C$501,0)),TRUE,FALSE)</f>
        <v>0</v>
      </c>
    </row>
    <row r="78" spans="1:5" x14ac:dyDescent="0.35">
      <c r="A78" t="s">
        <v>0</v>
      </c>
      <c r="B78" t="s">
        <v>425</v>
      </c>
      <c r="C78" t="str">
        <f t="shared" si="1"/>
        <v>Invoice/cac:AccountingCustomerParty/cac:Party</v>
      </c>
      <c r="D78" s="9" t="b">
        <f>IF(ISNA(MATCH(C78,'SI-UBL-1.2'!$C$2:'SI-UBL-1.2'!$C$501,0)),TRUE,FALSE)</f>
        <v>0</v>
      </c>
      <c r="E78" s="9"/>
    </row>
    <row r="79" spans="1:5" x14ac:dyDescent="0.35">
      <c r="A79" t="s">
        <v>0</v>
      </c>
      <c r="B79" t="s">
        <v>426</v>
      </c>
      <c r="C79" t="str">
        <f t="shared" si="1"/>
        <v>Invoice/cac:AccountingCustomerParty/cac:Party/cbc:EndpointID</v>
      </c>
      <c r="D79" s="9" t="b">
        <f>IF(ISNA(MATCH(C79,'SI-UBL-1.2'!$C$2:'SI-UBL-1.2'!$C$501,0)),TRUE,FALSE)</f>
        <v>0</v>
      </c>
    </row>
    <row r="80" spans="1:5" x14ac:dyDescent="0.35">
      <c r="A80" t="s">
        <v>2</v>
      </c>
      <c r="B80" t="s">
        <v>427</v>
      </c>
      <c r="C80" t="str">
        <f t="shared" si="1"/>
        <v>Invoice/cac:AccountingCustomerParty/cac:Party/cac:PartyIdentification</v>
      </c>
      <c r="D80" s="9" t="b">
        <f>IF(ISNA(MATCH(C80,'SI-UBL-1.2'!$C$2:'SI-UBL-1.2'!$C$501,0)),TRUE,FALSE)</f>
        <v>0</v>
      </c>
    </row>
    <row r="81" spans="1:5" x14ac:dyDescent="0.35">
      <c r="A81" t="s">
        <v>4</v>
      </c>
      <c r="B81" t="s">
        <v>428</v>
      </c>
      <c r="C81" t="str">
        <f t="shared" si="1"/>
        <v>Invoice/cac:AccountingCustomerParty/cac:Party/cac:PartyIdentification/cbc:ID</v>
      </c>
      <c r="D81" s="9" t="b">
        <f>IF(ISNA(MATCH(C81,'SI-UBL-1.2'!$C$2:'SI-UBL-1.2'!$C$501,0)),TRUE,FALSE)</f>
        <v>0</v>
      </c>
      <c r="E81" s="9"/>
    </row>
    <row r="82" spans="1:5" x14ac:dyDescent="0.35">
      <c r="A82" t="s">
        <v>2</v>
      </c>
      <c r="B82" t="s">
        <v>429</v>
      </c>
      <c r="C82" t="str">
        <f t="shared" si="1"/>
        <v>Invoice/cac:AccountingCustomerParty/cac:Party/cac:PartyName</v>
      </c>
      <c r="D82" s="9" t="b">
        <f>IF(ISNA(MATCH(C82,'SI-UBL-1.2'!$C$2:'SI-UBL-1.2'!$C$501,0)),TRUE,FALSE)</f>
        <v>0</v>
      </c>
      <c r="E82" s="9"/>
    </row>
    <row r="83" spans="1:5" x14ac:dyDescent="0.35">
      <c r="A83" t="s">
        <v>4</v>
      </c>
      <c r="B83" t="s">
        <v>430</v>
      </c>
      <c r="C83" t="str">
        <f t="shared" si="1"/>
        <v>Invoice/cac:AccountingCustomerParty/cac:Party/cac:PartyName/cbc:Name</v>
      </c>
      <c r="D83" s="9" t="b">
        <f>IF(ISNA(MATCH(C83,'SI-UBL-1.2'!$C$2:'SI-UBL-1.2'!$C$501,0)),TRUE,FALSE)</f>
        <v>0</v>
      </c>
      <c r="E83" s="9"/>
    </row>
    <row r="84" spans="1:5" x14ac:dyDescent="0.35">
      <c r="A84" t="s">
        <v>0</v>
      </c>
      <c r="B84" t="s">
        <v>431</v>
      </c>
      <c r="C84" t="str">
        <f t="shared" si="1"/>
        <v>Invoice/cac:AccountingCustomerParty/cac:Party/cac:PostalAddress</v>
      </c>
      <c r="D84" s="9" t="b">
        <f>IF(ISNA(MATCH(C84,'SI-UBL-1.2'!$C$2:'SI-UBL-1.2'!$C$501,0)),TRUE,FALSE)</f>
        <v>0</v>
      </c>
    </row>
    <row r="85" spans="1:5" x14ac:dyDescent="0.35">
      <c r="A85" t="s">
        <v>0</v>
      </c>
      <c r="B85" t="s">
        <v>432</v>
      </c>
      <c r="C85" t="str">
        <f t="shared" si="1"/>
        <v>Invoice/cac:AccountingCustomerParty/cac:Party/cac:PostalAddress/cbc:Postbox</v>
      </c>
      <c r="D85" s="9" t="b">
        <f>IF(ISNA(MATCH(C85,'SI-UBL-1.2'!$C$2:'SI-UBL-1.2'!$C$501,0)),TRUE,FALSE)</f>
        <v>0</v>
      </c>
    </row>
    <row r="86" spans="1:5" x14ac:dyDescent="0.35">
      <c r="A86" t="s">
        <v>0</v>
      </c>
      <c r="B86" t="s">
        <v>433</v>
      </c>
      <c r="C86" t="str">
        <f t="shared" si="1"/>
        <v>Invoice/cac:AccountingCustomerParty/cac:Party/cac:PostalAddress/cbc:StreetName</v>
      </c>
      <c r="D86" s="9" t="b">
        <f>IF(ISNA(MATCH(C86,'SI-UBL-1.2'!$C$2:'SI-UBL-1.2'!$C$501,0)),TRUE,FALSE)</f>
        <v>0</v>
      </c>
    </row>
    <row r="87" spans="1:5" x14ac:dyDescent="0.35">
      <c r="A87" t="s">
        <v>0</v>
      </c>
      <c r="B87" t="s">
        <v>434</v>
      </c>
      <c r="C87" t="str">
        <f t="shared" si="1"/>
        <v>Invoice/cac:AccountingCustomerParty/cac:Party/cac:PostalAddress/cbc:AdditionalStreetName</v>
      </c>
      <c r="D87" s="9" t="b">
        <f>IF(ISNA(MATCH(C87,'SI-UBL-1.2'!$C$2:'SI-UBL-1.2'!$C$501,0)),TRUE,FALSE)</f>
        <v>0</v>
      </c>
    </row>
    <row r="88" spans="1:5" x14ac:dyDescent="0.35">
      <c r="A88" t="s">
        <v>0</v>
      </c>
      <c r="B88" t="s">
        <v>435</v>
      </c>
      <c r="C88" t="str">
        <f t="shared" si="1"/>
        <v>Invoice/cac:AccountingCustomerParty/cac:Party/cac:PostalAddress/cbc:BuildingNumber</v>
      </c>
      <c r="D88" s="9" t="b">
        <f>IF(ISNA(MATCH(C88,'SI-UBL-1.2'!$C$2:'SI-UBL-1.2'!$C$501,0)),TRUE,FALSE)</f>
        <v>0</v>
      </c>
    </row>
    <row r="89" spans="1:5" x14ac:dyDescent="0.35">
      <c r="A89" t="s">
        <v>0</v>
      </c>
      <c r="B89" t="s">
        <v>436</v>
      </c>
      <c r="C89" t="str">
        <f t="shared" si="1"/>
        <v>Invoice/cac:AccountingCustomerParty/cac:Party/cac:PostalAddress/cbc:Department</v>
      </c>
      <c r="D89" s="9" t="b">
        <f>IF(ISNA(MATCH(C89,'SI-UBL-1.2'!$C$2:'SI-UBL-1.2'!$C$501,0)),TRUE,FALSE)</f>
        <v>0</v>
      </c>
    </row>
    <row r="90" spans="1:5" x14ac:dyDescent="0.35">
      <c r="A90" t="s">
        <v>0</v>
      </c>
      <c r="B90" t="s">
        <v>437</v>
      </c>
      <c r="C90" t="str">
        <f t="shared" si="1"/>
        <v>Invoice/cac:AccountingCustomerParty/cac:Party/cac:PostalAddress/cbc:CityName</v>
      </c>
      <c r="D90" s="9" t="b">
        <f>IF(ISNA(MATCH(C90,'SI-UBL-1.2'!$C$2:'SI-UBL-1.2'!$C$501,0)),TRUE,FALSE)</f>
        <v>0</v>
      </c>
    </row>
    <row r="91" spans="1:5" x14ac:dyDescent="0.35">
      <c r="A91" t="s">
        <v>0</v>
      </c>
      <c r="B91" t="s">
        <v>438</v>
      </c>
      <c r="C91" t="str">
        <f t="shared" si="1"/>
        <v>Invoice/cac:AccountingCustomerParty/cac:Party/cac:PostalAddress/cbc:PostalZone</v>
      </c>
      <c r="D91" s="9" t="b">
        <f>IF(ISNA(MATCH(C91,'SI-UBL-1.2'!$C$2:'SI-UBL-1.2'!$C$501,0)),TRUE,FALSE)</f>
        <v>0</v>
      </c>
    </row>
    <row r="92" spans="1:5" x14ac:dyDescent="0.35">
      <c r="A92" t="s">
        <v>0</v>
      </c>
      <c r="B92" t="s">
        <v>439</v>
      </c>
      <c r="C92" t="str">
        <f t="shared" si="1"/>
        <v>Invoice/cac:AccountingCustomerParty/cac:Party/cac:PostalAddress/cbc:CountrySubentity</v>
      </c>
      <c r="D92" s="9" t="b">
        <f>IF(ISNA(MATCH(C92,'SI-UBL-1.2'!$C$2:'SI-UBL-1.2'!$C$501,0)),TRUE,FALSE)</f>
        <v>0</v>
      </c>
    </row>
    <row r="93" spans="1:5" x14ac:dyDescent="0.35">
      <c r="A93" t="s">
        <v>0</v>
      </c>
      <c r="B93" t="s">
        <v>440</v>
      </c>
      <c r="C93" t="str">
        <f t="shared" si="1"/>
        <v>Invoice/cac:AccountingCustomerParty/cac:Party/cac:PostalAddress/cac:Country</v>
      </c>
      <c r="D93" s="9" t="b">
        <f>IF(ISNA(MATCH(C93,'SI-UBL-1.2'!$C$2:'SI-UBL-1.2'!$C$501,0)),TRUE,FALSE)</f>
        <v>0</v>
      </c>
    </row>
    <row r="94" spans="1:5" x14ac:dyDescent="0.35">
      <c r="A94" t="s">
        <v>0</v>
      </c>
      <c r="B94" t="s">
        <v>441</v>
      </c>
      <c r="C94" t="str">
        <f t="shared" si="1"/>
        <v>Invoice/cac:AccountingCustomerParty/cac:Party/cac:PostalAddress/cac:Country/cbc:IdentificationCode</v>
      </c>
      <c r="D94" s="9" t="b">
        <f>IF(ISNA(MATCH(C94,'SI-UBL-1.2'!$C$2:'SI-UBL-1.2'!$C$501,0)),TRUE,FALSE)</f>
        <v>0</v>
      </c>
      <c r="E94" s="9"/>
    </row>
    <row r="95" spans="1:5" x14ac:dyDescent="0.35">
      <c r="A95" t="s">
        <v>2</v>
      </c>
      <c r="B95" t="s">
        <v>442</v>
      </c>
      <c r="C95" t="str">
        <f t="shared" si="1"/>
        <v>Invoice/cac:AccountingCustomerParty/cac:Party/cac:PartyTaxScheme</v>
      </c>
      <c r="D95" s="9" t="b">
        <f>IF(ISNA(MATCH(C95,'SI-UBL-1.2'!$C$2:'SI-UBL-1.2'!$C$501,0)),TRUE,FALSE)</f>
        <v>0</v>
      </c>
    </row>
    <row r="96" spans="1:5" x14ac:dyDescent="0.35">
      <c r="A96" t="s">
        <v>0</v>
      </c>
      <c r="B96" t="s">
        <v>443</v>
      </c>
      <c r="C96" t="str">
        <f t="shared" si="1"/>
        <v>Invoice/cac:AccountingCustomerParty/cac:Party/cac:PartyTaxScheme/cbc:CompanyID</v>
      </c>
      <c r="D96" s="9" t="b">
        <f>IF(ISNA(MATCH(C96,'SI-UBL-1.2'!$C$2:'SI-UBL-1.2'!$C$501,0)),TRUE,FALSE)</f>
        <v>0</v>
      </c>
    </row>
    <row r="97" spans="1:5" x14ac:dyDescent="0.35">
      <c r="A97" t="s">
        <v>4</v>
      </c>
      <c r="B97" t="s">
        <v>444</v>
      </c>
      <c r="C97" t="str">
        <f t="shared" si="1"/>
        <v>Invoice/cac:AccountingCustomerParty/cac:Party/cac:PartyTaxScheme/cac:TaxScheme</v>
      </c>
      <c r="D97" s="9" t="b">
        <f>IF(ISNA(MATCH(C97,'SI-UBL-1.2'!$C$2:'SI-UBL-1.2'!$C$501,0)),TRUE,FALSE)</f>
        <v>0</v>
      </c>
      <c r="E97" s="9"/>
    </row>
    <row r="98" spans="1:5" x14ac:dyDescent="0.35">
      <c r="A98" t="s">
        <v>4</v>
      </c>
      <c r="B98" t="s">
        <v>445</v>
      </c>
      <c r="C98" t="str">
        <f t="shared" si="1"/>
        <v>Invoice/cac:AccountingCustomerParty/cac:Party/cac:PartyTaxScheme/cac:TaxScheme/cbc:ID</v>
      </c>
      <c r="D98" s="9" t="b">
        <f>IF(ISNA(MATCH(C98,'SI-UBL-1.2'!$C$2:'SI-UBL-1.2'!$C$501,0)),TRUE,FALSE)</f>
        <v>0</v>
      </c>
      <c r="E98" s="9"/>
    </row>
    <row r="99" spans="1:5" x14ac:dyDescent="0.35">
      <c r="A99" t="s">
        <v>2</v>
      </c>
      <c r="B99" t="s">
        <v>446</v>
      </c>
      <c r="C99" t="str">
        <f t="shared" si="1"/>
        <v>Invoice/cac:AccountingCustomerParty/cac:Party/cac:PartyLegalEntity</v>
      </c>
      <c r="D99" s="9" t="b">
        <f>IF(ISNA(MATCH(C99,'SI-UBL-1.2'!$C$2:'SI-UBL-1.2'!$C$501,0)),TRUE,FALSE)</f>
        <v>0</v>
      </c>
    </row>
    <row r="100" spans="1:5" x14ac:dyDescent="0.35">
      <c r="A100" t="s">
        <v>0</v>
      </c>
      <c r="B100" t="s">
        <v>447</v>
      </c>
      <c r="C100" t="str">
        <f t="shared" si="1"/>
        <v>Invoice/cac:AccountingCustomerParty/cac:Party/cac:PartyLegalEntity/cbc:CompanyID</v>
      </c>
      <c r="D100" s="9" t="b">
        <f>IF(ISNA(MATCH(C100,'SI-UBL-1.2'!$C$2:'SI-UBL-1.2'!$C$501,0)),TRUE,FALSE)</f>
        <v>0</v>
      </c>
      <c r="E100" s="9"/>
    </row>
    <row r="101" spans="1:5" x14ac:dyDescent="0.35">
      <c r="A101" t="s">
        <v>0</v>
      </c>
      <c r="B101" t="s">
        <v>448</v>
      </c>
      <c r="C101" t="str">
        <f t="shared" si="1"/>
        <v>Invoice/cac:AccountingCustomerParty/cac:Party/cac:PartyLegalEntity/cbc:RegistrationName</v>
      </c>
      <c r="D101" s="9" t="b">
        <f>IF(ISNA(MATCH(C101,'SI-UBL-1.2'!$C$2:'SI-UBL-1.2'!$C$501,0)),TRUE,FALSE)</f>
        <v>0</v>
      </c>
    </row>
    <row r="102" spans="1:5" x14ac:dyDescent="0.35">
      <c r="A102" t="s">
        <v>0</v>
      </c>
      <c r="B102" t="s">
        <v>449</v>
      </c>
      <c r="C102" t="str">
        <f t="shared" si="1"/>
        <v>Invoice/cac:AccountingCustomerParty/cac:Party/cac:Contact</v>
      </c>
      <c r="D102" s="9" t="b">
        <f>IF(ISNA(MATCH(C102,'SI-UBL-1.2'!$C$2:'SI-UBL-1.2'!$C$501,0)),TRUE,FALSE)</f>
        <v>0</v>
      </c>
    </row>
    <row r="103" spans="1:5" x14ac:dyDescent="0.35">
      <c r="A103" t="s">
        <v>0</v>
      </c>
      <c r="B103" t="s">
        <v>450</v>
      </c>
      <c r="C103" t="str">
        <f t="shared" si="1"/>
        <v>Invoice/cac:AccountingCustomerParty/cac:Party/cac:Contact/cbc:ID</v>
      </c>
      <c r="D103" s="9" t="b">
        <f>IF(ISNA(MATCH(C103,'SI-UBL-1.2'!$C$2:'SI-UBL-1.2'!$C$501,0)),TRUE,FALSE)</f>
        <v>0</v>
      </c>
    </row>
    <row r="104" spans="1:5" x14ac:dyDescent="0.35">
      <c r="A104" t="s">
        <v>0</v>
      </c>
      <c r="B104" t="s">
        <v>451</v>
      </c>
      <c r="C104" t="str">
        <f t="shared" si="1"/>
        <v>Invoice/cac:AccountingCustomerParty/cac:Party/cac:Contact/cbc:Name</v>
      </c>
      <c r="D104" s="9" t="b">
        <f>IF(ISNA(MATCH(C104,'SI-UBL-1.2'!$C$2:'SI-UBL-1.2'!$C$501,0)),TRUE,FALSE)</f>
        <v>0</v>
      </c>
    </row>
    <row r="105" spans="1:5" x14ac:dyDescent="0.35">
      <c r="A105" t="s">
        <v>0</v>
      </c>
      <c r="B105" t="s">
        <v>452</v>
      </c>
      <c r="C105" t="str">
        <f t="shared" si="1"/>
        <v>Invoice/cac:AccountingCustomerParty/cac:Party/cac:Contact/cbc:Telephone</v>
      </c>
      <c r="D105" s="9" t="b">
        <f>IF(ISNA(MATCH(C105,'SI-UBL-1.2'!$C$2:'SI-UBL-1.2'!$C$501,0)),TRUE,FALSE)</f>
        <v>0</v>
      </c>
    </row>
    <row r="106" spans="1:5" x14ac:dyDescent="0.35">
      <c r="A106" t="s">
        <v>0</v>
      </c>
      <c r="B106" t="s">
        <v>453</v>
      </c>
      <c r="C106" t="str">
        <f t="shared" si="1"/>
        <v>Invoice/cac:AccountingCustomerParty/cac:Party/cac:Contact/cbc:Telefax</v>
      </c>
      <c r="D106" s="9" t="b">
        <f>IF(ISNA(MATCH(C106,'SI-UBL-1.2'!$C$2:'SI-UBL-1.2'!$C$501,0)),TRUE,FALSE)</f>
        <v>0</v>
      </c>
    </row>
    <row r="107" spans="1:5" x14ac:dyDescent="0.35">
      <c r="A107" t="s">
        <v>0</v>
      </c>
      <c r="B107" t="s">
        <v>454</v>
      </c>
      <c r="C107" t="str">
        <f t="shared" si="1"/>
        <v>Invoice/cac:AccountingCustomerParty/cac:Party/cac:Contact/cbc:ElectronicMail</v>
      </c>
      <c r="D107" s="9" t="b">
        <f>IF(ISNA(MATCH(C107,'SI-UBL-1.2'!$C$2:'SI-UBL-1.2'!$C$501,0)),TRUE,FALSE)</f>
        <v>0</v>
      </c>
    </row>
    <row r="108" spans="1:5" x14ac:dyDescent="0.35">
      <c r="A108" t="s">
        <v>0</v>
      </c>
      <c r="B108" t="s">
        <v>455</v>
      </c>
      <c r="C108" t="str">
        <f t="shared" si="1"/>
        <v>Invoice/cac:PayeeParty</v>
      </c>
      <c r="D108" s="9" t="b">
        <f>IF(ISNA(MATCH(C108,'SI-UBL-1.2'!$C$2:'SI-UBL-1.2'!$C$501,0)),TRUE,FALSE)</f>
        <v>0</v>
      </c>
    </row>
    <row r="109" spans="1:5" x14ac:dyDescent="0.35">
      <c r="A109" t="s">
        <v>2</v>
      </c>
      <c r="B109" t="s">
        <v>456</v>
      </c>
      <c r="C109" t="str">
        <f t="shared" si="1"/>
        <v>Invoice/cac:PayeeParty/cac:PartyIdentification</v>
      </c>
      <c r="D109" s="9" t="b">
        <f>IF(ISNA(MATCH(C109,'SI-UBL-1.2'!$C$2:'SI-UBL-1.2'!$C$501,0)),TRUE,FALSE)</f>
        <v>0</v>
      </c>
    </row>
    <row r="110" spans="1:5" x14ac:dyDescent="0.35">
      <c r="A110" t="s">
        <v>4</v>
      </c>
      <c r="B110" t="s">
        <v>457</v>
      </c>
      <c r="C110" t="str">
        <f t="shared" si="1"/>
        <v>Invoice/cac:PayeeParty/cac:PartyIdentification/cbc:ID</v>
      </c>
      <c r="D110" s="9" t="b">
        <f>IF(ISNA(MATCH(C110,'SI-UBL-1.2'!$C$2:'SI-UBL-1.2'!$C$501,0)),TRUE,FALSE)</f>
        <v>0</v>
      </c>
      <c r="E110" s="9"/>
    </row>
    <row r="111" spans="1:5" x14ac:dyDescent="0.35">
      <c r="A111" t="s">
        <v>2</v>
      </c>
      <c r="B111" t="s">
        <v>458</v>
      </c>
      <c r="C111" t="str">
        <f t="shared" si="1"/>
        <v>Invoice/cac:PayeeParty/cac:PartyName</v>
      </c>
      <c r="D111" s="9" t="b">
        <f>IF(ISNA(MATCH(C111,'SI-UBL-1.2'!$C$2:'SI-UBL-1.2'!$C$501,0)),TRUE,FALSE)</f>
        <v>0</v>
      </c>
    </row>
    <row r="112" spans="1:5" x14ac:dyDescent="0.35">
      <c r="A112" t="s">
        <v>4</v>
      </c>
      <c r="B112" t="s">
        <v>459</v>
      </c>
      <c r="C112" t="str">
        <f t="shared" si="1"/>
        <v>Invoice/cac:PayeeParty/cac:PartyName/cbc:Name</v>
      </c>
      <c r="D112" s="9" t="b">
        <f>IF(ISNA(MATCH(C112,'SI-UBL-1.2'!$C$2:'SI-UBL-1.2'!$C$501,0)),TRUE,FALSE)</f>
        <v>0</v>
      </c>
      <c r="E112" s="9"/>
    </row>
    <row r="113" spans="1:5" x14ac:dyDescent="0.35">
      <c r="A113" t="s">
        <v>2</v>
      </c>
      <c r="B113" t="s">
        <v>460</v>
      </c>
      <c r="C113" t="str">
        <f t="shared" si="1"/>
        <v>Invoice/cac:PayeeParty/cac:PartyLegalEntity</v>
      </c>
      <c r="D113" s="9" t="b">
        <f>IF(ISNA(MATCH(C113,'SI-UBL-1.2'!$C$2:'SI-UBL-1.2'!$C$501,0)),TRUE,FALSE)</f>
        <v>0</v>
      </c>
    </row>
    <row r="114" spans="1:5" x14ac:dyDescent="0.35">
      <c r="A114" t="s">
        <v>0</v>
      </c>
      <c r="B114" t="s">
        <v>461</v>
      </c>
      <c r="C114" t="str">
        <f t="shared" si="1"/>
        <v>Invoice/cac:PayeeParty/cac:PartyLegalEntity/cbc:CompanyID</v>
      </c>
      <c r="D114" s="9" t="b">
        <f>IF(ISNA(MATCH(C114,'SI-UBL-1.2'!$C$2:'SI-UBL-1.2'!$C$501,0)),TRUE,FALSE)</f>
        <v>0</v>
      </c>
      <c r="E114" s="9"/>
    </row>
    <row r="115" spans="1:5" x14ac:dyDescent="0.35">
      <c r="A115" t="s">
        <v>0</v>
      </c>
      <c r="B115" t="s">
        <v>462</v>
      </c>
      <c r="C115" t="str">
        <f t="shared" si="1"/>
        <v>Invoice/cac:BuyerCustomerParty</v>
      </c>
      <c r="D115" s="9" t="b">
        <f>IF(ISNA(MATCH(C115,'SI-UBL-1.2'!$C$2:'SI-UBL-1.2'!$C$501,0)),TRUE,FALSE)</f>
        <v>0</v>
      </c>
    </row>
    <row r="116" spans="1:5" x14ac:dyDescent="0.35">
      <c r="A116" t="s">
        <v>0</v>
      </c>
      <c r="B116" t="s">
        <v>463</v>
      </c>
      <c r="C116" t="str">
        <f t="shared" si="1"/>
        <v>Invoice/cac:BuyerCustomerParty/cbc:CustomerAssignedAccountID</v>
      </c>
      <c r="D116" s="9" t="b">
        <f>IF(ISNA(MATCH(C116,'SI-UBL-1.2'!$C$2:'SI-UBL-1.2'!$C$501,0)),TRUE,FALSE)</f>
        <v>0</v>
      </c>
    </row>
    <row r="117" spans="1:5" x14ac:dyDescent="0.35">
      <c r="A117" t="s">
        <v>0</v>
      </c>
      <c r="B117" t="s">
        <v>464</v>
      </c>
      <c r="C117" t="str">
        <f t="shared" si="1"/>
        <v>Invoice/cac:BuyerCustomerParty/cbc:SupplierAssignedAccountID</v>
      </c>
      <c r="D117" s="9" t="b">
        <f>IF(ISNA(MATCH(C117,'SI-UBL-1.2'!$C$2:'SI-UBL-1.2'!$C$501,0)),TRUE,FALSE)</f>
        <v>0</v>
      </c>
    </row>
    <row r="118" spans="1:5" x14ac:dyDescent="0.35">
      <c r="A118" t="s">
        <v>2</v>
      </c>
      <c r="B118" t="s">
        <v>465</v>
      </c>
      <c r="C118" t="str">
        <f t="shared" si="1"/>
        <v>Invoice/cac:BuyerCustomerParty/cbc:AdditionalAccountID</v>
      </c>
      <c r="D118" s="9" t="b">
        <f>IF(ISNA(MATCH(C118,'SI-UBL-1.2'!$C$2:'SI-UBL-1.2'!$C$501,0)),TRUE,FALSE)</f>
        <v>0</v>
      </c>
    </row>
    <row r="119" spans="1:5" x14ac:dyDescent="0.35">
      <c r="A119" t="s">
        <v>0</v>
      </c>
      <c r="B119" t="s">
        <v>466</v>
      </c>
      <c r="C119" t="str">
        <f t="shared" si="1"/>
        <v>Invoice/cac:BuyerCustomerParty/cac:Party</v>
      </c>
      <c r="D119" s="9" t="b">
        <f>IF(ISNA(MATCH(C119,'SI-UBL-1.2'!$C$2:'SI-UBL-1.2'!$C$501,0)),TRUE,FALSE)</f>
        <v>0</v>
      </c>
      <c r="E119" s="9"/>
    </row>
    <row r="120" spans="1:5" x14ac:dyDescent="0.35">
      <c r="A120" t="s">
        <v>2</v>
      </c>
      <c r="B120" t="s">
        <v>467</v>
      </c>
      <c r="C120" t="str">
        <f t="shared" si="1"/>
        <v>Invoice/cac:BuyerCustomerParty/cac:Party/cac:PartyIdentification</v>
      </c>
      <c r="D120" s="9" t="b">
        <f>IF(ISNA(MATCH(C120,'SI-UBL-1.2'!$C$2:'SI-UBL-1.2'!$C$501,0)),TRUE,FALSE)</f>
        <v>0</v>
      </c>
    </row>
    <row r="121" spans="1:5" x14ac:dyDescent="0.35">
      <c r="A121" t="s">
        <v>4</v>
      </c>
      <c r="B121" t="s">
        <v>468</v>
      </c>
      <c r="C121" t="str">
        <f t="shared" si="1"/>
        <v>Invoice/cac:BuyerCustomerParty/cac:Party/cac:PartyIdentification@schemeID</v>
      </c>
      <c r="D121" s="9" t="b">
        <f>IF(ISNA(MATCH(C121,'SI-UBL-1.2'!$C$2:'SI-UBL-1.2'!$C$501,0)),TRUE,FALSE)</f>
        <v>1</v>
      </c>
    </row>
    <row r="122" spans="1:5" x14ac:dyDescent="0.35">
      <c r="A122" t="s">
        <v>4</v>
      </c>
      <c r="B122" t="s">
        <v>469</v>
      </c>
      <c r="C122" t="str">
        <f t="shared" si="1"/>
        <v>Invoice/cac:BuyerCustomerParty/cac:Party/cac:PartyIdentification/cbc:ID</v>
      </c>
      <c r="D122" s="9" t="b">
        <f>IF(ISNA(MATCH(C122,'SI-UBL-1.2'!$C$2:'SI-UBL-1.2'!$C$501,0)),TRUE,FALSE)</f>
        <v>0</v>
      </c>
      <c r="E122" s="9"/>
    </row>
    <row r="123" spans="1:5" x14ac:dyDescent="0.35">
      <c r="A123" t="s">
        <v>2</v>
      </c>
      <c r="B123" t="s">
        <v>470</v>
      </c>
      <c r="C123" t="str">
        <f t="shared" si="1"/>
        <v>Invoice/cac:BuyerCustomerParty/cac:Party/cac:PartyName</v>
      </c>
      <c r="D123" s="9" t="b">
        <f>IF(ISNA(MATCH(C123,'SI-UBL-1.2'!$C$2:'SI-UBL-1.2'!$C$501,0)),TRUE,FALSE)</f>
        <v>0</v>
      </c>
      <c r="E123" s="9"/>
    </row>
    <row r="124" spans="1:5" x14ac:dyDescent="0.35">
      <c r="A124" t="s">
        <v>4</v>
      </c>
      <c r="B124" t="s">
        <v>471</v>
      </c>
      <c r="C124" t="str">
        <f t="shared" si="1"/>
        <v>Invoice/cac:BuyerCustomerParty/cac:Party/cac:PartyName/cbc:Name</v>
      </c>
      <c r="D124" s="9" t="b">
        <f>IF(ISNA(MATCH(C124,'SI-UBL-1.2'!$C$2:'SI-UBL-1.2'!$C$501,0)),TRUE,FALSE)</f>
        <v>0</v>
      </c>
      <c r="E124" s="9"/>
    </row>
    <row r="125" spans="1:5" x14ac:dyDescent="0.35">
      <c r="A125" t="s">
        <v>0</v>
      </c>
      <c r="B125" t="s">
        <v>472</v>
      </c>
      <c r="C125" t="str">
        <f t="shared" si="1"/>
        <v>Invoice/cac:TaxRepresentativeParty</v>
      </c>
      <c r="D125" s="9" t="b">
        <f>IF(ISNA(MATCH(C125,'SI-UBL-1.2'!$C$2:'SI-UBL-1.2'!$C$501,0)),TRUE,FALSE)</f>
        <v>0</v>
      </c>
    </row>
    <row r="126" spans="1:5" x14ac:dyDescent="0.35">
      <c r="A126" t="s">
        <v>2</v>
      </c>
      <c r="B126" t="s">
        <v>473</v>
      </c>
      <c r="C126" t="str">
        <f t="shared" si="1"/>
        <v>Invoice/cac:TaxRepresentativeParty/cac:PartyName</v>
      </c>
      <c r="D126" s="9" t="b">
        <f>IF(ISNA(MATCH(C126,'SI-UBL-1.2'!$C$2:'SI-UBL-1.2'!$C$501,0)),TRUE,FALSE)</f>
        <v>0</v>
      </c>
      <c r="E126" s="9"/>
    </row>
    <row r="127" spans="1:5" x14ac:dyDescent="0.35">
      <c r="A127" t="s">
        <v>4</v>
      </c>
      <c r="B127" t="s">
        <v>474</v>
      </c>
      <c r="C127" t="str">
        <f t="shared" si="1"/>
        <v>Invoice/cac:TaxRepresentativeParty/cac:PartyName/cbc:Name</v>
      </c>
      <c r="D127" s="9" t="b">
        <f>IF(ISNA(MATCH(C127,'SI-UBL-1.2'!$C$2:'SI-UBL-1.2'!$C$501,0)),TRUE,FALSE)</f>
        <v>0</v>
      </c>
      <c r="E127" s="9"/>
    </row>
    <row r="128" spans="1:5" x14ac:dyDescent="0.35">
      <c r="A128" t="s">
        <v>2</v>
      </c>
      <c r="B128" t="s">
        <v>475</v>
      </c>
      <c r="C128" t="str">
        <f t="shared" si="1"/>
        <v>Invoice/cac:TaxRepresentativeParty/cac:PartyTaxScheme</v>
      </c>
      <c r="D128" s="9" t="b">
        <f>IF(ISNA(MATCH(C128,'SI-UBL-1.2'!$C$2:'SI-UBL-1.2'!$C$501,0)),TRUE,FALSE)</f>
        <v>0</v>
      </c>
      <c r="E128" s="9"/>
    </row>
    <row r="129" spans="1:5" x14ac:dyDescent="0.35">
      <c r="A129" t="s">
        <v>0</v>
      </c>
      <c r="B129" t="s">
        <v>476</v>
      </c>
      <c r="C129" t="str">
        <f t="shared" si="1"/>
        <v>Invoice/cac:TaxRepresentativeParty/cac:PartyTaxScheme/cbc:CompanyID</v>
      </c>
      <c r="D129" s="9" t="b">
        <f>IF(ISNA(MATCH(C129,'SI-UBL-1.2'!$C$2:'SI-UBL-1.2'!$C$501,0)),TRUE,FALSE)</f>
        <v>0</v>
      </c>
    </row>
    <row r="130" spans="1:5" x14ac:dyDescent="0.35">
      <c r="A130" t="s">
        <v>4</v>
      </c>
      <c r="B130" t="s">
        <v>477</v>
      </c>
      <c r="C130" t="str">
        <f t="shared" si="1"/>
        <v>Invoice/cac:TaxRepresentativeParty/cac:PartyTaxScheme/cac:TaxScheme</v>
      </c>
      <c r="D130" s="9" t="b">
        <f>IF(ISNA(MATCH(C130,'SI-UBL-1.2'!$C$2:'SI-UBL-1.2'!$C$501,0)),TRUE,FALSE)</f>
        <v>0</v>
      </c>
      <c r="E130" s="9"/>
    </row>
    <row r="131" spans="1:5" x14ac:dyDescent="0.35">
      <c r="A131" t="s">
        <v>0</v>
      </c>
      <c r="B131" t="s">
        <v>478</v>
      </c>
      <c r="C131" t="str">
        <f t="shared" ref="C131:C194" si="2">RIGHT(B131,LEN(B131)-4)</f>
        <v>Invoice/cac:TaxRepresentativeParty/cac:PartyTaxScheme/cac:TaxScheme/cbc:ID</v>
      </c>
      <c r="D131" s="9" t="b">
        <f>IF(ISNA(MATCH(C131,'SI-UBL-1.2'!$C$2:'SI-UBL-1.2'!$C$501,0)),TRUE,FALSE)</f>
        <v>0</v>
      </c>
    </row>
    <row r="132" spans="1:5" x14ac:dyDescent="0.35">
      <c r="A132" t="s">
        <v>2</v>
      </c>
      <c r="B132" t="s">
        <v>479</v>
      </c>
      <c r="C132" t="str">
        <f t="shared" si="2"/>
        <v>Invoice/cac:Delivery</v>
      </c>
      <c r="D132" s="9" t="b">
        <f>IF(ISNA(MATCH(C132,'SI-UBL-1.2'!$C$2:'SI-UBL-1.2'!$C$501,0)),TRUE,FALSE)</f>
        <v>0</v>
      </c>
    </row>
    <row r="133" spans="1:5" x14ac:dyDescent="0.35">
      <c r="A133" t="s">
        <v>0</v>
      </c>
      <c r="B133" t="s">
        <v>480</v>
      </c>
      <c r="C133" t="str">
        <f t="shared" si="2"/>
        <v>Invoice/cac:Delivery/cbc:ActualDeliveryDate</v>
      </c>
      <c r="D133" s="9" t="b">
        <f>IF(ISNA(MATCH(C133,'SI-UBL-1.2'!$C$2:'SI-UBL-1.2'!$C$501,0)),TRUE,FALSE)</f>
        <v>0</v>
      </c>
    </row>
    <row r="134" spans="1:5" x14ac:dyDescent="0.35">
      <c r="A134" t="s">
        <v>0</v>
      </c>
      <c r="B134" t="s">
        <v>481</v>
      </c>
      <c r="C134" t="str">
        <f t="shared" si="2"/>
        <v>Invoice/cac:Delivery/cac:DeliveryLocation</v>
      </c>
      <c r="D134" s="9" t="b">
        <f>IF(ISNA(MATCH(C134,'SI-UBL-1.2'!$C$2:'SI-UBL-1.2'!$C$501,0)),TRUE,FALSE)</f>
        <v>0</v>
      </c>
    </row>
    <row r="135" spans="1:5" x14ac:dyDescent="0.35">
      <c r="A135" t="s">
        <v>0</v>
      </c>
      <c r="B135" t="s">
        <v>482</v>
      </c>
      <c r="C135" t="str">
        <f t="shared" si="2"/>
        <v>Invoice/cac:Delivery/cac:DeliveryLocation/cbc:ID</v>
      </c>
      <c r="D135" s="9" t="b">
        <f>IF(ISNA(MATCH(C135,'SI-UBL-1.2'!$C$2:'SI-UBL-1.2'!$C$501,0)),TRUE,FALSE)</f>
        <v>0</v>
      </c>
    </row>
    <row r="136" spans="1:5" x14ac:dyDescent="0.35">
      <c r="A136" t="s">
        <v>0</v>
      </c>
      <c r="B136" t="s">
        <v>483</v>
      </c>
      <c r="C136" t="str">
        <f t="shared" si="2"/>
        <v>Invoice/cac:Delivery/cac:DeliveryLocation/cac:Address</v>
      </c>
      <c r="D136" s="9" t="b">
        <f>IF(ISNA(MATCH(C136,'SI-UBL-1.2'!$C$2:'SI-UBL-1.2'!$C$501,0)),TRUE,FALSE)</f>
        <v>0</v>
      </c>
    </row>
    <row r="137" spans="1:5" x14ac:dyDescent="0.35">
      <c r="A137" t="s">
        <v>0</v>
      </c>
      <c r="B137" t="s">
        <v>484</v>
      </c>
      <c r="C137" t="str">
        <f t="shared" si="2"/>
        <v>Invoice/cac:Delivery/cac:DeliveryLocation/cac:Address/cbc:StreetName</v>
      </c>
      <c r="D137" s="9" t="b">
        <f>IF(ISNA(MATCH(C137,'SI-UBL-1.2'!$C$2:'SI-UBL-1.2'!$C$501,0)),TRUE,FALSE)</f>
        <v>0</v>
      </c>
    </row>
    <row r="138" spans="1:5" x14ac:dyDescent="0.35">
      <c r="A138" t="s">
        <v>0</v>
      </c>
      <c r="B138" t="s">
        <v>485</v>
      </c>
      <c r="C138" t="str">
        <f t="shared" si="2"/>
        <v>Invoice/cac:Delivery/cac:DeliveryLocation/cac:Address/cbc:AdditionalStreetName</v>
      </c>
      <c r="D138" s="9" t="b">
        <f>IF(ISNA(MATCH(C138,'SI-UBL-1.2'!$C$2:'SI-UBL-1.2'!$C$501,0)),TRUE,FALSE)</f>
        <v>0</v>
      </c>
    </row>
    <row r="139" spans="1:5" x14ac:dyDescent="0.35">
      <c r="A139" t="s">
        <v>0</v>
      </c>
      <c r="B139" t="s">
        <v>486</v>
      </c>
      <c r="C139" t="str">
        <f t="shared" si="2"/>
        <v>Invoice/cac:Delivery/cac:DeliveryLocation/cac:Address/cbc:BuildingNumber</v>
      </c>
      <c r="D139" s="9" t="b">
        <f>IF(ISNA(MATCH(C139,'SI-UBL-1.2'!$C$2:'SI-UBL-1.2'!$C$501,0)),TRUE,FALSE)</f>
        <v>0</v>
      </c>
    </row>
    <row r="140" spans="1:5" x14ac:dyDescent="0.35">
      <c r="A140" t="s">
        <v>0</v>
      </c>
      <c r="B140" t="s">
        <v>487</v>
      </c>
      <c r="C140" t="str">
        <f t="shared" si="2"/>
        <v>Invoice/cac:Delivery/cac:DeliveryLocation/cac:Address/cbc:Department</v>
      </c>
      <c r="D140" s="9" t="b">
        <f>IF(ISNA(MATCH(C140,'SI-UBL-1.2'!$C$2:'SI-UBL-1.2'!$C$501,0)),TRUE,FALSE)</f>
        <v>0</v>
      </c>
    </row>
    <row r="141" spans="1:5" x14ac:dyDescent="0.35">
      <c r="A141" t="s">
        <v>0</v>
      </c>
      <c r="B141" t="s">
        <v>488</v>
      </c>
      <c r="C141" t="str">
        <f t="shared" si="2"/>
        <v>Invoice/cac:Delivery/cac:DeliveryLocation/cac:Address/cbc:CityName</v>
      </c>
      <c r="D141" s="9" t="b">
        <f>IF(ISNA(MATCH(C141,'SI-UBL-1.2'!$C$2:'SI-UBL-1.2'!$C$501,0)),TRUE,FALSE)</f>
        <v>0</v>
      </c>
    </row>
    <row r="142" spans="1:5" x14ac:dyDescent="0.35">
      <c r="A142" t="s">
        <v>0</v>
      </c>
      <c r="B142" t="s">
        <v>489</v>
      </c>
      <c r="C142" t="str">
        <f t="shared" si="2"/>
        <v>Invoice/cac:Delivery/cac:DeliveryLocation/cac:Address/cbc:PostalZone</v>
      </c>
      <c r="D142" s="9" t="b">
        <f>IF(ISNA(MATCH(C142,'SI-UBL-1.2'!$C$2:'SI-UBL-1.2'!$C$501,0)),TRUE,FALSE)</f>
        <v>0</v>
      </c>
    </row>
    <row r="143" spans="1:5" x14ac:dyDescent="0.35">
      <c r="A143" t="s">
        <v>0</v>
      </c>
      <c r="B143" t="s">
        <v>490</v>
      </c>
      <c r="C143" t="str">
        <f t="shared" si="2"/>
        <v>Invoice/cac:Delivery/cac:DeliveryLocation/cac:Address/cbc:CountrySubentity</v>
      </c>
      <c r="D143" s="9" t="b">
        <f>IF(ISNA(MATCH(C143,'SI-UBL-1.2'!$C$2:'SI-UBL-1.2'!$C$501,0)),TRUE,FALSE)</f>
        <v>0</v>
      </c>
    </row>
    <row r="144" spans="1:5" x14ac:dyDescent="0.35">
      <c r="A144" t="s">
        <v>0</v>
      </c>
      <c r="B144" t="s">
        <v>491</v>
      </c>
      <c r="C144" t="str">
        <f t="shared" si="2"/>
        <v>Invoice/cac:Delivery/cac:DeliveryLocation/cac:Address/cac:Country</v>
      </c>
      <c r="D144" s="9" t="b">
        <f>IF(ISNA(MATCH(C144,'SI-UBL-1.2'!$C$2:'SI-UBL-1.2'!$C$501,0)),TRUE,FALSE)</f>
        <v>0</v>
      </c>
    </row>
    <row r="145" spans="1:5" x14ac:dyDescent="0.35">
      <c r="A145" t="s">
        <v>4</v>
      </c>
      <c r="B145" t="s">
        <v>492</v>
      </c>
      <c r="C145" t="str">
        <f t="shared" si="2"/>
        <v>Invoice/cac:Delivery/cac:DeliveryLocation/cac:Address/cac:Country/cbc:IdentificationCode</v>
      </c>
      <c r="D145" s="9" t="b">
        <f>IF(ISNA(MATCH(C145,'SI-UBL-1.2'!$C$2:'SI-UBL-1.2'!$C$501,0)),TRUE,FALSE)</f>
        <v>1</v>
      </c>
      <c r="E145" s="9"/>
    </row>
    <row r="146" spans="1:5" x14ac:dyDescent="0.35">
      <c r="A146" t="s">
        <v>0</v>
      </c>
      <c r="B146" t="s">
        <v>493</v>
      </c>
      <c r="C146" t="str">
        <f t="shared" si="2"/>
        <v>Invoice/cac:DeliveryTerms</v>
      </c>
      <c r="D146" s="9" t="b">
        <f>IF(ISNA(MATCH(C146,'SI-UBL-1.2'!$C$2:'SI-UBL-1.2'!$C$501,0)),TRUE,FALSE)</f>
        <v>0</v>
      </c>
    </row>
    <row r="147" spans="1:5" x14ac:dyDescent="0.35">
      <c r="A147" t="s">
        <v>0</v>
      </c>
      <c r="B147" t="s">
        <v>665</v>
      </c>
      <c r="C147" t="str">
        <f t="shared" si="2"/>
        <v>Invoice/cac:DeliveryTerms/cac:SpecialTerms</v>
      </c>
      <c r="D147" s="9" t="b">
        <f>IF(ISNA(MATCH(C147,'SI-UBL-1.2'!$C$2:'SI-UBL-1.2'!$C$501,0)),TRUE,FALSE)</f>
        <v>0</v>
      </c>
      <c r="E147" s="9"/>
    </row>
    <row r="148" spans="1:5" x14ac:dyDescent="0.35">
      <c r="A148" t="s">
        <v>2</v>
      </c>
      <c r="B148" t="s">
        <v>494</v>
      </c>
      <c r="C148" t="str">
        <f t="shared" si="2"/>
        <v>Invoice/cac:PaymentMeans</v>
      </c>
      <c r="D148" s="9" t="b">
        <f>IF(ISNA(MATCH(C148,'SI-UBL-1.2'!$C$2:'SI-UBL-1.2'!$C$501,0)),TRUE,FALSE)</f>
        <v>0</v>
      </c>
    </row>
    <row r="149" spans="1:5" x14ac:dyDescent="0.35">
      <c r="A149" t="s">
        <v>4</v>
      </c>
      <c r="B149" t="s">
        <v>495</v>
      </c>
      <c r="C149" t="str">
        <f t="shared" si="2"/>
        <v>Invoice/cac:PaymentMeans/cbc:PaymentMeansCode</v>
      </c>
      <c r="D149" s="9" t="b">
        <f>IF(ISNA(MATCH(C149,'SI-UBL-1.2'!$C$2:'SI-UBL-1.2'!$C$501,0)),TRUE,FALSE)</f>
        <v>0</v>
      </c>
      <c r="E149" s="9"/>
    </row>
    <row r="150" spans="1:5" x14ac:dyDescent="0.35">
      <c r="A150" t="s">
        <v>0</v>
      </c>
      <c r="B150" t="s">
        <v>496</v>
      </c>
      <c r="C150" t="str">
        <f t="shared" si="2"/>
        <v>Invoice/cac:PaymentMeans/cbc:PaymentDueDate</v>
      </c>
      <c r="D150" s="9" t="b">
        <f>IF(ISNA(MATCH(C150,'SI-UBL-1.2'!$C$2:'SI-UBL-1.2'!$C$501,0)),TRUE,FALSE)</f>
        <v>0</v>
      </c>
    </row>
    <row r="151" spans="1:5" x14ac:dyDescent="0.35">
      <c r="A151" t="s">
        <v>0</v>
      </c>
      <c r="B151" t="s">
        <v>497</v>
      </c>
      <c r="C151" t="str">
        <f t="shared" si="2"/>
        <v>Invoice/cac:PaymentMeans/cbc:PaymentChannelCode</v>
      </c>
      <c r="D151" s="9" t="b">
        <f>IF(ISNA(MATCH(C151,'SI-UBL-1.2'!$C$2:'SI-UBL-1.2'!$C$501,0)),TRUE,FALSE)</f>
        <v>0</v>
      </c>
    </row>
    <row r="152" spans="1:5" x14ac:dyDescent="0.35">
      <c r="A152" t="s">
        <v>2</v>
      </c>
      <c r="B152" t="s">
        <v>498</v>
      </c>
      <c r="C152" t="str">
        <f t="shared" si="2"/>
        <v>Invoice/cac:PaymentMeans/cbc:PaymentID</v>
      </c>
      <c r="D152" s="9" t="b">
        <f>IF(ISNA(MATCH(C152,'SI-UBL-1.2'!$C$2:'SI-UBL-1.2'!$C$501,0)),TRUE,FALSE)</f>
        <v>0</v>
      </c>
    </row>
    <row r="153" spans="1:5" x14ac:dyDescent="0.35">
      <c r="A153" t="s">
        <v>0</v>
      </c>
      <c r="B153" t="s">
        <v>499</v>
      </c>
      <c r="C153" t="str">
        <f t="shared" si="2"/>
        <v>Invoice/cac:PaymentMeans/cac:CardAccount</v>
      </c>
      <c r="D153" s="9" t="b">
        <f>IF(ISNA(MATCH(C153,'SI-UBL-1.2'!$C$2:'SI-UBL-1.2'!$C$501,0)),TRUE,FALSE)</f>
        <v>0</v>
      </c>
    </row>
    <row r="154" spans="1:5" x14ac:dyDescent="0.35">
      <c r="A154" t="s">
        <v>4</v>
      </c>
      <c r="B154" t="s">
        <v>500</v>
      </c>
      <c r="C154" t="str">
        <f t="shared" si="2"/>
        <v>Invoice/cac:PaymentMeans/cac:CardAccount/cbc:PrimaryAccountNumberID</v>
      </c>
      <c r="D154" s="9" t="b">
        <f>IF(ISNA(MATCH(C154,'SI-UBL-1.2'!$C$2:'SI-UBL-1.2'!$C$501,0)),TRUE,FALSE)</f>
        <v>0</v>
      </c>
      <c r="E154" s="9"/>
    </row>
    <row r="155" spans="1:5" x14ac:dyDescent="0.35">
      <c r="A155" t="s">
        <v>4</v>
      </c>
      <c r="B155" t="s">
        <v>501</v>
      </c>
      <c r="C155" t="str">
        <f t="shared" si="2"/>
        <v>Invoice/cac:PaymentMeans/cac:CardAccount/cbc:NetworkID</v>
      </c>
      <c r="D155" s="9" t="b">
        <f>IF(ISNA(MATCH(C155,'SI-UBL-1.2'!$C$2:'SI-UBL-1.2'!$C$501,0)),TRUE,FALSE)</f>
        <v>0</v>
      </c>
      <c r="E155" s="9"/>
    </row>
    <row r="156" spans="1:5" x14ac:dyDescent="0.35">
      <c r="A156" t="s">
        <v>0</v>
      </c>
      <c r="B156" t="s">
        <v>502</v>
      </c>
      <c r="C156" t="str">
        <f t="shared" si="2"/>
        <v>Invoice/cac:PaymentMeans/cac:PayeeFinancialAccount</v>
      </c>
      <c r="D156" s="9" t="b">
        <f>IF(ISNA(MATCH(C156,'SI-UBL-1.2'!$C$2:'SI-UBL-1.2'!$C$501,0)),TRUE,FALSE)</f>
        <v>0</v>
      </c>
    </row>
    <row r="157" spans="1:5" x14ac:dyDescent="0.35">
      <c r="A157" t="s">
        <v>0</v>
      </c>
      <c r="B157" t="s">
        <v>503</v>
      </c>
      <c r="C157" t="str">
        <f t="shared" si="2"/>
        <v>Invoice/cac:PaymentMeans/cac:PayeeFinancialAccount/cbc:ID</v>
      </c>
      <c r="D157" s="9" t="b">
        <f>IF(ISNA(MATCH(C157,'SI-UBL-1.2'!$C$2:'SI-UBL-1.2'!$C$501,0)),TRUE,FALSE)</f>
        <v>0</v>
      </c>
      <c r="E157" s="9"/>
    </row>
    <row r="158" spans="1:5" x14ac:dyDescent="0.35">
      <c r="A158" t="s">
        <v>0</v>
      </c>
      <c r="B158" t="s">
        <v>504</v>
      </c>
      <c r="C158" t="str">
        <f t="shared" si="2"/>
        <v>Invoice/cac:PaymentMeans/cac:PayeeFinancialAccount/cac:FinancialInstitutionBranch</v>
      </c>
      <c r="D158" s="9" t="b">
        <f>IF(ISNA(MATCH(C158,'SI-UBL-1.2'!$C$2:'SI-UBL-1.2'!$C$501,0)),TRUE,FALSE)</f>
        <v>0</v>
      </c>
    </row>
    <row r="159" spans="1:5" x14ac:dyDescent="0.35">
      <c r="A159" t="s">
        <v>0</v>
      </c>
      <c r="B159" t="s">
        <v>505</v>
      </c>
      <c r="C159" t="str">
        <f t="shared" si="2"/>
        <v>Invoice/cac:PaymentMeans/cac:PayeeFinancialAccount/cac:FinancialInstitutionBranch/cbc:ID</v>
      </c>
      <c r="D159" s="9" t="b">
        <f>IF(ISNA(MATCH(C159,'SI-UBL-1.2'!$C$2:'SI-UBL-1.2'!$C$501,0)),TRUE,FALSE)</f>
        <v>0</v>
      </c>
    </row>
    <row r="160" spans="1:5" x14ac:dyDescent="0.35">
      <c r="A160" t="s">
        <v>0</v>
      </c>
      <c r="B160" t="s">
        <v>506</v>
      </c>
      <c r="C160" t="str">
        <f t="shared" si="2"/>
        <v>Invoice/cac:PaymentMeans/cac:PayeeFinancialAccount/cac:FinancialInstitutionBranch/cac:FinancialInstitution</v>
      </c>
      <c r="D160" s="9" t="b">
        <f>IF(ISNA(MATCH(C160,'SI-UBL-1.2'!$C$2:'SI-UBL-1.2'!$C$501,0)),TRUE,FALSE)</f>
        <v>0</v>
      </c>
    </row>
    <row r="161" spans="1:5" x14ac:dyDescent="0.35">
      <c r="A161" t="s">
        <v>0</v>
      </c>
      <c r="B161" t="s">
        <v>507</v>
      </c>
      <c r="C161" t="str">
        <f t="shared" si="2"/>
        <v>Invoice/cac:PaymentMeans/cac:PayeeFinancialAccount/cac:FinancialInstitutionBranch/cac:FinancialInstitution/cbc:ID</v>
      </c>
      <c r="D161" s="9" t="b">
        <f>IF(ISNA(MATCH(C161,'SI-UBL-1.2'!$C$2:'SI-UBL-1.2'!$C$501,0)),TRUE,FALSE)</f>
        <v>0</v>
      </c>
      <c r="E161" s="9"/>
    </row>
    <row r="162" spans="1:5" x14ac:dyDescent="0.35">
      <c r="A162" t="s">
        <v>0</v>
      </c>
      <c r="B162" t="s">
        <v>508</v>
      </c>
      <c r="C162" t="str">
        <f t="shared" si="2"/>
        <v>Invoice/cac:PaymentMeans/cac:PayeeFinancialAccount/cac:FinancialInstitutionBranch/cac:FinancialInstitution/cbc:Name</v>
      </c>
      <c r="D162" s="9" t="b">
        <f>IF(ISNA(MATCH(C162,'SI-UBL-1.2'!$C$2:'SI-UBL-1.2'!$C$501,0)),TRUE,FALSE)</f>
        <v>0</v>
      </c>
    </row>
    <row r="163" spans="1:5" x14ac:dyDescent="0.35">
      <c r="A163" t="s">
        <v>0</v>
      </c>
      <c r="B163" t="s">
        <v>509</v>
      </c>
      <c r="C163" t="str">
        <f t="shared" si="2"/>
        <v>Invoice/cac:PaymentMeans/cac:PayeeFinancialAccount/cac:FinancialInstitutionBranch/cac:FinancialInstitution/cac:Address</v>
      </c>
      <c r="D163" s="9" t="b">
        <f>IF(ISNA(MATCH(C163,'SI-UBL-1.2'!$C$2:'SI-UBL-1.2'!$C$501,0)),TRUE,FALSE)</f>
        <v>0</v>
      </c>
    </row>
    <row r="164" spans="1:5" x14ac:dyDescent="0.35">
      <c r="A164" t="s">
        <v>0</v>
      </c>
      <c r="B164" t="s">
        <v>510</v>
      </c>
      <c r="C164" t="str">
        <f t="shared" si="2"/>
        <v>Invoice/cac:PaymentMeans/cac:PayeeFinancialAccount/cac:FinancialInstitutionBranch/cac:FinancialInstitution/cac:Address/cbc:StreetName</v>
      </c>
      <c r="D164" s="9" t="b">
        <f>IF(ISNA(MATCH(C164,'SI-UBL-1.2'!$C$2:'SI-UBL-1.2'!$C$501,0)),TRUE,FALSE)</f>
        <v>1</v>
      </c>
    </row>
    <row r="165" spans="1:5" x14ac:dyDescent="0.35">
      <c r="A165" t="s">
        <v>0</v>
      </c>
      <c r="B165" t="s">
        <v>511</v>
      </c>
      <c r="C165" t="str">
        <f t="shared" si="2"/>
        <v>Invoice/cac:PaymentMeans/cac:PayeeFinancialAccount/cac:FinancialInstitutionBranch/cac:FinancialInstitution/cac:Address/cbc:AdditionalStreetName</v>
      </c>
      <c r="D165" s="9" t="b">
        <f>IF(ISNA(MATCH(C165,'SI-UBL-1.2'!$C$2:'SI-UBL-1.2'!$C$501,0)),TRUE,FALSE)</f>
        <v>1</v>
      </c>
    </row>
    <row r="166" spans="1:5" x14ac:dyDescent="0.35">
      <c r="A166" t="s">
        <v>0</v>
      </c>
      <c r="B166" t="s">
        <v>512</v>
      </c>
      <c r="C166" t="str">
        <f t="shared" si="2"/>
        <v>Invoice/cac:PaymentMeans/cac:PayeeFinancialAccount/cac:FinancialInstitutionBranch/cac:FinancialInstitution/cac:Address/cbc:BuildingNumber</v>
      </c>
      <c r="D166" s="9" t="b">
        <f>IF(ISNA(MATCH(C166,'SI-UBL-1.2'!$C$2:'SI-UBL-1.2'!$C$501,0)),TRUE,FALSE)</f>
        <v>1</v>
      </c>
    </row>
    <row r="167" spans="1:5" x14ac:dyDescent="0.35">
      <c r="A167" t="s">
        <v>0</v>
      </c>
      <c r="B167" t="s">
        <v>513</v>
      </c>
      <c r="C167" t="str">
        <f t="shared" si="2"/>
        <v>Invoice/cac:PaymentMeans/cac:PayeeFinancialAccount/cac:FinancialInstitutionBranch/cac:FinancialInstitution/cac:Address/cbc:CityName</v>
      </c>
      <c r="D167" s="9" t="b">
        <f>IF(ISNA(MATCH(C167,'SI-UBL-1.2'!$C$2:'SI-UBL-1.2'!$C$501,0)),TRUE,FALSE)</f>
        <v>1</v>
      </c>
    </row>
    <row r="168" spans="1:5" x14ac:dyDescent="0.35">
      <c r="A168" t="s">
        <v>0</v>
      </c>
      <c r="B168" t="s">
        <v>514</v>
      </c>
      <c r="C168" t="str">
        <f t="shared" si="2"/>
        <v>Invoice/cac:PaymentMeans/cac:PayeeFinancialAccount/cac:FinancialInstitutionBranch/cac:FinancialInstitution/cac:Address/cbc:PostalZone</v>
      </c>
      <c r="D168" s="9" t="b">
        <f>IF(ISNA(MATCH(C168,'SI-UBL-1.2'!$C$2:'SI-UBL-1.2'!$C$501,0)),TRUE,FALSE)</f>
        <v>1</v>
      </c>
    </row>
    <row r="169" spans="1:5" x14ac:dyDescent="0.35">
      <c r="A169" t="s">
        <v>0</v>
      </c>
      <c r="B169" t="s">
        <v>515</v>
      </c>
      <c r="C169" t="str">
        <f t="shared" si="2"/>
        <v>Invoice/cac:PaymentMeans/cac:PayeeFinancialAccount/cac:FinancialInstitutionBranch/cac:FinancialInstitution/cac:Address/cbc:CountrySubentity</v>
      </c>
      <c r="D169" s="9" t="b">
        <f>IF(ISNA(MATCH(C169,'SI-UBL-1.2'!$C$2:'SI-UBL-1.2'!$C$501,0)),TRUE,FALSE)</f>
        <v>1</v>
      </c>
    </row>
    <row r="170" spans="1:5" x14ac:dyDescent="0.35">
      <c r="A170" t="s">
        <v>0</v>
      </c>
      <c r="B170" t="s">
        <v>516</v>
      </c>
      <c r="C170" t="str">
        <f t="shared" si="2"/>
        <v>Invoice/cac:PaymentMeans/cac:PayeeFinancialAccount/cac:FinancialInstitutionBranch/cac:FinancialInstitution/cac:Address/cac:Country</v>
      </c>
      <c r="D170" s="9" t="b">
        <f>IF(ISNA(MATCH(C170,'SI-UBL-1.2'!$C$2:'SI-UBL-1.2'!$C$501,0)),TRUE,FALSE)</f>
        <v>1</v>
      </c>
    </row>
    <row r="171" spans="1:5" x14ac:dyDescent="0.35">
      <c r="A171" t="s">
        <v>0</v>
      </c>
      <c r="B171" t="s">
        <v>517</v>
      </c>
      <c r="C171" t="str">
        <f t="shared" si="2"/>
        <v>Invoice/cac:PaymentMeans/cac:PayeeFinancialAccount/cac:FinancialInstitutionBranch/cac:FinancialInstitution/cac:Address/cac:Country/cbc:IdentificationCode</v>
      </c>
      <c r="D171" s="9" t="b">
        <f>IF(ISNA(MATCH(C171,'SI-UBL-1.2'!$C$2:'SI-UBL-1.2'!$C$501,0)),TRUE,FALSE)</f>
        <v>1</v>
      </c>
    </row>
    <row r="172" spans="1:5" x14ac:dyDescent="0.35">
      <c r="A172" t="s">
        <v>2</v>
      </c>
      <c r="B172" t="s">
        <v>518</v>
      </c>
      <c r="C172" t="str">
        <f t="shared" si="2"/>
        <v>Invoice/cac:PaymentTerms</v>
      </c>
      <c r="D172" s="9" t="b">
        <f>IF(ISNA(MATCH(C172,'SI-UBL-1.2'!$C$2:'SI-UBL-1.2'!$C$501,0)),TRUE,FALSE)</f>
        <v>0</v>
      </c>
    </row>
    <row r="173" spans="1:5" x14ac:dyDescent="0.35">
      <c r="A173" t="s">
        <v>2</v>
      </c>
      <c r="B173" t="s">
        <v>519</v>
      </c>
      <c r="C173" t="str">
        <f t="shared" si="2"/>
        <v>Invoice/cac:PaymentTerms/cbc:Note</v>
      </c>
      <c r="D173" s="9" t="b">
        <f>IF(ISNA(MATCH(C173,'SI-UBL-1.2'!$C$2:'SI-UBL-1.2'!$C$501,0)),TRUE,FALSE)</f>
        <v>0</v>
      </c>
    </row>
    <row r="174" spans="1:5" x14ac:dyDescent="0.35">
      <c r="A174" t="s">
        <v>2</v>
      </c>
      <c r="B174" t="s">
        <v>520</v>
      </c>
      <c r="C174" t="str">
        <f t="shared" si="2"/>
        <v>Invoice/cac:AllowanceCharge</v>
      </c>
      <c r="D174" s="9" t="b">
        <f>IF(ISNA(MATCH(C174,'SI-UBL-1.2'!$C$2:'SI-UBL-1.2'!$C$501,0)),TRUE,FALSE)</f>
        <v>0</v>
      </c>
    </row>
    <row r="175" spans="1:5" x14ac:dyDescent="0.35">
      <c r="A175" t="s">
        <v>4</v>
      </c>
      <c r="B175" t="s">
        <v>521</v>
      </c>
      <c r="C175" t="str">
        <f t="shared" si="2"/>
        <v>Invoice/cac:AllowanceCharge/cbc:ChargeIndicator</v>
      </c>
      <c r="D175" s="9" t="b">
        <f>IF(ISNA(MATCH(C175,'SI-UBL-1.2'!$C$2:'SI-UBL-1.2'!$C$501,0)),TRUE,FALSE)</f>
        <v>0</v>
      </c>
      <c r="E175" s="9"/>
    </row>
    <row r="176" spans="1:5" x14ac:dyDescent="0.35">
      <c r="A176" t="s">
        <v>0</v>
      </c>
      <c r="B176" t="s">
        <v>522</v>
      </c>
      <c r="C176" t="str">
        <f t="shared" si="2"/>
        <v>Invoice/cac:AllowanceCharge/cbc:AllowanceChargeReasonCode</v>
      </c>
      <c r="D176" s="9" t="b">
        <f>IF(ISNA(MATCH(C176,'SI-UBL-1.2'!$C$2:'SI-UBL-1.2'!$C$501,0)),TRUE,FALSE)</f>
        <v>0</v>
      </c>
    </row>
    <row r="177" spans="1:5" x14ac:dyDescent="0.35">
      <c r="A177" t="s">
        <v>0</v>
      </c>
      <c r="B177" t="s">
        <v>523</v>
      </c>
      <c r="C177" t="str">
        <f t="shared" si="2"/>
        <v>Invoice/cac:AllowanceCharge/cbc:AllowanceChargeReason</v>
      </c>
      <c r="D177" s="9" t="b">
        <f>IF(ISNA(MATCH(C177,'SI-UBL-1.2'!$C$2:'SI-UBL-1.2'!$C$501,0)),TRUE,FALSE)</f>
        <v>0</v>
      </c>
      <c r="E177" s="9"/>
    </row>
    <row r="178" spans="1:5" x14ac:dyDescent="0.35">
      <c r="A178" t="s">
        <v>4</v>
      </c>
      <c r="B178" t="s">
        <v>524</v>
      </c>
      <c r="C178" t="str">
        <f t="shared" si="2"/>
        <v>Invoice/cac:AllowanceCharge/cbc:Amount</v>
      </c>
      <c r="D178" s="9" t="b">
        <f>IF(ISNA(MATCH(C178,'SI-UBL-1.2'!$C$2:'SI-UBL-1.2'!$C$501,0)),TRUE,FALSE)</f>
        <v>0</v>
      </c>
      <c r="E178" s="9"/>
    </row>
    <row r="179" spans="1:5" x14ac:dyDescent="0.35">
      <c r="A179" t="s">
        <v>2</v>
      </c>
      <c r="B179" t="s">
        <v>525</v>
      </c>
      <c r="C179" t="str">
        <f t="shared" si="2"/>
        <v>Invoice/cac:AllowanceCharge/cac:TaxCategory</v>
      </c>
      <c r="D179" s="9" t="b">
        <f>IF(ISNA(MATCH(C179,'SI-UBL-1.2'!$C$2:'SI-UBL-1.2'!$C$501,0)),TRUE,FALSE)</f>
        <v>0</v>
      </c>
    </row>
    <row r="180" spans="1:5" x14ac:dyDescent="0.35">
      <c r="A180" t="s">
        <v>0</v>
      </c>
      <c r="B180" t="s">
        <v>526</v>
      </c>
      <c r="C180" t="str">
        <f t="shared" si="2"/>
        <v>Invoice/cac:AllowanceCharge/cac:TaxCategory/cbc:ID</v>
      </c>
      <c r="D180" s="9" t="b">
        <f>IF(ISNA(MATCH(C180,'SI-UBL-1.2'!$C$2:'SI-UBL-1.2'!$C$501,0)),TRUE,FALSE)</f>
        <v>0</v>
      </c>
      <c r="E180" s="9"/>
    </row>
    <row r="181" spans="1:5" x14ac:dyDescent="0.35">
      <c r="A181" t="s">
        <v>0</v>
      </c>
      <c r="B181" t="s">
        <v>527</v>
      </c>
      <c r="C181" t="str">
        <f t="shared" si="2"/>
        <v>Invoice/cac:AllowanceCharge/cac:TaxCategory/cbc:Percent</v>
      </c>
      <c r="D181" s="9" t="b">
        <f>IF(ISNA(MATCH(C181,'SI-UBL-1.2'!$C$2:'SI-UBL-1.2'!$C$501,0)),TRUE,FALSE)</f>
        <v>0</v>
      </c>
    </row>
    <row r="182" spans="1:5" x14ac:dyDescent="0.35">
      <c r="A182" t="s">
        <v>0</v>
      </c>
      <c r="B182" t="s">
        <v>528</v>
      </c>
      <c r="C182" t="str">
        <f t="shared" si="2"/>
        <v>Invoice/cac:AllowanceCharge/cac:TaxCategory/cbc:TaxExemptionReasonCode</v>
      </c>
      <c r="D182" s="9" t="b">
        <f>IF(ISNA(MATCH(C182,'SI-UBL-1.2'!$C$2:'SI-UBL-1.2'!$C$501,0)),TRUE,FALSE)</f>
        <v>0</v>
      </c>
    </row>
    <row r="183" spans="1:5" x14ac:dyDescent="0.35">
      <c r="A183" t="s">
        <v>0</v>
      </c>
      <c r="B183" t="s">
        <v>529</v>
      </c>
      <c r="C183" t="str">
        <f t="shared" si="2"/>
        <v>Invoice/cac:AllowanceCharge/cac:TaxCategory/cbc:TaxExemptionReason</v>
      </c>
      <c r="D183" s="9" t="b">
        <f>IF(ISNA(MATCH(C183,'SI-UBL-1.2'!$C$2:'SI-UBL-1.2'!$C$501,0)),TRUE,FALSE)</f>
        <v>0</v>
      </c>
    </row>
    <row r="184" spans="1:5" x14ac:dyDescent="0.35">
      <c r="A184" t="s">
        <v>4</v>
      </c>
      <c r="B184" t="s">
        <v>530</v>
      </c>
      <c r="C184" t="str">
        <f t="shared" si="2"/>
        <v>Invoice/cac:AllowanceCharge/cac:TaxCategory/cac:TaxScheme</v>
      </c>
      <c r="D184" s="9" t="b">
        <f>IF(ISNA(MATCH(C184,'SI-UBL-1.2'!$C$2:'SI-UBL-1.2'!$C$501,0)),TRUE,FALSE)</f>
        <v>0</v>
      </c>
      <c r="E184" s="9"/>
    </row>
    <row r="185" spans="1:5" x14ac:dyDescent="0.35">
      <c r="A185" t="s">
        <v>0</v>
      </c>
      <c r="B185" t="s">
        <v>531</v>
      </c>
      <c r="C185" t="str">
        <f t="shared" si="2"/>
        <v>Invoice/cac:AllowanceCharge/cac:TaxCategory/cac:TaxScheme/cbc:ID</v>
      </c>
      <c r="D185" s="9" t="b">
        <f>IF(ISNA(MATCH(C185,'SI-UBL-1.2'!$C$2:'SI-UBL-1.2'!$C$501,0)),TRUE,FALSE)</f>
        <v>0</v>
      </c>
      <c r="E185" s="9"/>
    </row>
    <row r="186" spans="1:5" x14ac:dyDescent="0.35">
      <c r="A186" t="s">
        <v>0</v>
      </c>
      <c r="B186" t="s">
        <v>532</v>
      </c>
      <c r="C186" t="str">
        <f t="shared" si="2"/>
        <v>Invoice/cac:AllowanceCharge/cac:TaxTotal</v>
      </c>
      <c r="D186" s="9" t="b">
        <f>IF(ISNA(MATCH(C186,'SI-UBL-1.2'!$C$2:'SI-UBL-1.2'!$C$501,0)),TRUE,FALSE)</f>
        <v>1</v>
      </c>
    </row>
    <row r="187" spans="1:5" x14ac:dyDescent="0.35">
      <c r="A187" t="s">
        <v>4</v>
      </c>
      <c r="B187" t="s">
        <v>533</v>
      </c>
      <c r="C187" t="str">
        <f t="shared" si="2"/>
        <v>Invoice/cac:AllowanceCharge/cac:TaxTotal/cbc:TaxAmount</v>
      </c>
      <c r="D187" s="9" t="b">
        <f>IF(ISNA(MATCH(C187,'SI-UBL-1.2'!$C$2:'SI-UBL-1.2'!$C$501,0)),TRUE,FALSE)</f>
        <v>1</v>
      </c>
      <c r="E187" s="9"/>
    </row>
    <row r="188" spans="1:5" x14ac:dyDescent="0.35">
      <c r="A188" t="s">
        <v>0</v>
      </c>
      <c r="B188" t="s">
        <v>534</v>
      </c>
      <c r="C188" t="str">
        <f t="shared" si="2"/>
        <v>Invoice/cac:TaxExchangeRate</v>
      </c>
      <c r="D188" s="9" t="b">
        <f>IF(ISNA(MATCH(C188,'SI-UBL-1.2'!$C$2:'SI-UBL-1.2'!$C$501,0)),TRUE,FALSE)</f>
        <v>0</v>
      </c>
    </row>
    <row r="189" spans="1:5" x14ac:dyDescent="0.35">
      <c r="A189" t="s">
        <v>4</v>
      </c>
      <c r="B189" t="s">
        <v>535</v>
      </c>
      <c r="C189" t="str">
        <f t="shared" si="2"/>
        <v>Invoice/cac:TaxExchangeRate/cbc:SourceCurrencyCode</v>
      </c>
      <c r="D189" s="9" t="b">
        <f>IF(ISNA(MATCH(C189,'SI-UBL-1.2'!$C$2:'SI-UBL-1.2'!$C$501,0)),TRUE,FALSE)</f>
        <v>0</v>
      </c>
      <c r="E189" s="9"/>
    </row>
    <row r="190" spans="1:5" x14ac:dyDescent="0.35">
      <c r="A190" t="s">
        <v>4</v>
      </c>
      <c r="B190" t="s">
        <v>536</v>
      </c>
      <c r="C190" t="str">
        <f t="shared" si="2"/>
        <v>Invoice/cac:TaxExchangeRate/cbc:TargetCurrencyCode</v>
      </c>
      <c r="D190" s="9" t="b">
        <f>IF(ISNA(MATCH(C190,'SI-UBL-1.2'!$C$2:'SI-UBL-1.2'!$C$501,0)),TRUE,FALSE)</f>
        <v>0</v>
      </c>
      <c r="E190" s="9"/>
    </row>
    <row r="191" spans="1:5" x14ac:dyDescent="0.35">
      <c r="A191" t="s">
        <v>0</v>
      </c>
      <c r="B191" t="s">
        <v>537</v>
      </c>
      <c r="C191" t="str">
        <f t="shared" si="2"/>
        <v>Invoice/cac:TaxExchangeRate/cbc:CalculationRate</v>
      </c>
      <c r="D191" s="9" t="b">
        <f>IF(ISNA(MATCH(C191,'SI-UBL-1.2'!$C$2:'SI-UBL-1.2'!$C$501,0)),TRUE,FALSE)</f>
        <v>0</v>
      </c>
      <c r="E191" s="9"/>
    </row>
    <row r="192" spans="1:5" x14ac:dyDescent="0.35">
      <c r="A192" t="s">
        <v>0</v>
      </c>
      <c r="B192" t="s">
        <v>538</v>
      </c>
      <c r="C192" t="str">
        <f t="shared" si="2"/>
        <v>Invoice/cac:TaxExchangeRate/cbc:MathematicOperatorCode</v>
      </c>
      <c r="D192" s="9" t="b">
        <f>IF(ISNA(MATCH(C192,'SI-UBL-1.2'!$C$2:'SI-UBL-1.2'!$C$501,0)),TRUE,FALSE)</f>
        <v>0</v>
      </c>
      <c r="E192" s="9"/>
    </row>
    <row r="193" spans="1:5" x14ac:dyDescent="0.35">
      <c r="A193" t="s">
        <v>0</v>
      </c>
      <c r="B193" t="s">
        <v>539</v>
      </c>
      <c r="C193" t="str">
        <f t="shared" si="2"/>
        <v>Invoice/cac:TaxExchangeRate/cbc:Date</v>
      </c>
      <c r="D193" s="9" t="b">
        <f>IF(ISNA(MATCH(C193,'SI-UBL-1.2'!$C$2:'SI-UBL-1.2'!$C$501,0)),TRUE,FALSE)</f>
        <v>0</v>
      </c>
    </row>
    <row r="194" spans="1:5" x14ac:dyDescent="0.35">
      <c r="A194" t="s">
        <v>2</v>
      </c>
      <c r="B194" t="s">
        <v>540</v>
      </c>
      <c r="C194" t="str">
        <f t="shared" si="2"/>
        <v>Invoice/cac:TaxTotal</v>
      </c>
      <c r="D194" s="9" t="b">
        <f>IF(ISNA(MATCH(C194,'SI-UBL-1.2'!$C$2:'SI-UBL-1.2'!$C$501,0)),TRUE,FALSE)</f>
        <v>0</v>
      </c>
      <c r="E194" s="9"/>
    </row>
    <row r="195" spans="1:5" x14ac:dyDescent="0.35">
      <c r="A195" t="s">
        <v>4</v>
      </c>
      <c r="B195" t="s">
        <v>541</v>
      </c>
      <c r="C195" t="str">
        <f t="shared" ref="C195:C258" si="3">RIGHT(B195,LEN(B195)-4)</f>
        <v>Invoice/cac:TaxTotal/cbc:TaxAmount</v>
      </c>
      <c r="D195" s="9" t="b">
        <f>IF(ISNA(MATCH(C195,'SI-UBL-1.2'!$C$2:'SI-UBL-1.2'!$C$501,0)),TRUE,FALSE)</f>
        <v>0</v>
      </c>
      <c r="E195" s="9"/>
    </row>
    <row r="196" spans="1:5" x14ac:dyDescent="0.35">
      <c r="A196" t="s">
        <v>2</v>
      </c>
      <c r="B196" t="s">
        <v>542</v>
      </c>
      <c r="C196" t="str">
        <f t="shared" si="3"/>
        <v>Invoice/cac:TaxTotal/cac:TaxSubtotal</v>
      </c>
      <c r="D196" s="9" t="b">
        <f>IF(ISNA(MATCH(C196,'SI-UBL-1.2'!$C$2:'SI-UBL-1.2'!$C$501,0)),TRUE,FALSE)</f>
        <v>0</v>
      </c>
    </row>
    <row r="197" spans="1:5" x14ac:dyDescent="0.35">
      <c r="A197" t="s">
        <v>0</v>
      </c>
      <c r="B197" t="s">
        <v>543</v>
      </c>
      <c r="C197" t="str">
        <f t="shared" si="3"/>
        <v>Invoice/cac:TaxTotal/cac:TaxSubtotal/cbc:TaxableAmount</v>
      </c>
      <c r="D197" s="9" t="b">
        <f>IF(ISNA(MATCH(C197,'SI-UBL-1.2'!$C$2:'SI-UBL-1.2'!$C$501,0)),TRUE,FALSE)</f>
        <v>0</v>
      </c>
      <c r="E197" s="9"/>
    </row>
    <row r="198" spans="1:5" x14ac:dyDescent="0.35">
      <c r="A198" t="s">
        <v>4</v>
      </c>
      <c r="B198" t="s">
        <v>544</v>
      </c>
      <c r="C198" t="str">
        <f t="shared" si="3"/>
        <v>Invoice/cac:TaxTotal/cac:TaxSubtotal/cbc:TaxAmount</v>
      </c>
      <c r="D198" s="9" t="b">
        <f>IF(ISNA(MATCH(C198,'SI-UBL-1.2'!$C$2:'SI-UBL-1.2'!$C$501,0)),TRUE,FALSE)</f>
        <v>0</v>
      </c>
      <c r="E198" s="9"/>
    </row>
    <row r="199" spans="1:5" x14ac:dyDescent="0.35">
      <c r="A199" t="s">
        <v>0</v>
      </c>
      <c r="B199" t="s">
        <v>545</v>
      </c>
      <c r="C199" t="str">
        <f t="shared" si="3"/>
        <v>Invoice/cac:TaxTotal/cac:TaxSubtotal/cbc:TransactionCurrencyTaxAmount</v>
      </c>
      <c r="D199" s="9" t="b">
        <f>IF(ISNA(MATCH(C199,'SI-UBL-1.2'!$C$2:'SI-UBL-1.2'!$C$501,0)),TRUE,FALSE)</f>
        <v>0</v>
      </c>
    </row>
    <row r="200" spans="1:5" x14ac:dyDescent="0.35">
      <c r="A200" t="s">
        <v>4</v>
      </c>
      <c r="B200" t="s">
        <v>546</v>
      </c>
      <c r="C200" t="str">
        <f t="shared" si="3"/>
        <v>Invoice/cac:TaxTotal/cac:TaxSubtotal/cac:TaxCategory</v>
      </c>
      <c r="D200" s="9" t="b">
        <f>IF(ISNA(MATCH(C200,'SI-UBL-1.2'!$C$2:'SI-UBL-1.2'!$C$501,0)),TRUE,FALSE)</f>
        <v>0</v>
      </c>
      <c r="E200" s="9"/>
    </row>
    <row r="201" spans="1:5" x14ac:dyDescent="0.35">
      <c r="A201" t="s">
        <v>0</v>
      </c>
      <c r="B201" t="s">
        <v>547</v>
      </c>
      <c r="C201" t="str">
        <f t="shared" si="3"/>
        <v>Invoice/cac:TaxTotal/cac:TaxSubtotal/cac:TaxCategory/cbc:ID</v>
      </c>
      <c r="D201" s="9" t="b">
        <f>IF(ISNA(MATCH(C201,'SI-UBL-1.2'!$C$2:'SI-UBL-1.2'!$C$501,0)),TRUE,FALSE)</f>
        <v>0</v>
      </c>
      <c r="E201" s="9"/>
    </row>
    <row r="202" spans="1:5" x14ac:dyDescent="0.35">
      <c r="A202" t="s">
        <v>0</v>
      </c>
      <c r="B202" t="s">
        <v>548</v>
      </c>
      <c r="C202" t="str">
        <f t="shared" si="3"/>
        <v>Invoice/cac:TaxTotal/cac:TaxSubtotal/cac:TaxCategory/cbc:Percent</v>
      </c>
      <c r="D202" s="9" t="b">
        <f>IF(ISNA(MATCH(C202,'SI-UBL-1.2'!$C$2:'SI-UBL-1.2'!$C$501,0)),TRUE,FALSE)</f>
        <v>0</v>
      </c>
      <c r="E202" s="9"/>
    </row>
    <row r="203" spans="1:5" x14ac:dyDescent="0.35">
      <c r="A203" t="s">
        <v>0</v>
      </c>
      <c r="B203" t="s">
        <v>549</v>
      </c>
      <c r="C203" t="str">
        <f t="shared" si="3"/>
        <v>Invoice/cac:TaxTotal/cac:TaxSubtotal/cac:TaxCategory/cbc:TaxExemptionReasonCode</v>
      </c>
      <c r="D203" s="9" t="b">
        <f>IF(ISNA(MATCH(C203,'SI-UBL-1.2'!$C$2:'SI-UBL-1.2'!$C$501,0)),TRUE,FALSE)</f>
        <v>0</v>
      </c>
    </row>
    <row r="204" spans="1:5" x14ac:dyDescent="0.35">
      <c r="A204" t="s">
        <v>0</v>
      </c>
      <c r="B204" t="s">
        <v>550</v>
      </c>
      <c r="C204" t="str">
        <f t="shared" si="3"/>
        <v>Invoice/cac:TaxTotal/cac:TaxSubtotal/cac:TaxCategory/cbc:TaxExemptionReason</v>
      </c>
      <c r="D204" s="9" t="b">
        <f>IF(ISNA(MATCH(C204,'SI-UBL-1.2'!$C$2:'SI-UBL-1.2'!$C$501,0)),TRUE,FALSE)</f>
        <v>0</v>
      </c>
    </row>
    <row r="205" spans="1:5" x14ac:dyDescent="0.35">
      <c r="A205" t="s">
        <v>4</v>
      </c>
      <c r="B205" t="s">
        <v>551</v>
      </c>
      <c r="C205" t="str">
        <f t="shared" si="3"/>
        <v>Invoice/cac:TaxTotal/cac:TaxSubtotal/cac:TaxCategory/cac:TaxScheme</v>
      </c>
      <c r="D205" s="9" t="b">
        <f>IF(ISNA(MATCH(C205,'SI-UBL-1.2'!$C$2:'SI-UBL-1.2'!$C$501,0)),TRUE,FALSE)</f>
        <v>0</v>
      </c>
      <c r="E205" s="9"/>
    </row>
    <row r="206" spans="1:5" x14ac:dyDescent="0.35">
      <c r="A206" t="s">
        <v>0</v>
      </c>
      <c r="B206" t="s">
        <v>552</v>
      </c>
      <c r="C206" t="str">
        <f t="shared" si="3"/>
        <v>Invoice/cac:TaxTotal/cac:TaxSubtotal/cac:TaxCategory/cac:TaxScheme/cbc:ID</v>
      </c>
      <c r="D206" s="9" t="b">
        <f>IF(ISNA(MATCH(C206,'SI-UBL-1.2'!$C$2:'SI-UBL-1.2'!$C$501,0)),TRUE,FALSE)</f>
        <v>0</v>
      </c>
      <c r="E206" s="9"/>
    </row>
    <row r="207" spans="1:5" x14ac:dyDescent="0.35">
      <c r="A207" t="s">
        <v>4</v>
      </c>
      <c r="B207" t="s">
        <v>553</v>
      </c>
      <c r="C207" t="str">
        <f t="shared" si="3"/>
        <v>Invoice/cac:LegalMonetaryTotal</v>
      </c>
      <c r="D207" s="9" t="b">
        <f>IF(ISNA(MATCH(C207,'SI-UBL-1.2'!$C$2:'SI-UBL-1.2'!$C$501,0)),TRUE,FALSE)</f>
        <v>0</v>
      </c>
      <c r="E207" s="9"/>
    </row>
    <row r="208" spans="1:5" x14ac:dyDescent="0.35">
      <c r="A208" t="s">
        <v>0</v>
      </c>
      <c r="B208" t="s">
        <v>554</v>
      </c>
      <c r="C208" t="str">
        <f t="shared" si="3"/>
        <v>Invoice/cac:LegalMonetaryTotal/cbc:LineExtensionAmount</v>
      </c>
      <c r="D208" s="9" t="b">
        <f>IF(ISNA(MATCH(C208,'SI-UBL-1.2'!$C$2:'SI-UBL-1.2'!$C$501,0)),TRUE,FALSE)</f>
        <v>0</v>
      </c>
      <c r="E208" s="9"/>
    </row>
    <row r="209" spans="1:5" x14ac:dyDescent="0.35">
      <c r="A209" t="s">
        <v>0</v>
      </c>
      <c r="B209" t="s">
        <v>555</v>
      </c>
      <c r="C209" t="str">
        <f t="shared" si="3"/>
        <v>Invoice/cac:LegalMonetaryTotal/cbc:TaxExclusiveAmount</v>
      </c>
      <c r="D209" s="9" t="b">
        <f>IF(ISNA(MATCH(C209,'SI-UBL-1.2'!$C$2:'SI-UBL-1.2'!$C$501,0)),TRUE,FALSE)</f>
        <v>0</v>
      </c>
      <c r="E209" s="9"/>
    </row>
    <row r="210" spans="1:5" x14ac:dyDescent="0.35">
      <c r="A210" t="s">
        <v>0</v>
      </c>
      <c r="B210" t="s">
        <v>556</v>
      </c>
      <c r="C210" t="str">
        <f t="shared" si="3"/>
        <v>Invoice/cac:LegalMonetaryTotal/cbc:TaxInclusiveAmount</v>
      </c>
      <c r="D210" s="9" t="b">
        <f>IF(ISNA(MATCH(C210,'SI-UBL-1.2'!$C$2:'SI-UBL-1.2'!$C$501,0)),TRUE,FALSE)</f>
        <v>0</v>
      </c>
      <c r="E210" s="9"/>
    </row>
    <row r="211" spans="1:5" x14ac:dyDescent="0.35">
      <c r="A211" t="s">
        <v>0</v>
      </c>
      <c r="B211" t="s">
        <v>557</v>
      </c>
      <c r="C211" t="str">
        <f t="shared" si="3"/>
        <v>Invoice/cac:LegalMonetaryTotal/cbc:AllowanceTotalAmount</v>
      </c>
      <c r="D211" s="9" t="b">
        <f>IF(ISNA(MATCH(C211,'SI-UBL-1.2'!$C$2:'SI-UBL-1.2'!$C$501,0)),TRUE,FALSE)</f>
        <v>0</v>
      </c>
    </row>
    <row r="212" spans="1:5" x14ac:dyDescent="0.35">
      <c r="A212" t="s">
        <v>0</v>
      </c>
      <c r="B212" t="s">
        <v>558</v>
      </c>
      <c r="C212" t="str">
        <f t="shared" si="3"/>
        <v>Invoice/cac:LegalMonetaryTotal/cbc:ChargeTotalAmount</v>
      </c>
      <c r="D212" s="9" t="b">
        <f>IF(ISNA(MATCH(C212,'SI-UBL-1.2'!$C$2:'SI-UBL-1.2'!$C$501,0)),TRUE,FALSE)</f>
        <v>0</v>
      </c>
    </row>
    <row r="213" spans="1:5" x14ac:dyDescent="0.35">
      <c r="A213" t="s">
        <v>0</v>
      </c>
      <c r="B213" t="s">
        <v>559</v>
      </c>
      <c r="C213" t="str">
        <f t="shared" si="3"/>
        <v>Invoice/cac:LegalMonetaryTotal/cbc:PrepaidAmount</v>
      </c>
      <c r="D213" s="9" t="b">
        <f>IF(ISNA(MATCH(C213,'SI-UBL-1.2'!$C$2:'SI-UBL-1.2'!$C$501,0)),TRUE,FALSE)</f>
        <v>0</v>
      </c>
    </row>
    <row r="214" spans="1:5" x14ac:dyDescent="0.35">
      <c r="A214" t="s">
        <v>0</v>
      </c>
      <c r="B214" t="s">
        <v>560</v>
      </c>
      <c r="C214" t="str">
        <f t="shared" si="3"/>
        <v>Invoice/cac:LegalMonetaryTotal/cbc:PayableRoundingAmount</v>
      </c>
      <c r="D214" s="9" t="b">
        <f>IF(ISNA(MATCH(C214,'SI-UBL-1.2'!$C$2:'SI-UBL-1.2'!$C$501,0)),TRUE,FALSE)</f>
        <v>0</v>
      </c>
    </row>
    <row r="215" spans="1:5" x14ac:dyDescent="0.35">
      <c r="A215" t="s">
        <v>4</v>
      </c>
      <c r="B215" t="s">
        <v>561</v>
      </c>
      <c r="C215" t="str">
        <f t="shared" si="3"/>
        <v>Invoice/cac:LegalMonetaryTotal/cbc:PayableAmount</v>
      </c>
      <c r="D215" s="9" t="b">
        <f>IF(ISNA(MATCH(C215,'SI-UBL-1.2'!$C$2:'SI-UBL-1.2'!$C$501,0)),TRUE,FALSE)</f>
        <v>0</v>
      </c>
      <c r="E215" s="9"/>
    </row>
    <row r="216" spans="1:5" x14ac:dyDescent="0.35">
      <c r="A216" t="s">
        <v>234</v>
      </c>
      <c r="B216" t="s">
        <v>562</v>
      </c>
      <c r="C216" t="str">
        <f t="shared" si="3"/>
        <v>Invoice/cac:InvoiceLine</v>
      </c>
      <c r="D216" s="9" t="b">
        <f>IF(ISNA(MATCH(C216,'SI-UBL-1.2'!$C$2:'SI-UBL-1.2'!$C$501,0)),TRUE,FALSE)</f>
        <v>0</v>
      </c>
    </row>
    <row r="217" spans="1:5" x14ac:dyDescent="0.35">
      <c r="A217" t="s">
        <v>4</v>
      </c>
      <c r="B217" t="s">
        <v>563</v>
      </c>
      <c r="C217" t="str">
        <f t="shared" si="3"/>
        <v>Invoice/cac:InvoiceLine/cbc:ID</v>
      </c>
      <c r="D217" s="9" t="b">
        <f>IF(ISNA(MATCH(C217,'SI-UBL-1.2'!$C$2:'SI-UBL-1.2'!$C$501,0)),TRUE,FALSE)</f>
        <v>0</v>
      </c>
      <c r="E217" s="9"/>
    </row>
    <row r="218" spans="1:5" x14ac:dyDescent="0.35">
      <c r="A218" t="s">
        <v>2</v>
      </c>
      <c r="B218" t="s">
        <v>564</v>
      </c>
      <c r="C218" t="str">
        <f t="shared" si="3"/>
        <v>Invoice/cac:InvoiceLine/cbc:Note</v>
      </c>
      <c r="D218" s="9" t="b">
        <f>IF(ISNA(MATCH(C218,'SI-UBL-1.2'!$C$2:'SI-UBL-1.2'!$C$501,0)),TRUE,FALSE)</f>
        <v>0</v>
      </c>
    </row>
    <row r="219" spans="1:5" x14ac:dyDescent="0.35">
      <c r="A219" t="s">
        <v>0</v>
      </c>
      <c r="B219" t="s">
        <v>565</v>
      </c>
      <c r="C219" t="str">
        <f t="shared" si="3"/>
        <v>Invoice/cac:InvoiceLine/cbc:InvoicedQuantity</v>
      </c>
      <c r="D219" s="9" t="b">
        <f>IF(ISNA(MATCH(C219,'SI-UBL-1.2'!$C$2:'SI-UBL-1.2'!$C$501,0)),TRUE,FALSE)</f>
        <v>0</v>
      </c>
      <c r="E219" s="9"/>
    </row>
    <row r="220" spans="1:5" x14ac:dyDescent="0.35">
      <c r="A220" t="s">
        <v>4</v>
      </c>
      <c r="B220" t="s">
        <v>566</v>
      </c>
      <c r="C220" t="str">
        <f t="shared" si="3"/>
        <v>Invoice/cac:InvoiceLine/cbc:InvoicedQuantity@ccts:unitCode</v>
      </c>
      <c r="D220" s="9" t="b">
        <f>IF(ISNA(MATCH(C220,'SI-UBL-1.2'!$C$2:'SI-UBL-1.2'!$C$501,0)),TRUE,FALSE)</f>
        <v>1</v>
      </c>
    </row>
    <row r="221" spans="1:5" x14ac:dyDescent="0.35">
      <c r="A221" t="s">
        <v>4</v>
      </c>
      <c r="B221" t="s">
        <v>567</v>
      </c>
      <c r="C221" t="str">
        <f t="shared" si="3"/>
        <v>Invoice/cac:InvoiceLine/cbc:LineExtensionAmount</v>
      </c>
      <c r="D221" s="9" t="b">
        <f>IF(ISNA(MATCH(C221,'SI-UBL-1.2'!$C$2:'SI-UBL-1.2'!$C$501,0)),TRUE,FALSE)</f>
        <v>0</v>
      </c>
      <c r="E221" s="9"/>
    </row>
    <row r="222" spans="1:5" x14ac:dyDescent="0.35">
      <c r="A222" t="s">
        <v>0</v>
      </c>
      <c r="B222" t="s">
        <v>568</v>
      </c>
      <c r="C222" t="str">
        <f t="shared" si="3"/>
        <v>Invoice/cac:InvoiceLine/cbc:AccountingCost</v>
      </c>
      <c r="D222" s="9" t="b">
        <f>IF(ISNA(MATCH(C222,'SI-UBL-1.2'!$C$2:'SI-UBL-1.2'!$C$501,0)),TRUE,FALSE)</f>
        <v>0</v>
      </c>
    </row>
    <row r="223" spans="1:5" x14ac:dyDescent="0.35">
      <c r="A223" t="s">
        <v>2</v>
      </c>
      <c r="B223" t="s">
        <v>569</v>
      </c>
      <c r="C223" t="str">
        <f t="shared" si="3"/>
        <v>Invoice/cac:InvoiceLine/cac:InvoicePeriod</v>
      </c>
      <c r="D223" s="9" t="b">
        <f>IF(ISNA(MATCH(C223,'SI-UBL-1.2'!$C$2:'SI-UBL-1.2'!$C$501,0)),TRUE,FALSE)</f>
        <v>0</v>
      </c>
    </row>
    <row r="224" spans="1:5" x14ac:dyDescent="0.35">
      <c r="A224" t="s">
        <v>0</v>
      </c>
      <c r="B224" t="s">
        <v>570</v>
      </c>
      <c r="C224" t="str">
        <f t="shared" si="3"/>
        <v>Invoice/cac:InvoiceLine/cac:InvoicePeriod/cbc:StartDate</v>
      </c>
      <c r="D224" s="9" t="b">
        <f>IF(ISNA(MATCH(C224,'SI-UBL-1.2'!$C$2:'SI-UBL-1.2'!$C$501,0)),TRUE,FALSE)</f>
        <v>0</v>
      </c>
      <c r="E224" s="9"/>
    </row>
    <row r="225" spans="1:5" x14ac:dyDescent="0.35">
      <c r="A225" t="s">
        <v>0</v>
      </c>
      <c r="B225" t="s">
        <v>571</v>
      </c>
      <c r="C225" t="str">
        <f t="shared" si="3"/>
        <v>Invoice/cac:InvoiceLine/cac:InvoicePeriod/cbc:EndDate</v>
      </c>
      <c r="D225" s="9" t="b">
        <f>IF(ISNA(MATCH(C225,'SI-UBL-1.2'!$C$2:'SI-UBL-1.2'!$C$501,0)),TRUE,FALSE)</f>
        <v>0</v>
      </c>
      <c r="E225" s="9"/>
    </row>
    <row r="226" spans="1:5" x14ac:dyDescent="0.35">
      <c r="A226" t="s">
        <v>2</v>
      </c>
      <c r="B226" t="s">
        <v>572</v>
      </c>
      <c r="C226" t="str">
        <f t="shared" si="3"/>
        <v>Invoice/cac:InvoiceLine/cac:OrderLineReference</v>
      </c>
      <c r="D226" s="9" t="b">
        <f>IF(ISNA(MATCH(C226,'SI-UBL-1.2'!$C$2:'SI-UBL-1.2'!$C$501,0)),TRUE,FALSE)</f>
        <v>0</v>
      </c>
    </row>
    <row r="227" spans="1:5" x14ac:dyDescent="0.35">
      <c r="A227" t="s">
        <v>4</v>
      </c>
      <c r="B227" t="s">
        <v>573</v>
      </c>
      <c r="C227" t="str">
        <f t="shared" si="3"/>
        <v>Invoice/cac:InvoiceLine/cac:OrderLineReference/cbc:LineID</v>
      </c>
      <c r="D227" s="9" t="b">
        <f>IF(ISNA(MATCH(C227,'SI-UBL-1.2'!$C$2:'SI-UBL-1.2'!$C$501,0)),TRUE,FALSE)</f>
        <v>0</v>
      </c>
      <c r="E227" s="9"/>
    </row>
    <row r="228" spans="1:5" x14ac:dyDescent="0.35">
      <c r="A228" t="s">
        <v>2</v>
      </c>
      <c r="B228" t="s">
        <v>574</v>
      </c>
      <c r="C228" t="str">
        <f t="shared" si="3"/>
        <v>Invoice/cac:InvoiceLine/cac:Delivery</v>
      </c>
      <c r="D228" s="9" t="b">
        <f>IF(ISNA(MATCH(C228,'SI-UBL-1.2'!$C$2:'SI-UBL-1.2'!$C$501,0)),TRUE,FALSE)</f>
        <v>0</v>
      </c>
    </row>
    <row r="229" spans="1:5" x14ac:dyDescent="0.35">
      <c r="A229" t="s">
        <v>0</v>
      </c>
      <c r="B229" t="s">
        <v>575</v>
      </c>
      <c r="C229" t="str">
        <f t="shared" si="3"/>
        <v>Invoice/cac:InvoiceLine/cac:Delivery/cbc:Quantity</v>
      </c>
      <c r="D229" s="9" t="b">
        <f>IF(ISNA(MATCH(C229,'SI-UBL-1.2'!$C$2:'SI-UBL-1.2'!$C$501,0)),TRUE,FALSE)</f>
        <v>0</v>
      </c>
    </row>
    <row r="230" spans="1:5" x14ac:dyDescent="0.35">
      <c r="A230" t="s">
        <v>0</v>
      </c>
      <c r="B230" t="s">
        <v>576</v>
      </c>
      <c r="C230" t="str">
        <f t="shared" si="3"/>
        <v>Invoice/cac:InvoiceLine/cac:Delivery/cbc:ActualDeliveryDate</v>
      </c>
      <c r="D230" s="9" t="b">
        <f>IF(ISNA(MATCH(C230,'SI-UBL-1.2'!$C$2:'SI-UBL-1.2'!$C$501,0)),TRUE,FALSE)</f>
        <v>0</v>
      </c>
    </row>
    <row r="231" spans="1:5" x14ac:dyDescent="0.35">
      <c r="A231" t="s">
        <v>0</v>
      </c>
      <c r="B231" t="s">
        <v>577</v>
      </c>
      <c r="C231" t="str">
        <f t="shared" si="3"/>
        <v>Invoice/cac:InvoiceLine/cac:Delivery/cac:DeliveryLocation</v>
      </c>
      <c r="D231" s="9" t="b">
        <f>IF(ISNA(MATCH(C231,'SI-UBL-1.2'!$C$2:'SI-UBL-1.2'!$C$501,0)),TRUE,FALSE)</f>
        <v>0</v>
      </c>
    </row>
    <row r="232" spans="1:5" x14ac:dyDescent="0.35">
      <c r="A232" t="s">
        <v>0</v>
      </c>
      <c r="B232" t="s">
        <v>578</v>
      </c>
      <c r="C232" t="str">
        <f t="shared" si="3"/>
        <v>Invoice/cac:InvoiceLine/cac:Delivery/cac:DeliveryLocation/cbc:ID</v>
      </c>
      <c r="D232" s="9" t="b">
        <f>IF(ISNA(MATCH(C232,'SI-UBL-1.2'!$C$2:'SI-UBL-1.2'!$C$501,0)),TRUE,FALSE)</f>
        <v>0</v>
      </c>
    </row>
    <row r="233" spans="1:5" x14ac:dyDescent="0.35">
      <c r="A233" t="s">
        <v>0</v>
      </c>
      <c r="B233" t="s">
        <v>579</v>
      </c>
      <c r="C233" t="str">
        <f t="shared" si="3"/>
        <v>Invoice/cac:InvoiceLine/cac:Delivery/cac:DeliveryLocation/cac:Address</v>
      </c>
      <c r="D233" s="9" t="b">
        <f>IF(ISNA(MATCH(C233,'SI-UBL-1.2'!$C$2:'SI-UBL-1.2'!$C$501,0)),TRUE,FALSE)</f>
        <v>0</v>
      </c>
    </row>
    <row r="234" spans="1:5" x14ac:dyDescent="0.35">
      <c r="A234" t="s">
        <v>0</v>
      </c>
      <c r="B234" t="s">
        <v>580</v>
      </c>
      <c r="C234" t="str">
        <f t="shared" si="3"/>
        <v>Invoice/cac:InvoiceLine/cac:Delivery/cac:DeliveryLocation/cac:Address/cbc:StreetName</v>
      </c>
      <c r="D234" s="9" t="b">
        <f>IF(ISNA(MATCH(C234,'SI-UBL-1.2'!$C$2:'SI-UBL-1.2'!$C$501,0)),TRUE,FALSE)</f>
        <v>0</v>
      </c>
    </row>
    <row r="235" spans="1:5" x14ac:dyDescent="0.35">
      <c r="A235" t="s">
        <v>0</v>
      </c>
      <c r="B235" t="s">
        <v>581</v>
      </c>
      <c r="C235" t="str">
        <f t="shared" si="3"/>
        <v>Invoice/cac:InvoiceLine/cac:Delivery/cac:DeliveryLocation/cac:Address/cbc:AdditionalStreetName</v>
      </c>
      <c r="D235" s="9" t="b">
        <f>IF(ISNA(MATCH(C235,'SI-UBL-1.2'!$C$2:'SI-UBL-1.2'!$C$501,0)),TRUE,FALSE)</f>
        <v>0</v>
      </c>
    </row>
    <row r="236" spans="1:5" x14ac:dyDescent="0.35">
      <c r="A236" t="s">
        <v>0</v>
      </c>
      <c r="B236" t="s">
        <v>582</v>
      </c>
      <c r="C236" t="str">
        <f t="shared" si="3"/>
        <v>Invoice/cac:InvoiceLine/cac:Delivery/cac:DeliveryLocation/cac:Address/cbc:BuildingNumber</v>
      </c>
      <c r="D236" s="9" t="b">
        <f>IF(ISNA(MATCH(C236,'SI-UBL-1.2'!$C$2:'SI-UBL-1.2'!$C$501,0)),TRUE,FALSE)</f>
        <v>1</v>
      </c>
    </row>
    <row r="237" spans="1:5" x14ac:dyDescent="0.35">
      <c r="A237" t="s">
        <v>0</v>
      </c>
      <c r="B237" t="s">
        <v>583</v>
      </c>
      <c r="C237" t="str">
        <f t="shared" si="3"/>
        <v>Invoice/cac:InvoiceLine/cac:Delivery/cac:DeliveryLocation/cac:Address/cbc:CityName</v>
      </c>
      <c r="D237" s="9" t="b">
        <f>IF(ISNA(MATCH(C237,'SI-UBL-1.2'!$C$2:'SI-UBL-1.2'!$C$501,0)),TRUE,FALSE)</f>
        <v>0</v>
      </c>
    </row>
    <row r="238" spans="1:5" x14ac:dyDescent="0.35">
      <c r="A238" t="s">
        <v>0</v>
      </c>
      <c r="B238" t="s">
        <v>584</v>
      </c>
      <c r="C238" t="str">
        <f t="shared" si="3"/>
        <v>Invoice/cac:InvoiceLine/cac:Delivery/cac:DeliveryLocation/cac:Address/cbc:PostalZone</v>
      </c>
      <c r="D238" s="9" t="b">
        <f>IF(ISNA(MATCH(C238,'SI-UBL-1.2'!$C$2:'SI-UBL-1.2'!$C$501,0)),TRUE,FALSE)</f>
        <v>0</v>
      </c>
    </row>
    <row r="239" spans="1:5" x14ac:dyDescent="0.35">
      <c r="A239" t="s">
        <v>0</v>
      </c>
      <c r="B239" t="s">
        <v>585</v>
      </c>
      <c r="C239" t="str">
        <f t="shared" si="3"/>
        <v>Invoice/cac:InvoiceLine/cac:Delivery/cac:DeliveryLocation/cac:Address/cbc:CountrySubentity</v>
      </c>
      <c r="D239" s="9" t="b">
        <f>IF(ISNA(MATCH(C239,'SI-UBL-1.2'!$C$2:'SI-UBL-1.2'!$C$501,0)),TRUE,FALSE)</f>
        <v>0</v>
      </c>
    </row>
    <row r="240" spans="1:5" x14ac:dyDescent="0.35">
      <c r="A240" t="s">
        <v>0</v>
      </c>
      <c r="B240" t="s">
        <v>586</v>
      </c>
      <c r="C240" t="str">
        <f t="shared" si="3"/>
        <v>Invoice/cac:InvoiceLine/cac:Delivery/cac:DeliveryLocation/cac:Address/cac:Country</v>
      </c>
      <c r="D240" s="9" t="b">
        <f>IF(ISNA(MATCH(C240,'SI-UBL-1.2'!$C$2:'SI-UBL-1.2'!$C$501,0)),TRUE,FALSE)</f>
        <v>0</v>
      </c>
    </row>
    <row r="241" spans="1:5" x14ac:dyDescent="0.35">
      <c r="A241" t="s">
        <v>0</v>
      </c>
      <c r="B241" t="s">
        <v>587</v>
      </c>
      <c r="C241" t="str">
        <f t="shared" si="3"/>
        <v>Invoice/cac:InvoiceLine/cac:Delivery/cac:DeliveryLocation/cac:Address/cac:Country/cbc:IdentificationCode</v>
      </c>
      <c r="D241" s="9" t="b">
        <f>IF(ISNA(MATCH(C241,'SI-UBL-1.2'!$C$2:'SI-UBL-1.2'!$C$501,0)),TRUE,FALSE)</f>
        <v>1</v>
      </c>
    </row>
    <row r="242" spans="1:5" x14ac:dyDescent="0.35">
      <c r="A242" t="s">
        <v>2</v>
      </c>
      <c r="B242" t="s">
        <v>588</v>
      </c>
      <c r="C242" t="str">
        <f t="shared" si="3"/>
        <v>Invoice/cac:InvoiceLine/cac:AllowanceCharge</v>
      </c>
      <c r="D242" s="9" t="b">
        <f>IF(ISNA(MATCH(C242,'SI-UBL-1.2'!$C$2:'SI-UBL-1.2'!$C$501,0)),TRUE,FALSE)</f>
        <v>0</v>
      </c>
    </row>
    <row r="243" spans="1:5" x14ac:dyDescent="0.35">
      <c r="A243" t="s">
        <v>4</v>
      </c>
      <c r="B243" t="s">
        <v>589</v>
      </c>
      <c r="C243" t="str">
        <f t="shared" si="3"/>
        <v>Invoice/cac:InvoiceLine/cac:AllowanceCharge/cbc:ChargeIndicator</v>
      </c>
      <c r="D243" s="9" t="b">
        <f>IF(ISNA(MATCH(C243,'SI-UBL-1.2'!$C$2:'SI-UBL-1.2'!$C$501,0)),TRUE,FALSE)</f>
        <v>0</v>
      </c>
      <c r="E243" s="9"/>
    </row>
    <row r="244" spans="1:5" x14ac:dyDescent="0.35">
      <c r="A244" t="s">
        <v>0</v>
      </c>
      <c r="B244" t="s">
        <v>590</v>
      </c>
      <c r="C244" t="str">
        <f t="shared" si="3"/>
        <v>Invoice/cac:InvoiceLine/cac:AllowanceCharge/cbc:AllowanceChargeReason</v>
      </c>
      <c r="D244" s="9" t="b">
        <f>IF(ISNA(MATCH(C244,'SI-UBL-1.2'!$C$2:'SI-UBL-1.2'!$C$501,0)),TRUE,FALSE)</f>
        <v>0</v>
      </c>
    </row>
    <row r="245" spans="1:5" x14ac:dyDescent="0.35">
      <c r="A245" t="s">
        <v>4</v>
      </c>
      <c r="B245" t="s">
        <v>591</v>
      </c>
      <c r="C245" t="str">
        <f t="shared" si="3"/>
        <v>Invoice/cac:InvoiceLine/cac:AllowanceCharge/cbc:Amount</v>
      </c>
      <c r="D245" s="9" t="b">
        <f>IF(ISNA(MATCH(C245,'SI-UBL-1.2'!$C$2:'SI-UBL-1.2'!$C$501,0)),TRUE,FALSE)</f>
        <v>0</v>
      </c>
      <c r="E245" s="9"/>
    </row>
    <row r="246" spans="1:5" x14ac:dyDescent="0.35">
      <c r="A246" t="s">
        <v>4</v>
      </c>
      <c r="B246" t="s">
        <v>592</v>
      </c>
      <c r="C246" t="str">
        <f t="shared" si="3"/>
        <v>Invoice/cac:InvoiceLine/cac:AllowanceCharge/cac:TaxCategory</v>
      </c>
      <c r="D246" s="9" t="b">
        <f>IF(ISNA(MATCH(C246,'SI-UBL-1.2'!$C$2:'SI-UBL-1.2'!$C$501,0)),TRUE,FALSE)</f>
        <v>0</v>
      </c>
      <c r="E246" s="9"/>
    </row>
    <row r="247" spans="1:5" x14ac:dyDescent="0.35">
      <c r="A247" t="s">
        <v>0</v>
      </c>
      <c r="B247" t="s">
        <v>593</v>
      </c>
      <c r="C247" t="str">
        <f t="shared" si="3"/>
        <v>Invoice/cac:InvoiceLine/cac:AllowanceCharge/cac:TaxCategory/cbc:ID</v>
      </c>
      <c r="D247" s="9" t="b">
        <f>IF(ISNA(MATCH(C247,'SI-UBL-1.2'!$C$2:'SI-UBL-1.2'!$C$501,0)),TRUE,FALSE)</f>
        <v>0</v>
      </c>
      <c r="E247" s="9"/>
    </row>
    <row r="248" spans="1:5" x14ac:dyDescent="0.35">
      <c r="A248" t="s">
        <v>0</v>
      </c>
      <c r="B248" t="s">
        <v>594</v>
      </c>
      <c r="C248" t="str">
        <f t="shared" si="3"/>
        <v>Invoice/cac:InvoiceLine/cac:AllowanceCharge/cac:TaxCategory/cbc:Percent</v>
      </c>
      <c r="D248" s="9" t="b">
        <f>IF(ISNA(MATCH(C248,'SI-UBL-1.2'!$C$2:'SI-UBL-1.2'!$C$501,0)),TRUE,FALSE)</f>
        <v>0</v>
      </c>
    </row>
    <row r="249" spans="1:5" x14ac:dyDescent="0.35">
      <c r="A249" t="s">
        <v>0</v>
      </c>
      <c r="B249" t="s">
        <v>595</v>
      </c>
      <c r="C249" t="str">
        <f t="shared" si="3"/>
        <v>Invoice/cac:InvoiceLine/cac:AllowanceCharge/cac:TaxCategory/cbc:TaxExemptionReasonCode</v>
      </c>
      <c r="D249" s="9" t="b">
        <f>IF(ISNA(MATCH(C249,'SI-UBL-1.2'!$C$2:'SI-UBL-1.2'!$C$501,0)),TRUE,FALSE)</f>
        <v>0</v>
      </c>
    </row>
    <row r="250" spans="1:5" x14ac:dyDescent="0.35">
      <c r="A250" t="s">
        <v>0</v>
      </c>
      <c r="B250" t="s">
        <v>596</v>
      </c>
      <c r="C250" t="str">
        <f t="shared" si="3"/>
        <v>Invoice/cac:InvoiceLine/cac:AllowanceCharge/cac:TaxCategory/cbc:TaxExemptionReason</v>
      </c>
      <c r="D250" s="9" t="b">
        <f>IF(ISNA(MATCH(C250,'SI-UBL-1.2'!$C$2:'SI-UBL-1.2'!$C$501,0)),TRUE,FALSE)</f>
        <v>0</v>
      </c>
    </row>
    <row r="251" spans="1:5" x14ac:dyDescent="0.35">
      <c r="A251" t="s">
        <v>4</v>
      </c>
      <c r="B251" t="s">
        <v>597</v>
      </c>
      <c r="C251" t="str">
        <f t="shared" si="3"/>
        <v>Invoice/cac:InvoiceLine/cac:AllowanceCharge/cac:TaxCategory/cac:TaxScheme</v>
      </c>
      <c r="D251" s="9" t="b">
        <f>IF(ISNA(MATCH(C251,'SI-UBL-1.2'!$C$2:'SI-UBL-1.2'!$C$501,0)),TRUE,FALSE)</f>
        <v>0</v>
      </c>
      <c r="E251" s="9"/>
    </row>
    <row r="252" spans="1:5" x14ac:dyDescent="0.35">
      <c r="A252" t="s">
        <v>4</v>
      </c>
      <c r="B252" t="s">
        <v>598</v>
      </c>
      <c r="C252" t="str">
        <f t="shared" si="3"/>
        <v>Invoice/cac:InvoiceLine/cac:AllowanceCharge/cac:TaxCategory/cac:TaxScheme/cbc:ID</v>
      </c>
      <c r="D252" s="9" t="b">
        <f>IF(ISNA(MATCH(C252,'SI-UBL-1.2'!$C$2:'SI-UBL-1.2'!$C$501,0)),TRUE,FALSE)</f>
        <v>0</v>
      </c>
      <c r="E252" s="9"/>
    </row>
    <row r="253" spans="1:5" x14ac:dyDescent="0.35">
      <c r="A253" t="s">
        <v>0</v>
      </c>
      <c r="B253" t="s">
        <v>599</v>
      </c>
      <c r="C253" t="str">
        <f t="shared" si="3"/>
        <v>Invoice/cac:InvoiceLine/cac:AllowanceCharge/cac:TaxTotal</v>
      </c>
      <c r="D253" s="9" t="b">
        <f>IF(ISNA(MATCH(C253,'SI-UBL-1.2'!$C$2:'SI-UBL-1.2'!$C$501,0)),TRUE,FALSE)</f>
        <v>0</v>
      </c>
    </row>
    <row r="254" spans="1:5" x14ac:dyDescent="0.35">
      <c r="A254" t="s">
        <v>4</v>
      </c>
      <c r="B254" t="s">
        <v>600</v>
      </c>
      <c r="C254" t="str">
        <f t="shared" si="3"/>
        <v>Invoice/cac:InvoiceLine/cac:AllowanceCharge/cac:TaxTotal/cbc:TaxAmount</v>
      </c>
      <c r="D254" s="9" t="b">
        <f>IF(ISNA(MATCH(C254,'SI-UBL-1.2'!$C$2:'SI-UBL-1.2'!$C$501,0)),TRUE,FALSE)</f>
        <v>0</v>
      </c>
      <c r="E254" s="9"/>
    </row>
    <row r="255" spans="1:5" x14ac:dyDescent="0.35">
      <c r="A255" t="s">
        <v>2</v>
      </c>
      <c r="B255" t="s">
        <v>601</v>
      </c>
      <c r="C255" t="str">
        <f t="shared" si="3"/>
        <v>Invoice/cac:InvoiceLine/cac:TaxTotal</v>
      </c>
      <c r="D255" s="9" t="b">
        <f>IF(ISNA(MATCH(C255,'SI-UBL-1.2'!$C$2:'SI-UBL-1.2'!$C$501,0)),TRUE,FALSE)</f>
        <v>0</v>
      </c>
    </row>
    <row r="256" spans="1:5" x14ac:dyDescent="0.35">
      <c r="A256" t="s">
        <v>4</v>
      </c>
      <c r="B256" t="s">
        <v>602</v>
      </c>
      <c r="C256" t="str">
        <f t="shared" si="3"/>
        <v>Invoice/cac:InvoiceLine/cac:TaxTotal/cbc:TaxAmount</v>
      </c>
      <c r="D256" s="9" t="b">
        <f>IF(ISNA(MATCH(C256,'SI-UBL-1.2'!$C$2:'SI-UBL-1.2'!$C$501,0)),TRUE,FALSE)</f>
        <v>0</v>
      </c>
      <c r="E256" s="9"/>
    </row>
    <row r="257" spans="1:5" x14ac:dyDescent="0.35">
      <c r="A257" t="s">
        <v>2</v>
      </c>
      <c r="B257" t="s">
        <v>603</v>
      </c>
      <c r="C257" t="str">
        <f t="shared" si="3"/>
        <v>Invoice/cac:InvoiceLine/cac:TaxTotal/cac:TaxSubtotal</v>
      </c>
      <c r="D257" s="9" t="b">
        <f>IF(ISNA(MATCH(C257,'SI-UBL-1.2'!$C$2:'SI-UBL-1.2'!$C$501,0)),TRUE,FALSE)</f>
        <v>0</v>
      </c>
    </row>
    <row r="258" spans="1:5" x14ac:dyDescent="0.35">
      <c r="A258" t="s">
        <v>0</v>
      </c>
      <c r="B258" t="s">
        <v>604</v>
      </c>
      <c r="C258" t="str">
        <f t="shared" si="3"/>
        <v>Invoice/cac:InvoiceLine/cac:TaxTotal/cac:TaxSubtotal/cbc:TaxableAmount</v>
      </c>
      <c r="D258" s="9" t="b">
        <f>IF(ISNA(MATCH(C258,'SI-UBL-1.2'!$C$2:'SI-UBL-1.2'!$C$501,0)),TRUE,FALSE)</f>
        <v>0</v>
      </c>
    </row>
    <row r="259" spans="1:5" x14ac:dyDescent="0.35">
      <c r="A259" t="s">
        <v>4</v>
      </c>
      <c r="B259" t="s">
        <v>605</v>
      </c>
      <c r="C259" t="str">
        <f t="shared" ref="C259:C306" si="4">RIGHT(B259,LEN(B259)-4)</f>
        <v>Invoice/cac:InvoiceLine/cac:TaxTotal/cac:TaxSubtotal/cbc:TaxAmount</v>
      </c>
      <c r="D259" s="9" t="b">
        <f>IF(ISNA(MATCH(C259,'SI-UBL-1.2'!$C$2:'SI-UBL-1.2'!$C$501,0)),TRUE,FALSE)</f>
        <v>0</v>
      </c>
      <c r="E259" s="9"/>
    </row>
    <row r="260" spans="1:5" x14ac:dyDescent="0.35">
      <c r="A260" t="s">
        <v>0</v>
      </c>
      <c r="B260" t="s">
        <v>606</v>
      </c>
      <c r="C260" t="str">
        <f t="shared" si="4"/>
        <v>Invoice/cac:InvoiceLine/cac:TaxTotal/cac:TaxSubtotal/cbc:TransactionCurrencyTaxAmount</v>
      </c>
      <c r="D260" s="9" t="b">
        <f>IF(ISNA(MATCH(C260,'SI-UBL-1.2'!$C$2:'SI-UBL-1.2'!$C$501,0)),TRUE,FALSE)</f>
        <v>0</v>
      </c>
    </row>
    <row r="261" spans="1:5" x14ac:dyDescent="0.35">
      <c r="A261" t="s">
        <v>0</v>
      </c>
      <c r="B261" t="s">
        <v>607</v>
      </c>
      <c r="C261" t="str">
        <f t="shared" si="4"/>
        <v>Invoice/cac:InvoiceLine/cac:TaxTotal/cac:TaxSubtotal/cbc:Percent</v>
      </c>
      <c r="D261" s="9" t="b">
        <f>IF(ISNA(MATCH(C261,'SI-UBL-1.2'!$C$2:'SI-UBL-1.2'!$C$501,0)),TRUE,FALSE)</f>
        <v>0</v>
      </c>
    </row>
    <row r="262" spans="1:5" x14ac:dyDescent="0.35">
      <c r="A262" t="s">
        <v>4</v>
      </c>
      <c r="B262" t="s">
        <v>608</v>
      </c>
      <c r="C262" t="str">
        <f t="shared" si="4"/>
        <v>Invoice/cac:InvoiceLine/cac:TaxTotal/cac:TaxSubtotal/cac:TaxCategory</v>
      </c>
      <c r="D262" s="9" t="b">
        <f>IF(ISNA(MATCH(C262,'SI-UBL-1.2'!$C$2:'SI-UBL-1.2'!$C$501,0)),TRUE,FALSE)</f>
        <v>0</v>
      </c>
      <c r="E262" s="9"/>
    </row>
    <row r="263" spans="1:5" x14ac:dyDescent="0.35">
      <c r="A263" t="s">
        <v>0</v>
      </c>
      <c r="B263" t="s">
        <v>609</v>
      </c>
      <c r="C263" t="str">
        <f t="shared" si="4"/>
        <v>Invoice/cac:InvoiceLine/cac:TaxTotal/cac:TaxSubtotal/cac:TaxCategory/cbc:ID</v>
      </c>
      <c r="D263" s="9" t="b">
        <f>IF(ISNA(MATCH(C263,'SI-UBL-1.2'!$C$2:'SI-UBL-1.2'!$C$501,0)),TRUE,FALSE)</f>
        <v>0</v>
      </c>
      <c r="E263" s="9"/>
    </row>
    <row r="264" spans="1:5" x14ac:dyDescent="0.35">
      <c r="A264" t="s">
        <v>0</v>
      </c>
      <c r="B264" t="s">
        <v>610</v>
      </c>
      <c r="C264" t="str">
        <f t="shared" si="4"/>
        <v>Invoice/cac:InvoiceLine/cac:TaxTotal/cac:TaxSubtotal/cac:TaxCategory/cbc:Percent</v>
      </c>
      <c r="D264" s="9" t="b">
        <f>IF(ISNA(MATCH(C264,'SI-UBL-1.2'!$C$2:'SI-UBL-1.2'!$C$501,0)),TRUE,FALSE)</f>
        <v>0</v>
      </c>
    </row>
    <row r="265" spans="1:5" x14ac:dyDescent="0.35">
      <c r="A265" t="s">
        <v>4</v>
      </c>
      <c r="B265" t="s">
        <v>611</v>
      </c>
      <c r="C265" t="str">
        <f t="shared" si="4"/>
        <v>Invoice/cac:InvoiceLine/cac:TaxTotal/cac:TaxSubtotal/cac:TaxCategory/cac:TaxScheme</v>
      </c>
      <c r="D265" s="9" t="b">
        <f>IF(ISNA(MATCH(C265,'SI-UBL-1.2'!$C$2:'SI-UBL-1.2'!$C$501,0)),TRUE,FALSE)</f>
        <v>0</v>
      </c>
      <c r="E265" s="9"/>
    </row>
    <row r="266" spans="1:5" x14ac:dyDescent="0.35">
      <c r="A266" t="s">
        <v>0</v>
      </c>
      <c r="B266" t="s">
        <v>612</v>
      </c>
      <c r="C266" t="str">
        <f t="shared" si="4"/>
        <v>Invoice/cac:InvoiceLine/cac:TaxTotal/cac:TaxSubtotal/cac:TaxCategory/cac:TaxScheme/cbc:ID</v>
      </c>
      <c r="D266" s="9" t="b">
        <f>IF(ISNA(MATCH(C266,'SI-UBL-1.2'!$C$2:'SI-UBL-1.2'!$C$501,0)),TRUE,FALSE)</f>
        <v>0</v>
      </c>
      <c r="E266" s="9"/>
    </row>
    <row r="267" spans="1:5" x14ac:dyDescent="0.35">
      <c r="A267" t="s">
        <v>4</v>
      </c>
      <c r="B267" t="s">
        <v>613</v>
      </c>
      <c r="C267" t="str">
        <f t="shared" si="4"/>
        <v>Invoice/cac:InvoiceLine/cac:Item</v>
      </c>
      <c r="D267" s="9" t="b">
        <f>IF(ISNA(MATCH(C267,'SI-UBL-1.2'!$C$2:'SI-UBL-1.2'!$C$501,0)),TRUE,FALSE)</f>
        <v>0</v>
      </c>
      <c r="E267" s="9"/>
    </row>
    <row r="268" spans="1:5" x14ac:dyDescent="0.35">
      <c r="A268" t="s">
        <v>0</v>
      </c>
      <c r="B268" t="s">
        <v>614</v>
      </c>
      <c r="C268" t="str">
        <f t="shared" si="4"/>
        <v>Invoice/cac:InvoiceLine/cac:Item/cbc:Description</v>
      </c>
      <c r="D268" s="9" t="b">
        <f>IF(ISNA(MATCH(C268,'SI-UBL-1.2'!$C$2:'SI-UBL-1.2'!$C$501,0)),TRUE,FALSE)</f>
        <v>0</v>
      </c>
    </row>
    <row r="269" spans="1:5" x14ac:dyDescent="0.35">
      <c r="A269" t="s">
        <v>4</v>
      </c>
      <c r="B269" t="s">
        <v>615</v>
      </c>
      <c r="C269" t="str">
        <f t="shared" si="4"/>
        <v>Invoice/cac:InvoiceLine/cac:Item/cbc:Name</v>
      </c>
      <c r="D269" s="9" t="b">
        <f>IF(ISNA(MATCH(C269,'SI-UBL-1.2'!$C$2:'SI-UBL-1.2'!$C$501,0)),TRUE,FALSE)</f>
        <v>0</v>
      </c>
      <c r="E269" s="9"/>
    </row>
    <row r="270" spans="1:5" x14ac:dyDescent="0.35">
      <c r="A270" t="s">
        <v>0</v>
      </c>
      <c r="B270" t="s">
        <v>616</v>
      </c>
      <c r="C270" t="str">
        <f t="shared" si="4"/>
        <v>Invoice/cac:InvoiceLine/cac:Item/cac:BuyersItemIdentification</v>
      </c>
      <c r="D270" s="9" t="b">
        <f>IF(ISNA(MATCH(C270,'SI-UBL-1.2'!$C$2:'SI-UBL-1.2'!$C$501,0)),TRUE,FALSE)</f>
        <v>0</v>
      </c>
    </row>
    <row r="271" spans="1:5" x14ac:dyDescent="0.35">
      <c r="A271" t="s">
        <v>4</v>
      </c>
      <c r="B271" t="s">
        <v>617</v>
      </c>
      <c r="C271" t="str">
        <f t="shared" si="4"/>
        <v>Invoice/cac:InvoiceLine/cac:Item/cac:BuyersItemIdentification/cbc:ID</v>
      </c>
      <c r="D271" s="9" t="b">
        <f>IF(ISNA(MATCH(C271,'SI-UBL-1.2'!$C$2:'SI-UBL-1.2'!$C$501,0)),TRUE,FALSE)</f>
        <v>0</v>
      </c>
      <c r="E271" s="9"/>
    </row>
    <row r="272" spans="1:5" x14ac:dyDescent="0.35">
      <c r="A272" t="s">
        <v>0</v>
      </c>
      <c r="B272" t="s">
        <v>618</v>
      </c>
      <c r="C272" t="str">
        <f t="shared" si="4"/>
        <v>Invoice/cac:InvoiceLine/cac:Item/cac:SellersItemIdentification</v>
      </c>
      <c r="D272" s="9" t="b">
        <f>IF(ISNA(MATCH(C272,'SI-UBL-1.2'!$C$2:'SI-UBL-1.2'!$C$501,0)),TRUE,FALSE)</f>
        <v>0</v>
      </c>
    </row>
    <row r="273" spans="1:5" x14ac:dyDescent="0.35">
      <c r="A273" t="s">
        <v>4</v>
      </c>
      <c r="B273" t="s">
        <v>619</v>
      </c>
      <c r="C273" t="str">
        <f t="shared" si="4"/>
        <v>Invoice/cac:InvoiceLine/cac:Item/cac:SellersItemIdentification/cbc:ID</v>
      </c>
      <c r="D273" s="9" t="b">
        <f>IF(ISNA(MATCH(C273,'SI-UBL-1.2'!$C$2:'SI-UBL-1.2'!$C$501,0)),TRUE,FALSE)</f>
        <v>0</v>
      </c>
      <c r="E273" s="9"/>
    </row>
    <row r="274" spans="1:5" x14ac:dyDescent="0.35">
      <c r="A274" t="s">
        <v>0</v>
      </c>
      <c r="B274" t="s">
        <v>620</v>
      </c>
      <c r="C274" t="str">
        <f t="shared" si="4"/>
        <v>Invoice/cac:InvoiceLine/cac:Item/cac:StandardItemIdentification</v>
      </c>
      <c r="D274" s="9" t="b">
        <f>IF(ISNA(MATCH(C274,'SI-UBL-1.2'!$C$2:'SI-UBL-1.2'!$C$501,0)),TRUE,FALSE)</f>
        <v>0</v>
      </c>
    </row>
    <row r="275" spans="1:5" x14ac:dyDescent="0.35">
      <c r="A275" t="s">
        <v>4</v>
      </c>
      <c r="B275" t="s">
        <v>621</v>
      </c>
      <c r="C275" t="str">
        <f t="shared" si="4"/>
        <v>Invoice/cac:InvoiceLine/cac:Item/cac:StandardItemIdentification/cbc:ID</v>
      </c>
      <c r="D275" s="9" t="b">
        <f>IF(ISNA(MATCH(C275,'SI-UBL-1.2'!$C$2:'SI-UBL-1.2'!$C$501,0)),TRUE,FALSE)</f>
        <v>0</v>
      </c>
      <c r="E275" s="9"/>
    </row>
    <row r="276" spans="1:5" x14ac:dyDescent="0.35">
      <c r="A276" t="s">
        <v>0</v>
      </c>
      <c r="B276" t="s">
        <v>622</v>
      </c>
      <c r="C276" t="str">
        <f t="shared" si="4"/>
        <v>Invoice/cac:InvoiceLine/cac:Item/cac:OriginCountry</v>
      </c>
      <c r="D276" s="9" t="b">
        <f>IF(ISNA(MATCH(C276,'SI-UBL-1.2'!$C$2:'SI-UBL-1.2'!$C$501,0)),TRUE,FALSE)</f>
        <v>0</v>
      </c>
    </row>
    <row r="277" spans="1:5" x14ac:dyDescent="0.35">
      <c r="A277" t="s">
        <v>0</v>
      </c>
      <c r="B277" t="s">
        <v>623</v>
      </c>
      <c r="C277" t="str">
        <f t="shared" si="4"/>
        <v>Invoice/cac:InvoiceLine/cac:Item/cac:OriginCountry/cbc:IdentificationCode</v>
      </c>
      <c r="D277" s="9" t="b">
        <f>IF(ISNA(MATCH(C277,'SI-UBL-1.2'!$C$2:'SI-UBL-1.2'!$C$501,0)),TRUE,FALSE)</f>
        <v>0</v>
      </c>
      <c r="E277" s="9"/>
    </row>
    <row r="278" spans="1:5" x14ac:dyDescent="0.35">
      <c r="A278" t="s">
        <v>2</v>
      </c>
      <c r="B278" t="s">
        <v>624</v>
      </c>
      <c r="C278" t="str">
        <f t="shared" si="4"/>
        <v>Invoice/cac:InvoiceLine/cac:Item/cac:CommodityClassification</v>
      </c>
      <c r="D278" s="9" t="b">
        <f>IF(ISNA(MATCH(C278,'SI-UBL-1.2'!$C$2:'SI-UBL-1.2'!$C$501,0)),TRUE,FALSE)</f>
        <v>0</v>
      </c>
    </row>
    <row r="279" spans="1:5" x14ac:dyDescent="0.35">
      <c r="A279" t="s">
        <v>0</v>
      </c>
      <c r="B279" t="s">
        <v>625</v>
      </c>
      <c r="C279" t="str">
        <f t="shared" si="4"/>
        <v>Invoice/cac:InvoiceLine/cac:Item/cac:CommodityClassification/cbc:CommodityCode</v>
      </c>
      <c r="D279" s="9" t="b">
        <f>IF(ISNA(MATCH(C279,'SI-UBL-1.2'!$C$2:'SI-UBL-1.2'!$C$501,0)),TRUE,FALSE)</f>
        <v>0</v>
      </c>
    </row>
    <row r="280" spans="1:5" x14ac:dyDescent="0.35">
      <c r="A280" t="s">
        <v>0</v>
      </c>
      <c r="B280" t="s">
        <v>626</v>
      </c>
      <c r="C280" t="str">
        <f t="shared" si="4"/>
        <v>Invoice/cac:InvoiceLine/cac:Item/cac:CommodityClassification/cbc:ItemClassificationCode</v>
      </c>
      <c r="D280" s="9" t="b">
        <f>IF(ISNA(MATCH(C280,'SI-UBL-1.2'!$C$2:'SI-UBL-1.2'!$C$501,0)),TRUE,FALSE)</f>
        <v>0</v>
      </c>
    </row>
    <row r="281" spans="1:5" x14ac:dyDescent="0.35">
      <c r="A281" t="s">
        <v>2</v>
      </c>
      <c r="B281" t="s">
        <v>627</v>
      </c>
      <c r="C281" t="str">
        <f t="shared" si="4"/>
        <v>Invoice/cac:InvoiceLine/cac:Item/cac:ClassifiedTaxCategory</v>
      </c>
      <c r="D281" s="9" t="b">
        <f>IF(ISNA(MATCH(C281,'SI-UBL-1.2'!$C$2:'SI-UBL-1.2'!$C$501,0)),TRUE,FALSE)</f>
        <v>0</v>
      </c>
    </row>
    <row r="282" spans="1:5" x14ac:dyDescent="0.35">
      <c r="A282" t="s">
        <v>4</v>
      </c>
      <c r="B282" t="s">
        <v>628</v>
      </c>
      <c r="C282" t="str">
        <f t="shared" si="4"/>
        <v>Invoice/cac:InvoiceLine/cac:Item/cac:ClassifiedTaxCategory/cbc:ID</v>
      </c>
      <c r="D282" s="9" t="b">
        <f>IF(ISNA(MATCH(C282,'SI-UBL-1.2'!$C$2:'SI-UBL-1.2'!$C$501,0)),TRUE,FALSE)</f>
        <v>0</v>
      </c>
      <c r="E282" s="9"/>
    </row>
    <row r="283" spans="1:5" x14ac:dyDescent="0.35">
      <c r="A283" t="s">
        <v>0</v>
      </c>
      <c r="B283" t="s">
        <v>629</v>
      </c>
      <c r="C283" t="str">
        <f t="shared" si="4"/>
        <v>Invoice/cac:InvoiceLine/cac:Item/cac:ClassifiedTaxCategory/cbc:Percent</v>
      </c>
      <c r="D283" s="9" t="b">
        <f>IF(ISNA(MATCH(C283,'SI-UBL-1.2'!$C$2:'SI-UBL-1.2'!$C$501,0)),TRUE,FALSE)</f>
        <v>0</v>
      </c>
    </row>
    <row r="284" spans="1:5" x14ac:dyDescent="0.35">
      <c r="A284" t="s">
        <v>4</v>
      </c>
      <c r="B284" t="s">
        <v>630</v>
      </c>
      <c r="C284" t="str">
        <f t="shared" si="4"/>
        <v>Invoice/cac:InvoiceLine/cac:Item/cac:ClassifiedTaxCategory/cac:TaxScheme</v>
      </c>
      <c r="D284" s="9" t="b">
        <f>IF(ISNA(MATCH(C284,'SI-UBL-1.2'!$C$2:'SI-UBL-1.2'!$C$501,0)),TRUE,FALSE)</f>
        <v>0</v>
      </c>
      <c r="E284" s="9"/>
    </row>
    <row r="285" spans="1:5" x14ac:dyDescent="0.35">
      <c r="A285" t="s">
        <v>4</v>
      </c>
      <c r="B285" t="s">
        <v>631</v>
      </c>
      <c r="C285" t="str">
        <f t="shared" si="4"/>
        <v>Invoice/cac:InvoiceLine/cac:Item/cac:ClassifiedTaxCategory/cac:TaxScheme/cbc:ID</v>
      </c>
      <c r="D285" s="9" t="b">
        <f>IF(ISNA(MATCH(C285,'SI-UBL-1.2'!$C$2:'SI-UBL-1.2'!$C$501,0)),TRUE,FALSE)</f>
        <v>0</v>
      </c>
      <c r="E285" s="9"/>
    </row>
    <row r="286" spans="1:5" x14ac:dyDescent="0.35">
      <c r="A286" t="s">
        <v>2</v>
      </c>
      <c r="B286" t="s">
        <v>632</v>
      </c>
      <c r="C286" t="str">
        <f t="shared" si="4"/>
        <v>Invoice/cac:InvoiceLine/cac:Item/cac:AdditionalItemProperty</v>
      </c>
      <c r="D286" s="9" t="b">
        <f>IF(ISNA(MATCH(C286,'SI-UBL-1.2'!$C$2:'SI-UBL-1.2'!$C$501,0)),TRUE,FALSE)</f>
        <v>0</v>
      </c>
    </row>
    <row r="287" spans="1:5" x14ac:dyDescent="0.35">
      <c r="A287" t="s">
        <v>4</v>
      </c>
      <c r="B287" t="s">
        <v>633</v>
      </c>
      <c r="C287" t="str">
        <f t="shared" si="4"/>
        <v>Invoice/cac:InvoiceLine/cac:Item/cac:AdditionalItemProperty/cbc:Name</v>
      </c>
      <c r="D287" s="9" t="b">
        <f>IF(ISNA(MATCH(C287,'SI-UBL-1.2'!$C$2:'SI-UBL-1.2'!$C$501,0)),TRUE,FALSE)</f>
        <v>0</v>
      </c>
      <c r="E287" s="9"/>
    </row>
    <row r="288" spans="1:5" x14ac:dyDescent="0.35">
      <c r="A288" t="s">
        <v>4</v>
      </c>
      <c r="B288" t="s">
        <v>634</v>
      </c>
      <c r="C288" t="str">
        <f t="shared" si="4"/>
        <v>Invoice/cac:InvoiceLine/cac:Item/cac:AdditionalItemProperty/cbc:Value</v>
      </c>
      <c r="D288" s="9" t="b">
        <f>IF(ISNA(MATCH(C288,'SI-UBL-1.2'!$C$2:'SI-UBL-1.2'!$C$501,0)),TRUE,FALSE)</f>
        <v>0</v>
      </c>
      <c r="E288" s="9"/>
    </row>
    <row r="289" spans="1:5" x14ac:dyDescent="0.35">
      <c r="A289" t="s">
        <v>0</v>
      </c>
      <c r="B289" t="s">
        <v>635</v>
      </c>
      <c r="C289" t="str">
        <f t="shared" si="4"/>
        <v>Invoice/cac:InvoiceLine/cac:Price</v>
      </c>
      <c r="D289" s="9" t="b">
        <f>IF(ISNA(MATCH(C289,'SI-UBL-1.2'!$C$2:'SI-UBL-1.2'!$C$501,0)),TRUE,FALSE)</f>
        <v>0</v>
      </c>
      <c r="E289" s="9"/>
    </row>
    <row r="290" spans="1:5" x14ac:dyDescent="0.35">
      <c r="A290" t="s">
        <v>4</v>
      </c>
      <c r="B290" t="s">
        <v>636</v>
      </c>
      <c r="C290" t="str">
        <f t="shared" si="4"/>
        <v>Invoice/cac:InvoiceLine/cac:Price/cbc:PriceAmount</v>
      </c>
      <c r="D290" s="9" t="b">
        <f>IF(ISNA(MATCH(C290,'SI-UBL-1.2'!$C$2:'SI-UBL-1.2'!$C$501,0)),TRUE,FALSE)</f>
        <v>0</v>
      </c>
      <c r="E290" s="9"/>
    </row>
    <row r="291" spans="1:5" x14ac:dyDescent="0.35">
      <c r="A291" t="s">
        <v>0</v>
      </c>
      <c r="B291" t="s">
        <v>637</v>
      </c>
      <c r="C291" t="str">
        <f t="shared" si="4"/>
        <v>Invoice/cac:InvoiceLine/cac:Price/cbc:BaseQuantity</v>
      </c>
      <c r="D291" s="9" t="b">
        <f>IF(ISNA(MATCH(C291,'SI-UBL-1.2'!$C$2:'SI-UBL-1.2'!$C$501,0)),TRUE,FALSE)</f>
        <v>0</v>
      </c>
    </row>
    <row r="292" spans="1:5" x14ac:dyDescent="0.35">
      <c r="A292" t="s">
        <v>2</v>
      </c>
      <c r="B292" t="s">
        <v>638</v>
      </c>
      <c r="C292" t="str">
        <f t="shared" si="4"/>
        <v>Invoice/cac:InvoiceLine/cac:Price/cac:AllowanceCharge</v>
      </c>
      <c r="D292" s="9" t="b">
        <f>IF(ISNA(MATCH(C292,'SI-UBL-1.2'!$C$2:'SI-UBL-1.2'!$C$501,0)),TRUE,FALSE)</f>
        <v>0</v>
      </c>
    </row>
    <row r="293" spans="1:5" x14ac:dyDescent="0.35">
      <c r="A293" t="s">
        <v>4</v>
      </c>
      <c r="B293" t="s">
        <v>639</v>
      </c>
      <c r="C293" t="str">
        <f t="shared" si="4"/>
        <v>Invoice/cac:InvoiceLine/cac:Price/cac:AllowanceCharge/cbc:ChargeIndicator</v>
      </c>
      <c r="D293" s="9" t="b">
        <f>IF(ISNA(MATCH(C293,'SI-UBL-1.2'!$C$2:'SI-UBL-1.2'!$C$501,0)),TRUE,FALSE)</f>
        <v>0</v>
      </c>
      <c r="E293" s="9"/>
    </row>
    <row r="294" spans="1:5" x14ac:dyDescent="0.35">
      <c r="A294" t="s">
        <v>0</v>
      </c>
      <c r="B294" t="s">
        <v>640</v>
      </c>
      <c r="C294" t="str">
        <f t="shared" si="4"/>
        <v>Invoice/cac:InvoiceLine/cac:Price/cac:AllowanceCharge/cbc:AllowanceChargeReason</v>
      </c>
      <c r="D294" s="9" t="b">
        <f>IF(ISNA(MATCH(C294,'SI-UBL-1.2'!$C$2:'SI-UBL-1.2'!$C$501,0)),TRUE,FALSE)</f>
        <v>0</v>
      </c>
    </row>
    <row r="295" spans="1:5" x14ac:dyDescent="0.35">
      <c r="A295" t="s">
        <v>0</v>
      </c>
      <c r="B295" t="s">
        <v>641</v>
      </c>
      <c r="C295" t="str">
        <f t="shared" si="4"/>
        <v>Invoice/cac:InvoiceLine/cac:Price/cac:AllowanceCharge/cbc:MultiplierFactorNumeric</v>
      </c>
      <c r="D295" s="9" t="b">
        <f>IF(ISNA(MATCH(C295,'SI-UBL-1.2'!$C$2:'SI-UBL-1.2'!$C$501,0)),TRUE,FALSE)</f>
        <v>0</v>
      </c>
    </row>
    <row r="296" spans="1:5" x14ac:dyDescent="0.35">
      <c r="A296" t="s">
        <v>4</v>
      </c>
      <c r="B296" t="s">
        <v>642</v>
      </c>
      <c r="C296" t="str">
        <f t="shared" si="4"/>
        <v>Invoice/cac:InvoiceLine/cac:Price/cac:AllowanceCharge/cbc:Amount</v>
      </c>
      <c r="D296" s="9" t="b">
        <f>IF(ISNA(MATCH(C296,'SI-UBL-1.2'!$C$2:'SI-UBL-1.2'!$C$501,0)),TRUE,FALSE)</f>
        <v>0</v>
      </c>
      <c r="E296" s="9"/>
    </row>
    <row r="297" spans="1:5" x14ac:dyDescent="0.35">
      <c r="A297" t="s">
        <v>0</v>
      </c>
      <c r="B297" t="s">
        <v>643</v>
      </c>
      <c r="C297" t="str">
        <f t="shared" si="4"/>
        <v>Invoice/cac:InvoiceLine/cac:Price/cac:AllowanceCharge/cbc:BaseAmount</v>
      </c>
      <c r="D297" s="9" t="b">
        <f>IF(ISNA(MATCH(C297,'SI-UBL-1.2'!$C$2:'SI-UBL-1.2'!$C$501,0)),TRUE,FALSE)</f>
        <v>1</v>
      </c>
    </row>
    <row r="298" spans="1:5" x14ac:dyDescent="0.35">
      <c r="A298" t="s">
        <v>4</v>
      </c>
      <c r="B298" t="s">
        <v>644</v>
      </c>
      <c r="C298" t="str">
        <f t="shared" si="4"/>
        <v>Invoice/cac:InvoiceLine/cac:Price/cac:AllowanceCharge/cac:TaxCategory</v>
      </c>
      <c r="D298" s="9" t="b">
        <f>IF(ISNA(MATCH(C298,'SI-UBL-1.2'!$C$2:'SI-UBL-1.2'!$C$501,0)),TRUE,FALSE)</f>
        <v>1</v>
      </c>
      <c r="E298" s="9"/>
    </row>
    <row r="299" spans="1:5" x14ac:dyDescent="0.35">
      <c r="A299" t="s">
        <v>0</v>
      </c>
      <c r="B299" t="s">
        <v>645</v>
      </c>
      <c r="C299" t="str">
        <f t="shared" si="4"/>
        <v>Invoice/cac:InvoiceLine/cac:Price/cac:AllowanceCharge/cac:TaxCategory/cbc:ID</v>
      </c>
      <c r="D299" s="9" t="b">
        <f>IF(ISNA(MATCH(C299,'SI-UBL-1.2'!$C$2:'SI-UBL-1.2'!$C$501,0)),TRUE,FALSE)</f>
        <v>1</v>
      </c>
      <c r="E299" s="9"/>
    </row>
    <row r="300" spans="1:5" x14ac:dyDescent="0.35">
      <c r="A300" t="s">
        <v>0</v>
      </c>
      <c r="B300" t="s">
        <v>646</v>
      </c>
      <c r="C300" t="str">
        <f t="shared" si="4"/>
        <v>Invoice/cac:InvoiceLine/cac:Price/cac:AllowanceCharge/cac:TaxCategory/cbc:Percent</v>
      </c>
      <c r="D300" s="9" t="b">
        <f>IF(ISNA(MATCH(C300,'SI-UBL-1.2'!$C$2:'SI-UBL-1.2'!$C$501,0)),TRUE,FALSE)</f>
        <v>1</v>
      </c>
    </row>
    <row r="301" spans="1:5" x14ac:dyDescent="0.35">
      <c r="A301" t="s">
        <v>0</v>
      </c>
      <c r="B301" t="s">
        <v>647</v>
      </c>
      <c r="C301" t="str">
        <f t="shared" si="4"/>
        <v>Invoice/cac:InvoiceLine/cac:Price/cac:AllowanceCharge/cac:TaxCategory/cbc:TaxExemptionReasonCode</v>
      </c>
      <c r="D301" s="9" t="b">
        <f>IF(ISNA(MATCH(C301,'SI-UBL-1.2'!$C$2:'SI-UBL-1.2'!$C$501,0)),TRUE,FALSE)</f>
        <v>1</v>
      </c>
    </row>
    <row r="302" spans="1:5" x14ac:dyDescent="0.35">
      <c r="A302" t="s">
        <v>0</v>
      </c>
      <c r="B302" t="s">
        <v>648</v>
      </c>
      <c r="C302" t="str">
        <f t="shared" si="4"/>
        <v>Invoice/cac:InvoiceLine/cac:Price/cac:AllowanceCharge/cac:TaxCategory/cbc:TaxExemptionReason</v>
      </c>
      <c r="D302" s="9" t="b">
        <f>IF(ISNA(MATCH(C302,'SI-UBL-1.2'!$C$2:'SI-UBL-1.2'!$C$501,0)),TRUE,FALSE)</f>
        <v>1</v>
      </c>
    </row>
    <row r="303" spans="1:5" x14ac:dyDescent="0.35">
      <c r="A303" t="s">
        <v>4</v>
      </c>
      <c r="B303" t="s">
        <v>649</v>
      </c>
      <c r="C303" t="str">
        <f t="shared" si="4"/>
        <v>Invoice/cac:InvoiceLine/cac:Price/cac:AllowanceCharge/cac:TaxCategory/cac:TaxScheme</v>
      </c>
      <c r="D303" s="9" t="b">
        <f>IF(ISNA(MATCH(C303,'SI-UBL-1.2'!$C$2:'SI-UBL-1.2'!$C$501,0)),TRUE,FALSE)</f>
        <v>1</v>
      </c>
      <c r="E303" s="9"/>
    </row>
    <row r="304" spans="1:5" x14ac:dyDescent="0.35">
      <c r="A304" t="s">
        <v>0</v>
      </c>
      <c r="B304" t="s">
        <v>650</v>
      </c>
      <c r="C304" t="str">
        <f t="shared" si="4"/>
        <v>Invoice/cac:InvoiceLine/cac:Price/cac:AllowanceCharge/cac:TaxCategory/cac:TaxScheme/cbc:ID</v>
      </c>
      <c r="D304" s="9" t="b">
        <f>IF(ISNA(MATCH(C304,'SI-UBL-1.2'!$C$2:'SI-UBL-1.2'!$C$501,0)),TRUE,FALSE)</f>
        <v>1</v>
      </c>
      <c r="E304" s="9"/>
    </row>
    <row r="305" spans="1:5" x14ac:dyDescent="0.35">
      <c r="A305" t="s">
        <v>0</v>
      </c>
      <c r="B305" t="s">
        <v>651</v>
      </c>
      <c r="C305" t="str">
        <f t="shared" si="4"/>
        <v>Invoice/cac:InvoiceLine/cac:Price/cac:AllowanceCharge/cac:TaxTotal</v>
      </c>
      <c r="D305" s="9" t="b">
        <f>IF(ISNA(MATCH(C305,'SI-UBL-1.2'!$C$2:'SI-UBL-1.2'!$C$501,0)),TRUE,FALSE)</f>
        <v>1</v>
      </c>
    </row>
    <row r="306" spans="1:5" x14ac:dyDescent="0.35">
      <c r="A306" t="s">
        <v>4</v>
      </c>
      <c r="B306" t="s">
        <v>652</v>
      </c>
      <c r="C306" t="str">
        <f t="shared" si="4"/>
        <v>Invoice/cac:InvoiceLine/cac:Price/cac:AllowanceCharge/cac:TaxTotal/cbc:TaxAmount</v>
      </c>
      <c r="D306" s="9" t="b">
        <f>IF(ISNA(MATCH(C306,'SI-UBL-1.2'!$C$2:'SI-UBL-1.2'!$C$501,0)),TRUE,FALSE)</f>
        <v>1</v>
      </c>
      <c r="E306" s="9"/>
    </row>
  </sheetData>
  <conditionalFormatting sqref="D1:D1048576">
    <cfRule type="cellIs" dxfId="5" priority="1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opLeftCell="A303" workbookViewId="0">
      <selection activeCell="B357" sqref="B357"/>
    </sheetView>
  </sheetViews>
  <sheetFormatPr defaultColWidth="10.6640625" defaultRowHeight="15.5" x14ac:dyDescent="0.35"/>
  <cols>
    <col min="2" max="2" width="114.5" bestFit="1" customWidth="1"/>
    <col min="3" max="3" width="106.1640625" bestFit="1" customWidth="1"/>
    <col min="4" max="4" width="40" customWidth="1"/>
  </cols>
  <sheetData>
    <row r="1" spans="1:4" ht="20" thickBot="1" x14ac:dyDescent="0.5">
      <c r="A1" s="10"/>
      <c r="B1" s="10"/>
      <c r="C1" s="10" t="s">
        <v>654</v>
      </c>
      <c r="D1" s="10" t="s">
        <v>655</v>
      </c>
    </row>
    <row r="2" spans="1:4" ht="16" thickTop="1" x14ac:dyDescent="0.35">
      <c r="A2" t="s">
        <v>0</v>
      </c>
      <c r="B2" t="s">
        <v>1</v>
      </c>
      <c r="C2" t="str">
        <f>(RIGHT(B2,LEN(B2)-1))</f>
        <v>Invoice/ext:UBLExtensions</v>
      </c>
      <c r="D2" t="b">
        <f>IF(ISNA(MATCH(C2,'SI-UBL-1.1'!$C$2:'SI-UBL-1.1'!$C$500,0)),TRUE,FALSE)</f>
        <v>1</v>
      </c>
    </row>
    <row r="3" spans="1:4" x14ac:dyDescent="0.35">
      <c r="A3" t="s">
        <v>2</v>
      </c>
      <c r="B3" t="s">
        <v>3</v>
      </c>
      <c r="C3" t="str">
        <f t="shared" ref="C3:C66" si="0">(RIGHT(B3,LEN(B3)-1))</f>
        <v>Invoice/ext:UBLExtensions/ext:UBLExtension</v>
      </c>
      <c r="D3" t="b">
        <f>IF(ISNA(MATCH(C3,'SI-UBL-1.1'!$C$2:'SI-UBL-1.1'!$C$500,0)),TRUE,FALSE)</f>
        <v>1</v>
      </c>
    </row>
    <row r="4" spans="1:4" x14ac:dyDescent="0.35">
      <c r="A4" s="1" t="s">
        <v>4</v>
      </c>
      <c r="B4" t="s">
        <v>5</v>
      </c>
      <c r="C4" t="str">
        <f t="shared" si="0"/>
        <v>Invoice/cbc:UBLVersionID</v>
      </c>
      <c r="D4" t="b">
        <f>IF(ISNA(MATCH(C4,'SI-UBL-1.1'!$C$2:'SI-UBL-1.1'!$C$500,0)),TRUE,FALSE)</f>
        <v>0</v>
      </c>
    </row>
    <row r="5" spans="1:4" x14ac:dyDescent="0.35">
      <c r="A5" s="1" t="s">
        <v>4</v>
      </c>
      <c r="B5" t="s">
        <v>6</v>
      </c>
      <c r="C5" t="str">
        <f t="shared" si="0"/>
        <v>Invoice/cbc:CustomizationID</v>
      </c>
      <c r="D5" t="b">
        <f>IF(ISNA(MATCH(C5,'SI-UBL-1.1'!$C$2:'SI-UBL-1.1'!$C$500,0)),TRUE,FALSE)</f>
        <v>0</v>
      </c>
    </row>
    <row r="6" spans="1:4" x14ac:dyDescent="0.35">
      <c r="A6" s="1" t="s">
        <v>4</v>
      </c>
      <c r="B6" t="s">
        <v>7</v>
      </c>
      <c r="C6" t="str">
        <f t="shared" si="0"/>
        <v>Invoice/cbc:ProfileID</v>
      </c>
      <c r="D6" t="b">
        <f>IF(ISNA(MATCH(C6,'SI-UBL-1.1'!$C$2:'SI-UBL-1.1'!$C$500,0)),TRUE,FALSE)</f>
        <v>0</v>
      </c>
    </row>
    <row r="7" spans="1:4" x14ac:dyDescent="0.35">
      <c r="A7" s="1" t="s">
        <v>4</v>
      </c>
      <c r="B7" t="s">
        <v>8</v>
      </c>
      <c r="C7" t="str">
        <f t="shared" si="0"/>
        <v>Invoice/cbc:ID</v>
      </c>
      <c r="D7" t="b">
        <f>IF(ISNA(MATCH(C7,'SI-UBL-1.1'!$C$2:'SI-UBL-1.1'!$C$500,0)),TRUE,FALSE)</f>
        <v>0</v>
      </c>
    </row>
    <row r="8" spans="1:4" x14ac:dyDescent="0.35">
      <c r="A8" s="1" t="s">
        <v>4</v>
      </c>
      <c r="B8" t="s">
        <v>9</v>
      </c>
      <c r="C8" t="str">
        <f t="shared" si="0"/>
        <v>Invoice/cbc:IssueDate</v>
      </c>
      <c r="D8" t="b">
        <f>IF(ISNA(MATCH(C8,'SI-UBL-1.1'!$C$2:'SI-UBL-1.1'!$C$500,0)),TRUE,FALSE)</f>
        <v>0</v>
      </c>
    </row>
    <row r="9" spans="1:4" x14ac:dyDescent="0.35">
      <c r="A9" s="1" t="s">
        <v>0</v>
      </c>
      <c r="B9" t="s">
        <v>10</v>
      </c>
      <c r="C9" t="str">
        <f t="shared" si="0"/>
        <v>Invoice/cbc:DueDate</v>
      </c>
      <c r="D9" t="b">
        <f>IF(ISNA(MATCH(C9,'SI-UBL-1.1'!$C$2:'SI-UBL-1.1'!$C$500,0)),TRUE,FALSE)</f>
        <v>0</v>
      </c>
    </row>
    <row r="10" spans="1:4" x14ac:dyDescent="0.35">
      <c r="A10" s="1" t="s">
        <v>4</v>
      </c>
      <c r="B10" t="s">
        <v>11</v>
      </c>
      <c r="C10" t="str">
        <f t="shared" si="0"/>
        <v>Invoice/cbc:InvoiceTypeCode</v>
      </c>
      <c r="D10" t="b">
        <f>IF(ISNA(MATCH(C10,'SI-UBL-1.1'!$C$2:'SI-UBL-1.1'!$C$500,0)),TRUE,FALSE)</f>
        <v>0</v>
      </c>
    </row>
    <row r="11" spans="1:4" x14ac:dyDescent="0.35">
      <c r="A11" s="1" t="s">
        <v>0</v>
      </c>
      <c r="B11" t="s">
        <v>12</v>
      </c>
      <c r="C11" t="str">
        <f t="shared" si="0"/>
        <v>Invoice/cbc:Note</v>
      </c>
      <c r="D11" t="b">
        <f>IF(ISNA(MATCH(C11,'SI-UBL-1.1'!$C$2:'SI-UBL-1.1'!$C$500,0)),TRUE,FALSE)</f>
        <v>0</v>
      </c>
    </row>
    <row r="12" spans="1:4" x14ac:dyDescent="0.35">
      <c r="A12" s="1" t="s">
        <v>0</v>
      </c>
      <c r="B12" t="s">
        <v>13</v>
      </c>
      <c r="C12" t="str">
        <f t="shared" si="0"/>
        <v>Invoice/cbc:TaxPointDate</v>
      </c>
      <c r="D12" t="b">
        <f>IF(ISNA(MATCH(C12,'SI-UBL-1.1'!$C$2:'SI-UBL-1.1'!$C$500,0)),TRUE,FALSE)</f>
        <v>0</v>
      </c>
    </row>
    <row r="13" spans="1:4" x14ac:dyDescent="0.35">
      <c r="A13" s="1" t="s">
        <v>4</v>
      </c>
      <c r="B13" t="s">
        <v>14</v>
      </c>
      <c r="C13" t="str">
        <f t="shared" si="0"/>
        <v>Invoice/cbc:DocumentCurrencyCode</v>
      </c>
      <c r="D13" t="b">
        <f>IF(ISNA(MATCH(C13,'SI-UBL-1.1'!$C$2:'SI-UBL-1.1'!$C$500,0)),TRUE,FALSE)</f>
        <v>0</v>
      </c>
    </row>
    <row r="14" spans="1:4" x14ac:dyDescent="0.35">
      <c r="A14" s="1" t="s">
        <v>0</v>
      </c>
      <c r="B14" t="s">
        <v>15</v>
      </c>
      <c r="C14" t="str">
        <f t="shared" si="0"/>
        <v>Invoice/cbc:TaxCurrencyCode</v>
      </c>
      <c r="D14" t="b">
        <f>IF(ISNA(MATCH(C14,'SI-UBL-1.1'!$C$2:'SI-UBL-1.1'!$C$500,0)),TRUE,FALSE)</f>
        <v>0</v>
      </c>
    </row>
    <row r="15" spans="1:4" x14ac:dyDescent="0.35">
      <c r="A15" s="1" t="s">
        <v>0</v>
      </c>
      <c r="B15" t="s">
        <v>16</v>
      </c>
      <c r="C15" t="str">
        <f t="shared" si="0"/>
        <v>Invoice/cbc:AccoutingCostCode</v>
      </c>
      <c r="D15" t="b">
        <f>IF(ISNA(MATCH(C15,'SI-UBL-1.1'!$C$2:'SI-UBL-1.1'!$C$500,0)),TRUE,FALSE)</f>
        <v>1</v>
      </c>
    </row>
    <row r="16" spans="1:4" x14ac:dyDescent="0.35">
      <c r="A16" s="1" t="s">
        <v>0</v>
      </c>
      <c r="B16" t="s">
        <v>17</v>
      </c>
      <c r="C16" t="str">
        <f t="shared" si="0"/>
        <v>Invoice/cbc:AccountingCost</v>
      </c>
      <c r="D16" t="b">
        <f>IF(ISNA(MATCH(C16,'SI-UBL-1.1'!$C$2:'SI-UBL-1.1'!$C$500,0)),TRUE,FALSE)</f>
        <v>0</v>
      </c>
    </row>
    <row r="17" spans="1:4" x14ac:dyDescent="0.35">
      <c r="A17" s="1" t="s">
        <v>0</v>
      </c>
      <c r="B17" t="s">
        <v>18</v>
      </c>
      <c r="C17" t="str">
        <f t="shared" si="0"/>
        <v>Invoice/cbc:BuyerReference</v>
      </c>
      <c r="D17" t="b">
        <f>IF(ISNA(MATCH(C17,'SI-UBL-1.1'!$C$2:'SI-UBL-1.1'!$C$500,0)),TRUE,FALSE)</f>
        <v>0</v>
      </c>
    </row>
    <row r="18" spans="1:4" x14ac:dyDescent="0.35">
      <c r="A18" s="1" t="s">
        <v>0</v>
      </c>
      <c r="B18" t="s">
        <v>19</v>
      </c>
      <c r="C18" t="str">
        <f t="shared" si="0"/>
        <v>Invoice/cac:InvoicePeriod</v>
      </c>
      <c r="D18" t="b">
        <f>IF(ISNA(MATCH(C18,'SI-UBL-1.1'!$C$2:'SI-UBL-1.1'!$C$500,0)),TRUE,FALSE)</f>
        <v>0</v>
      </c>
    </row>
    <row r="19" spans="1:4" x14ac:dyDescent="0.35">
      <c r="A19" s="1" t="s">
        <v>4</v>
      </c>
      <c r="B19" t="s">
        <v>20</v>
      </c>
      <c r="C19" t="str">
        <f t="shared" si="0"/>
        <v>Invoice/cac:InvoicePeriod/cbc:StartDate</v>
      </c>
      <c r="D19" t="b">
        <f>IF(ISNA(MATCH(C19,'SI-UBL-1.1'!$C$2:'SI-UBL-1.1'!$C$500,0)),TRUE,FALSE)</f>
        <v>0</v>
      </c>
    </row>
    <row r="20" spans="1:4" x14ac:dyDescent="0.35">
      <c r="A20" s="1" t="s">
        <v>4</v>
      </c>
      <c r="B20" t="s">
        <v>21</v>
      </c>
      <c r="C20" t="str">
        <f t="shared" si="0"/>
        <v>Invoice/cac:InvoicePeriod/cbc:EndDate</v>
      </c>
      <c r="D20" t="b">
        <f>IF(ISNA(MATCH(C20,'SI-UBL-1.1'!$C$2:'SI-UBL-1.1'!$C$500,0)),TRUE,FALSE)</f>
        <v>0</v>
      </c>
    </row>
    <row r="21" spans="1:4" x14ac:dyDescent="0.35">
      <c r="A21" s="1" t="s">
        <v>0</v>
      </c>
      <c r="B21" t="s">
        <v>22</v>
      </c>
      <c r="C21" t="str">
        <f t="shared" si="0"/>
        <v>Invoice/cac:OrderReference</v>
      </c>
      <c r="D21" t="b">
        <f>IF(ISNA(MATCH(C21,'SI-UBL-1.1'!$C$2:'SI-UBL-1.1'!$C$500,0)),TRUE,FALSE)</f>
        <v>0</v>
      </c>
    </row>
    <row r="22" spans="1:4" x14ac:dyDescent="0.35">
      <c r="A22" s="1" t="s">
        <v>4</v>
      </c>
      <c r="B22" t="s">
        <v>23</v>
      </c>
      <c r="C22" t="str">
        <f t="shared" si="0"/>
        <v>Invoice/cac:OrderReference/cbc:ID</v>
      </c>
      <c r="D22" t="b">
        <f>IF(ISNA(MATCH(C22,'SI-UBL-1.1'!$C$2:'SI-UBL-1.1'!$C$500,0)),TRUE,FALSE)</f>
        <v>0</v>
      </c>
    </row>
    <row r="23" spans="1:4" x14ac:dyDescent="0.35">
      <c r="A23" s="1" t="s">
        <v>0</v>
      </c>
      <c r="B23" t="s">
        <v>24</v>
      </c>
      <c r="C23" t="str">
        <f t="shared" si="0"/>
        <v>Invoice/cac:BillingReference</v>
      </c>
      <c r="D23" t="b">
        <f>IF(ISNA(MATCH(C23,'SI-UBL-1.1'!$C$2:'SI-UBL-1.1'!$C$500,0)),TRUE,FALSE)</f>
        <v>0</v>
      </c>
    </row>
    <row r="24" spans="1:4" x14ac:dyDescent="0.35">
      <c r="A24" s="1" t="s">
        <v>4</v>
      </c>
      <c r="B24" t="s">
        <v>25</v>
      </c>
      <c r="C24" t="str">
        <f t="shared" si="0"/>
        <v>Invoice/cac:BillingReference/cac:InvoiceDocumentReference</v>
      </c>
      <c r="D24" t="b">
        <f>IF(ISNA(MATCH(C24,'SI-UBL-1.1'!$C$2:'SI-UBL-1.1'!$C$500,0)),TRUE,FALSE)</f>
        <v>0</v>
      </c>
    </row>
    <row r="25" spans="1:4" x14ac:dyDescent="0.35">
      <c r="A25" s="1" t="s">
        <v>4</v>
      </c>
      <c r="B25" t="s">
        <v>26</v>
      </c>
      <c r="C25" t="str">
        <f t="shared" si="0"/>
        <v>Invoice/cac:BillingReference/cac:InvoiceDocumentReference/cbc:ID</v>
      </c>
      <c r="D25" t="b">
        <f>IF(ISNA(MATCH(C25,'SI-UBL-1.1'!$C$2:'SI-UBL-1.1'!$C$500,0)),TRUE,FALSE)</f>
        <v>0</v>
      </c>
    </row>
    <row r="26" spans="1:4" x14ac:dyDescent="0.35">
      <c r="A26" s="1" t="s">
        <v>0</v>
      </c>
      <c r="B26" t="s">
        <v>27</v>
      </c>
      <c r="C26" t="str">
        <f t="shared" si="0"/>
        <v>Invoice/cac:ContractDocumentReference</v>
      </c>
      <c r="D26" t="b">
        <f>IF(ISNA(MATCH(C26,'SI-UBL-1.1'!$C$2:'SI-UBL-1.1'!$C$500,0)),TRUE,FALSE)</f>
        <v>0</v>
      </c>
    </row>
    <row r="27" spans="1:4" x14ac:dyDescent="0.35">
      <c r="A27" s="1" t="s">
        <v>4</v>
      </c>
      <c r="B27" t="s">
        <v>28</v>
      </c>
      <c r="C27" t="str">
        <f t="shared" si="0"/>
        <v>Invoice/cac:ContractDocumentReference/cbc:ID</v>
      </c>
      <c r="D27" t="b">
        <f>IF(ISNA(MATCH(C27,'SI-UBL-1.1'!$C$2:'SI-UBL-1.1'!$C$500,0)),TRUE,FALSE)</f>
        <v>0</v>
      </c>
    </row>
    <row r="28" spans="1:4" x14ac:dyDescent="0.35">
      <c r="A28" s="1" t="s">
        <v>0</v>
      </c>
      <c r="B28" t="s">
        <v>29</v>
      </c>
      <c r="C28" t="str">
        <f t="shared" si="0"/>
        <v>Invoice/cac:ContractDocumentReference/cbc:DocumentTypeCode</v>
      </c>
      <c r="D28" t="b">
        <f>IF(ISNA(MATCH(C28,'SI-UBL-1.1'!$C$2:'SI-UBL-1.1'!$C$500,0)),TRUE,FALSE)</f>
        <v>0</v>
      </c>
    </row>
    <row r="29" spans="1:4" x14ac:dyDescent="0.35">
      <c r="A29" s="1" t="s">
        <v>0</v>
      </c>
      <c r="B29" t="s">
        <v>30</v>
      </c>
      <c r="C29" t="str">
        <f t="shared" si="0"/>
        <v>Invoice/cac:ContractDocumentReference/cbc:DocumentType</v>
      </c>
      <c r="D29" t="b">
        <f>IF(ISNA(MATCH(C29,'SI-UBL-1.1'!$C$2:'SI-UBL-1.1'!$C$500,0)),TRUE,FALSE)</f>
        <v>0</v>
      </c>
    </row>
    <row r="30" spans="1:4" x14ac:dyDescent="0.35">
      <c r="A30" s="1" t="s">
        <v>2</v>
      </c>
      <c r="B30" t="s">
        <v>31</v>
      </c>
      <c r="C30" t="str">
        <f t="shared" si="0"/>
        <v>Invoice/cac:AdditionalDocumentReference</v>
      </c>
      <c r="D30" t="b">
        <f>IF(ISNA(MATCH(C30,'SI-UBL-1.1'!$C$2:'SI-UBL-1.1'!$C$500,0)),TRUE,FALSE)</f>
        <v>0</v>
      </c>
    </row>
    <row r="31" spans="1:4" x14ac:dyDescent="0.35">
      <c r="A31" s="1" t="s">
        <v>4</v>
      </c>
      <c r="B31" t="s">
        <v>32</v>
      </c>
      <c r="C31" t="str">
        <f t="shared" si="0"/>
        <v>Invoice/cac:AdditionalDocumentReference/cbc:ID</v>
      </c>
      <c r="D31" t="b">
        <f>IF(ISNA(MATCH(C31,'SI-UBL-1.1'!$C$2:'SI-UBL-1.1'!$C$500,0)),TRUE,FALSE)</f>
        <v>0</v>
      </c>
    </row>
    <row r="32" spans="1:4" x14ac:dyDescent="0.35">
      <c r="A32" s="1" t="s">
        <v>0</v>
      </c>
      <c r="B32" t="s">
        <v>33</v>
      </c>
      <c r="C32" t="str">
        <f t="shared" si="0"/>
        <v>Invoice/cac:AdditionalDocumentReference/cbc:ID/@schemeID</v>
      </c>
      <c r="D32" t="b">
        <f>IF(ISNA(MATCH(C32,'SI-UBL-1.1'!$C$2:'SI-UBL-1.1'!$C$500,0)),TRUE,FALSE)</f>
        <v>1</v>
      </c>
    </row>
    <row r="33" spans="1:4" x14ac:dyDescent="0.35">
      <c r="A33" s="1" t="s">
        <v>0</v>
      </c>
      <c r="B33" t="s">
        <v>34</v>
      </c>
      <c r="C33" t="str">
        <f t="shared" si="0"/>
        <v>Invoice/cac:AdditionalDocumentReference/cbc:ID/@schemeAgencyID</v>
      </c>
      <c r="D33" t="b">
        <f>IF(ISNA(MATCH(C33,'SI-UBL-1.1'!$C$2:'SI-UBL-1.1'!$C$500,0)),TRUE,FALSE)</f>
        <v>1</v>
      </c>
    </row>
    <row r="34" spans="1:4" x14ac:dyDescent="0.35">
      <c r="A34" s="1" t="s">
        <v>0</v>
      </c>
      <c r="B34" t="s">
        <v>657</v>
      </c>
      <c r="C34" t="str">
        <f t="shared" si="0"/>
        <v>Invoice/cac:AdditionalDocumentReference/cbc:DocumentType</v>
      </c>
      <c r="D34" t="b">
        <f>IF(ISNA(MATCH(C34,'SI-UBL-1.1'!$C$2:'SI-UBL-1.1'!$C$500,0)),TRUE,FALSE)</f>
        <v>0</v>
      </c>
    </row>
    <row r="35" spans="1:4" x14ac:dyDescent="0.35">
      <c r="A35" s="1" t="s">
        <v>0</v>
      </c>
      <c r="B35" t="s">
        <v>35</v>
      </c>
      <c r="C35" t="str">
        <f t="shared" si="0"/>
        <v>Invoice/cac:AdditionalDocumentReference/cac:Attachment</v>
      </c>
      <c r="D35" t="b">
        <f>IF(ISNA(MATCH(C35,'SI-UBL-1.1'!$C$2:'SI-UBL-1.1'!$C$500,0)),TRUE,FALSE)</f>
        <v>0</v>
      </c>
    </row>
    <row r="36" spans="1:4" x14ac:dyDescent="0.35">
      <c r="A36" s="1" t="s">
        <v>0</v>
      </c>
      <c r="B36" t="s">
        <v>36</v>
      </c>
      <c r="C36" t="str">
        <f t="shared" si="0"/>
        <v>Invoice/cac:AdditionalDocumentReference/cac:Attachment/cbc:EmbeddedDocumentBinaryObject</v>
      </c>
      <c r="D36" t="b">
        <f>IF(ISNA(MATCH(C36,'SI-UBL-1.1'!$C$2:'SI-UBL-1.1'!$C$500,0)),TRUE,FALSE)</f>
        <v>0</v>
      </c>
    </row>
    <row r="37" spans="1:4" x14ac:dyDescent="0.35">
      <c r="A37" s="1" t="s">
        <v>4</v>
      </c>
      <c r="B37" t="s">
        <v>37</v>
      </c>
      <c r="C37" t="str">
        <f t="shared" si="0"/>
        <v>Invoice/cac:AdditionalDocumentReference/cac:Attachment/cbc:EmbeddedDocumentBinaryObject/@mimeCode</v>
      </c>
      <c r="D37" t="b">
        <f>IF(ISNA(MATCH(C37,'SI-UBL-1.1'!$C$2:'SI-UBL-1.1'!$C$500,0)),TRUE,FALSE)</f>
        <v>1</v>
      </c>
    </row>
    <row r="38" spans="1:4" x14ac:dyDescent="0.35">
      <c r="A38" s="1" t="s">
        <v>0</v>
      </c>
      <c r="B38" t="s">
        <v>38</v>
      </c>
      <c r="C38" t="str">
        <f t="shared" si="0"/>
        <v>Invoice/cac:AdditionalDocumentReference/cac:Attachment/cac:ExternalReference</v>
      </c>
      <c r="D38" t="b">
        <f>IF(ISNA(MATCH(C38,'SI-UBL-1.1'!$C$2:'SI-UBL-1.1'!$C$500,0)),TRUE,FALSE)</f>
        <v>0</v>
      </c>
    </row>
    <row r="39" spans="1:4" x14ac:dyDescent="0.35">
      <c r="A39" s="1" t="s">
        <v>4</v>
      </c>
      <c r="B39" t="s">
        <v>39</v>
      </c>
      <c r="C39" t="str">
        <f t="shared" si="0"/>
        <v>Invoice/cac:AdditionalDocumentReference/cac:Attachment/cac:ExternalReference/cbc:URI</v>
      </c>
      <c r="D39" t="b">
        <f>IF(ISNA(MATCH(C39,'SI-UBL-1.1'!$C$2:'SI-UBL-1.1'!$C$500,0)),TRUE,FALSE)</f>
        <v>0</v>
      </c>
    </row>
    <row r="40" spans="1:4" x14ac:dyDescent="0.35">
      <c r="A40" t="s">
        <v>0</v>
      </c>
      <c r="B40" t="s">
        <v>40</v>
      </c>
      <c r="C40" t="str">
        <f t="shared" si="0"/>
        <v>Invoice/cac:ProjectReference</v>
      </c>
      <c r="D40" t="b">
        <f>IF(ISNA(MATCH(C40,'SI-UBL-1.1'!$C$2:'SI-UBL-1.1'!$C$500,0)),TRUE,FALSE)</f>
        <v>0</v>
      </c>
    </row>
    <row r="41" spans="1:4" x14ac:dyDescent="0.35">
      <c r="A41" t="s">
        <v>4</v>
      </c>
      <c r="B41" t="s">
        <v>41</v>
      </c>
      <c r="C41" t="str">
        <f t="shared" si="0"/>
        <v>Invoice/cac:ProjectReference/cbc:ID</v>
      </c>
      <c r="D41" t="b">
        <f>IF(ISNA(MATCH(C41,'SI-UBL-1.1'!$C$2:'SI-UBL-1.1'!$C$500,0)),TRUE,FALSE)</f>
        <v>0</v>
      </c>
    </row>
    <row r="42" spans="1:4" x14ac:dyDescent="0.35">
      <c r="A42" s="1" t="s">
        <v>4</v>
      </c>
      <c r="B42" t="s">
        <v>42</v>
      </c>
      <c r="C42" t="str">
        <f t="shared" si="0"/>
        <v>Invoice/cac:AccountingSupplierParty</v>
      </c>
      <c r="D42" t="b">
        <f>IF(ISNA(MATCH(C42,'SI-UBL-1.1'!$C$2:'SI-UBL-1.1'!$C$500,0)),TRUE,FALSE)</f>
        <v>0</v>
      </c>
    </row>
    <row r="43" spans="1:4" x14ac:dyDescent="0.35">
      <c r="A43" s="1" t="s">
        <v>0</v>
      </c>
      <c r="B43" t="s">
        <v>663</v>
      </c>
      <c r="C43" t="str">
        <f t="shared" si="0"/>
        <v>Invoice/cac:AccountingSupplierParty/cbc:CustomerAssignedAccountID</v>
      </c>
      <c r="D43" t="b">
        <f>IF(ISNA(MATCH(C43,'SI-UBL-1.1'!$C$2:'SI-UBL-1.1'!$C$500,0)),TRUE,FALSE)</f>
        <v>0</v>
      </c>
    </row>
    <row r="44" spans="1:4" x14ac:dyDescent="0.35">
      <c r="A44" s="1" t="s">
        <v>0</v>
      </c>
      <c r="B44" t="s">
        <v>664</v>
      </c>
      <c r="C44" t="str">
        <f t="shared" si="0"/>
        <v>Invoice/cac:AccountingSupplierParty/cbc:AdditionalAccountID</v>
      </c>
      <c r="D44" t="b">
        <f>IF(ISNA(MATCH(C44,'SI-UBL-1.1'!$C$2:'SI-UBL-1.1'!$C$500,0)),TRUE,FALSE)</f>
        <v>0</v>
      </c>
    </row>
    <row r="45" spans="1:4" x14ac:dyDescent="0.35">
      <c r="A45" s="1" t="s">
        <v>4</v>
      </c>
      <c r="B45" t="s">
        <v>43</v>
      </c>
      <c r="C45" t="str">
        <f t="shared" si="0"/>
        <v>Invoice/cac:AccountingSupplierParty/cac:Party</v>
      </c>
      <c r="D45" t="b">
        <f>IF(ISNA(MATCH(C45,'SI-UBL-1.1'!$C$2:'SI-UBL-1.1'!$C$500,0)),TRUE,FALSE)</f>
        <v>0</v>
      </c>
    </row>
    <row r="46" spans="1:4" x14ac:dyDescent="0.35">
      <c r="A46" s="1" t="s">
        <v>0</v>
      </c>
      <c r="B46" t="s">
        <v>44</v>
      </c>
      <c r="C46" t="str">
        <f t="shared" si="0"/>
        <v>Invoice/cac:AccountingSupplierParty/cac:Party/cbc:EndpointID</v>
      </c>
      <c r="D46" t="b">
        <f>IF(ISNA(MATCH(C46,'SI-UBL-1.1'!$C$2:'SI-UBL-1.1'!$C$500,0)),TRUE,FALSE)</f>
        <v>0</v>
      </c>
    </row>
    <row r="47" spans="1:4" x14ac:dyDescent="0.35">
      <c r="A47" s="1" t="s">
        <v>4</v>
      </c>
      <c r="B47" t="s">
        <v>45</v>
      </c>
      <c r="C47" t="str">
        <f t="shared" si="0"/>
        <v>Invoice/cac:AccountingSupplierParty/cac:Party/cbc:EndpointID/@schemeID</v>
      </c>
      <c r="D47" t="b">
        <f>IF(ISNA(MATCH(C47,'SI-UBL-1.1'!$C$2:'SI-UBL-1.1'!$C$500,0)),TRUE,FALSE)</f>
        <v>1</v>
      </c>
    </row>
    <row r="48" spans="1:4" x14ac:dyDescent="0.35">
      <c r="A48" s="1" t="s">
        <v>0</v>
      </c>
      <c r="B48" t="s">
        <v>46</v>
      </c>
      <c r="C48" t="str">
        <f t="shared" si="0"/>
        <v>Invoice/cac:AccountingSupplierParty/cac:Party/cbc:EndpointID/@schemeAgencyID</v>
      </c>
      <c r="D48" t="b">
        <f>IF(ISNA(MATCH(C48,'SI-UBL-1.1'!$C$2:'SI-UBL-1.1'!$C$500,0)),TRUE,FALSE)</f>
        <v>1</v>
      </c>
    </row>
    <row r="49" spans="1:4" x14ac:dyDescent="0.35">
      <c r="A49" s="1" t="s">
        <v>0</v>
      </c>
      <c r="B49" t="s">
        <v>47</v>
      </c>
      <c r="C49" t="str">
        <f t="shared" si="0"/>
        <v>Invoice/cac:AccountingSupplierParty/cac:Party/cac:PartyIdentification</v>
      </c>
      <c r="D49" t="b">
        <f>IF(ISNA(MATCH(C49,'SI-UBL-1.1'!$C$2:'SI-UBL-1.1'!$C$500,0)),TRUE,FALSE)</f>
        <v>0</v>
      </c>
    </row>
    <row r="50" spans="1:4" x14ac:dyDescent="0.35">
      <c r="A50" s="1" t="s">
        <v>4</v>
      </c>
      <c r="B50" t="s">
        <v>48</v>
      </c>
      <c r="C50" t="str">
        <f t="shared" si="0"/>
        <v>Invoice/cac:AccountingSupplierParty/cac:Party/cac:PartyIdentification/cbc:ID</v>
      </c>
      <c r="D50" t="b">
        <f>IF(ISNA(MATCH(C50,'SI-UBL-1.1'!$C$2:'SI-UBL-1.1'!$C$500,0)),TRUE,FALSE)</f>
        <v>0</v>
      </c>
    </row>
    <row r="51" spans="1:4" x14ac:dyDescent="0.35">
      <c r="A51" s="1" t="s">
        <v>4</v>
      </c>
      <c r="B51" t="s">
        <v>49</v>
      </c>
      <c r="C51" t="str">
        <f t="shared" si="0"/>
        <v>Invoice/cac:AccountingSupplierParty/cac:Party/cac:PartyIdentification/cbc:ID/@schemeID</v>
      </c>
      <c r="D51" t="b">
        <f>IF(ISNA(MATCH(C51,'SI-UBL-1.1'!$C$2:'SI-UBL-1.1'!$C$500,0)),TRUE,FALSE)</f>
        <v>1</v>
      </c>
    </row>
    <row r="52" spans="1:4" x14ac:dyDescent="0.35">
      <c r="A52" s="1" t="s">
        <v>0</v>
      </c>
      <c r="B52" t="s">
        <v>50</v>
      </c>
      <c r="C52" t="str">
        <f t="shared" si="0"/>
        <v>Invoice/cac:AccountingSupplierParty/cac:Party/cac:PartyIdentification/cbc:ID/@schemeAgencyID</v>
      </c>
      <c r="D52" t="b">
        <f>IF(ISNA(MATCH(C52,'SI-UBL-1.1'!$C$2:'SI-UBL-1.1'!$C$500,0)),TRUE,FALSE)</f>
        <v>1</v>
      </c>
    </row>
    <row r="53" spans="1:4" x14ac:dyDescent="0.35">
      <c r="A53" s="1" t="s">
        <v>4</v>
      </c>
      <c r="B53" t="s">
        <v>51</v>
      </c>
      <c r="C53" t="str">
        <f t="shared" si="0"/>
        <v>Invoice/cac:AccountingSupplierParty/cac:Party/cac:PartyName</v>
      </c>
      <c r="D53" t="b">
        <f>IF(ISNA(MATCH(C53,'SI-UBL-1.1'!$C$2:'SI-UBL-1.1'!$C$500,0)),TRUE,FALSE)</f>
        <v>0</v>
      </c>
    </row>
    <row r="54" spans="1:4" x14ac:dyDescent="0.35">
      <c r="A54" s="1" t="s">
        <v>4</v>
      </c>
      <c r="B54" t="s">
        <v>52</v>
      </c>
      <c r="C54" t="str">
        <f t="shared" si="0"/>
        <v>Invoice/cac:AccountingSupplierParty/cac:Party/cac:PartyName/cbc:Name</v>
      </c>
      <c r="D54" t="b">
        <f>IF(ISNA(MATCH(C54,'SI-UBL-1.1'!$C$2:'SI-UBL-1.1'!$C$500,0)),TRUE,FALSE)</f>
        <v>0</v>
      </c>
    </row>
    <row r="55" spans="1:4" x14ac:dyDescent="0.35">
      <c r="A55" s="2" t="s">
        <v>4</v>
      </c>
      <c r="B55" t="s">
        <v>53</v>
      </c>
      <c r="C55" t="str">
        <f t="shared" si="0"/>
        <v>Invoice/cac:AccountingSupplierParty/cac:Party/cac:PostalAddress</v>
      </c>
      <c r="D55" t="b">
        <f>IF(ISNA(MATCH(C55,'SI-UBL-1.1'!$C$2:'SI-UBL-1.1'!$C$500,0)),TRUE,FALSE)</f>
        <v>0</v>
      </c>
    </row>
    <row r="56" spans="1:4" x14ac:dyDescent="0.35">
      <c r="A56" s="1" t="s">
        <v>0</v>
      </c>
      <c r="B56" t="s">
        <v>54</v>
      </c>
      <c r="C56" t="str">
        <f t="shared" si="0"/>
        <v>Invoice/cac:AccountingSupplierParty/cac:Party/cac:PostalAddress/cbc:PostBox</v>
      </c>
      <c r="D56" t="b">
        <f>IF(ISNA(MATCH(C56,'SI-UBL-1.1'!$C$2:'SI-UBL-1.1'!$C$500,0)),TRUE,FALSE)</f>
        <v>0</v>
      </c>
    </row>
    <row r="57" spans="1:4" x14ac:dyDescent="0.35">
      <c r="A57" s="1" t="s">
        <v>0</v>
      </c>
      <c r="B57" t="s">
        <v>55</v>
      </c>
      <c r="C57" t="str">
        <f t="shared" si="0"/>
        <v>Invoice/cac:AccountingSupplierParty/cac:Party/cac:PostalAddress/cbc:StreetName</v>
      </c>
      <c r="D57" t="b">
        <f>IF(ISNA(MATCH(C57,'SI-UBL-1.1'!$C$2:'SI-UBL-1.1'!$C$500,0)),TRUE,FALSE)</f>
        <v>0</v>
      </c>
    </row>
    <row r="58" spans="1:4" x14ac:dyDescent="0.35">
      <c r="A58" s="1" t="s">
        <v>0</v>
      </c>
      <c r="B58" t="s">
        <v>56</v>
      </c>
      <c r="C58" t="str">
        <f t="shared" si="0"/>
        <v>Invoice/cac:AccountingSupplierParty/cac:Party/cac:PostalAddress/cbc:AdditionalStreetName</v>
      </c>
      <c r="D58" t="b">
        <f>IF(ISNA(MATCH(C58,'SI-UBL-1.1'!$C$2:'SI-UBL-1.1'!$C$500,0)),TRUE,FALSE)</f>
        <v>0</v>
      </c>
    </row>
    <row r="59" spans="1:4" x14ac:dyDescent="0.35">
      <c r="A59" s="1" t="s">
        <v>0</v>
      </c>
      <c r="B59" t="s">
        <v>57</v>
      </c>
      <c r="C59" t="str">
        <f t="shared" si="0"/>
        <v>Invoice/cac:AccountingSupplierParty/cac:Party/cac:PostalAddress/cbc:BuildingNumber</v>
      </c>
      <c r="D59" t="b">
        <f>IF(ISNA(MATCH(C59,'SI-UBL-1.1'!$C$2:'SI-UBL-1.1'!$C$500,0)),TRUE,FALSE)</f>
        <v>0</v>
      </c>
    </row>
    <row r="60" spans="1:4" x14ac:dyDescent="0.35">
      <c r="A60" s="1" t="s">
        <v>0</v>
      </c>
      <c r="B60" t="s">
        <v>58</v>
      </c>
      <c r="C60" t="str">
        <f t="shared" si="0"/>
        <v>Invoice/cac:AccountingSupplierParty/cac:Party/cac:PostalAddress/cbc:Department</v>
      </c>
      <c r="D60" t="b">
        <f>IF(ISNA(MATCH(C60,'SI-UBL-1.1'!$C$2:'SI-UBL-1.1'!$C$500,0)),TRUE,FALSE)</f>
        <v>0</v>
      </c>
    </row>
    <row r="61" spans="1:4" x14ac:dyDescent="0.35">
      <c r="A61" s="1" t="s">
        <v>0</v>
      </c>
      <c r="B61" t="s">
        <v>59</v>
      </c>
      <c r="C61" t="str">
        <f t="shared" si="0"/>
        <v>Invoice/cac:AccountingSupplierParty/cac:Party/cac:PostalAddress/cbc:CityName</v>
      </c>
      <c r="D61" t="b">
        <f>IF(ISNA(MATCH(C61,'SI-UBL-1.1'!$C$2:'SI-UBL-1.1'!$C$500,0)),TRUE,FALSE)</f>
        <v>0</v>
      </c>
    </row>
    <row r="62" spans="1:4" x14ac:dyDescent="0.35">
      <c r="A62" s="1" t="s">
        <v>0</v>
      </c>
      <c r="B62" t="s">
        <v>60</v>
      </c>
      <c r="C62" t="str">
        <f t="shared" si="0"/>
        <v>Invoice/cac:AccountingSupplierParty/cac:Party/cac:PostalAddress/cbc:PostalZone</v>
      </c>
      <c r="D62" t="b">
        <f>IF(ISNA(MATCH(C62,'SI-UBL-1.1'!$C$2:'SI-UBL-1.1'!$C$500,0)),TRUE,FALSE)</f>
        <v>0</v>
      </c>
    </row>
    <row r="63" spans="1:4" x14ac:dyDescent="0.35">
      <c r="A63" s="1" t="s">
        <v>0</v>
      </c>
      <c r="B63" t="s">
        <v>61</v>
      </c>
      <c r="C63" t="str">
        <f t="shared" si="0"/>
        <v>Invoice/cac:AccountingSupplierParty/cac:Party/cac:PostalAddress/cbc:CountrySubentity</v>
      </c>
      <c r="D63" t="b">
        <f>IF(ISNA(MATCH(C63,'SI-UBL-1.1'!$C$2:'SI-UBL-1.1'!$C$500,0)),TRUE,FALSE)</f>
        <v>0</v>
      </c>
    </row>
    <row r="64" spans="1:4" x14ac:dyDescent="0.35">
      <c r="A64" s="1" t="s">
        <v>0</v>
      </c>
      <c r="B64" t="s">
        <v>62</v>
      </c>
      <c r="C64" t="str">
        <f t="shared" si="0"/>
        <v>Invoice/cac:AccountingSupplierParty/cac:Party/cac:PostalAddress/cac:Country</v>
      </c>
      <c r="D64" t="b">
        <f>IF(ISNA(MATCH(C64,'SI-UBL-1.1'!$C$2:'SI-UBL-1.1'!$C$500,0)),TRUE,FALSE)</f>
        <v>0</v>
      </c>
    </row>
    <row r="65" spans="1:4" x14ac:dyDescent="0.35">
      <c r="A65" s="1" t="s">
        <v>4</v>
      </c>
      <c r="B65" t="s">
        <v>63</v>
      </c>
      <c r="C65" t="str">
        <f t="shared" si="0"/>
        <v>Invoice/cac:AccountingSupplierParty/cac:Party/cac:PostalAddress/cac:Country/cbc:IdentificationCode</v>
      </c>
      <c r="D65" t="b">
        <f>IF(ISNA(MATCH(C65,'SI-UBL-1.1'!$C$2:'SI-UBL-1.1'!$C$500,0)),TRUE,FALSE)</f>
        <v>0</v>
      </c>
    </row>
    <row r="66" spans="1:4" x14ac:dyDescent="0.35">
      <c r="A66" s="1" t="s">
        <v>0</v>
      </c>
      <c r="B66" t="s">
        <v>64</v>
      </c>
      <c r="C66" t="str">
        <f t="shared" si="0"/>
        <v>Invoice/cac:AccountingSupplierParty/cac:Party/cac:PartyTaxScheme</v>
      </c>
      <c r="D66" t="b">
        <f>IF(ISNA(MATCH(C66,'SI-UBL-1.1'!$C$2:'SI-UBL-1.1'!$C$500,0)),TRUE,FALSE)</f>
        <v>0</v>
      </c>
    </row>
    <row r="67" spans="1:4" x14ac:dyDescent="0.35">
      <c r="A67" s="1" t="s">
        <v>0</v>
      </c>
      <c r="B67" t="s">
        <v>65</v>
      </c>
      <c r="C67" t="str">
        <f t="shared" ref="C67:C130" si="1">(RIGHT(B67,LEN(B67)-1))</f>
        <v>Invoice/cac:AccountingSupplierParty/cac:Party/cac:PartyTaxScheme/cbc:CompanyID</v>
      </c>
      <c r="D67" t="b">
        <f>IF(ISNA(MATCH(C67,'SI-UBL-1.1'!$C$2:'SI-UBL-1.1'!$C$500,0)),TRUE,FALSE)</f>
        <v>0</v>
      </c>
    </row>
    <row r="68" spans="1:4" x14ac:dyDescent="0.35">
      <c r="A68" s="1" t="s">
        <v>2</v>
      </c>
      <c r="B68" t="s">
        <v>66</v>
      </c>
      <c r="C68" t="str">
        <f t="shared" si="1"/>
        <v>Invoice/cac:AccountingSupplierParty/cac:Party/cac:PartyTaxScheme/cbc:ExemptionReason</v>
      </c>
      <c r="D68" t="b">
        <f>IF(ISNA(MATCH(C68,'SI-UBL-1.1'!$C$2:'SI-UBL-1.1'!$C$500,0)),TRUE,FALSE)</f>
        <v>0</v>
      </c>
    </row>
    <row r="69" spans="1:4" x14ac:dyDescent="0.35">
      <c r="A69" s="1" t="s">
        <v>4</v>
      </c>
      <c r="B69" t="s">
        <v>67</v>
      </c>
      <c r="C69" t="str">
        <f t="shared" si="1"/>
        <v>Invoice/cac:AccountingSupplierParty/cac:Party/cac:PartyTaxScheme/cac:TaxScheme</v>
      </c>
      <c r="D69" t="b">
        <f>IF(ISNA(MATCH(C69,'SI-UBL-1.1'!$C$2:'SI-UBL-1.1'!$C$500,0)),TRUE,FALSE)</f>
        <v>0</v>
      </c>
    </row>
    <row r="70" spans="1:4" x14ac:dyDescent="0.35">
      <c r="A70" s="2" t="s">
        <v>4</v>
      </c>
      <c r="B70" t="s">
        <v>68</v>
      </c>
      <c r="C70" t="str">
        <f t="shared" si="1"/>
        <v>Invoice/cac:AccountingSupplierParty/cac:Party/cac:PartyTaxScheme/cac:TaxScheme/cbc:ID</v>
      </c>
      <c r="D70" t="b">
        <f>IF(ISNA(MATCH(C70,'SI-UBL-1.1'!$C$2:'SI-UBL-1.1'!$C$500,0)),TRUE,FALSE)</f>
        <v>0</v>
      </c>
    </row>
    <row r="71" spans="1:4" x14ac:dyDescent="0.35">
      <c r="A71" s="1" t="s">
        <v>0</v>
      </c>
      <c r="B71" t="s">
        <v>69</v>
      </c>
      <c r="C71" t="str">
        <f t="shared" si="1"/>
        <v>Invoice/cac:AccountingSupplierParty/cac:Party/cac:PartyLegalEntity</v>
      </c>
      <c r="D71" t="b">
        <f>IF(ISNA(MATCH(C71,'SI-UBL-1.1'!$C$2:'SI-UBL-1.1'!$C$500,0)),TRUE,FALSE)</f>
        <v>0</v>
      </c>
    </row>
    <row r="72" spans="1:4" x14ac:dyDescent="0.35">
      <c r="A72" s="1" t="s">
        <v>0</v>
      </c>
      <c r="B72" t="s">
        <v>70</v>
      </c>
      <c r="C72" t="str">
        <f t="shared" si="1"/>
        <v>Invoice/cac:AccountingSupplierParty/cac:Party/cac:PartyLegalEntity/cbc:RegistrationName</v>
      </c>
      <c r="D72" t="b">
        <f>IF(ISNA(MATCH(C72,'SI-UBL-1.1'!$C$2:'SI-UBL-1.1'!$C$500,0)),TRUE,FALSE)</f>
        <v>0</v>
      </c>
    </row>
    <row r="73" spans="1:4" x14ac:dyDescent="0.35">
      <c r="A73" s="1" t="s">
        <v>4</v>
      </c>
      <c r="B73" t="s">
        <v>71</v>
      </c>
      <c r="C73" t="str">
        <f t="shared" si="1"/>
        <v>Invoice/cac:AccountingSupplierParty/cac:Party/cac:PartyLegalEntity/cbc:CompanyID</v>
      </c>
      <c r="D73" t="b">
        <f>IF(ISNA(MATCH(C73,'SI-UBL-1.1'!$C$2:'SI-UBL-1.1'!$C$500,0)),TRUE,FALSE)</f>
        <v>0</v>
      </c>
    </row>
    <row r="74" spans="1:4" x14ac:dyDescent="0.35">
      <c r="A74" s="1" t="s">
        <v>4</v>
      </c>
      <c r="B74" t="s">
        <v>72</v>
      </c>
      <c r="C74" t="str">
        <f t="shared" si="1"/>
        <v>Invoice/cac:AccountingSupplierParty/cac:Party/cac:PartyLegalEntity/cbc:CompanyID/@schemeID</v>
      </c>
      <c r="D74" t="b">
        <f>IF(ISNA(MATCH(C74,'SI-UBL-1.1'!$C$2:'SI-UBL-1.1'!$C$500,0)),TRUE,FALSE)</f>
        <v>1</v>
      </c>
    </row>
    <row r="75" spans="1:4" x14ac:dyDescent="0.35">
      <c r="A75" s="1" t="s">
        <v>4</v>
      </c>
      <c r="B75" t="s">
        <v>73</v>
      </c>
      <c r="C75" t="str">
        <f t="shared" si="1"/>
        <v>Invoice/cac:AccountingSupplierParty/cac:Party/cac:PartyLegalEntity/cbc:CompanyID/@schemeAgencyID</v>
      </c>
      <c r="D75" t="b">
        <f>IF(ISNA(MATCH(C75,'SI-UBL-1.1'!$C$2:'SI-UBL-1.1'!$C$500,0)),TRUE,FALSE)</f>
        <v>1</v>
      </c>
    </row>
    <row r="76" spans="1:4" x14ac:dyDescent="0.35">
      <c r="A76" s="1" t="s">
        <v>0</v>
      </c>
      <c r="B76" t="s">
        <v>74</v>
      </c>
      <c r="C76" t="str">
        <f t="shared" si="1"/>
        <v>Invoice/cac:AccountingSupplierParty/cac:Party/cac:PartyLegalEntity/cac:RegistrationAddress</v>
      </c>
      <c r="D76" t="b">
        <f>IF(ISNA(MATCH(C76,'SI-UBL-1.1'!$C$2:'SI-UBL-1.1'!$C$500,0)),TRUE,FALSE)</f>
        <v>0</v>
      </c>
    </row>
    <row r="77" spans="1:4" x14ac:dyDescent="0.35">
      <c r="A77" s="1" t="s">
        <v>0</v>
      </c>
      <c r="B77" t="s">
        <v>75</v>
      </c>
      <c r="C77" t="str">
        <f t="shared" si="1"/>
        <v>Invoice/cac:AccountingSupplierParty/cac:Party/cac:PartyLegalEntity/cac:RegistrationAddress/cbc:CityName</v>
      </c>
      <c r="D77" t="b">
        <f>IF(ISNA(MATCH(C77,'SI-UBL-1.1'!$C$2:'SI-UBL-1.1'!$C$500,0)),TRUE,FALSE)</f>
        <v>0</v>
      </c>
    </row>
    <row r="78" spans="1:4" x14ac:dyDescent="0.35">
      <c r="A78" s="1" t="s">
        <v>0</v>
      </c>
      <c r="B78" t="s">
        <v>76</v>
      </c>
      <c r="C78" t="str">
        <f t="shared" si="1"/>
        <v>Invoice/cac:AccountingSupplierParty/cac:Party/cac:PartyLegalEntity/cac:RegistrationAddress/cac:Country</v>
      </c>
      <c r="D78" t="b">
        <f>IF(ISNA(MATCH(C78,'SI-UBL-1.1'!$C$2:'SI-UBL-1.1'!$C$500,0)),TRUE,FALSE)</f>
        <v>0</v>
      </c>
    </row>
    <row r="79" spans="1:4" x14ac:dyDescent="0.35">
      <c r="A79" s="1" t="s">
        <v>4</v>
      </c>
      <c r="B79" t="s">
        <v>77</v>
      </c>
      <c r="C79" t="str">
        <f t="shared" si="1"/>
        <v>Invoice/cac:AccountingSupplierParty/cac:Party/cac:PartyLegalEntity/cac:RegistrationAddress/cac:Country/cbc:IdentificationCode</v>
      </c>
      <c r="D79" t="b">
        <f>IF(ISNA(MATCH(C79,'SI-UBL-1.1'!$C$2:'SI-UBL-1.1'!$C$500,0)),TRUE,FALSE)</f>
        <v>0</v>
      </c>
    </row>
    <row r="80" spans="1:4" x14ac:dyDescent="0.35">
      <c r="A80" s="1" t="s">
        <v>0</v>
      </c>
      <c r="B80" t="s">
        <v>78</v>
      </c>
      <c r="C80" t="str">
        <f t="shared" si="1"/>
        <v>Invoice/cac:AccountingSupplierParty/cac:Party/cac:Contact</v>
      </c>
      <c r="D80" t="b">
        <f>IF(ISNA(MATCH(C80,'SI-UBL-1.1'!$C$2:'SI-UBL-1.1'!$C$500,0)),TRUE,FALSE)</f>
        <v>0</v>
      </c>
    </row>
    <row r="81" spans="1:4" x14ac:dyDescent="0.35">
      <c r="A81" s="1" t="s">
        <v>0</v>
      </c>
      <c r="B81" t="s">
        <v>79</v>
      </c>
      <c r="C81" t="str">
        <f t="shared" si="1"/>
        <v>Invoice/cac:AccountingSupplierParty/cac:Party/cac:Contact/cbc:ID</v>
      </c>
      <c r="D81" t="b">
        <f>IF(ISNA(MATCH(C81,'SI-UBL-1.1'!$C$2:'SI-UBL-1.1'!$C$500,0)),TRUE,FALSE)</f>
        <v>0</v>
      </c>
    </row>
    <row r="82" spans="1:4" x14ac:dyDescent="0.35">
      <c r="A82" s="1" t="s">
        <v>0</v>
      </c>
      <c r="B82" t="s">
        <v>80</v>
      </c>
      <c r="C82" t="str">
        <f t="shared" si="1"/>
        <v>Invoice/cac:AccountingSupplierParty/cac:Party/cac:Contact/cbc:Name</v>
      </c>
      <c r="D82" t="b">
        <f>IF(ISNA(MATCH(C82,'SI-UBL-1.1'!$C$2:'SI-UBL-1.1'!$C$500,0)),TRUE,FALSE)</f>
        <v>0</v>
      </c>
    </row>
    <row r="83" spans="1:4" x14ac:dyDescent="0.35">
      <c r="A83" s="1" t="s">
        <v>0</v>
      </c>
      <c r="B83" t="s">
        <v>81</v>
      </c>
      <c r="C83" t="str">
        <f t="shared" si="1"/>
        <v>Invoice/cac:AccountingSupplierParty/cac:Party/cac:Contact/cbc:Telephone</v>
      </c>
      <c r="D83" t="b">
        <f>IF(ISNA(MATCH(C83,'SI-UBL-1.1'!$C$2:'SI-UBL-1.1'!$C$500,0)),TRUE,FALSE)</f>
        <v>0</v>
      </c>
    </row>
    <row r="84" spans="1:4" x14ac:dyDescent="0.35">
      <c r="A84" s="1" t="s">
        <v>0</v>
      </c>
      <c r="B84" t="s">
        <v>82</v>
      </c>
      <c r="C84" t="str">
        <f t="shared" si="1"/>
        <v>Invoice/cac:AccountingSupplierParty/cac:Party/cac:Contact/cbc:Telefax</v>
      </c>
      <c r="D84" t="b">
        <f>IF(ISNA(MATCH(C84,'SI-UBL-1.1'!$C$2:'SI-UBL-1.1'!$C$500,0)),TRUE,FALSE)</f>
        <v>0</v>
      </c>
    </row>
    <row r="85" spans="1:4" x14ac:dyDescent="0.35">
      <c r="A85" s="1" t="s">
        <v>0</v>
      </c>
      <c r="B85" t="s">
        <v>83</v>
      </c>
      <c r="C85" t="str">
        <f t="shared" si="1"/>
        <v>Invoice/cac:AccountingSupplierParty/cac:Party/cac:Contact/cbc:ElectronicMail</v>
      </c>
      <c r="D85" t="b">
        <f>IF(ISNA(MATCH(C85,'SI-UBL-1.1'!$C$2:'SI-UBL-1.1'!$C$500,0)),TRUE,FALSE)</f>
        <v>0</v>
      </c>
    </row>
    <row r="86" spans="1:4" x14ac:dyDescent="0.35">
      <c r="A86" s="1" t="s">
        <v>4</v>
      </c>
      <c r="B86" t="s">
        <v>84</v>
      </c>
      <c r="C86" t="str">
        <f t="shared" si="1"/>
        <v>Invoice/cac:AccountingCustomerParty</v>
      </c>
      <c r="D86" t="b">
        <f>IF(ISNA(MATCH(C86,'SI-UBL-1.1'!$C$2:'SI-UBL-1.1'!$C$500,0)),TRUE,FALSE)</f>
        <v>0</v>
      </c>
    </row>
    <row r="87" spans="1:4" x14ac:dyDescent="0.35">
      <c r="A87" s="1" t="s">
        <v>0</v>
      </c>
      <c r="B87" t="s">
        <v>85</v>
      </c>
      <c r="C87" t="str">
        <f t="shared" si="1"/>
        <v>Invoice/cac:AccountingCustomerParty/cbc:CustomerAssignedAccountID</v>
      </c>
      <c r="D87" t="b">
        <f>IF(ISNA(MATCH(C87,'SI-UBL-1.1'!$C$2:'SI-UBL-1.1'!$C$500,0)),TRUE,FALSE)</f>
        <v>0</v>
      </c>
    </row>
    <row r="88" spans="1:4" x14ac:dyDescent="0.35">
      <c r="A88" s="1" t="s">
        <v>0</v>
      </c>
      <c r="B88" t="s">
        <v>86</v>
      </c>
      <c r="C88" t="str">
        <f t="shared" si="1"/>
        <v>Invoice/cac:AccountingCustomerParty/cbc:SupplierAssignedAccountID</v>
      </c>
      <c r="D88" t="b">
        <f>IF(ISNA(MATCH(C88,'SI-UBL-1.1'!$C$2:'SI-UBL-1.1'!$C$500,0)),TRUE,FALSE)</f>
        <v>0</v>
      </c>
    </row>
    <row r="89" spans="1:4" x14ac:dyDescent="0.35">
      <c r="A89" s="1" t="s">
        <v>0</v>
      </c>
      <c r="B89" t="s">
        <v>87</v>
      </c>
      <c r="C89" t="str">
        <f t="shared" si="1"/>
        <v>Invoice/cac:AccountingCustomerParty/cbc:AdditionalAccountID</v>
      </c>
      <c r="D89" t="b">
        <f>IF(ISNA(MATCH(C89,'SI-UBL-1.1'!$C$2:'SI-UBL-1.1'!$C$500,0)),TRUE,FALSE)</f>
        <v>0</v>
      </c>
    </row>
    <row r="90" spans="1:4" x14ac:dyDescent="0.35">
      <c r="A90" s="1" t="s">
        <v>4</v>
      </c>
      <c r="B90" t="s">
        <v>88</v>
      </c>
      <c r="C90" t="str">
        <f t="shared" si="1"/>
        <v>Invoice/cac:AccountingCustomerParty/cac:Party</v>
      </c>
      <c r="D90" t="b">
        <f>IF(ISNA(MATCH(C90,'SI-UBL-1.1'!$C$2:'SI-UBL-1.1'!$C$500,0)),TRUE,FALSE)</f>
        <v>0</v>
      </c>
    </row>
    <row r="91" spans="1:4" x14ac:dyDescent="0.35">
      <c r="A91" s="1" t="s">
        <v>0</v>
      </c>
      <c r="B91" s="3" t="s">
        <v>89</v>
      </c>
      <c r="C91" t="str">
        <f t="shared" si="1"/>
        <v>Invoice/cac:AccountingCustomerParty/cac:Party/cbc:EndpointID</v>
      </c>
      <c r="D91" t="b">
        <f>IF(ISNA(MATCH(C91,'SI-UBL-1.1'!$C$2:'SI-UBL-1.1'!$C$500,0)),TRUE,FALSE)</f>
        <v>0</v>
      </c>
    </row>
    <row r="92" spans="1:4" x14ac:dyDescent="0.35">
      <c r="A92" s="1" t="s">
        <v>4</v>
      </c>
      <c r="B92" t="s">
        <v>90</v>
      </c>
      <c r="C92" t="str">
        <f t="shared" si="1"/>
        <v>Invoice/cac:AccountingCustomerParty/cac:Party/cbc:EndpointID/@schemeID</v>
      </c>
      <c r="D92" t="b">
        <f>IF(ISNA(MATCH(C92,'SI-UBL-1.1'!$C$2:'SI-UBL-1.1'!$C$500,0)),TRUE,FALSE)</f>
        <v>1</v>
      </c>
    </row>
    <row r="93" spans="1:4" x14ac:dyDescent="0.35">
      <c r="A93" s="1" t="s">
        <v>0</v>
      </c>
      <c r="B93" t="s">
        <v>91</v>
      </c>
      <c r="C93" t="str">
        <f t="shared" si="1"/>
        <v>Invoice/cac:AccountingCustomerParty/cac:Party/cac:PartyIdentification</v>
      </c>
      <c r="D93" t="b">
        <f>IF(ISNA(MATCH(C93,'SI-UBL-1.1'!$C$2:'SI-UBL-1.1'!$C$500,0)),TRUE,FALSE)</f>
        <v>0</v>
      </c>
    </row>
    <row r="94" spans="1:4" x14ac:dyDescent="0.35">
      <c r="A94" s="1" t="s">
        <v>4</v>
      </c>
      <c r="B94" t="s">
        <v>92</v>
      </c>
      <c r="C94" t="str">
        <f t="shared" si="1"/>
        <v>Invoice/cac:AccountingCustomerParty/cac:Party/cac:PartyIdentification/cbc:ID</v>
      </c>
      <c r="D94" t="b">
        <f>IF(ISNA(MATCH(C94,'SI-UBL-1.1'!$C$2:'SI-UBL-1.1'!$C$500,0)),TRUE,FALSE)</f>
        <v>0</v>
      </c>
    </row>
    <row r="95" spans="1:4" x14ac:dyDescent="0.35">
      <c r="A95" s="1" t="s">
        <v>4</v>
      </c>
      <c r="B95" t="s">
        <v>93</v>
      </c>
      <c r="C95" t="str">
        <f t="shared" si="1"/>
        <v>Invoice/cac:AccountingCustomerParty/cac:Party/cac:PartyIdentification/cbc:ID/@schemeID</v>
      </c>
      <c r="D95" t="b">
        <f>IF(ISNA(MATCH(C95,'SI-UBL-1.1'!$C$2:'SI-UBL-1.1'!$C$500,0)),TRUE,FALSE)</f>
        <v>1</v>
      </c>
    </row>
    <row r="96" spans="1:4" x14ac:dyDescent="0.35">
      <c r="A96" s="1" t="s">
        <v>0</v>
      </c>
      <c r="B96" t="s">
        <v>94</v>
      </c>
      <c r="C96" t="str">
        <f t="shared" si="1"/>
        <v>Invoice/cac:AccountingCustomerParty/cac:Party/cac:PartyIdentification/cbc:ID/@schemeAgencyID</v>
      </c>
      <c r="D96" t="b">
        <f>IF(ISNA(MATCH(C96,'SI-UBL-1.1'!$C$2:'SI-UBL-1.1'!$C$500,0)),TRUE,FALSE)</f>
        <v>1</v>
      </c>
    </row>
    <row r="97" spans="1:4" x14ac:dyDescent="0.35">
      <c r="A97" s="1" t="s">
        <v>4</v>
      </c>
      <c r="B97" t="s">
        <v>95</v>
      </c>
      <c r="C97" t="str">
        <f t="shared" si="1"/>
        <v>Invoice/cac:AccountingCustomerParty/cac:Party/cac:PartyName</v>
      </c>
      <c r="D97" t="b">
        <f>IF(ISNA(MATCH(C97,'SI-UBL-1.1'!$C$2:'SI-UBL-1.1'!$C$500,0)),TRUE,FALSE)</f>
        <v>0</v>
      </c>
    </row>
    <row r="98" spans="1:4" x14ac:dyDescent="0.35">
      <c r="A98" s="1" t="s">
        <v>4</v>
      </c>
      <c r="B98" t="s">
        <v>96</v>
      </c>
      <c r="C98" t="str">
        <f t="shared" si="1"/>
        <v>Invoice/cac:AccountingCustomerParty/cac:Party/cac:PartyName/cbc:Name</v>
      </c>
      <c r="D98" t="b">
        <f>IF(ISNA(MATCH(C98,'SI-UBL-1.1'!$C$2:'SI-UBL-1.1'!$C$500,0)),TRUE,FALSE)</f>
        <v>0</v>
      </c>
    </row>
    <row r="99" spans="1:4" x14ac:dyDescent="0.35">
      <c r="A99" s="2" t="s">
        <v>0</v>
      </c>
      <c r="B99" t="s">
        <v>97</v>
      </c>
      <c r="C99" t="str">
        <f t="shared" si="1"/>
        <v>Invoice/cac:AccountingCustomerParty/cac:Party/cac:PostalAddress</v>
      </c>
      <c r="D99" t="b">
        <f>IF(ISNA(MATCH(C99,'SI-UBL-1.1'!$C$2:'SI-UBL-1.1'!$C$500,0)),TRUE,FALSE)</f>
        <v>0</v>
      </c>
    </row>
    <row r="100" spans="1:4" x14ac:dyDescent="0.35">
      <c r="A100" s="1" t="s">
        <v>0</v>
      </c>
      <c r="B100" t="s">
        <v>98</v>
      </c>
      <c r="C100" t="str">
        <f t="shared" si="1"/>
        <v>Invoice/cac:AccountingCustomerParty/cac:Party/cac:PostalAddress/cbc:PostBox</v>
      </c>
      <c r="D100" t="b">
        <f>IF(ISNA(MATCH(C100,'SI-UBL-1.1'!$C$2:'SI-UBL-1.1'!$C$500,0)),TRUE,FALSE)</f>
        <v>0</v>
      </c>
    </row>
    <row r="101" spans="1:4" x14ac:dyDescent="0.35">
      <c r="A101" s="1" t="s">
        <v>0</v>
      </c>
      <c r="B101" t="s">
        <v>99</v>
      </c>
      <c r="C101" t="str">
        <f t="shared" si="1"/>
        <v>Invoice/cac:AccountingCustomerParty/cac:Party/cac:PostalAddress/cbc:StreetName</v>
      </c>
      <c r="D101" t="b">
        <f>IF(ISNA(MATCH(C101,'SI-UBL-1.1'!$C$2:'SI-UBL-1.1'!$C$500,0)),TRUE,FALSE)</f>
        <v>0</v>
      </c>
    </row>
    <row r="102" spans="1:4" x14ac:dyDescent="0.35">
      <c r="A102" s="1" t="s">
        <v>0</v>
      </c>
      <c r="B102" t="s">
        <v>100</v>
      </c>
      <c r="C102" t="str">
        <f t="shared" si="1"/>
        <v>Invoice/cac:AccountingCustomerParty/cac:Party/cac:PostalAddress/cbc:AdditionalStreetName</v>
      </c>
      <c r="D102" t="b">
        <f>IF(ISNA(MATCH(C102,'SI-UBL-1.1'!$C$2:'SI-UBL-1.1'!$C$500,0)),TRUE,FALSE)</f>
        <v>0</v>
      </c>
    </row>
    <row r="103" spans="1:4" x14ac:dyDescent="0.35">
      <c r="A103" s="1" t="s">
        <v>0</v>
      </c>
      <c r="B103" t="s">
        <v>101</v>
      </c>
      <c r="C103" t="str">
        <f t="shared" si="1"/>
        <v>Invoice/cac:AccountingCustomerParty/cac:Party/cac:PostalAddress/cbc:BuildingNumber</v>
      </c>
      <c r="D103" t="b">
        <f>IF(ISNA(MATCH(C103,'SI-UBL-1.1'!$C$2:'SI-UBL-1.1'!$C$500,0)),TRUE,FALSE)</f>
        <v>0</v>
      </c>
    </row>
    <row r="104" spans="1:4" x14ac:dyDescent="0.35">
      <c r="A104" s="1" t="s">
        <v>0</v>
      </c>
      <c r="B104" t="s">
        <v>102</v>
      </c>
      <c r="C104" t="str">
        <f t="shared" si="1"/>
        <v>Invoice/cac:AccountingCustomerParty/cac:Party/cac:PostalAddress/cbc:Department</v>
      </c>
      <c r="D104" t="b">
        <f>IF(ISNA(MATCH(C104,'SI-UBL-1.1'!$C$2:'SI-UBL-1.1'!$C$500,0)),TRUE,FALSE)</f>
        <v>0</v>
      </c>
    </row>
    <row r="105" spans="1:4" x14ac:dyDescent="0.35">
      <c r="A105" s="1" t="s">
        <v>0</v>
      </c>
      <c r="B105" t="s">
        <v>103</v>
      </c>
      <c r="C105" t="str">
        <f t="shared" si="1"/>
        <v>Invoice/cac:AccountingCustomerParty/cac:Party/cac:PostalAddress/cbc:CityName</v>
      </c>
      <c r="D105" t="b">
        <f>IF(ISNA(MATCH(C105,'SI-UBL-1.1'!$C$2:'SI-UBL-1.1'!$C$500,0)),TRUE,FALSE)</f>
        <v>0</v>
      </c>
    </row>
    <row r="106" spans="1:4" x14ac:dyDescent="0.35">
      <c r="A106" s="1" t="s">
        <v>0</v>
      </c>
      <c r="B106" t="s">
        <v>104</v>
      </c>
      <c r="C106" t="str">
        <f t="shared" si="1"/>
        <v>Invoice/cac:AccountingCustomerParty/cac:Party/cac:PostalAddress/cbc:PostalZone</v>
      </c>
      <c r="D106" t="b">
        <f>IF(ISNA(MATCH(C106,'SI-UBL-1.1'!$C$2:'SI-UBL-1.1'!$C$500,0)),TRUE,FALSE)</f>
        <v>0</v>
      </c>
    </row>
    <row r="107" spans="1:4" x14ac:dyDescent="0.35">
      <c r="A107" s="1" t="s">
        <v>0</v>
      </c>
      <c r="B107" t="s">
        <v>105</v>
      </c>
      <c r="C107" t="str">
        <f t="shared" si="1"/>
        <v>Invoice/cac:AccountingCustomerParty/cac:Party/cac:PostalAddress/cbc:CountrySubentity</v>
      </c>
      <c r="D107" t="b">
        <f>IF(ISNA(MATCH(C107,'SI-UBL-1.1'!$C$2:'SI-UBL-1.1'!$C$500,0)),TRUE,FALSE)</f>
        <v>0</v>
      </c>
    </row>
    <row r="108" spans="1:4" x14ac:dyDescent="0.35">
      <c r="A108" s="1" t="s">
        <v>0</v>
      </c>
      <c r="B108" t="s">
        <v>106</v>
      </c>
      <c r="C108" t="str">
        <f t="shared" si="1"/>
        <v>Invoice/cac:AccountingCustomerParty/cac:Party/cac:PostalAddress/cac:Country</v>
      </c>
      <c r="D108" t="b">
        <f>IF(ISNA(MATCH(C108,'SI-UBL-1.1'!$C$2:'SI-UBL-1.1'!$C$500,0)),TRUE,FALSE)</f>
        <v>0</v>
      </c>
    </row>
    <row r="109" spans="1:4" x14ac:dyDescent="0.35">
      <c r="A109" s="1" t="s">
        <v>4</v>
      </c>
      <c r="B109" t="s">
        <v>107</v>
      </c>
      <c r="C109" t="str">
        <f t="shared" si="1"/>
        <v>Invoice/cac:AccountingCustomerParty/cac:Party/cac:PostalAddress/cac:Country/cbc:IdentificationCode</v>
      </c>
      <c r="D109" t="b">
        <f>IF(ISNA(MATCH(C109,'SI-UBL-1.1'!$C$2:'SI-UBL-1.1'!$C$500,0)),TRUE,FALSE)</f>
        <v>0</v>
      </c>
    </row>
    <row r="110" spans="1:4" x14ac:dyDescent="0.35">
      <c r="A110" s="1" t="s">
        <v>0</v>
      </c>
      <c r="B110" t="s">
        <v>108</v>
      </c>
      <c r="C110" t="str">
        <f t="shared" si="1"/>
        <v>Invoice/cac:AccountingCustomerParty/cac:Party/cac:PartyTaxScheme</v>
      </c>
      <c r="D110" t="b">
        <f>IF(ISNA(MATCH(C110,'SI-UBL-1.1'!$C$2:'SI-UBL-1.1'!$C$500,0)),TRUE,FALSE)</f>
        <v>0</v>
      </c>
    </row>
    <row r="111" spans="1:4" x14ac:dyDescent="0.35">
      <c r="A111" s="1" t="s">
        <v>0</v>
      </c>
      <c r="B111" t="s">
        <v>109</v>
      </c>
      <c r="C111" t="str">
        <f t="shared" si="1"/>
        <v>Invoice/cac:AccountingCustomerParty/cac:Party/cac:PartyTaxScheme/cbc:CompanyID</v>
      </c>
      <c r="D111" t="b">
        <f>IF(ISNA(MATCH(C111,'SI-UBL-1.1'!$C$2:'SI-UBL-1.1'!$C$500,0)),TRUE,FALSE)</f>
        <v>0</v>
      </c>
    </row>
    <row r="112" spans="1:4" x14ac:dyDescent="0.35">
      <c r="A112" s="1" t="s">
        <v>2</v>
      </c>
      <c r="B112" t="s">
        <v>110</v>
      </c>
      <c r="C112" t="str">
        <f t="shared" si="1"/>
        <v>Invoice/cac:AccountingCustomerParty/cac:Party/cac:PartyTaxScheme/cbc:ExemptionReason</v>
      </c>
      <c r="D112" t="b">
        <f>IF(ISNA(MATCH(C112,'SI-UBL-1.1'!$C$2:'SI-UBL-1.1'!$C$500,0)),TRUE,FALSE)</f>
        <v>1</v>
      </c>
    </row>
    <row r="113" spans="1:4" x14ac:dyDescent="0.35">
      <c r="A113" s="1" t="s">
        <v>4</v>
      </c>
      <c r="B113" t="s">
        <v>111</v>
      </c>
      <c r="C113" t="str">
        <f t="shared" si="1"/>
        <v>Invoice/cac:AccountingCustomerParty/cac:Party/cac:PartyTaxScheme/cac:TaxScheme</v>
      </c>
      <c r="D113" t="b">
        <f>IF(ISNA(MATCH(C113,'SI-UBL-1.1'!$C$2:'SI-UBL-1.1'!$C$500,0)),TRUE,FALSE)</f>
        <v>0</v>
      </c>
    </row>
    <row r="114" spans="1:4" x14ac:dyDescent="0.35">
      <c r="A114" s="2" t="s">
        <v>0</v>
      </c>
      <c r="B114" t="s">
        <v>112</v>
      </c>
      <c r="C114" t="str">
        <f t="shared" si="1"/>
        <v>Invoice/cac:AccountingCustomerParty/cac:Party/cac:PartyTaxScheme/cac:TaxScheme/cbc:ID</v>
      </c>
      <c r="D114" t="b">
        <f>IF(ISNA(MATCH(C114,'SI-UBL-1.1'!$C$2:'SI-UBL-1.1'!$C$500,0)),TRUE,FALSE)</f>
        <v>0</v>
      </c>
    </row>
    <row r="115" spans="1:4" x14ac:dyDescent="0.35">
      <c r="A115" s="1" t="s">
        <v>0</v>
      </c>
      <c r="B115" s="3" t="s">
        <v>113</v>
      </c>
      <c r="C115" t="str">
        <f t="shared" si="1"/>
        <v>Invoice/cac:AccountingCustomerParty/cac:Party/cac:PartyLegalEntity</v>
      </c>
      <c r="D115" t="b">
        <f>IF(ISNA(MATCH(C115,'SI-UBL-1.1'!$C$2:'SI-UBL-1.1'!$C$500,0)),TRUE,FALSE)</f>
        <v>0</v>
      </c>
    </row>
    <row r="116" spans="1:4" x14ac:dyDescent="0.35">
      <c r="A116" s="1" t="s">
        <v>0</v>
      </c>
      <c r="B116" t="s">
        <v>114</v>
      </c>
      <c r="C116" t="str">
        <f t="shared" si="1"/>
        <v>Invoice/cac:AccountingCustomerParty/cac:Party/cac:PartyLegalEntity/cbc:RegistrationName</v>
      </c>
      <c r="D116" t="b">
        <f>IF(ISNA(MATCH(C116,'SI-UBL-1.1'!$C$2:'SI-UBL-1.1'!$C$500,0)),TRUE,FALSE)</f>
        <v>0</v>
      </c>
    </row>
    <row r="117" spans="1:4" x14ac:dyDescent="0.35">
      <c r="A117" s="1" t="s">
        <v>4</v>
      </c>
      <c r="B117" t="s">
        <v>115</v>
      </c>
      <c r="C117" t="str">
        <f t="shared" si="1"/>
        <v>Invoice/cac:AccountingCustomerParty/cac:Party/cac:PartyLegalEntity/cbc:CompanyID</v>
      </c>
      <c r="D117" t="b">
        <f>IF(ISNA(MATCH(C117,'SI-UBL-1.1'!$C$2:'SI-UBL-1.1'!$C$500,0)),TRUE,FALSE)</f>
        <v>0</v>
      </c>
    </row>
    <row r="118" spans="1:4" x14ac:dyDescent="0.35">
      <c r="A118" s="1" t="s">
        <v>0</v>
      </c>
      <c r="B118" t="s">
        <v>116</v>
      </c>
      <c r="C118" t="str">
        <f t="shared" si="1"/>
        <v>Invoice/cac:AccountingCustomerParty/cac:Party/cac:Contact</v>
      </c>
      <c r="D118" t="b">
        <f>IF(ISNA(MATCH(C118,'SI-UBL-1.1'!$C$2:'SI-UBL-1.1'!$C$500,0)),TRUE,FALSE)</f>
        <v>0</v>
      </c>
    </row>
    <row r="119" spans="1:4" x14ac:dyDescent="0.35">
      <c r="A119" s="1" t="s">
        <v>0</v>
      </c>
      <c r="B119" t="s">
        <v>117</v>
      </c>
      <c r="C119" t="str">
        <f t="shared" si="1"/>
        <v>Invoice/cac:AccountingCustomerParty/cac:Party/cac:Contact/cbc:ID</v>
      </c>
      <c r="D119" t="b">
        <f>IF(ISNA(MATCH(C119,'SI-UBL-1.1'!$C$2:'SI-UBL-1.1'!$C$500,0)),TRUE,FALSE)</f>
        <v>0</v>
      </c>
    </row>
    <row r="120" spans="1:4" x14ac:dyDescent="0.35">
      <c r="A120" s="1" t="s">
        <v>0</v>
      </c>
      <c r="B120" t="s">
        <v>118</v>
      </c>
      <c r="C120" t="str">
        <f t="shared" si="1"/>
        <v>Invoice/cac:AccountingCustomerParty/cac:Party/cac:Contact/cbc:Name</v>
      </c>
      <c r="D120" t="b">
        <f>IF(ISNA(MATCH(C120,'SI-UBL-1.1'!$C$2:'SI-UBL-1.1'!$C$500,0)),TRUE,FALSE)</f>
        <v>0</v>
      </c>
    </row>
    <row r="121" spans="1:4" x14ac:dyDescent="0.35">
      <c r="A121" s="1" t="s">
        <v>0</v>
      </c>
      <c r="B121" t="s">
        <v>119</v>
      </c>
      <c r="C121" t="str">
        <f t="shared" si="1"/>
        <v>Invoice/cac:AccountingCustomerParty/cac:Party/cac:Contact/cbc:Telephone</v>
      </c>
      <c r="D121" t="b">
        <f>IF(ISNA(MATCH(C121,'SI-UBL-1.1'!$C$2:'SI-UBL-1.1'!$C$500,0)),TRUE,FALSE)</f>
        <v>0</v>
      </c>
    </row>
    <row r="122" spans="1:4" x14ac:dyDescent="0.35">
      <c r="A122" s="1" t="s">
        <v>0</v>
      </c>
      <c r="B122" t="s">
        <v>120</v>
      </c>
      <c r="C122" t="str">
        <f t="shared" si="1"/>
        <v>Invoice/cac:AccountingCustomerParty/cac:Party/cac:Contact/cbc:Telefax</v>
      </c>
      <c r="D122" t="b">
        <f>IF(ISNA(MATCH(C122,'SI-UBL-1.1'!$C$2:'SI-UBL-1.1'!$C$500,0)),TRUE,FALSE)</f>
        <v>0</v>
      </c>
    </row>
    <row r="123" spans="1:4" x14ac:dyDescent="0.35">
      <c r="A123" s="1" t="s">
        <v>0</v>
      </c>
      <c r="B123" t="s">
        <v>121</v>
      </c>
      <c r="C123" t="str">
        <f t="shared" si="1"/>
        <v>Invoice/cac:AccountingCustomerParty/cac:Party/cac:Contact/cbc:ElectronicMail</v>
      </c>
      <c r="D123" t="b">
        <f>IF(ISNA(MATCH(C123,'SI-UBL-1.1'!$C$2:'SI-UBL-1.1'!$C$500,0)),TRUE,FALSE)</f>
        <v>0</v>
      </c>
    </row>
    <row r="124" spans="1:4" x14ac:dyDescent="0.35">
      <c r="A124" s="1" t="s">
        <v>0</v>
      </c>
      <c r="B124" t="s">
        <v>122</v>
      </c>
      <c r="C124" t="str">
        <f t="shared" si="1"/>
        <v>Invoice/cac:PayeeParty</v>
      </c>
      <c r="D124" t="b">
        <f>IF(ISNA(MATCH(C124,'SI-UBL-1.1'!$C$2:'SI-UBL-1.1'!$C$500,0)),TRUE,FALSE)</f>
        <v>0</v>
      </c>
    </row>
    <row r="125" spans="1:4" x14ac:dyDescent="0.35">
      <c r="A125" s="1" t="s">
        <v>0</v>
      </c>
      <c r="B125" t="s">
        <v>123</v>
      </c>
      <c r="C125" t="str">
        <f t="shared" si="1"/>
        <v>Invoice/cac:PayeeParty/cac:PartyIdentification</v>
      </c>
      <c r="D125" t="b">
        <f>IF(ISNA(MATCH(C125,'SI-UBL-1.1'!$C$2:'SI-UBL-1.1'!$C$500,0)),TRUE,FALSE)</f>
        <v>0</v>
      </c>
    </row>
    <row r="126" spans="1:4" x14ac:dyDescent="0.35">
      <c r="A126" s="1" t="s">
        <v>4</v>
      </c>
      <c r="B126" t="s">
        <v>124</v>
      </c>
      <c r="C126" t="str">
        <f t="shared" si="1"/>
        <v>Invoice/cac:PayeeParty/cac:PartyIdentification/cbc:ID</v>
      </c>
      <c r="D126" t="b">
        <f>IF(ISNA(MATCH(C126,'SI-UBL-1.1'!$C$2:'SI-UBL-1.1'!$C$500,0)),TRUE,FALSE)</f>
        <v>0</v>
      </c>
    </row>
    <row r="127" spans="1:4" x14ac:dyDescent="0.35">
      <c r="A127" s="1" t="s">
        <v>0</v>
      </c>
      <c r="B127" t="s">
        <v>125</v>
      </c>
      <c r="C127" t="str">
        <f t="shared" si="1"/>
        <v>Invoice/cac:PayeeParty/cac:PartyName</v>
      </c>
      <c r="D127" t="b">
        <f>IF(ISNA(MATCH(C127,'SI-UBL-1.1'!$C$2:'SI-UBL-1.1'!$C$500,0)),TRUE,FALSE)</f>
        <v>0</v>
      </c>
    </row>
    <row r="128" spans="1:4" x14ac:dyDescent="0.35">
      <c r="A128" s="1" t="s">
        <v>4</v>
      </c>
      <c r="B128" t="s">
        <v>126</v>
      </c>
      <c r="C128" t="str">
        <f t="shared" si="1"/>
        <v>Invoice/cac:PayeeParty/cac:PartyName/cbc:Name</v>
      </c>
      <c r="D128" t="b">
        <f>IF(ISNA(MATCH(C128,'SI-UBL-1.1'!$C$2:'SI-UBL-1.1'!$C$500,0)),TRUE,FALSE)</f>
        <v>0</v>
      </c>
    </row>
    <row r="129" spans="1:4" x14ac:dyDescent="0.35">
      <c r="A129" s="1" t="s">
        <v>0</v>
      </c>
      <c r="B129" t="s">
        <v>127</v>
      </c>
      <c r="C129" t="str">
        <f t="shared" si="1"/>
        <v>Invoice/cac:PayeeParty/cac:PartyLegalEntity</v>
      </c>
      <c r="D129" t="b">
        <f>IF(ISNA(MATCH(C129,'SI-UBL-1.1'!$C$2:'SI-UBL-1.1'!$C$500,0)),TRUE,FALSE)</f>
        <v>0</v>
      </c>
    </row>
    <row r="130" spans="1:4" x14ac:dyDescent="0.35">
      <c r="A130" s="1" t="s">
        <v>4</v>
      </c>
      <c r="B130" t="s">
        <v>128</v>
      </c>
      <c r="C130" t="str">
        <f t="shared" si="1"/>
        <v>Invoice/cac:PayeeParty/cac:PartyLegalEntity/cbc:CompanyID</v>
      </c>
      <c r="D130" t="b">
        <f>IF(ISNA(MATCH(C130,'SI-UBL-1.1'!$C$2:'SI-UBL-1.1'!$C$500,0)),TRUE,FALSE)</f>
        <v>0</v>
      </c>
    </row>
    <row r="131" spans="1:4" x14ac:dyDescent="0.35">
      <c r="A131" s="1" t="s">
        <v>0</v>
      </c>
      <c r="B131" t="s">
        <v>129</v>
      </c>
      <c r="C131" t="str">
        <f t="shared" ref="C131:C194" si="2">(RIGHT(B131,LEN(B131)-1))</f>
        <v>Invoice/cac:BuyerCustomerParty</v>
      </c>
      <c r="D131" t="b">
        <f>IF(ISNA(MATCH(C131,'SI-UBL-1.1'!$C$2:'SI-UBL-1.1'!$C$500,0)),TRUE,FALSE)</f>
        <v>0</v>
      </c>
    </row>
    <row r="132" spans="1:4" x14ac:dyDescent="0.35">
      <c r="A132" s="1" t="s">
        <v>0</v>
      </c>
      <c r="B132" t="s">
        <v>130</v>
      </c>
      <c r="C132" t="str">
        <f t="shared" si="2"/>
        <v>Invoice/cac:BuyerCustomerParty/cbc:CustomerAssignedAccountID</v>
      </c>
      <c r="D132" t="b">
        <f>IF(ISNA(MATCH(C132,'SI-UBL-1.1'!$C$2:'SI-UBL-1.1'!$C$500,0)),TRUE,FALSE)</f>
        <v>0</v>
      </c>
    </row>
    <row r="133" spans="1:4" x14ac:dyDescent="0.35">
      <c r="A133" s="1" t="s">
        <v>0</v>
      </c>
      <c r="B133" t="s">
        <v>131</v>
      </c>
      <c r="C133" t="str">
        <f t="shared" si="2"/>
        <v>Invoice/cac:BuyerCustomerParty/cbc:SupplierAssignedAccountID</v>
      </c>
      <c r="D133" t="b">
        <f>IF(ISNA(MATCH(C133,'SI-UBL-1.1'!$C$2:'SI-UBL-1.1'!$C$500,0)),TRUE,FALSE)</f>
        <v>0</v>
      </c>
    </row>
    <row r="134" spans="1:4" x14ac:dyDescent="0.35">
      <c r="A134" s="1" t="s">
        <v>0</v>
      </c>
      <c r="B134" s="4" t="s">
        <v>132</v>
      </c>
      <c r="C134" t="str">
        <f t="shared" si="2"/>
        <v>Invoice/cac:BuyerCustomerParty/cbc:AdditionalAccountID</v>
      </c>
      <c r="D134" t="b">
        <f>IF(ISNA(MATCH(C134,'SI-UBL-1.1'!$C$2:'SI-UBL-1.1'!$C$500,0)),TRUE,FALSE)</f>
        <v>0</v>
      </c>
    </row>
    <row r="135" spans="1:4" x14ac:dyDescent="0.35">
      <c r="A135" t="s">
        <v>4</v>
      </c>
      <c r="B135" t="s">
        <v>133</v>
      </c>
      <c r="C135" t="str">
        <f t="shared" si="2"/>
        <v>Invoice/cac:BuyerCustomerParty/cac:Party</v>
      </c>
      <c r="D135" t="b">
        <f>IF(ISNA(MATCH(C135,'SI-UBL-1.1'!$C$2:'SI-UBL-1.1'!$C$500,0)),TRUE,FALSE)</f>
        <v>0</v>
      </c>
    </row>
    <row r="136" spans="1:4" x14ac:dyDescent="0.35">
      <c r="A136" s="1" t="s">
        <v>2</v>
      </c>
      <c r="B136" t="s">
        <v>134</v>
      </c>
      <c r="C136" t="str">
        <f t="shared" si="2"/>
        <v>Invoice/cac:BuyerCustomerParty/cac:Party/cac:PartyIdentification</v>
      </c>
      <c r="D136" t="b">
        <f>IF(ISNA(MATCH(C136,'SI-UBL-1.1'!$C$2:'SI-UBL-1.1'!$C$500,0)),TRUE,FALSE)</f>
        <v>0</v>
      </c>
    </row>
    <row r="137" spans="1:4" x14ac:dyDescent="0.35">
      <c r="A137" s="1" t="s">
        <v>4</v>
      </c>
      <c r="B137" t="s">
        <v>135</v>
      </c>
      <c r="C137" t="str">
        <f t="shared" si="2"/>
        <v>Invoice/cac:BuyerCustomerParty/cac:Party/cac:PartyIdentification/cbc:ID</v>
      </c>
      <c r="D137" t="b">
        <f>IF(ISNA(MATCH(C137,'SI-UBL-1.1'!$C$2:'SI-UBL-1.1'!$C$500,0)),TRUE,FALSE)</f>
        <v>0</v>
      </c>
    </row>
    <row r="138" spans="1:4" x14ac:dyDescent="0.35">
      <c r="A138" t="s">
        <v>2</v>
      </c>
      <c r="B138" t="s">
        <v>136</v>
      </c>
      <c r="C138" t="str">
        <f t="shared" si="2"/>
        <v>Invoice/cac:BuyerCustomerParty/cac:Party/cac:PartyName</v>
      </c>
      <c r="D138" t="b">
        <f>IF(ISNA(MATCH(C138,'SI-UBL-1.1'!$C$2:'SI-UBL-1.1'!$C$500,0)),TRUE,FALSE)</f>
        <v>0</v>
      </c>
    </row>
    <row r="139" spans="1:4" x14ac:dyDescent="0.35">
      <c r="A139" s="1" t="s">
        <v>4</v>
      </c>
      <c r="B139" t="s">
        <v>137</v>
      </c>
      <c r="C139" t="str">
        <f t="shared" si="2"/>
        <v>Invoice/cac:BuyerCustomerParty/cac:Party/cac:PartyName/cbc:Name</v>
      </c>
      <c r="D139" t="b">
        <f>IF(ISNA(MATCH(C139,'SI-UBL-1.1'!$C$2:'SI-UBL-1.1'!$C$500,0)),TRUE,FALSE)</f>
        <v>0</v>
      </c>
    </row>
    <row r="140" spans="1:4" x14ac:dyDescent="0.35">
      <c r="A140" s="1" t="s">
        <v>0</v>
      </c>
      <c r="B140" t="s">
        <v>138</v>
      </c>
      <c r="C140" t="str">
        <f t="shared" si="2"/>
        <v>Invoice/cac:TaxRepresentativeParty</v>
      </c>
      <c r="D140" t="b">
        <f>IF(ISNA(MATCH(C140,'SI-UBL-1.1'!$C$2:'SI-UBL-1.1'!$C$500,0)),TRUE,FALSE)</f>
        <v>0</v>
      </c>
    </row>
    <row r="141" spans="1:4" x14ac:dyDescent="0.35">
      <c r="A141" s="1" t="s">
        <v>4</v>
      </c>
      <c r="B141" t="s">
        <v>139</v>
      </c>
      <c r="C141" t="str">
        <f t="shared" si="2"/>
        <v>Invoice/cac:TaxRepresentativeParty/cac:PartyName</v>
      </c>
      <c r="D141" t="b">
        <f>IF(ISNA(MATCH(C141,'SI-UBL-1.1'!$C$2:'SI-UBL-1.1'!$C$500,0)),TRUE,FALSE)</f>
        <v>0</v>
      </c>
    </row>
    <row r="142" spans="1:4" x14ac:dyDescent="0.35">
      <c r="A142" s="1" t="s">
        <v>4</v>
      </c>
      <c r="B142" t="s">
        <v>140</v>
      </c>
      <c r="C142" t="str">
        <f t="shared" si="2"/>
        <v>Invoice/cac:TaxRepresentativeParty/cac:PartyName/cbc:Name</v>
      </c>
      <c r="D142" t="b">
        <f>IF(ISNA(MATCH(C142,'SI-UBL-1.1'!$C$2:'SI-UBL-1.1'!$C$500,0)),TRUE,FALSE)</f>
        <v>0</v>
      </c>
    </row>
    <row r="143" spans="1:4" x14ac:dyDescent="0.35">
      <c r="A143" s="1" t="s">
        <v>4</v>
      </c>
      <c r="B143" t="s">
        <v>141</v>
      </c>
      <c r="C143" t="str">
        <f t="shared" si="2"/>
        <v>Invoice/cac:TaxRepresentativeParty/cac:PartyTaxScheme</v>
      </c>
      <c r="D143" t="b">
        <f>IF(ISNA(MATCH(C143,'SI-UBL-1.1'!$C$2:'SI-UBL-1.1'!$C$500,0)),TRUE,FALSE)</f>
        <v>0</v>
      </c>
    </row>
    <row r="144" spans="1:4" x14ac:dyDescent="0.35">
      <c r="A144" s="1" t="s">
        <v>0</v>
      </c>
      <c r="B144" t="s">
        <v>142</v>
      </c>
      <c r="C144" t="str">
        <f t="shared" si="2"/>
        <v>Invoice/cac:TaxRepresentativeParty/cac:PartyTaxScheme/cbc:CompanyID</v>
      </c>
      <c r="D144" t="b">
        <f>IF(ISNA(MATCH(C144,'SI-UBL-1.1'!$C$2:'SI-UBL-1.1'!$C$500,0)),TRUE,FALSE)</f>
        <v>0</v>
      </c>
    </row>
    <row r="145" spans="1:4" x14ac:dyDescent="0.35">
      <c r="A145" s="1" t="s">
        <v>4</v>
      </c>
      <c r="B145" t="s">
        <v>143</v>
      </c>
      <c r="C145" t="str">
        <f t="shared" si="2"/>
        <v>Invoice/cac:TaxRepresentativeParty/cac:PartyTaxScheme/cac:TaxScheme</v>
      </c>
      <c r="D145" t="b">
        <f>IF(ISNA(MATCH(C145,'SI-UBL-1.1'!$C$2:'SI-UBL-1.1'!$C$500,0)),TRUE,FALSE)</f>
        <v>0</v>
      </c>
    </row>
    <row r="146" spans="1:4" x14ac:dyDescent="0.35">
      <c r="A146" t="s">
        <v>4</v>
      </c>
      <c r="B146" t="s">
        <v>144</v>
      </c>
      <c r="C146" t="str">
        <f t="shared" si="2"/>
        <v>Invoice/cac:TaxRepresentativeParty/cac:PartyTaxScheme/cac:TaxScheme/cbc:ID</v>
      </c>
      <c r="D146" t="b">
        <f>IF(ISNA(MATCH(C146,'SI-UBL-1.1'!$C$2:'SI-UBL-1.1'!$C$500,0)),TRUE,FALSE)</f>
        <v>0</v>
      </c>
    </row>
    <row r="147" spans="1:4" x14ac:dyDescent="0.35">
      <c r="A147" s="1" t="s">
        <v>0</v>
      </c>
      <c r="B147" t="s">
        <v>145</v>
      </c>
      <c r="C147" t="str">
        <f t="shared" si="2"/>
        <v>Invoice/cac:Delivery</v>
      </c>
      <c r="D147" t="b">
        <f>IF(ISNA(MATCH(C147,'SI-UBL-1.1'!$C$2:'SI-UBL-1.1'!$C$500,0)),TRUE,FALSE)</f>
        <v>0</v>
      </c>
    </row>
    <row r="148" spans="1:4" x14ac:dyDescent="0.35">
      <c r="A148" s="1" t="s">
        <v>0</v>
      </c>
      <c r="B148" t="s">
        <v>146</v>
      </c>
      <c r="C148" t="str">
        <f t="shared" si="2"/>
        <v>Invoice/cac:Delivery/cbc:ActualDeliveryDate</v>
      </c>
      <c r="D148" t="b">
        <f>IF(ISNA(MATCH(C148,'SI-UBL-1.1'!$C$2:'SI-UBL-1.1'!$C$500,0)),TRUE,FALSE)</f>
        <v>0</v>
      </c>
    </row>
    <row r="149" spans="1:4" x14ac:dyDescent="0.35">
      <c r="A149" s="1" t="s">
        <v>0</v>
      </c>
      <c r="B149" t="s">
        <v>147</v>
      </c>
      <c r="C149" t="str">
        <f t="shared" si="2"/>
        <v>Invoice/cac:Delivery/cac:DeliveryLocation</v>
      </c>
      <c r="D149" t="b">
        <f>IF(ISNA(MATCH(C149,'SI-UBL-1.1'!$C$2:'SI-UBL-1.1'!$C$500,0)),TRUE,FALSE)</f>
        <v>0</v>
      </c>
    </row>
    <row r="150" spans="1:4" x14ac:dyDescent="0.35">
      <c r="A150" s="1" t="s">
        <v>0</v>
      </c>
      <c r="B150" t="s">
        <v>148</v>
      </c>
      <c r="C150" t="str">
        <f t="shared" si="2"/>
        <v>Invoice/cac:Delivery/cac:DeliveryLocation/cbc:ID</v>
      </c>
      <c r="D150" t="b">
        <f>IF(ISNA(MATCH(C150,'SI-UBL-1.1'!$C$2:'SI-UBL-1.1'!$C$500,0)),TRUE,FALSE)</f>
        <v>0</v>
      </c>
    </row>
    <row r="151" spans="1:4" x14ac:dyDescent="0.35">
      <c r="A151" s="1" t="s">
        <v>0</v>
      </c>
      <c r="B151" s="3" t="s">
        <v>149</v>
      </c>
      <c r="C151" t="str">
        <f t="shared" si="2"/>
        <v>Invoice/cac:Delivery/cac:DeliveryLocation/cac:Address</v>
      </c>
      <c r="D151" t="b">
        <f>IF(ISNA(MATCH(C151,'SI-UBL-1.1'!$C$2:'SI-UBL-1.1'!$C$500,0)),TRUE,FALSE)</f>
        <v>0</v>
      </c>
    </row>
    <row r="152" spans="1:4" x14ac:dyDescent="0.35">
      <c r="A152" s="1" t="s">
        <v>0</v>
      </c>
      <c r="B152" t="s">
        <v>150</v>
      </c>
      <c r="C152" t="str">
        <f t="shared" si="2"/>
        <v>Invoice/cac:Delivery/cac:DeliveryLocation/cac:Address/cbc:StreetName</v>
      </c>
      <c r="D152" t="b">
        <f>IF(ISNA(MATCH(C152,'SI-UBL-1.1'!$C$2:'SI-UBL-1.1'!$C$500,0)),TRUE,FALSE)</f>
        <v>0</v>
      </c>
    </row>
    <row r="153" spans="1:4" x14ac:dyDescent="0.35">
      <c r="A153" s="1" t="s">
        <v>0</v>
      </c>
      <c r="B153" t="s">
        <v>151</v>
      </c>
      <c r="C153" t="str">
        <f t="shared" si="2"/>
        <v>Invoice/cac:Delivery/cac:DeliveryLocation/cac:Address/cbc:AdditionalStreetName</v>
      </c>
      <c r="D153" t="b">
        <f>IF(ISNA(MATCH(C153,'SI-UBL-1.1'!$C$2:'SI-UBL-1.1'!$C$500,0)),TRUE,FALSE)</f>
        <v>0</v>
      </c>
    </row>
    <row r="154" spans="1:4" x14ac:dyDescent="0.35">
      <c r="A154" s="1" t="s">
        <v>0</v>
      </c>
      <c r="B154" t="s">
        <v>152</v>
      </c>
      <c r="C154" t="str">
        <f t="shared" si="2"/>
        <v>Invoice/cac:Delivery/cac:DeliveryLocation/cac:Address/cbc:BuildingNumber</v>
      </c>
      <c r="D154" t="b">
        <f>IF(ISNA(MATCH(C154,'SI-UBL-1.1'!$C$2:'SI-UBL-1.1'!$C$500,0)),TRUE,FALSE)</f>
        <v>0</v>
      </c>
    </row>
    <row r="155" spans="1:4" x14ac:dyDescent="0.35">
      <c r="A155" s="1" t="s">
        <v>0</v>
      </c>
      <c r="B155" t="s">
        <v>153</v>
      </c>
      <c r="C155" t="str">
        <f t="shared" si="2"/>
        <v>Invoice/cac:Delivery/cac:DeliveryLocation/cac:Address/cbc:Department</v>
      </c>
      <c r="D155" t="b">
        <f>IF(ISNA(MATCH(C155,'SI-UBL-1.1'!$C$2:'SI-UBL-1.1'!$C$500,0)),TRUE,FALSE)</f>
        <v>0</v>
      </c>
    </row>
    <row r="156" spans="1:4" x14ac:dyDescent="0.35">
      <c r="A156" s="1" t="s">
        <v>0</v>
      </c>
      <c r="B156" t="s">
        <v>154</v>
      </c>
      <c r="C156" t="str">
        <f t="shared" si="2"/>
        <v>Invoice/cac:Delivery/cac:DeliveryLocation/cac:Address/cbc:CityName</v>
      </c>
      <c r="D156" t="b">
        <f>IF(ISNA(MATCH(C156,'SI-UBL-1.1'!$C$2:'SI-UBL-1.1'!$C$500,0)),TRUE,FALSE)</f>
        <v>0</v>
      </c>
    </row>
    <row r="157" spans="1:4" x14ac:dyDescent="0.35">
      <c r="A157" s="1" t="s">
        <v>0</v>
      </c>
      <c r="B157" t="s">
        <v>155</v>
      </c>
      <c r="C157" t="str">
        <f t="shared" si="2"/>
        <v>Invoice/cac:Delivery/cac:DeliveryLocation/cac:Address/cbc:PostalZone</v>
      </c>
      <c r="D157" t="b">
        <f>IF(ISNA(MATCH(C157,'SI-UBL-1.1'!$C$2:'SI-UBL-1.1'!$C$500,0)),TRUE,FALSE)</f>
        <v>0</v>
      </c>
    </row>
    <row r="158" spans="1:4" x14ac:dyDescent="0.35">
      <c r="A158" s="1" t="s">
        <v>0</v>
      </c>
      <c r="B158" t="s">
        <v>156</v>
      </c>
      <c r="C158" t="str">
        <f t="shared" si="2"/>
        <v>Invoice/cac:Delivery/cac:DeliveryLocation/cac:Address/cbc:CountrySubentity</v>
      </c>
      <c r="D158" t="b">
        <f>IF(ISNA(MATCH(C158,'SI-UBL-1.1'!$C$2:'SI-UBL-1.1'!$C$500,0)),TRUE,FALSE)</f>
        <v>0</v>
      </c>
    </row>
    <row r="159" spans="1:4" x14ac:dyDescent="0.35">
      <c r="A159" s="1" t="s">
        <v>0</v>
      </c>
      <c r="B159" s="3" t="s">
        <v>157</v>
      </c>
      <c r="C159" t="str">
        <f t="shared" si="2"/>
        <v>Invoice/cac:Delivery/cac:DeliveryLocation/cac:Address/cac:Country</v>
      </c>
      <c r="D159" t="b">
        <f>IF(ISNA(MATCH(C159,'SI-UBL-1.1'!$C$2:'SI-UBL-1.1'!$C$500,0)),TRUE,FALSE)</f>
        <v>0</v>
      </c>
    </row>
    <row r="160" spans="1:4" x14ac:dyDescent="0.35">
      <c r="A160" s="1" t="s">
        <v>0</v>
      </c>
      <c r="B160" t="s">
        <v>158</v>
      </c>
      <c r="C160" t="str">
        <f t="shared" si="2"/>
        <v>Invoice/cac:DeliveryTerms</v>
      </c>
      <c r="D160" t="b">
        <f>IF(ISNA(MATCH(C160,'SI-UBL-1.1'!$C$2:'SI-UBL-1.1'!$C$500,0)),TRUE,FALSE)</f>
        <v>0</v>
      </c>
    </row>
    <row r="161" spans="1:4" x14ac:dyDescent="0.35">
      <c r="A161" s="5" t="s">
        <v>4</v>
      </c>
      <c r="B161" t="s">
        <v>159</v>
      </c>
      <c r="C161" t="str">
        <f t="shared" si="2"/>
        <v>Invoice/cac:DeliveryTerms/cac:SpecialTerms</v>
      </c>
      <c r="D161" t="b">
        <f>IF(ISNA(MATCH(C161,'SI-UBL-1.1'!$C$2:'SI-UBL-1.1'!$C$500,0)),TRUE,FALSE)</f>
        <v>0</v>
      </c>
    </row>
    <row r="162" spans="1:4" x14ac:dyDescent="0.35">
      <c r="A162" s="5" t="s">
        <v>2</v>
      </c>
      <c r="B162" t="s">
        <v>160</v>
      </c>
      <c r="C162" t="str">
        <f t="shared" si="2"/>
        <v>Invoice/cac:PaymentMeans</v>
      </c>
      <c r="D162" t="b">
        <f>IF(ISNA(MATCH(C162,'SI-UBL-1.1'!$C$2:'SI-UBL-1.1'!$C$500,0)),TRUE,FALSE)</f>
        <v>0</v>
      </c>
    </row>
    <row r="163" spans="1:4" x14ac:dyDescent="0.35">
      <c r="A163" s="5" t="s">
        <v>4</v>
      </c>
      <c r="B163" t="s">
        <v>161</v>
      </c>
      <c r="C163" t="str">
        <f t="shared" si="2"/>
        <v>Invoice/cac:PaymentMeans/cbc:PaymentMeansCode</v>
      </c>
      <c r="D163" t="b">
        <f>IF(ISNA(MATCH(C163,'SI-UBL-1.1'!$C$2:'SI-UBL-1.1'!$C$500,0)),TRUE,FALSE)</f>
        <v>0</v>
      </c>
    </row>
    <row r="164" spans="1:4" x14ac:dyDescent="0.35">
      <c r="A164" s="5" t="s">
        <v>0</v>
      </c>
      <c r="B164" t="s">
        <v>162</v>
      </c>
      <c r="C164" t="str">
        <f t="shared" si="2"/>
        <v>Invoice/cac:PaymentMeans/cbc:PaymentDueDate</v>
      </c>
      <c r="D164" t="b">
        <f>IF(ISNA(MATCH(C164,'SI-UBL-1.1'!$C$2:'SI-UBL-1.1'!$C$500,0)),TRUE,FALSE)</f>
        <v>0</v>
      </c>
    </row>
    <row r="165" spans="1:4" x14ac:dyDescent="0.35">
      <c r="A165" s="5" t="s">
        <v>0</v>
      </c>
      <c r="B165" t="s">
        <v>163</v>
      </c>
      <c r="C165" t="str">
        <f t="shared" si="2"/>
        <v>Invoice/cac:PaymentMeans/cbc:PaymentChannelCode</v>
      </c>
      <c r="D165" t="b">
        <f>IF(ISNA(MATCH(C165,'SI-UBL-1.1'!$C$2:'SI-UBL-1.1'!$C$500,0)),TRUE,FALSE)</f>
        <v>0</v>
      </c>
    </row>
    <row r="166" spans="1:4" x14ac:dyDescent="0.35">
      <c r="A166" s="5" t="s">
        <v>0</v>
      </c>
      <c r="B166" t="s">
        <v>164</v>
      </c>
      <c r="C166" t="str">
        <f t="shared" si="2"/>
        <v>Invoice/cac:PaymentMeans/cbc:PaymentID</v>
      </c>
      <c r="D166" t="b">
        <f>IF(ISNA(MATCH(C166,'SI-UBL-1.1'!$C$2:'SI-UBL-1.1'!$C$500,0)),TRUE,FALSE)</f>
        <v>0</v>
      </c>
    </row>
    <row r="167" spans="1:4" x14ac:dyDescent="0.35">
      <c r="A167" s="5" t="s">
        <v>0</v>
      </c>
      <c r="B167" t="s">
        <v>165</v>
      </c>
      <c r="C167" t="str">
        <f t="shared" si="2"/>
        <v>Invoice/cac:PaymentMeans/cac:CardAccount</v>
      </c>
      <c r="D167" t="b">
        <f>IF(ISNA(MATCH(C167,'SI-UBL-1.1'!$C$2:'SI-UBL-1.1'!$C$500,0)),TRUE,FALSE)</f>
        <v>0</v>
      </c>
    </row>
    <row r="168" spans="1:4" x14ac:dyDescent="0.35">
      <c r="A168" t="s">
        <v>4</v>
      </c>
      <c r="B168" t="s">
        <v>166</v>
      </c>
      <c r="C168" t="str">
        <f t="shared" si="2"/>
        <v>Invoice/cac:PaymentMeans/cac:CardAccount/cbc:PrimaryAccountNumberID</v>
      </c>
      <c r="D168" t="b">
        <f>IF(ISNA(MATCH(C168,'SI-UBL-1.1'!$C$2:'SI-UBL-1.1'!$C$500,0)),TRUE,FALSE)</f>
        <v>0</v>
      </c>
    </row>
    <row r="169" spans="1:4" x14ac:dyDescent="0.35">
      <c r="A169" t="s">
        <v>4</v>
      </c>
      <c r="B169" t="s">
        <v>167</v>
      </c>
      <c r="C169" t="str">
        <f t="shared" si="2"/>
        <v>Invoice/cac:PaymentMeans/cac:CardAccount/cbc:NetworkID</v>
      </c>
      <c r="D169" t="b">
        <f>IF(ISNA(MATCH(C169,'SI-UBL-1.1'!$C$2:'SI-UBL-1.1'!$C$500,0)),TRUE,FALSE)</f>
        <v>0</v>
      </c>
    </row>
    <row r="170" spans="1:4" x14ac:dyDescent="0.35">
      <c r="A170" s="5" t="s">
        <v>0</v>
      </c>
      <c r="B170" t="s">
        <v>168</v>
      </c>
      <c r="C170" t="str">
        <f t="shared" si="2"/>
        <v>Invoice/cac:PaymentMeans/cac:PayeeFinancialAccount</v>
      </c>
      <c r="D170" t="b">
        <f>IF(ISNA(MATCH(C170,'SI-UBL-1.1'!$C$2:'SI-UBL-1.1'!$C$500,0)),TRUE,FALSE)</f>
        <v>0</v>
      </c>
    </row>
    <row r="171" spans="1:4" x14ac:dyDescent="0.35">
      <c r="A171" t="s">
        <v>4</v>
      </c>
      <c r="B171" t="s">
        <v>169</v>
      </c>
      <c r="C171" t="str">
        <f t="shared" si="2"/>
        <v>Invoice/cac:PaymentMeans/cac:PayeeFinancialAccount/cbc:ID</v>
      </c>
      <c r="D171" t="b">
        <f>IF(ISNA(MATCH(C171,'SI-UBL-1.1'!$C$2:'SI-UBL-1.1'!$C$500,0)),TRUE,FALSE)</f>
        <v>0</v>
      </c>
    </row>
    <row r="172" spans="1:4" x14ac:dyDescent="0.35">
      <c r="A172" t="s">
        <v>0</v>
      </c>
      <c r="B172" t="s">
        <v>170</v>
      </c>
      <c r="C172" t="str">
        <f t="shared" si="2"/>
        <v>Invoice/cac:PaymentMeans/cac:PayeeFinancialAccount/cac:FinancialInstitutionBranch</v>
      </c>
      <c r="D172" t="b">
        <f>IF(ISNA(MATCH(C172,'SI-UBL-1.1'!$C$2:'SI-UBL-1.1'!$C$500,0)),TRUE,FALSE)</f>
        <v>0</v>
      </c>
    </row>
    <row r="173" spans="1:4" x14ac:dyDescent="0.35">
      <c r="A173" t="s">
        <v>0</v>
      </c>
      <c r="B173" t="s">
        <v>171</v>
      </c>
      <c r="C173" t="str">
        <f t="shared" si="2"/>
        <v>Invoice/cac:PaymentMeans/cac:PayeeFinancialAccount/cac:FinancialInstitutionBranch/cbc:ID</v>
      </c>
      <c r="D173" t="b">
        <f>IF(ISNA(MATCH(C173,'SI-UBL-1.1'!$C$2:'SI-UBL-1.1'!$C$500,0)),TRUE,FALSE)</f>
        <v>0</v>
      </c>
    </row>
    <row r="174" spans="1:4" x14ac:dyDescent="0.35">
      <c r="A174" t="s">
        <v>0</v>
      </c>
      <c r="B174" t="s">
        <v>172</v>
      </c>
      <c r="C174" t="str">
        <f t="shared" si="2"/>
        <v>Invoice/cac:PaymentMeans/cac:PayeeFinancialAccount/cac:FinancialInstitutionBranch/cac:FinancialInstitution</v>
      </c>
      <c r="D174" t="b">
        <f>IF(ISNA(MATCH(C174,'SI-UBL-1.1'!$C$2:'SI-UBL-1.1'!$C$500,0)),TRUE,FALSE)</f>
        <v>0</v>
      </c>
    </row>
    <row r="175" spans="1:4" x14ac:dyDescent="0.35">
      <c r="A175" t="s">
        <v>4</v>
      </c>
      <c r="B175" t="s">
        <v>666</v>
      </c>
      <c r="C175" t="str">
        <f t="shared" si="2"/>
        <v>Invoice/cac:PaymentMeans/cac:PayeeFinancialAccount/cac:FinancialInstitutionBranch/cac:FinancialInstitution/cbc:ID</v>
      </c>
      <c r="D175" t="b">
        <f>IF(ISNA(MATCH(C175,'SI-UBL-1.1'!$C$2:'SI-UBL-1.1'!$C$500,0)),TRUE,FALSE)</f>
        <v>0</v>
      </c>
    </row>
    <row r="176" spans="1:4" x14ac:dyDescent="0.35">
      <c r="A176" t="s">
        <v>0</v>
      </c>
      <c r="B176" t="s">
        <v>173</v>
      </c>
      <c r="C176" t="str">
        <f t="shared" si="2"/>
        <v>Invoice/cac:PaymentMeans/cac:PayeeFinancialAccount/cac:FinancialInstitutionBranch/cac:FinancialInstitution/cbc:Name</v>
      </c>
      <c r="D176" t="b">
        <f>IF(ISNA(MATCH(C176,'SI-UBL-1.1'!$C$2:'SI-UBL-1.1'!$C$500,0)),TRUE,FALSE)</f>
        <v>0</v>
      </c>
    </row>
    <row r="177" spans="1:4" x14ac:dyDescent="0.35">
      <c r="A177" t="s">
        <v>0</v>
      </c>
      <c r="B177" t="s">
        <v>174</v>
      </c>
      <c r="C177" t="str">
        <f t="shared" si="2"/>
        <v>Invoice/cac:PaymentMeans/cac:PayeeFinancialAccount/cac:FinancialInstitutionBranch/cac:FinancialInstitution/cac:Address</v>
      </c>
      <c r="D177" t="b">
        <f>IF(ISNA(MATCH(C177,'SI-UBL-1.1'!$C$2:'SI-UBL-1.1'!$C$500,0)),TRUE,FALSE)</f>
        <v>0</v>
      </c>
    </row>
    <row r="178" spans="1:4" x14ac:dyDescent="0.35">
      <c r="A178" t="s">
        <v>175</v>
      </c>
      <c r="B178" t="s">
        <v>176</v>
      </c>
      <c r="C178" t="str">
        <f t="shared" si="2"/>
        <v>Invoice/cac:PaymentTerms</v>
      </c>
      <c r="D178" t="b">
        <f>IF(ISNA(MATCH(C178,'SI-UBL-1.1'!$C$2:'SI-UBL-1.1'!$C$500,0)),TRUE,FALSE)</f>
        <v>0</v>
      </c>
    </row>
    <row r="179" spans="1:4" x14ac:dyDescent="0.35">
      <c r="A179" t="s">
        <v>0</v>
      </c>
      <c r="B179" t="s">
        <v>177</v>
      </c>
      <c r="C179" t="str">
        <f t="shared" si="2"/>
        <v>Invoice/cac:PaymentTerms/cbc:Note</v>
      </c>
      <c r="D179" t="b">
        <f>IF(ISNA(MATCH(C179,'SI-UBL-1.1'!$C$2:'SI-UBL-1.1'!$C$500,0)),TRUE,FALSE)</f>
        <v>0</v>
      </c>
    </row>
    <row r="180" spans="1:4" x14ac:dyDescent="0.35">
      <c r="A180" t="s">
        <v>0</v>
      </c>
      <c r="B180" t="s">
        <v>178</v>
      </c>
      <c r="C180" t="str">
        <f t="shared" si="2"/>
        <v>Invoice/cac:PaymentTerms/cbc:SettlementDiscountPercentage</v>
      </c>
      <c r="D180" t="b">
        <f>IF(ISNA(MATCH(C180,'SI-UBL-1.1'!$C$2:'SI-UBL-1.1'!$C$500,0)),TRUE,FALSE)</f>
        <v>1</v>
      </c>
    </row>
    <row r="181" spans="1:4" x14ac:dyDescent="0.35">
      <c r="A181" t="s">
        <v>0</v>
      </c>
      <c r="B181" t="s">
        <v>179</v>
      </c>
      <c r="C181" t="str">
        <f t="shared" si="2"/>
        <v>Invoice/cac:PaymentTerms/cbc:SettlementDiscountAmount</v>
      </c>
      <c r="D181" t="b">
        <f>IF(ISNA(MATCH(C181,'SI-UBL-1.1'!$C$2:'SI-UBL-1.1'!$C$500,0)),TRUE,FALSE)</f>
        <v>1</v>
      </c>
    </row>
    <row r="182" spans="1:4" x14ac:dyDescent="0.35">
      <c r="A182" t="s">
        <v>0</v>
      </c>
      <c r="B182" t="s">
        <v>180</v>
      </c>
      <c r="C182" t="str">
        <f t="shared" si="2"/>
        <v>Invoice/cac:PaymentTerms/cbc:PenaltyAmount</v>
      </c>
      <c r="D182" t="b">
        <f>IF(ISNA(MATCH(C182,'SI-UBL-1.1'!$C$2:'SI-UBL-1.1'!$C$500,0)),TRUE,FALSE)</f>
        <v>1</v>
      </c>
    </row>
    <row r="183" spans="1:4" x14ac:dyDescent="0.35">
      <c r="A183" t="s">
        <v>0</v>
      </c>
      <c r="B183" t="s">
        <v>181</v>
      </c>
      <c r="C183" t="str">
        <f t="shared" si="2"/>
        <v>Invoice/cac:PaymentTerms/cbc:PenaltySurchargePercent</v>
      </c>
      <c r="D183" t="b">
        <f>IF(ISNA(MATCH(C183,'SI-UBL-1.1'!$C$2:'SI-UBL-1.1'!$C$500,0)),TRUE,FALSE)</f>
        <v>1</v>
      </c>
    </row>
    <row r="184" spans="1:4" x14ac:dyDescent="0.35">
      <c r="A184" t="s">
        <v>0</v>
      </c>
      <c r="B184" t="s">
        <v>182</v>
      </c>
      <c r="C184" t="str">
        <f t="shared" si="2"/>
        <v>Invoice/cac:PaymentTerms/cac:ValidityPeriod</v>
      </c>
      <c r="D184" t="b">
        <f>IF(ISNA(MATCH(C184,'SI-UBL-1.1'!$C$2:'SI-UBL-1.1'!$C$500,0)),TRUE,FALSE)</f>
        <v>1</v>
      </c>
    </row>
    <row r="185" spans="1:4" x14ac:dyDescent="0.35">
      <c r="A185" t="s">
        <v>0</v>
      </c>
      <c r="B185" t="s">
        <v>183</v>
      </c>
      <c r="C185" t="str">
        <f t="shared" si="2"/>
        <v>Invoice/cac:PaymentTerms/cac:ValidityPeriod/cbc:StartDate</v>
      </c>
      <c r="D185" t="b">
        <f>IF(ISNA(MATCH(C185,'SI-UBL-1.1'!$C$2:'SI-UBL-1.1'!$C$500,0)),TRUE,FALSE)</f>
        <v>1</v>
      </c>
    </row>
    <row r="186" spans="1:4" x14ac:dyDescent="0.35">
      <c r="A186" t="s">
        <v>0</v>
      </c>
      <c r="B186" t="s">
        <v>184</v>
      </c>
      <c r="C186" t="str">
        <f t="shared" si="2"/>
        <v>Invoice/cac:PaymentTerms/cac:ValidityPeriod/cbc:EndDate</v>
      </c>
      <c r="D186" t="b">
        <f>IF(ISNA(MATCH(C186,'SI-UBL-1.1'!$C$2:'SI-UBL-1.1'!$C$500,0)),TRUE,FALSE)</f>
        <v>1</v>
      </c>
    </row>
    <row r="187" spans="1:4" x14ac:dyDescent="0.35">
      <c r="A187" t="s">
        <v>2</v>
      </c>
      <c r="B187" t="s">
        <v>185</v>
      </c>
      <c r="C187" t="str">
        <f t="shared" si="2"/>
        <v>Invoice/cac:AllowanceCharge</v>
      </c>
      <c r="D187" t="b">
        <f>IF(ISNA(MATCH(C187,'SI-UBL-1.1'!$C$2:'SI-UBL-1.1'!$C$500,0)),TRUE,FALSE)</f>
        <v>0</v>
      </c>
    </row>
    <row r="188" spans="1:4" x14ac:dyDescent="0.35">
      <c r="A188" t="s">
        <v>4</v>
      </c>
      <c r="B188" t="s">
        <v>186</v>
      </c>
      <c r="C188" t="str">
        <f t="shared" si="2"/>
        <v>Invoice/cac:AllowanceCharge/cbc:ChargeIndicator</v>
      </c>
      <c r="D188" t="b">
        <f>IF(ISNA(MATCH(C188,'SI-UBL-1.1'!$C$2:'SI-UBL-1.1'!$C$500,0)),TRUE,FALSE)</f>
        <v>0</v>
      </c>
    </row>
    <row r="189" spans="1:4" x14ac:dyDescent="0.35">
      <c r="A189" t="s">
        <v>0</v>
      </c>
      <c r="B189" t="s">
        <v>187</v>
      </c>
      <c r="C189" t="str">
        <f t="shared" si="2"/>
        <v>Invoice/cac:AllowanceCharge/cbc:AllowanceChargeReasonCode</v>
      </c>
      <c r="D189" t="b">
        <f>IF(ISNA(MATCH(C189,'SI-UBL-1.1'!$C$2:'SI-UBL-1.1'!$C$500,0)),TRUE,FALSE)</f>
        <v>0</v>
      </c>
    </row>
    <row r="190" spans="1:4" x14ac:dyDescent="0.35">
      <c r="A190" t="s">
        <v>4</v>
      </c>
      <c r="B190" t="s">
        <v>188</v>
      </c>
      <c r="C190" t="str">
        <f t="shared" si="2"/>
        <v>Invoice/cac:AllowanceCharge/cbc:AllowanceChargeReason</v>
      </c>
      <c r="D190" t="b">
        <f>IF(ISNA(MATCH(C190,'SI-UBL-1.1'!$C$2:'SI-UBL-1.1'!$C$500,0)),TRUE,FALSE)</f>
        <v>0</v>
      </c>
    </row>
    <row r="191" spans="1:4" x14ac:dyDescent="0.35">
      <c r="A191" t="s">
        <v>4</v>
      </c>
      <c r="B191" t="s">
        <v>189</v>
      </c>
      <c r="C191" t="str">
        <f t="shared" si="2"/>
        <v>Invoice/cac:AllowanceCharge/cbc:Amount</v>
      </c>
      <c r="D191" t="b">
        <f>IF(ISNA(MATCH(C191,'SI-UBL-1.1'!$C$2:'SI-UBL-1.1'!$C$500,0)),TRUE,FALSE)</f>
        <v>0</v>
      </c>
    </row>
    <row r="192" spans="1:4" x14ac:dyDescent="0.35">
      <c r="A192" t="s">
        <v>4</v>
      </c>
      <c r="B192" t="s">
        <v>190</v>
      </c>
      <c r="C192" t="str">
        <f t="shared" si="2"/>
        <v>Invoice/cac:AllowanceCharge/cbc:Amount/@currencyID</v>
      </c>
      <c r="D192" t="b">
        <f>IF(ISNA(MATCH(C192,'SI-UBL-1.1'!$C$2:'SI-UBL-1.1'!$C$500,0)),TRUE,FALSE)</f>
        <v>1</v>
      </c>
    </row>
    <row r="193" spans="1:4" x14ac:dyDescent="0.35">
      <c r="A193" t="s">
        <v>0</v>
      </c>
      <c r="B193" t="s">
        <v>191</v>
      </c>
      <c r="C193" t="str">
        <f t="shared" si="2"/>
        <v>Invoice/cac:AllowanceCharge/cac:TaxCategory</v>
      </c>
      <c r="D193" t="b">
        <f>IF(ISNA(MATCH(C193,'SI-UBL-1.1'!$C$2:'SI-UBL-1.1'!$C$500,0)),TRUE,FALSE)</f>
        <v>0</v>
      </c>
    </row>
    <row r="194" spans="1:4" x14ac:dyDescent="0.35">
      <c r="A194" t="s">
        <v>4</v>
      </c>
      <c r="B194" t="s">
        <v>192</v>
      </c>
      <c r="C194" t="str">
        <f t="shared" si="2"/>
        <v>Invoice/cac:AllowanceCharge/cac:TaxCategory/cbc:ID</v>
      </c>
      <c r="D194" t="b">
        <f>IF(ISNA(MATCH(C194,'SI-UBL-1.1'!$C$2:'SI-UBL-1.1'!$C$500,0)),TRUE,FALSE)</f>
        <v>0</v>
      </c>
    </row>
    <row r="195" spans="1:4" x14ac:dyDescent="0.35">
      <c r="A195" t="s">
        <v>0</v>
      </c>
      <c r="B195" t="s">
        <v>193</v>
      </c>
      <c r="C195" t="str">
        <f t="shared" ref="C195:C258" si="3">(RIGHT(B195,LEN(B195)-1))</f>
        <v>Invoice/cac:AllowanceCharge/cac:TaxCategory/cbc:Percent</v>
      </c>
      <c r="D195" t="b">
        <f>IF(ISNA(MATCH(C195,'SI-UBL-1.1'!$C$2:'SI-UBL-1.1'!$C$500,0)),TRUE,FALSE)</f>
        <v>0</v>
      </c>
    </row>
    <row r="196" spans="1:4" x14ac:dyDescent="0.35">
      <c r="A196" t="s">
        <v>0</v>
      </c>
      <c r="B196" t="s">
        <v>194</v>
      </c>
      <c r="C196" t="str">
        <f t="shared" si="3"/>
        <v>Invoice/cac:AllowanceCharge/cac:TaxCategory/cbc:TaxExemptionReasonCode</v>
      </c>
      <c r="D196" t="b">
        <f>IF(ISNA(MATCH(C196,'SI-UBL-1.1'!$C$2:'SI-UBL-1.1'!$C$500,0)),TRUE,FALSE)</f>
        <v>0</v>
      </c>
    </row>
    <row r="197" spans="1:4" x14ac:dyDescent="0.35">
      <c r="A197" t="s">
        <v>0</v>
      </c>
      <c r="B197" t="s">
        <v>667</v>
      </c>
      <c r="C197" t="str">
        <f t="shared" si="3"/>
        <v>Invoice/cac:AllowanceCharge/cac:TaxCategory/cbc:TaxExemptionReason</v>
      </c>
      <c r="D197" t="b">
        <f>IF(ISNA(MATCH(C197,'SI-UBL-1.1'!$C$2:'SI-UBL-1.1'!$C$500,0)),TRUE,FALSE)</f>
        <v>0</v>
      </c>
    </row>
    <row r="198" spans="1:4" x14ac:dyDescent="0.35">
      <c r="A198" t="s">
        <v>4</v>
      </c>
      <c r="B198" t="s">
        <v>195</v>
      </c>
      <c r="C198" t="str">
        <f t="shared" si="3"/>
        <v>Invoice/cac:AllowanceCharge/cac:TaxCategory/cac:TaxScheme</v>
      </c>
      <c r="D198" t="b">
        <f>IF(ISNA(MATCH(C198,'SI-UBL-1.1'!$C$2:'SI-UBL-1.1'!$C$500,0)),TRUE,FALSE)</f>
        <v>0</v>
      </c>
    </row>
    <row r="199" spans="1:4" x14ac:dyDescent="0.35">
      <c r="B199" s="6"/>
      <c r="D199" t="b">
        <f>IF(ISNA(MATCH(C199,'SI-UBL-1.1'!$C$2:'SI-UBL-1.1'!$C$500,0)),TRUE,FALSE)</f>
        <v>1</v>
      </c>
    </row>
    <row r="200" spans="1:4" x14ac:dyDescent="0.35">
      <c r="A200" t="s">
        <v>0</v>
      </c>
      <c r="B200" t="s">
        <v>196</v>
      </c>
      <c r="C200" t="str">
        <f t="shared" si="3"/>
        <v>Invoice/cac:TaxExchangeRate</v>
      </c>
      <c r="D200" t="b">
        <f>IF(ISNA(MATCH(C200,'SI-UBL-1.1'!$C$2:'SI-UBL-1.1'!$C$500,0)),TRUE,FALSE)</f>
        <v>0</v>
      </c>
    </row>
    <row r="201" spans="1:4" x14ac:dyDescent="0.35">
      <c r="A201" t="s">
        <v>4</v>
      </c>
      <c r="B201" t="s">
        <v>197</v>
      </c>
      <c r="C201" t="str">
        <f t="shared" si="3"/>
        <v>Invoice/cac:TaxExchangeRate/cbc:SourceCurrencyCode</v>
      </c>
      <c r="D201" t="b">
        <f>IF(ISNA(MATCH(C201,'SI-UBL-1.1'!$C$2:'SI-UBL-1.1'!$C$500,0)),TRUE,FALSE)</f>
        <v>0</v>
      </c>
    </row>
    <row r="202" spans="1:4" x14ac:dyDescent="0.35">
      <c r="A202" t="s">
        <v>4</v>
      </c>
      <c r="B202" t="s">
        <v>198</v>
      </c>
      <c r="C202" t="str">
        <f t="shared" si="3"/>
        <v>Invoice/cac:TaxExchangeRate/cbc:TargetCurrencyCode</v>
      </c>
      <c r="D202" t="b">
        <f>IF(ISNA(MATCH(C202,'SI-UBL-1.1'!$C$2:'SI-UBL-1.1'!$C$500,0)),TRUE,FALSE)</f>
        <v>0</v>
      </c>
    </row>
    <row r="203" spans="1:4" x14ac:dyDescent="0.35">
      <c r="A203" t="s">
        <v>4</v>
      </c>
      <c r="B203" t="s">
        <v>199</v>
      </c>
      <c r="C203" t="str">
        <f t="shared" si="3"/>
        <v>Invoice/cac:TaxExchangeRate/cbc:CalculationRate</v>
      </c>
      <c r="D203" t="b">
        <f>IF(ISNA(MATCH(C203,'SI-UBL-1.1'!$C$2:'SI-UBL-1.1'!$C$500,0)),TRUE,FALSE)</f>
        <v>0</v>
      </c>
    </row>
    <row r="204" spans="1:4" x14ac:dyDescent="0.35">
      <c r="A204" t="s">
        <v>4</v>
      </c>
      <c r="B204" t="s">
        <v>200</v>
      </c>
      <c r="C204" t="str">
        <f t="shared" si="3"/>
        <v>Invoice/cac:TaxExchangeRate/cbc:MathematicOperatorCode</v>
      </c>
      <c r="D204" t="b">
        <f>IF(ISNA(MATCH(C204,'SI-UBL-1.1'!$C$2:'SI-UBL-1.1'!$C$500,0)),TRUE,FALSE)</f>
        <v>0</v>
      </c>
    </row>
    <row r="205" spans="1:4" x14ac:dyDescent="0.35">
      <c r="A205" t="s">
        <v>0</v>
      </c>
      <c r="B205" t="s">
        <v>201</v>
      </c>
      <c r="C205" t="str">
        <f t="shared" si="3"/>
        <v>Invoice/cac:TaxExchangeRate/cbc:Date</v>
      </c>
      <c r="D205" t="b">
        <f>IF(ISNA(MATCH(C205,'SI-UBL-1.1'!$C$2:'SI-UBL-1.1'!$C$500,0)),TRUE,FALSE)</f>
        <v>0</v>
      </c>
    </row>
    <row r="206" spans="1:4" x14ac:dyDescent="0.35">
      <c r="A206" t="s">
        <v>4</v>
      </c>
      <c r="B206" t="s">
        <v>202</v>
      </c>
      <c r="C206" t="str">
        <f t="shared" si="3"/>
        <v>Invoice/cac:TaxTotal</v>
      </c>
      <c r="D206" t="b">
        <f>IF(ISNA(MATCH(C206,'SI-UBL-1.1'!$C$2:'SI-UBL-1.1'!$C$500,0)),TRUE,FALSE)</f>
        <v>0</v>
      </c>
    </row>
    <row r="207" spans="1:4" x14ac:dyDescent="0.35">
      <c r="A207" t="s">
        <v>4</v>
      </c>
      <c r="B207" t="s">
        <v>203</v>
      </c>
      <c r="C207" t="str">
        <f t="shared" si="3"/>
        <v>Invoice/cac:TaxTotal/cbc:TaxAmount</v>
      </c>
      <c r="D207" t="b">
        <f>IF(ISNA(MATCH(C207,'SI-UBL-1.1'!$C$2:'SI-UBL-1.1'!$C$500,0)),TRUE,FALSE)</f>
        <v>0</v>
      </c>
    </row>
    <row r="208" spans="1:4" x14ac:dyDescent="0.35">
      <c r="A208" t="s">
        <v>2</v>
      </c>
      <c r="B208" t="s">
        <v>204</v>
      </c>
      <c r="C208" t="str">
        <f t="shared" si="3"/>
        <v>Invoice/cac:TaxTotal/cac:TaxSubTotal</v>
      </c>
      <c r="D208" t="b">
        <f>IF(ISNA(MATCH(C208,'SI-UBL-1.1'!$C$2:'SI-UBL-1.1'!$C$500,0)),TRUE,FALSE)</f>
        <v>0</v>
      </c>
    </row>
    <row r="209" spans="1:4" x14ac:dyDescent="0.35">
      <c r="A209" t="s">
        <v>4</v>
      </c>
      <c r="B209" t="s">
        <v>205</v>
      </c>
      <c r="C209" t="str">
        <f t="shared" si="3"/>
        <v>Invoice/cac:TaxTotal/cac:TaxSubTotal/cbc:TaxableAmount</v>
      </c>
      <c r="D209" t="b">
        <f>IF(ISNA(MATCH(C209,'SI-UBL-1.1'!$C$2:'SI-UBL-1.1'!$C$500,0)),TRUE,FALSE)</f>
        <v>0</v>
      </c>
    </row>
    <row r="210" spans="1:4" x14ac:dyDescent="0.35">
      <c r="A210" t="s">
        <v>4</v>
      </c>
      <c r="B210" t="s">
        <v>206</v>
      </c>
      <c r="C210" t="str">
        <f t="shared" si="3"/>
        <v>Invoice/cac:TaxTotal/cac:TaxSubTotal/cbc:TaxableAmount/@currencyID</v>
      </c>
      <c r="D210" t="b">
        <f>IF(ISNA(MATCH(C210,'SI-UBL-1.1'!$C$2:'SI-UBL-1.1'!$C$500,0)),TRUE,FALSE)</f>
        <v>1</v>
      </c>
    </row>
    <row r="211" spans="1:4" x14ac:dyDescent="0.35">
      <c r="A211" t="s">
        <v>4</v>
      </c>
      <c r="B211" t="s">
        <v>207</v>
      </c>
      <c r="C211" t="str">
        <f t="shared" si="3"/>
        <v>Invoice/cac:TaxTotal/cac:TaxSubTotal/cbc:TaxAmount</v>
      </c>
      <c r="D211" t="b">
        <f>IF(ISNA(MATCH(C211,'SI-UBL-1.1'!$C$2:'SI-UBL-1.1'!$C$500,0)),TRUE,FALSE)</f>
        <v>0</v>
      </c>
    </row>
    <row r="212" spans="1:4" x14ac:dyDescent="0.35">
      <c r="A212" t="s">
        <v>4</v>
      </c>
      <c r="B212" t="s">
        <v>208</v>
      </c>
      <c r="C212" t="str">
        <f t="shared" si="3"/>
        <v>Invoice/cac:TaxTotal/cac:TaxSubTotal/cbc:TaxAmount/@currencyID</v>
      </c>
      <c r="D212" t="b">
        <f>IF(ISNA(MATCH(C212,'SI-UBL-1.1'!$C$2:'SI-UBL-1.1'!$C$500,0)),TRUE,FALSE)</f>
        <v>1</v>
      </c>
    </row>
    <row r="213" spans="1:4" x14ac:dyDescent="0.35">
      <c r="A213" t="s">
        <v>0</v>
      </c>
      <c r="B213" s="7" t="s">
        <v>209</v>
      </c>
      <c r="C213" t="str">
        <f t="shared" si="3"/>
        <v>Invoice/cac:TaxTotal/cac:TaxSubTotal/cbc:TransactionCurrencyTaxAmount</v>
      </c>
      <c r="D213" t="b">
        <f>IF(ISNA(MATCH(C213,'SI-UBL-1.1'!$C$2:'SI-UBL-1.1'!$C$500,0)),TRUE,FALSE)</f>
        <v>0</v>
      </c>
    </row>
    <row r="214" spans="1:4" x14ac:dyDescent="0.35">
      <c r="A214" t="s">
        <v>4</v>
      </c>
      <c r="B214" s="7" t="s">
        <v>210</v>
      </c>
      <c r="C214" t="str">
        <f t="shared" si="3"/>
        <v>Invoice/cac:TaxTotal/cac:TaxSubTotal/cac:TaxCategory</v>
      </c>
      <c r="D214" t="b">
        <f>IF(ISNA(MATCH(C214,'SI-UBL-1.1'!$C$2:'SI-UBL-1.1'!$C$500,0)),TRUE,FALSE)</f>
        <v>0</v>
      </c>
    </row>
    <row r="215" spans="1:4" x14ac:dyDescent="0.35">
      <c r="A215" t="s">
        <v>4</v>
      </c>
      <c r="B215" s="7" t="s">
        <v>211</v>
      </c>
      <c r="C215" t="str">
        <f t="shared" si="3"/>
        <v>Invoice/cac:TaxTotal/cac:TaxSubTotal/cac:TaxCategory/cbc:ID</v>
      </c>
      <c r="D215" t="b">
        <f>IF(ISNA(MATCH(C215,'SI-UBL-1.1'!$C$2:'SI-UBL-1.1'!$C$500,0)),TRUE,FALSE)</f>
        <v>0</v>
      </c>
    </row>
    <row r="216" spans="1:4" x14ac:dyDescent="0.35">
      <c r="A216" t="s">
        <v>4</v>
      </c>
      <c r="B216" s="7" t="s">
        <v>212</v>
      </c>
      <c r="C216" t="str">
        <f t="shared" si="3"/>
        <v>Invoice/cac:TaxTotal/cac:TaxSubTotal/cac:TaxCategory/cbc:Percent</v>
      </c>
      <c r="D216" t="b">
        <f>IF(ISNA(MATCH(C216,'SI-UBL-1.1'!$C$2:'SI-UBL-1.1'!$C$500,0)),TRUE,FALSE)</f>
        <v>0</v>
      </c>
    </row>
    <row r="217" spans="1:4" x14ac:dyDescent="0.35">
      <c r="A217" t="s">
        <v>0</v>
      </c>
      <c r="B217" s="7" t="s">
        <v>213</v>
      </c>
      <c r="C217" t="str">
        <f t="shared" si="3"/>
        <v>Invoice/cac:TaxTotal/cac:TaxSubTotal/cac:TaxCategory/cbc:TaxExemptionReasonCode</v>
      </c>
      <c r="D217" t="b">
        <f>IF(ISNA(MATCH(C217,'SI-UBL-1.1'!$C$2:'SI-UBL-1.1'!$C$500,0)),TRUE,FALSE)</f>
        <v>0</v>
      </c>
    </row>
    <row r="218" spans="1:4" x14ac:dyDescent="0.35">
      <c r="A218" t="s">
        <v>0</v>
      </c>
      <c r="B218" s="7" t="s">
        <v>214</v>
      </c>
      <c r="C218" t="str">
        <f t="shared" si="3"/>
        <v>Invoice/cac:TaxTotal/cac:TaxSubTotal/cac:TaxCategory/cbc:TaxExemptionReason</v>
      </c>
      <c r="D218" t="b">
        <f>IF(ISNA(MATCH(C218,'SI-UBL-1.1'!$C$2:'SI-UBL-1.1'!$C$500,0)),TRUE,FALSE)</f>
        <v>0</v>
      </c>
    </row>
    <row r="219" spans="1:4" x14ac:dyDescent="0.35">
      <c r="A219" t="s">
        <v>4</v>
      </c>
      <c r="B219" s="7" t="s">
        <v>215</v>
      </c>
      <c r="C219" t="str">
        <f t="shared" si="3"/>
        <v>Invoice/cac:TaxTotal/cac:TaxSubTotal/cac:TaxCategory/cac:TaxScheme</v>
      </c>
      <c r="D219" t="b">
        <f>IF(ISNA(MATCH(C219,'SI-UBL-1.1'!$C$2:'SI-UBL-1.1'!$C$500,0)),TRUE,FALSE)</f>
        <v>0</v>
      </c>
    </row>
    <row r="220" spans="1:4" x14ac:dyDescent="0.35">
      <c r="A220" t="s">
        <v>4</v>
      </c>
      <c r="B220" s="7" t="s">
        <v>216</v>
      </c>
      <c r="C220" t="str">
        <f t="shared" si="3"/>
        <v>Invoice/cac:TaxTotal/cac:TaxSubTotal/cac:TaxCategory/cac:TaxScheme/cbc:ID</v>
      </c>
      <c r="D220" t="b">
        <f>IF(ISNA(MATCH(C220,'SI-UBL-1.1'!$C$2:'SI-UBL-1.1'!$C$500,0)),TRUE,FALSE)</f>
        <v>0</v>
      </c>
    </row>
    <row r="221" spans="1:4" x14ac:dyDescent="0.35">
      <c r="A221" t="s">
        <v>4</v>
      </c>
      <c r="B221" t="s">
        <v>217</v>
      </c>
      <c r="C221" t="str">
        <f t="shared" si="3"/>
        <v>Invoice/cac:LegalMonetaryTotal</v>
      </c>
      <c r="D221" t="b">
        <f>IF(ISNA(MATCH(C221,'SI-UBL-1.1'!$C$2:'SI-UBL-1.1'!$C$500,0)),TRUE,FALSE)</f>
        <v>0</v>
      </c>
    </row>
    <row r="222" spans="1:4" x14ac:dyDescent="0.35">
      <c r="A222" t="s">
        <v>4</v>
      </c>
      <c r="B222" t="s">
        <v>218</v>
      </c>
      <c r="C222" t="str">
        <f t="shared" si="3"/>
        <v>Invoice/cac:LegalMonetaryTotal/cbc:LineExtensionAmount</v>
      </c>
      <c r="D222" t="b">
        <f>IF(ISNA(MATCH(C222,'SI-UBL-1.1'!$C$2:'SI-UBL-1.1'!$C$500,0)),TRUE,FALSE)</f>
        <v>0</v>
      </c>
    </row>
    <row r="223" spans="1:4" x14ac:dyDescent="0.35">
      <c r="A223" t="s">
        <v>4</v>
      </c>
      <c r="B223" t="s">
        <v>219</v>
      </c>
      <c r="C223" t="str">
        <f t="shared" si="3"/>
        <v>Invoice/cac:LegalMonetaryTotal/cbc:LineExtensionAmount/@currencyID</v>
      </c>
      <c r="D223" t="b">
        <f>IF(ISNA(MATCH(C223,'SI-UBL-1.1'!$C$2:'SI-UBL-1.1'!$C$500,0)),TRUE,FALSE)</f>
        <v>1</v>
      </c>
    </row>
    <row r="224" spans="1:4" x14ac:dyDescent="0.35">
      <c r="A224" t="s">
        <v>4</v>
      </c>
      <c r="B224" t="s">
        <v>220</v>
      </c>
      <c r="C224" t="str">
        <f t="shared" si="3"/>
        <v>Invoice/cac:LegalMonetaryTotal/cbc:TaxExclusiveAmount</v>
      </c>
      <c r="D224" t="b">
        <f>IF(ISNA(MATCH(C224,'SI-UBL-1.1'!$C$2:'SI-UBL-1.1'!$C$500,0)),TRUE,FALSE)</f>
        <v>0</v>
      </c>
    </row>
    <row r="225" spans="1:4" x14ac:dyDescent="0.35">
      <c r="A225" t="s">
        <v>4</v>
      </c>
      <c r="B225" t="s">
        <v>221</v>
      </c>
      <c r="C225" t="str">
        <f t="shared" si="3"/>
        <v>Invoice/cac:LegalMonetaryTotal/cbc:TaxExclusiveAmount/@currencyID</v>
      </c>
      <c r="D225" t="b">
        <f>IF(ISNA(MATCH(C225,'SI-UBL-1.1'!$C$2:'SI-UBL-1.1'!$C$500,0)),TRUE,FALSE)</f>
        <v>1</v>
      </c>
    </row>
    <row r="226" spans="1:4" x14ac:dyDescent="0.35">
      <c r="A226" t="s">
        <v>4</v>
      </c>
      <c r="B226" t="s">
        <v>222</v>
      </c>
      <c r="C226" t="str">
        <f t="shared" si="3"/>
        <v>Invoice/cac:LegalMonetaryTotal/cbc:TaxInclusiveAmount</v>
      </c>
      <c r="D226" t="b">
        <f>IF(ISNA(MATCH(C226,'SI-UBL-1.1'!$C$2:'SI-UBL-1.1'!$C$500,0)),TRUE,FALSE)</f>
        <v>0</v>
      </c>
    </row>
    <row r="227" spans="1:4" x14ac:dyDescent="0.35">
      <c r="A227" t="s">
        <v>4</v>
      </c>
      <c r="B227" t="s">
        <v>223</v>
      </c>
      <c r="C227" t="str">
        <f t="shared" si="3"/>
        <v>Invoice/cac:LegalMonetaryTotal/cbc:TaxInclusiveAmount/@currencyID</v>
      </c>
      <c r="D227" t="b">
        <f>IF(ISNA(MATCH(C227,'SI-UBL-1.1'!$C$2:'SI-UBL-1.1'!$C$500,0)),TRUE,FALSE)</f>
        <v>1</v>
      </c>
    </row>
    <row r="228" spans="1:4" x14ac:dyDescent="0.35">
      <c r="A228" t="s">
        <v>0</v>
      </c>
      <c r="B228" t="s">
        <v>224</v>
      </c>
      <c r="C228" t="str">
        <f t="shared" si="3"/>
        <v>Invoice/cac:LegalMonetaryTotal/cbc:AllowanceTotalAmount</v>
      </c>
      <c r="D228" t="b">
        <f>IF(ISNA(MATCH(C228,'SI-UBL-1.1'!$C$2:'SI-UBL-1.1'!$C$500,0)),TRUE,FALSE)</f>
        <v>0</v>
      </c>
    </row>
    <row r="229" spans="1:4" x14ac:dyDescent="0.35">
      <c r="A229" t="s">
        <v>4</v>
      </c>
      <c r="B229" t="s">
        <v>225</v>
      </c>
      <c r="C229" t="str">
        <f t="shared" si="3"/>
        <v>Invoice/cac:LegalMonetaryTotal/cbc:AllowanceTotalAmount/@currencyID</v>
      </c>
      <c r="D229" t="b">
        <f>IF(ISNA(MATCH(C229,'SI-UBL-1.1'!$C$2:'SI-UBL-1.1'!$C$500,0)),TRUE,FALSE)</f>
        <v>1</v>
      </c>
    </row>
    <row r="230" spans="1:4" x14ac:dyDescent="0.35">
      <c r="A230" t="s">
        <v>0</v>
      </c>
      <c r="B230" t="s">
        <v>226</v>
      </c>
      <c r="C230" t="str">
        <f t="shared" si="3"/>
        <v>Invoice/cac:LegalMonetaryTotal/cbc:ChargeTotalAmount</v>
      </c>
      <c r="D230" t="b">
        <f>IF(ISNA(MATCH(C230,'SI-UBL-1.1'!$C$2:'SI-UBL-1.1'!$C$500,0)),TRUE,FALSE)</f>
        <v>0</v>
      </c>
    </row>
    <row r="231" spans="1:4" x14ac:dyDescent="0.35">
      <c r="A231" t="s">
        <v>4</v>
      </c>
      <c r="B231" t="s">
        <v>227</v>
      </c>
      <c r="C231" t="str">
        <f t="shared" si="3"/>
        <v>Invoice/cac:LegalMonetaryTotal/cbc:ChargeTotalAmount/@currencyID</v>
      </c>
      <c r="D231" t="b">
        <f>IF(ISNA(MATCH(C231,'SI-UBL-1.1'!$C$2:'SI-UBL-1.1'!$C$500,0)),TRUE,FALSE)</f>
        <v>1</v>
      </c>
    </row>
    <row r="232" spans="1:4" x14ac:dyDescent="0.35">
      <c r="A232" t="s">
        <v>0</v>
      </c>
      <c r="B232" t="s">
        <v>228</v>
      </c>
      <c r="C232" t="str">
        <f t="shared" si="3"/>
        <v>Invoice/cac:LegalMonetaryTotal/cbc:PrepaidAmount</v>
      </c>
      <c r="D232" t="b">
        <f>IF(ISNA(MATCH(C232,'SI-UBL-1.1'!$C$2:'SI-UBL-1.1'!$C$500,0)),TRUE,FALSE)</f>
        <v>0</v>
      </c>
    </row>
    <row r="233" spans="1:4" x14ac:dyDescent="0.35">
      <c r="A233" t="s">
        <v>4</v>
      </c>
      <c r="B233" t="s">
        <v>229</v>
      </c>
      <c r="C233" t="str">
        <f t="shared" si="3"/>
        <v>Invoice/cac:LegalMonetaryTotal/cbc:PrepaidAmount/@currencyID</v>
      </c>
      <c r="D233" t="b">
        <f>IF(ISNA(MATCH(C233,'SI-UBL-1.1'!$C$2:'SI-UBL-1.1'!$C$500,0)),TRUE,FALSE)</f>
        <v>1</v>
      </c>
    </row>
    <row r="234" spans="1:4" x14ac:dyDescent="0.35">
      <c r="A234" t="s">
        <v>0</v>
      </c>
      <c r="B234" t="s">
        <v>230</v>
      </c>
      <c r="C234" t="str">
        <f t="shared" si="3"/>
        <v>Invoice/cac:LegalMonetaryTotal/cbc:PayableRoundingAmount</v>
      </c>
      <c r="D234" t="b">
        <f>IF(ISNA(MATCH(C234,'SI-UBL-1.1'!$C$2:'SI-UBL-1.1'!$C$500,0)),TRUE,FALSE)</f>
        <v>0</v>
      </c>
    </row>
    <row r="235" spans="1:4" x14ac:dyDescent="0.35">
      <c r="A235" t="s">
        <v>0</v>
      </c>
      <c r="B235" t="s">
        <v>231</v>
      </c>
      <c r="C235" t="str">
        <f t="shared" si="3"/>
        <v>Invoice/cac:LegalMonetaryTotal/cbc:PayableRoundingAmount/@currencyID</v>
      </c>
      <c r="D235" t="b">
        <f>IF(ISNA(MATCH(C235,'SI-UBL-1.1'!$C$2:'SI-UBL-1.1'!$C$500,0)),TRUE,FALSE)</f>
        <v>1</v>
      </c>
    </row>
    <row r="236" spans="1:4" x14ac:dyDescent="0.35">
      <c r="A236" t="s">
        <v>4</v>
      </c>
      <c r="B236" t="s">
        <v>232</v>
      </c>
      <c r="C236" t="str">
        <f t="shared" si="3"/>
        <v>Invoice/cac:LegalMonetaryTotal/cbc:PayableAmount</v>
      </c>
      <c r="D236" t="b">
        <f>IF(ISNA(MATCH(C236,'SI-UBL-1.1'!$C$2:'SI-UBL-1.1'!$C$500,0)),TRUE,FALSE)</f>
        <v>0</v>
      </c>
    </row>
    <row r="237" spans="1:4" x14ac:dyDescent="0.35">
      <c r="A237" t="s">
        <v>0</v>
      </c>
      <c r="B237" t="s">
        <v>233</v>
      </c>
      <c r="C237" t="str">
        <f t="shared" si="3"/>
        <v>Invoice/cac:LegalMonetaryTotal/cbc:PayableAmount/@currencyID</v>
      </c>
      <c r="D237" t="b">
        <f>IF(ISNA(MATCH(C237,'SI-UBL-1.1'!$C$2:'SI-UBL-1.1'!$C$500,0)),TRUE,FALSE)</f>
        <v>1</v>
      </c>
    </row>
    <row r="238" spans="1:4" x14ac:dyDescent="0.35">
      <c r="A238" t="s">
        <v>234</v>
      </c>
      <c r="B238" t="s">
        <v>235</v>
      </c>
      <c r="C238" t="str">
        <f t="shared" si="3"/>
        <v>Invoice/cac:InvoiceLine</v>
      </c>
      <c r="D238" t="b">
        <f>IF(ISNA(MATCH(C238,'SI-UBL-1.1'!$C$2:'SI-UBL-1.1'!$C$500,0)),TRUE,FALSE)</f>
        <v>0</v>
      </c>
    </row>
    <row r="239" spans="1:4" x14ac:dyDescent="0.35">
      <c r="A239" t="s">
        <v>4</v>
      </c>
      <c r="B239" t="s">
        <v>236</v>
      </c>
      <c r="C239" t="str">
        <f t="shared" si="3"/>
        <v>Invoice/cac:InvoiceLine/cbc:ID</v>
      </c>
      <c r="D239" t="b">
        <f>IF(ISNA(MATCH(C239,'SI-UBL-1.1'!$C$2:'SI-UBL-1.1'!$C$500,0)),TRUE,FALSE)</f>
        <v>0</v>
      </c>
    </row>
    <row r="240" spans="1:4" x14ac:dyDescent="0.35">
      <c r="A240" t="s">
        <v>0</v>
      </c>
      <c r="B240" t="s">
        <v>237</v>
      </c>
      <c r="C240" t="str">
        <f t="shared" si="3"/>
        <v>Invoice/cac:InvoiceLine/cbc:Note</v>
      </c>
      <c r="D240" t="b">
        <f>IF(ISNA(MATCH(C240,'SI-UBL-1.1'!$C$2:'SI-UBL-1.1'!$C$500,0)),TRUE,FALSE)</f>
        <v>0</v>
      </c>
    </row>
    <row r="241" spans="1:4" x14ac:dyDescent="0.35">
      <c r="A241" t="s">
        <v>4</v>
      </c>
      <c r="B241" t="s">
        <v>238</v>
      </c>
      <c r="C241" t="str">
        <f t="shared" si="3"/>
        <v>Invoice/cac:InvoiceLine/cbc:InvoicedQuantity</v>
      </c>
      <c r="D241" t="b">
        <f>IF(ISNA(MATCH(C241,'SI-UBL-1.1'!$C$2:'SI-UBL-1.1'!$C$500,0)),TRUE,FALSE)</f>
        <v>0</v>
      </c>
    </row>
    <row r="242" spans="1:4" x14ac:dyDescent="0.35">
      <c r="A242" t="s">
        <v>4</v>
      </c>
      <c r="B242" t="s">
        <v>239</v>
      </c>
      <c r="C242" t="str">
        <f t="shared" si="3"/>
        <v>Invoice/cac:InvoiceLine/cbc:LineExtensionAmount</v>
      </c>
      <c r="D242" t="b">
        <f>IF(ISNA(MATCH(C242,'SI-UBL-1.1'!$C$2:'SI-UBL-1.1'!$C$500,0)),TRUE,FALSE)</f>
        <v>0</v>
      </c>
    </row>
    <row r="243" spans="1:4" x14ac:dyDescent="0.35">
      <c r="A243" t="s">
        <v>4</v>
      </c>
      <c r="B243" t="s">
        <v>240</v>
      </c>
      <c r="C243" t="str">
        <f t="shared" si="3"/>
        <v>Invoice/cac:InvoiceLine/cbc:LineExtensionAmount/@currencyID</v>
      </c>
      <c r="D243" t="b">
        <f>IF(ISNA(MATCH(C243,'SI-UBL-1.1'!$C$2:'SI-UBL-1.1'!$C$500,0)),TRUE,FALSE)</f>
        <v>1</v>
      </c>
    </row>
    <row r="244" spans="1:4" x14ac:dyDescent="0.35">
      <c r="A244" t="s">
        <v>0</v>
      </c>
      <c r="B244" t="s">
        <v>241</v>
      </c>
      <c r="C244" t="str">
        <f t="shared" si="3"/>
        <v>Invoice/cac:InvoiceLine/cbc:AccountingCostCode</v>
      </c>
      <c r="D244" t="b">
        <f>IF(ISNA(MATCH(C244,'SI-UBL-1.1'!$C$2:'SI-UBL-1.1'!$C$500,0)),TRUE,FALSE)</f>
        <v>1</v>
      </c>
    </row>
    <row r="245" spans="1:4" x14ac:dyDescent="0.35">
      <c r="A245" t="s">
        <v>0</v>
      </c>
      <c r="B245" t="s">
        <v>242</v>
      </c>
      <c r="C245" t="str">
        <f t="shared" si="3"/>
        <v>Invoice/cac:InvoiceLine/cac:InvoicePeriod</v>
      </c>
      <c r="D245" t="b">
        <f>IF(ISNA(MATCH(C245,'SI-UBL-1.1'!$C$2:'SI-UBL-1.1'!$C$500,0)),TRUE,FALSE)</f>
        <v>0</v>
      </c>
    </row>
    <row r="246" spans="1:4" x14ac:dyDescent="0.35">
      <c r="A246" t="s">
        <v>4</v>
      </c>
      <c r="B246" t="s">
        <v>243</v>
      </c>
      <c r="C246" t="str">
        <f t="shared" si="3"/>
        <v>Invoice/cac:InvoiceLine/cac:InvoicePeriod/cbc:StartDate</v>
      </c>
      <c r="D246" t="b">
        <f>IF(ISNA(MATCH(C246,'SI-UBL-1.1'!$C$2:'SI-UBL-1.1'!$C$500,0)),TRUE,FALSE)</f>
        <v>0</v>
      </c>
    </row>
    <row r="247" spans="1:4" x14ac:dyDescent="0.35">
      <c r="A247" t="s">
        <v>4</v>
      </c>
      <c r="B247" t="s">
        <v>244</v>
      </c>
      <c r="C247" t="str">
        <f t="shared" si="3"/>
        <v>Invoice/cac:InvoiceLine/cac:InvoicePeriod/cbc:EndDate</v>
      </c>
      <c r="D247" t="b">
        <f>IF(ISNA(MATCH(C247,'SI-UBL-1.1'!$C$2:'SI-UBL-1.1'!$C$500,0)),TRUE,FALSE)</f>
        <v>0</v>
      </c>
    </row>
    <row r="248" spans="1:4" x14ac:dyDescent="0.35">
      <c r="A248" t="s">
        <v>0</v>
      </c>
      <c r="B248" t="s">
        <v>245</v>
      </c>
      <c r="C248" t="str">
        <f t="shared" si="3"/>
        <v>Invoice/cac:InvoiceLine/cac:OrderLineReference</v>
      </c>
      <c r="D248" t="b">
        <f>IF(ISNA(MATCH(C248,'SI-UBL-1.1'!$C$2:'SI-UBL-1.1'!$C$500,0)),TRUE,FALSE)</f>
        <v>0</v>
      </c>
    </row>
    <row r="249" spans="1:4" x14ac:dyDescent="0.35">
      <c r="A249" t="s">
        <v>4</v>
      </c>
      <c r="B249" t="s">
        <v>246</v>
      </c>
      <c r="C249" t="str">
        <f t="shared" si="3"/>
        <v>Invoice/cac:InvoiceLine/cac:OrderLineReference/cbc:LineID</v>
      </c>
      <c r="D249" t="b">
        <f>IF(ISNA(MATCH(C249,'SI-UBL-1.1'!$C$2:'SI-UBL-1.1'!$C$500,0)),TRUE,FALSE)</f>
        <v>0</v>
      </c>
    </row>
    <row r="250" spans="1:4" x14ac:dyDescent="0.35">
      <c r="A250" t="s">
        <v>0</v>
      </c>
      <c r="B250" t="s">
        <v>247</v>
      </c>
      <c r="C250" t="str">
        <f t="shared" si="3"/>
        <v>Invoice/cac:InvoiceLine/cac:Delivery</v>
      </c>
      <c r="D250" t="b">
        <f>IF(ISNA(MATCH(C250,'SI-UBL-1.1'!$C$2:'SI-UBL-1.1'!$C$500,0)),TRUE,FALSE)</f>
        <v>0</v>
      </c>
    </row>
    <row r="251" spans="1:4" x14ac:dyDescent="0.35">
      <c r="A251" t="s">
        <v>0</v>
      </c>
      <c r="B251" t="s">
        <v>248</v>
      </c>
      <c r="C251" t="str">
        <f t="shared" si="3"/>
        <v>Invoice/cac:InvoiceLine/cac:Delivery/cbc:Quantity</v>
      </c>
      <c r="D251" t="b">
        <f>IF(ISNA(MATCH(C251,'SI-UBL-1.1'!$C$2:'SI-UBL-1.1'!$C$500,0)),TRUE,FALSE)</f>
        <v>0</v>
      </c>
    </row>
    <row r="252" spans="1:4" x14ac:dyDescent="0.35">
      <c r="A252" t="s">
        <v>0</v>
      </c>
      <c r="B252" t="s">
        <v>249</v>
      </c>
      <c r="C252" t="str">
        <f t="shared" si="3"/>
        <v>Invoice/cac:InvoiceLine/cac:Delivery/cbc:ActualDeliveryDate</v>
      </c>
      <c r="D252" t="b">
        <f>IF(ISNA(MATCH(C252,'SI-UBL-1.1'!$C$2:'SI-UBL-1.1'!$C$500,0)),TRUE,FALSE)</f>
        <v>0</v>
      </c>
    </row>
    <row r="253" spans="1:4" x14ac:dyDescent="0.35">
      <c r="A253" t="s">
        <v>0</v>
      </c>
      <c r="B253" t="s">
        <v>672</v>
      </c>
      <c r="C253" t="str">
        <f t="shared" si="3"/>
        <v>Invoice/cac:InvoiceLine/cac:Delivery/cac:DeliveryLocation</v>
      </c>
      <c r="D253" t="b">
        <f>IF(ISNA(MATCH(C253,'SI-UBL-1.1'!$C$2:'SI-UBL-1.1'!$C$500,0)),TRUE,FALSE)</f>
        <v>0</v>
      </c>
    </row>
    <row r="254" spans="1:4" x14ac:dyDescent="0.35">
      <c r="A254" t="s">
        <v>0</v>
      </c>
      <c r="B254" t="s">
        <v>673</v>
      </c>
      <c r="C254" t="str">
        <f t="shared" si="3"/>
        <v>Invoice/cac:InvoiceLine/cac:Delivery/cac:DeliveryLocation/cbc:ID</v>
      </c>
      <c r="D254" t="b">
        <f>IF(ISNA(MATCH(C254,'SI-UBL-1.1'!$C$2:'SI-UBL-1.1'!$C$500,0)),TRUE,FALSE)</f>
        <v>0</v>
      </c>
    </row>
    <row r="255" spans="1:4" x14ac:dyDescent="0.35">
      <c r="A255" t="s">
        <v>0</v>
      </c>
      <c r="B255" t="s">
        <v>674</v>
      </c>
      <c r="C255" t="str">
        <f t="shared" si="3"/>
        <v>Invoice/cac:InvoiceLine/cac:Delivery/cac:DeliveryLocation/cac:Address</v>
      </c>
      <c r="D255" t="b">
        <f>IF(ISNA(MATCH(C255,'SI-UBL-1.1'!$C$2:'SI-UBL-1.1'!$C$500,0)),TRUE,FALSE)</f>
        <v>0</v>
      </c>
    </row>
    <row r="256" spans="1:4" x14ac:dyDescent="0.35">
      <c r="A256" t="s">
        <v>0</v>
      </c>
      <c r="B256" t="s">
        <v>250</v>
      </c>
      <c r="C256" t="str">
        <f t="shared" si="3"/>
        <v>Invoice/cac:InvoiceLine/cac:Delivery/cac:DeliveryLocation/cac:Address/cbc:StreetName</v>
      </c>
      <c r="D256" t="b">
        <f>IF(ISNA(MATCH(C256,'SI-UBL-1.1'!$C$2:'SI-UBL-1.1'!$C$500,0)),TRUE,FALSE)</f>
        <v>0</v>
      </c>
    </row>
    <row r="257" spans="1:4" x14ac:dyDescent="0.35">
      <c r="A257" t="s">
        <v>0</v>
      </c>
      <c r="B257" t="s">
        <v>251</v>
      </c>
      <c r="C257" t="str">
        <f t="shared" si="3"/>
        <v>Invoice/cac:InvoiceLine/cac:Delivery/cac:DeliveryLocation/cac:Address/cbc:AdditionalStreetName</v>
      </c>
      <c r="D257" t="b">
        <f>IF(ISNA(MATCH(C257,'SI-UBL-1.1'!$C$2:'SI-UBL-1.1'!$C$500,0)),TRUE,FALSE)</f>
        <v>0</v>
      </c>
    </row>
    <row r="258" spans="1:4" x14ac:dyDescent="0.35">
      <c r="A258" t="s">
        <v>0</v>
      </c>
      <c r="B258" t="s">
        <v>252</v>
      </c>
      <c r="C258" t="str">
        <f t="shared" si="3"/>
        <v>Invoice/cac:InvoiceLine/cac:Delivery/cac:DeliveryLocation/cac:Address/cbc:CityName</v>
      </c>
      <c r="D258" t="b">
        <f>IF(ISNA(MATCH(C258,'SI-UBL-1.1'!$C$2:'SI-UBL-1.1'!$C$500,0)),TRUE,FALSE)</f>
        <v>0</v>
      </c>
    </row>
    <row r="259" spans="1:4" x14ac:dyDescent="0.35">
      <c r="A259" t="s">
        <v>0</v>
      </c>
      <c r="B259" t="s">
        <v>253</v>
      </c>
      <c r="C259" t="str">
        <f t="shared" ref="C259:C322" si="4">(RIGHT(B259,LEN(B259)-1))</f>
        <v>Invoice/cac:InvoiceLine/cac:Delivery/cac:DeliveryLocation/cac:Address/cbc:PostalZone</v>
      </c>
      <c r="D259" t="b">
        <f>IF(ISNA(MATCH(C259,'SI-UBL-1.1'!$C$2:'SI-UBL-1.1'!$C$500,0)),TRUE,FALSE)</f>
        <v>0</v>
      </c>
    </row>
    <row r="260" spans="1:4" x14ac:dyDescent="0.35">
      <c r="A260" t="s">
        <v>0</v>
      </c>
      <c r="B260" t="s">
        <v>254</v>
      </c>
      <c r="C260" t="str">
        <f t="shared" si="4"/>
        <v>Invoice/cac:InvoiceLine/cac:Delivery/cac:DeliveryLocation/cac:Address/cbc:CountrySubentity</v>
      </c>
      <c r="D260" t="b">
        <f>IF(ISNA(MATCH(C260,'SI-UBL-1.1'!$C$2:'SI-UBL-1.1'!$C$500,0)),TRUE,FALSE)</f>
        <v>0</v>
      </c>
    </row>
    <row r="261" spans="1:4" x14ac:dyDescent="0.35">
      <c r="A261" t="s">
        <v>0</v>
      </c>
      <c r="B261" t="s">
        <v>255</v>
      </c>
      <c r="C261" t="str">
        <f t="shared" si="4"/>
        <v>Invoice/cac:InvoiceLine/cac:Delivery/cac:DeliveryLocation/cac:Address/cac:Country</v>
      </c>
      <c r="D261" t="b">
        <f>IF(ISNA(MATCH(C261,'SI-UBL-1.1'!$C$2:'SI-UBL-1.1'!$C$500,0)),TRUE,FALSE)</f>
        <v>0</v>
      </c>
    </row>
    <row r="262" spans="1:4" x14ac:dyDescent="0.35">
      <c r="A262" t="s">
        <v>2</v>
      </c>
      <c r="B262" t="s">
        <v>256</v>
      </c>
      <c r="C262" t="str">
        <f t="shared" si="4"/>
        <v>Invoice/cac:InvoiceLine/cac:AllowanceCharge</v>
      </c>
      <c r="D262" t="b">
        <f>IF(ISNA(MATCH(C262,'SI-UBL-1.1'!$C$2:'SI-UBL-1.1'!$C$500,0)),TRUE,FALSE)</f>
        <v>0</v>
      </c>
    </row>
    <row r="263" spans="1:4" x14ac:dyDescent="0.35">
      <c r="A263" t="s">
        <v>4</v>
      </c>
      <c r="B263" t="s">
        <v>257</v>
      </c>
      <c r="C263" t="str">
        <f t="shared" si="4"/>
        <v>Invoice/cac:InvoiceLine/cac:AllowanceCharge/cbc:ChargeIndicator</v>
      </c>
      <c r="D263" t="b">
        <f>IF(ISNA(MATCH(C263,'SI-UBL-1.1'!$C$2:'SI-UBL-1.1'!$C$500,0)),TRUE,FALSE)</f>
        <v>0</v>
      </c>
    </row>
    <row r="264" spans="1:4" x14ac:dyDescent="0.35">
      <c r="A264" t="s">
        <v>0</v>
      </c>
      <c r="B264" t="s">
        <v>258</v>
      </c>
      <c r="C264" t="str">
        <f t="shared" si="4"/>
        <v>Invoice/cac:InvoiceLine/cac:AllowanceCharge/cbc:AllowanceChargeReason</v>
      </c>
      <c r="D264" t="b">
        <f>IF(ISNA(MATCH(C264,'SI-UBL-1.1'!$C$2:'SI-UBL-1.1'!$C$500,0)),TRUE,FALSE)</f>
        <v>0</v>
      </c>
    </row>
    <row r="265" spans="1:4" x14ac:dyDescent="0.35">
      <c r="A265" t="s">
        <v>4</v>
      </c>
      <c r="B265" t="s">
        <v>259</v>
      </c>
      <c r="C265" t="str">
        <f t="shared" si="4"/>
        <v>Invoice/cac:InvoiceLine/cac:AllowanceCharge/cbc:Amount</v>
      </c>
      <c r="D265" t="b">
        <f>IF(ISNA(MATCH(C265,'SI-UBL-1.1'!$C$2:'SI-UBL-1.1'!$C$500,0)),TRUE,FALSE)</f>
        <v>0</v>
      </c>
    </row>
    <row r="266" spans="1:4" x14ac:dyDescent="0.35">
      <c r="A266" t="s">
        <v>4</v>
      </c>
      <c r="B266" t="s">
        <v>260</v>
      </c>
      <c r="C266" t="str">
        <f t="shared" si="4"/>
        <v>Invoice/cac:InvoiceLine/cac:AllowanceCharge/cbc:Amount/@currencyID</v>
      </c>
      <c r="D266" t="b">
        <f>IF(ISNA(MATCH(C266,'SI-UBL-1.1'!$C$2:'SI-UBL-1.1'!$C$500,0)),TRUE,FALSE)</f>
        <v>1</v>
      </c>
    </row>
    <row r="267" spans="1:4" x14ac:dyDescent="0.35">
      <c r="A267" t="s">
        <v>4</v>
      </c>
      <c r="B267" t="s">
        <v>261</v>
      </c>
      <c r="C267" t="str">
        <f t="shared" si="4"/>
        <v>Invoice/cac:InvoiceLine/cac:AllowanceCharge/cac:TaxCategory</v>
      </c>
      <c r="D267" t="b">
        <f>IF(ISNA(MATCH(C267,'SI-UBL-1.1'!$C$2:'SI-UBL-1.1'!$C$500,0)),TRUE,FALSE)</f>
        <v>0</v>
      </c>
    </row>
    <row r="268" spans="1:4" x14ac:dyDescent="0.35">
      <c r="A268" t="s">
        <v>4</v>
      </c>
      <c r="B268" t="s">
        <v>262</v>
      </c>
      <c r="C268" t="str">
        <f t="shared" si="4"/>
        <v>Invoice/cac:InvoiceLine/cac:AllowanceCharge/cac:TaxCategory/cbc:ID</v>
      </c>
      <c r="D268" t="b">
        <f>IF(ISNA(MATCH(C268,'SI-UBL-1.1'!$C$2:'SI-UBL-1.1'!$C$500,0)),TRUE,FALSE)</f>
        <v>0</v>
      </c>
    </row>
    <row r="269" spans="1:4" x14ac:dyDescent="0.35">
      <c r="A269" t="s">
        <v>4</v>
      </c>
      <c r="B269" t="s">
        <v>263</v>
      </c>
      <c r="C269" t="str">
        <f t="shared" si="4"/>
        <v>Invoice/cac:InvoiceLine/cac:AllowanceCharge/cac:TaxCategory/cbc:ID/@schemeID</v>
      </c>
      <c r="D269" t="b">
        <f>IF(ISNA(MATCH(C269,'SI-UBL-1.1'!$C$2:'SI-UBL-1.1'!$C$500,0)),TRUE,FALSE)</f>
        <v>1</v>
      </c>
    </row>
    <row r="270" spans="1:4" x14ac:dyDescent="0.35">
      <c r="A270" t="s">
        <v>4</v>
      </c>
      <c r="B270" t="s">
        <v>264</v>
      </c>
      <c r="C270" t="str">
        <f t="shared" si="4"/>
        <v>Invoice/cac:InvoiceLine/cac:AllowanceCharge/cac:TaxCategory/cbc:ID/@schemeAgencyID</v>
      </c>
      <c r="D270" t="b">
        <f>IF(ISNA(MATCH(C270,'SI-UBL-1.1'!$C$2:'SI-UBL-1.1'!$C$500,0)),TRUE,FALSE)</f>
        <v>1</v>
      </c>
    </row>
    <row r="271" spans="1:4" x14ac:dyDescent="0.35">
      <c r="A271" t="s">
        <v>0</v>
      </c>
      <c r="B271" t="s">
        <v>265</v>
      </c>
      <c r="C271" t="str">
        <f t="shared" si="4"/>
        <v>Invoice/cac:InvoiceLine/cac:AllowanceCharge/cac:TaxCategory/cbc:Percent</v>
      </c>
      <c r="D271" t="b">
        <f>IF(ISNA(MATCH(C271,'SI-UBL-1.1'!$C$2:'SI-UBL-1.1'!$C$500,0)),TRUE,FALSE)</f>
        <v>0</v>
      </c>
    </row>
    <row r="272" spans="1:4" x14ac:dyDescent="0.35">
      <c r="A272" t="s">
        <v>0</v>
      </c>
      <c r="B272" t="s">
        <v>266</v>
      </c>
      <c r="C272" t="str">
        <f t="shared" si="4"/>
        <v>Invoice/cac:InvoiceLine/cac:AllowanceCharge/cac:TaxCategory/cbc:TaxExemptionReasonCode</v>
      </c>
      <c r="D272" t="b">
        <f>IF(ISNA(MATCH(C272,'SI-UBL-1.1'!$C$2:'SI-UBL-1.1'!$C$500,0)),TRUE,FALSE)</f>
        <v>0</v>
      </c>
    </row>
    <row r="273" spans="1:4" x14ac:dyDescent="0.35">
      <c r="A273" t="s">
        <v>0</v>
      </c>
      <c r="B273" t="s">
        <v>267</v>
      </c>
      <c r="C273" t="str">
        <f t="shared" si="4"/>
        <v>Invoice/cac:InvoiceLine/cac:AllowanceCharge/cac:TaxCategory/cbc:TaxExemptionReason</v>
      </c>
      <c r="D273" t="b">
        <f>IF(ISNA(MATCH(C273,'SI-UBL-1.1'!$C$2:'SI-UBL-1.1'!$C$500,0)),TRUE,FALSE)</f>
        <v>0</v>
      </c>
    </row>
    <row r="274" spans="1:4" x14ac:dyDescent="0.35">
      <c r="A274" t="s">
        <v>4</v>
      </c>
      <c r="B274" t="s">
        <v>268</v>
      </c>
      <c r="C274" t="str">
        <f t="shared" si="4"/>
        <v>Invoice/cac:InvoiceLine/cac:AllowanceCharge/cac:TaxCategory/cac:TaxScheme</v>
      </c>
      <c r="D274" t="b">
        <f>IF(ISNA(MATCH(C274,'SI-UBL-1.1'!$C$2:'SI-UBL-1.1'!$C$500,0)),TRUE,FALSE)</f>
        <v>0</v>
      </c>
    </row>
    <row r="275" spans="1:4" x14ac:dyDescent="0.35">
      <c r="A275" t="s">
        <v>4</v>
      </c>
      <c r="B275" t="s">
        <v>269</v>
      </c>
      <c r="C275" t="str">
        <f t="shared" si="4"/>
        <v>Invoice/cac:InvoiceLine/cac:AllowanceCharge/cac:TaxCategory/cac:TaxScheme/cbc:ID</v>
      </c>
      <c r="D275" t="b">
        <f>IF(ISNA(MATCH(C275,'SI-UBL-1.1'!$C$2:'SI-UBL-1.1'!$C$500,0)),TRUE,FALSE)</f>
        <v>0</v>
      </c>
    </row>
    <row r="276" spans="1:4" x14ac:dyDescent="0.35">
      <c r="A276" t="s">
        <v>4</v>
      </c>
      <c r="B276" t="s">
        <v>270</v>
      </c>
      <c r="C276" t="str">
        <f t="shared" si="4"/>
        <v>Invoice/cac:InvoiceLine/cac:AllowanceCharge/cac:TaxCategory/cac:TaxScheme/cbc:ID/@schemeID</v>
      </c>
      <c r="D276" t="b">
        <f>IF(ISNA(MATCH(C276,'SI-UBL-1.1'!$C$2:'SI-UBL-1.1'!$C$500,0)),TRUE,FALSE)</f>
        <v>1</v>
      </c>
    </row>
    <row r="277" spans="1:4" x14ac:dyDescent="0.35">
      <c r="A277" t="s">
        <v>4</v>
      </c>
      <c r="B277" t="s">
        <v>271</v>
      </c>
      <c r="C277" t="str">
        <f t="shared" si="4"/>
        <v>Invoice/cac:InvoiceLine/cac:AllowanceCharge/cac:TaxCategory/cac:TaxScheme/cbc:ID/@schemeAgencyID</v>
      </c>
      <c r="D277" t="b">
        <f>IF(ISNA(MATCH(C277,'SI-UBL-1.1'!$C$2:'SI-UBL-1.1'!$C$500,0)),TRUE,FALSE)</f>
        <v>1</v>
      </c>
    </row>
    <row r="278" spans="1:4" x14ac:dyDescent="0.35">
      <c r="A278" t="s">
        <v>0</v>
      </c>
      <c r="B278" t="s">
        <v>272</v>
      </c>
      <c r="C278" t="str">
        <f t="shared" si="4"/>
        <v>Invoice/cac:InvoiceLine/cac:AllowanceCharge/cac:TaxTotal</v>
      </c>
      <c r="D278" t="b">
        <f>IF(ISNA(MATCH(C278,'SI-UBL-1.1'!$C$2:'SI-UBL-1.1'!$C$500,0)),TRUE,FALSE)</f>
        <v>0</v>
      </c>
    </row>
    <row r="279" spans="1:4" x14ac:dyDescent="0.35">
      <c r="A279" t="s">
        <v>4</v>
      </c>
      <c r="B279" t="s">
        <v>273</v>
      </c>
      <c r="C279" t="str">
        <f t="shared" si="4"/>
        <v>Invoice/cac:InvoiceLine/cac:AllowanceCharge/cac:TaxTotal/cbc:TaxAmount</v>
      </c>
      <c r="D279" t="b">
        <f>IF(ISNA(MATCH(C279,'SI-UBL-1.1'!$C$2:'SI-UBL-1.1'!$C$500,0)),TRUE,FALSE)</f>
        <v>0</v>
      </c>
    </row>
    <row r="280" spans="1:4" x14ac:dyDescent="0.35">
      <c r="A280" t="s">
        <v>4</v>
      </c>
      <c r="B280" t="s">
        <v>274</v>
      </c>
      <c r="C280" t="str">
        <f t="shared" si="4"/>
        <v>Invoice/cac:InvoiceLine/cac:AllowanceCharge/cac:TaxTotal/cbc:TaxAmount/@currencyID</v>
      </c>
      <c r="D280" t="b">
        <f>IF(ISNA(MATCH(C280,'SI-UBL-1.1'!$C$2:'SI-UBL-1.1'!$C$500,0)),TRUE,FALSE)</f>
        <v>1</v>
      </c>
    </row>
    <row r="281" spans="1:4" x14ac:dyDescent="0.35">
      <c r="A281" t="s">
        <v>0</v>
      </c>
      <c r="B281" t="s">
        <v>275</v>
      </c>
      <c r="C281" t="str">
        <f t="shared" si="4"/>
        <v>Invoice/cac:InvoiceLine/cac:TaxTotal</v>
      </c>
      <c r="D281" t="b">
        <f>IF(ISNA(MATCH(C281,'SI-UBL-1.1'!$C$2:'SI-UBL-1.1'!$C$500,0)),TRUE,FALSE)</f>
        <v>0</v>
      </c>
    </row>
    <row r="282" spans="1:4" x14ac:dyDescent="0.35">
      <c r="A282" t="s">
        <v>4</v>
      </c>
      <c r="B282" t="s">
        <v>276</v>
      </c>
      <c r="C282" t="str">
        <f t="shared" si="4"/>
        <v>Invoice/cac:InvoiceLine/cac:TaxTotal/cbc:TaxAmount</v>
      </c>
      <c r="D282" t="b">
        <f>IF(ISNA(MATCH(C282,'SI-UBL-1.1'!$C$2:'SI-UBL-1.1'!$C$500,0)),TRUE,FALSE)</f>
        <v>0</v>
      </c>
    </row>
    <row r="283" spans="1:4" x14ac:dyDescent="0.35">
      <c r="A283" t="s">
        <v>4</v>
      </c>
      <c r="B283" t="s">
        <v>277</v>
      </c>
      <c r="C283" t="str">
        <f t="shared" si="4"/>
        <v>Invoice/cac:InvoiceLine/cac:TaxTotal/cbc:TaxAmount/@currencyID</v>
      </c>
      <c r="D283" t="b">
        <f>IF(ISNA(MATCH(C283,'SI-UBL-1.1'!$C$2:'SI-UBL-1.1'!$C$500,0)),TRUE,FALSE)</f>
        <v>1</v>
      </c>
    </row>
    <row r="284" spans="1:4" x14ac:dyDescent="0.35">
      <c r="A284" t="s">
        <v>2</v>
      </c>
      <c r="B284" t="s">
        <v>278</v>
      </c>
      <c r="C284" t="str">
        <f t="shared" si="4"/>
        <v>Invoice/cac:InvoiceLine/cac:TaxTotal/cac:TaxSubTotal</v>
      </c>
      <c r="D284" t="b">
        <f>IF(ISNA(MATCH(C284,'SI-UBL-1.1'!$C$2:'SI-UBL-1.1'!$C$500,0)),TRUE,FALSE)</f>
        <v>0</v>
      </c>
    </row>
    <row r="285" spans="1:4" x14ac:dyDescent="0.35">
      <c r="A285" t="s">
        <v>0</v>
      </c>
      <c r="B285" t="s">
        <v>279</v>
      </c>
      <c r="C285" t="str">
        <f t="shared" si="4"/>
        <v>Invoice/cac:InvoiceLine/cac:TaxTotal/cac:TaxSubTotal/cbc:TaxableAmount</v>
      </c>
      <c r="D285" t="b">
        <f>IF(ISNA(MATCH(C285,'SI-UBL-1.1'!$C$2:'SI-UBL-1.1'!$C$500,0)),TRUE,FALSE)</f>
        <v>0</v>
      </c>
    </row>
    <row r="286" spans="1:4" x14ac:dyDescent="0.35">
      <c r="A286" t="s">
        <v>4</v>
      </c>
      <c r="B286" t="s">
        <v>280</v>
      </c>
      <c r="C286" t="str">
        <f t="shared" si="4"/>
        <v>Invoice/cac:InvoiceLine/cac:TaxTotal/cac:TaxSubTotal/cbc:TaxableAmount/@currencyID</v>
      </c>
      <c r="D286" t="b">
        <f>IF(ISNA(MATCH(C286,'SI-UBL-1.1'!$C$2:'SI-UBL-1.1'!$C$500,0)),TRUE,FALSE)</f>
        <v>1</v>
      </c>
    </row>
    <row r="287" spans="1:4" x14ac:dyDescent="0.35">
      <c r="A287" t="s">
        <v>4</v>
      </c>
      <c r="B287" t="s">
        <v>281</v>
      </c>
      <c r="C287" t="str">
        <f t="shared" si="4"/>
        <v>Invoice/cac:InvoiceLine/cac:TaxTotal/cac:TaxSubTotal/cbc:TaxAmount</v>
      </c>
      <c r="D287" t="b">
        <f>IF(ISNA(MATCH(C287,'SI-UBL-1.1'!$C$2:'SI-UBL-1.1'!$C$500,0)),TRUE,FALSE)</f>
        <v>0</v>
      </c>
    </row>
    <row r="288" spans="1:4" x14ac:dyDescent="0.35">
      <c r="A288" t="s">
        <v>4</v>
      </c>
      <c r="B288" t="s">
        <v>282</v>
      </c>
      <c r="C288" t="str">
        <f t="shared" si="4"/>
        <v>Invoice/cac:InvoiceLine/cac:TaxTotal/cac:TaxSubTotal/cbc:TaxAmount/@currencyID</v>
      </c>
      <c r="D288" t="b">
        <f>IF(ISNA(MATCH(C288,'SI-UBL-1.1'!$C$2:'SI-UBL-1.1'!$C$500,0)),TRUE,FALSE)</f>
        <v>1</v>
      </c>
    </row>
    <row r="289" spans="1:4" x14ac:dyDescent="0.35">
      <c r="A289" t="s">
        <v>0</v>
      </c>
      <c r="B289" t="s">
        <v>283</v>
      </c>
      <c r="C289" t="str">
        <f t="shared" si="4"/>
        <v>Invoice/cac:InvoiceLine/cac:TaxTotal/cac:TaxSubTotal/cbc:TransactionCurrencyTaxAmount</v>
      </c>
      <c r="D289" t="b">
        <f>IF(ISNA(MATCH(C289,'SI-UBL-1.1'!$C$2:'SI-UBL-1.1'!$C$500,0)),TRUE,FALSE)</f>
        <v>0</v>
      </c>
    </row>
    <row r="290" spans="1:4" x14ac:dyDescent="0.35">
      <c r="A290" t="s">
        <v>4</v>
      </c>
      <c r="B290" t="s">
        <v>284</v>
      </c>
      <c r="C290" t="str">
        <f t="shared" si="4"/>
        <v>Invoice/cac:InvoiceLine/cac:TaxTotal/cac:TaxSubTotal/cbc:TransactionCurrencyTaxAmount/@currencyID</v>
      </c>
      <c r="D290" t="b">
        <f>IF(ISNA(MATCH(C290,'SI-UBL-1.1'!$C$2:'SI-UBL-1.1'!$C$500,0)),TRUE,FALSE)</f>
        <v>1</v>
      </c>
    </row>
    <row r="291" spans="1:4" x14ac:dyDescent="0.35">
      <c r="A291" t="s">
        <v>0</v>
      </c>
      <c r="B291" t="s">
        <v>675</v>
      </c>
      <c r="C291" t="str">
        <f t="shared" si="4"/>
        <v>Invoice/cac:InvoiceLine/cac:TaxTotal/cac:TaxSubTotal/cbc:Percent</v>
      </c>
      <c r="D291" t="b">
        <f>IF(ISNA(MATCH(C291,'SI-UBL-1.1'!$C$2:'SI-UBL-1.1'!$C$500,0)),TRUE,FALSE)</f>
        <v>0</v>
      </c>
    </row>
    <row r="292" spans="1:4" x14ac:dyDescent="0.35">
      <c r="A292" t="s">
        <v>4</v>
      </c>
      <c r="B292" t="s">
        <v>285</v>
      </c>
      <c r="C292" t="str">
        <f t="shared" si="4"/>
        <v>Invoice/cac:InvoiceLine/cac:TaxTotal/cac:TaxSubTotal/cac:TaxCategory</v>
      </c>
      <c r="D292" t="b">
        <f>IF(ISNA(MATCH(C292,'SI-UBL-1.1'!$C$2:'SI-UBL-1.1'!$C$500,0)),TRUE,FALSE)</f>
        <v>0</v>
      </c>
    </row>
    <row r="293" spans="1:4" x14ac:dyDescent="0.35">
      <c r="A293" t="s">
        <v>4</v>
      </c>
      <c r="B293" t="s">
        <v>286</v>
      </c>
      <c r="C293" t="str">
        <f t="shared" si="4"/>
        <v>Invoice/cac:InvoiceLine/cac:TaxTotal/cac:TaxSubTotal/cac:TaxCategory/cbc:ID</v>
      </c>
      <c r="D293" t="b">
        <f>IF(ISNA(MATCH(C293,'SI-UBL-1.1'!$C$2:'SI-UBL-1.1'!$C$500,0)),TRUE,FALSE)</f>
        <v>0</v>
      </c>
    </row>
    <row r="294" spans="1:4" x14ac:dyDescent="0.35">
      <c r="A294" t="s">
        <v>4</v>
      </c>
      <c r="B294" t="s">
        <v>287</v>
      </c>
      <c r="C294" t="str">
        <f t="shared" si="4"/>
        <v>Invoice/cac:InvoiceLine/cac:TaxTotal/cac:TaxSubTotal/cac:TaxCategory/cbc:ID/@schemeID</v>
      </c>
      <c r="D294" t="b">
        <f>IF(ISNA(MATCH(C294,'SI-UBL-1.1'!$C$2:'SI-UBL-1.1'!$C$500,0)),TRUE,FALSE)</f>
        <v>1</v>
      </c>
    </row>
    <row r="295" spans="1:4" x14ac:dyDescent="0.35">
      <c r="A295" t="s">
        <v>4</v>
      </c>
      <c r="B295" t="s">
        <v>288</v>
      </c>
      <c r="C295" t="str">
        <f t="shared" si="4"/>
        <v>Invoice/cac:InvoiceLine/cac:TaxTotal/cac:TaxSubTotal/cac:TaxCategory/cbc:ID/@schemeAgencyID</v>
      </c>
      <c r="D295" t="b">
        <f>IF(ISNA(MATCH(C295,'SI-UBL-1.1'!$C$2:'SI-UBL-1.1'!$C$500,0)),TRUE,FALSE)</f>
        <v>1</v>
      </c>
    </row>
    <row r="296" spans="1:4" x14ac:dyDescent="0.35">
      <c r="A296" t="s">
        <v>0</v>
      </c>
      <c r="B296" t="s">
        <v>289</v>
      </c>
      <c r="C296" t="str">
        <f t="shared" si="4"/>
        <v>Invoice/cac:InvoiceLine/cac:TaxTotal/cac:TaxSubTotal/cac:TaxCategory/cbc:Percent</v>
      </c>
      <c r="D296" t="b">
        <f>IF(ISNA(MATCH(C296,'SI-UBL-1.1'!$C$2:'SI-UBL-1.1'!$C$500,0)),TRUE,FALSE)</f>
        <v>0</v>
      </c>
    </row>
    <row r="297" spans="1:4" x14ac:dyDescent="0.35">
      <c r="A297" t="s">
        <v>4</v>
      </c>
      <c r="B297" t="s">
        <v>290</v>
      </c>
      <c r="C297" t="str">
        <f t="shared" si="4"/>
        <v>Invoice/cac:InvoiceLine/cac:TaxTotal/cac:TaxSubTotal/cac:TaxCategory/cac:TaxScheme</v>
      </c>
      <c r="D297" t="b">
        <f>IF(ISNA(MATCH(C297,'SI-UBL-1.1'!$C$2:'SI-UBL-1.1'!$C$500,0)),TRUE,FALSE)</f>
        <v>0</v>
      </c>
    </row>
    <row r="298" spans="1:4" x14ac:dyDescent="0.35">
      <c r="A298" t="s">
        <v>4</v>
      </c>
      <c r="B298" t="s">
        <v>291</v>
      </c>
      <c r="C298" t="str">
        <f t="shared" si="4"/>
        <v>Invoice/cac:InvoiceLine/cac:TaxTotal/cac:TaxSubTotal/cac:TaxCategory/cac:TaxScheme/cbc:ID</v>
      </c>
      <c r="D298" t="b">
        <f>IF(ISNA(MATCH(C298,'SI-UBL-1.1'!$C$2:'SI-UBL-1.1'!$C$500,0)),TRUE,FALSE)</f>
        <v>0</v>
      </c>
    </row>
    <row r="299" spans="1:4" x14ac:dyDescent="0.35">
      <c r="A299" t="s">
        <v>4</v>
      </c>
      <c r="B299" t="s">
        <v>292</v>
      </c>
      <c r="C299" t="str">
        <f t="shared" si="4"/>
        <v>Invoice/cac:InvoiceLine/cac:TaxTotal/cac:TaxSubTotal/cac:TaxCategory/cac:TaxScheme/cbc:ID/@schemeID</v>
      </c>
      <c r="D299" t="b">
        <f>IF(ISNA(MATCH(C299,'SI-UBL-1.1'!$C$2:'SI-UBL-1.1'!$C$500,0)),TRUE,FALSE)</f>
        <v>1</v>
      </c>
    </row>
    <row r="300" spans="1:4" x14ac:dyDescent="0.35">
      <c r="A300" t="s">
        <v>4</v>
      </c>
      <c r="B300" t="s">
        <v>293</v>
      </c>
      <c r="C300" t="str">
        <f t="shared" si="4"/>
        <v>Invoice/cac:InvoiceLine/cac:TaxTotal/cac:TaxSubTotal/cac:TaxCategory/cac:TaxScheme/cbc:ID/@schemeAgencyID</v>
      </c>
      <c r="D300" t="b">
        <f>IF(ISNA(MATCH(C300,'SI-UBL-1.1'!$C$2:'SI-UBL-1.1'!$C$500,0)),TRUE,FALSE)</f>
        <v>1</v>
      </c>
    </row>
    <row r="301" spans="1:4" x14ac:dyDescent="0.35">
      <c r="A301" t="s">
        <v>4</v>
      </c>
      <c r="B301" t="s">
        <v>294</v>
      </c>
      <c r="C301" t="str">
        <f t="shared" si="4"/>
        <v>Invoice/cac:InvoiceLine/cac:Item</v>
      </c>
      <c r="D301" t="b">
        <f>IF(ISNA(MATCH(C301,'SI-UBL-1.1'!$C$2:'SI-UBL-1.1'!$C$500,0)),TRUE,FALSE)</f>
        <v>0</v>
      </c>
    </row>
    <row r="302" spans="1:4" x14ac:dyDescent="0.35">
      <c r="A302" t="s">
        <v>0</v>
      </c>
      <c r="B302" t="s">
        <v>295</v>
      </c>
      <c r="C302" t="str">
        <f t="shared" si="4"/>
        <v>Invoice/cac:InvoiceLine/cac:Item/cbc:Description</v>
      </c>
      <c r="D302" t="b">
        <f>IF(ISNA(MATCH(C302,'SI-UBL-1.1'!$C$2:'SI-UBL-1.1'!$C$500,0)),TRUE,FALSE)</f>
        <v>0</v>
      </c>
    </row>
    <row r="303" spans="1:4" x14ac:dyDescent="0.35">
      <c r="A303" t="s">
        <v>4</v>
      </c>
      <c r="B303" t="s">
        <v>296</v>
      </c>
      <c r="C303" t="str">
        <f t="shared" si="4"/>
        <v>Invoice/cac:InvoiceLine/cac:Item/cbc:Name</v>
      </c>
      <c r="D303" t="b">
        <f>IF(ISNA(MATCH(C303,'SI-UBL-1.1'!$C$2:'SI-UBL-1.1'!$C$500,0)),TRUE,FALSE)</f>
        <v>0</v>
      </c>
    </row>
    <row r="304" spans="1:4" x14ac:dyDescent="0.35">
      <c r="A304" t="s">
        <v>0</v>
      </c>
      <c r="B304" t="s">
        <v>297</v>
      </c>
      <c r="C304" t="str">
        <f t="shared" si="4"/>
        <v>Invoice/cac:InvoiceLine/cac:Item/cac:BuyersItemIdentification</v>
      </c>
      <c r="D304" t="b">
        <f>IF(ISNA(MATCH(C304,'SI-UBL-1.1'!$C$2:'SI-UBL-1.1'!$C$500,0)),TRUE,FALSE)</f>
        <v>0</v>
      </c>
    </row>
    <row r="305" spans="1:4" x14ac:dyDescent="0.35">
      <c r="A305" t="s">
        <v>4</v>
      </c>
      <c r="B305" t="s">
        <v>298</v>
      </c>
      <c r="C305" t="str">
        <f t="shared" si="4"/>
        <v>Invoice/cac:InvoiceLine/cac:Item/cac:BuyersItemIdentification/cbc:ID</v>
      </c>
      <c r="D305" t="b">
        <f>IF(ISNA(MATCH(C305,'SI-UBL-1.1'!$C$2:'SI-UBL-1.1'!$C$500,0)),TRUE,FALSE)</f>
        <v>0</v>
      </c>
    </row>
    <row r="306" spans="1:4" x14ac:dyDescent="0.35">
      <c r="A306" t="s">
        <v>0</v>
      </c>
      <c r="B306" t="s">
        <v>299</v>
      </c>
      <c r="C306" t="str">
        <f t="shared" si="4"/>
        <v>Invoice/cac:InvoiceLine/cac:Item/cac:SellersItemIdentification</v>
      </c>
      <c r="D306" t="b">
        <f>IF(ISNA(MATCH(C306,'SI-UBL-1.1'!$C$2:'SI-UBL-1.1'!$C$500,0)),TRUE,FALSE)</f>
        <v>0</v>
      </c>
    </row>
    <row r="307" spans="1:4" x14ac:dyDescent="0.35">
      <c r="A307" t="s">
        <v>4</v>
      </c>
      <c r="B307" t="s">
        <v>300</v>
      </c>
      <c r="C307" t="str">
        <f t="shared" si="4"/>
        <v>Invoice/cac:InvoiceLine/cac:Item/cac:SellersItemIdentification/cbc:ID</v>
      </c>
      <c r="D307" t="b">
        <f>IF(ISNA(MATCH(C307,'SI-UBL-1.1'!$C$2:'SI-UBL-1.1'!$C$500,0)),TRUE,FALSE)</f>
        <v>0</v>
      </c>
    </row>
    <row r="308" spans="1:4" x14ac:dyDescent="0.35">
      <c r="A308" t="s">
        <v>0</v>
      </c>
      <c r="B308" t="s">
        <v>301</v>
      </c>
      <c r="C308" t="str">
        <f t="shared" si="4"/>
        <v>Invoice/cac:InvoiceLine/cac:Item/cac:StandardItemIdentification</v>
      </c>
      <c r="D308" t="b">
        <f>IF(ISNA(MATCH(C308,'SI-UBL-1.1'!$C$2:'SI-UBL-1.1'!$C$500,0)),TRUE,FALSE)</f>
        <v>0</v>
      </c>
    </row>
    <row r="309" spans="1:4" x14ac:dyDescent="0.35">
      <c r="A309" t="s">
        <v>4</v>
      </c>
      <c r="B309" t="s">
        <v>302</v>
      </c>
      <c r="C309" t="str">
        <f t="shared" si="4"/>
        <v>Invoice/cac:InvoiceLine/cac:Item/cac:StandardItemIdentification/cbc:ID</v>
      </c>
      <c r="D309" t="b">
        <f>IF(ISNA(MATCH(C309,'SI-UBL-1.1'!$C$2:'SI-UBL-1.1'!$C$500,0)),TRUE,FALSE)</f>
        <v>0</v>
      </c>
    </row>
    <row r="310" spans="1:4" x14ac:dyDescent="0.35">
      <c r="A310" t="s">
        <v>0</v>
      </c>
      <c r="B310" t="s">
        <v>303</v>
      </c>
      <c r="C310" t="str">
        <f t="shared" si="4"/>
        <v>Invoice/cac:InvoiceLine/cac:Item/cac:OriginCountry</v>
      </c>
      <c r="D310" t="b">
        <f>IF(ISNA(MATCH(C310,'SI-UBL-1.1'!$C$2:'SI-UBL-1.1'!$C$500,0)),TRUE,FALSE)</f>
        <v>0</v>
      </c>
    </row>
    <row r="311" spans="1:4" x14ac:dyDescent="0.35">
      <c r="A311" t="s">
        <v>4</v>
      </c>
      <c r="B311" t="s">
        <v>304</v>
      </c>
      <c r="C311" t="str">
        <f t="shared" si="4"/>
        <v>Invoice/cac:InvoiceLine/cac:Item/cac:OriginCountry/cbc:IdentificationCode</v>
      </c>
      <c r="D311" t="b">
        <f>IF(ISNA(MATCH(C311,'SI-UBL-1.1'!$C$2:'SI-UBL-1.1'!$C$500,0)),TRUE,FALSE)</f>
        <v>0</v>
      </c>
    </row>
    <row r="312" spans="1:4" x14ac:dyDescent="0.35">
      <c r="A312" t="s">
        <v>4</v>
      </c>
      <c r="B312" t="s">
        <v>305</v>
      </c>
      <c r="C312" t="str">
        <f t="shared" si="4"/>
        <v>Invoice/cac:InvoiceLine/cac:Item/cac:OriginCountry/cbc:IdentificationCode/@listID</v>
      </c>
      <c r="D312" t="b">
        <f>IF(ISNA(MATCH(C312,'SI-UBL-1.1'!$C$2:'SI-UBL-1.1'!$C$500,0)),TRUE,FALSE)</f>
        <v>1</v>
      </c>
    </row>
    <row r="313" spans="1:4" x14ac:dyDescent="0.35">
      <c r="A313" t="s">
        <v>2</v>
      </c>
      <c r="B313" t="s">
        <v>306</v>
      </c>
      <c r="C313" t="str">
        <f t="shared" si="4"/>
        <v>Invoice/cac:InvoiceLine/cac:Item/cac:CommodityClassification</v>
      </c>
      <c r="D313" t="b">
        <f>IF(ISNA(MATCH(C313,'SI-UBL-1.1'!$C$2:'SI-UBL-1.1'!$C$500,0)),TRUE,FALSE)</f>
        <v>0</v>
      </c>
    </row>
    <row r="314" spans="1:4" x14ac:dyDescent="0.35">
      <c r="A314" t="s">
        <v>0</v>
      </c>
      <c r="B314" t="s">
        <v>676</v>
      </c>
      <c r="C314" t="str">
        <f t="shared" si="4"/>
        <v>Invoice/cac:InvoiceLine/cac:Item/cac:CommodityClassification/cbc:CommodityCode</v>
      </c>
      <c r="D314" t="b">
        <f>IF(ISNA(MATCH(C314,'SI-UBL-1.1'!$C$2:'SI-UBL-1.1'!$C$500,0)),TRUE,FALSE)</f>
        <v>0</v>
      </c>
    </row>
    <row r="315" spans="1:4" x14ac:dyDescent="0.35">
      <c r="A315" t="s">
        <v>4</v>
      </c>
      <c r="B315" t="s">
        <v>677</v>
      </c>
      <c r="C315" t="str">
        <f t="shared" si="4"/>
        <v>Invoice/cac:InvoiceLine/cac:Item/cac:CommodityClassification/cbc:CommodityCode/@listID</v>
      </c>
      <c r="D315" t="b">
        <f>IF(ISNA(MATCH(C315,'SI-UBL-1.1'!$C$2:'SI-UBL-1.1'!$C$500,0)),TRUE,FALSE)</f>
        <v>1</v>
      </c>
    </row>
    <row r="316" spans="1:4" x14ac:dyDescent="0.35">
      <c r="A316" t="s">
        <v>0</v>
      </c>
      <c r="B316" t="s">
        <v>307</v>
      </c>
      <c r="C316" t="str">
        <f t="shared" si="4"/>
        <v>Invoice/cac:InvoiceLine/cac:Item/cac:CommodityClassification/cbc:ItemClassificationCode</v>
      </c>
      <c r="D316" t="b">
        <f>IF(ISNA(MATCH(C316,'SI-UBL-1.1'!$C$2:'SI-UBL-1.1'!$C$500,0)),TRUE,FALSE)</f>
        <v>0</v>
      </c>
    </row>
    <row r="317" spans="1:4" x14ac:dyDescent="0.35">
      <c r="A317" t="s">
        <v>0</v>
      </c>
      <c r="B317" t="s">
        <v>308</v>
      </c>
      <c r="C317" t="str">
        <f t="shared" si="4"/>
        <v>Invoice/cac:InvoiceLine/cac:Item/cac:ClassifiedTaxCategory</v>
      </c>
      <c r="D317" t="b">
        <f>IF(ISNA(MATCH(C317,'SI-UBL-1.1'!$C$2:'SI-UBL-1.1'!$C$500,0)),TRUE,FALSE)</f>
        <v>0</v>
      </c>
    </row>
    <row r="318" spans="1:4" x14ac:dyDescent="0.35">
      <c r="A318" t="s">
        <v>4</v>
      </c>
      <c r="B318" t="s">
        <v>309</v>
      </c>
      <c r="C318" t="str">
        <f t="shared" si="4"/>
        <v>Invoice/cac:InvoiceLine/cac:Item/cac:ClassifiedTaxCategory/cbc:ID</v>
      </c>
      <c r="D318" t="b">
        <f>IF(ISNA(MATCH(C318,'SI-UBL-1.1'!$C$2:'SI-UBL-1.1'!$C$500,0)),TRUE,FALSE)</f>
        <v>0</v>
      </c>
    </row>
    <row r="319" spans="1:4" x14ac:dyDescent="0.35">
      <c r="A319" t="s">
        <v>4</v>
      </c>
      <c r="B319" t="s">
        <v>310</v>
      </c>
      <c r="C319" t="str">
        <f t="shared" si="4"/>
        <v>Invoice/cac:InvoiceLine/cac:Item/cac:ClassifiedTaxCategory/cbc:ID/@schemeID</v>
      </c>
      <c r="D319" t="b">
        <f>IF(ISNA(MATCH(C319,'SI-UBL-1.1'!$C$2:'SI-UBL-1.1'!$C$500,0)),TRUE,FALSE)</f>
        <v>1</v>
      </c>
    </row>
    <row r="320" spans="1:4" x14ac:dyDescent="0.35">
      <c r="A320" t="s">
        <v>4</v>
      </c>
      <c r="B320" t="s">
        <v>311</v>
      </c>
      <c r="C320" t="str">
        <f t="shared" si="4"/>
        <v>Invoice/cac:InvoiceLine/cac:Item/cac:ClassifiedTaxCategory/cbc:ID/@schemeAgencyID</v>
      </c>
      <c r="D320" t="b">
        <f>IF(ISNA(MATCH(C320,'SI-UBL-1.1'!$C$2:'SI-UBL-1.1'!$C$500,0)),TRUE,FALSE)</f>
        <v>1</v>
      </c>
    </row>
    <row r="321" spans="1:4" x14ac:dyDescent="0.35">
      <c r="A321" t="s">
        <v>0</v>
      </c>
      <c r="B321" t="s">
        <v>312</v>
      </c>
      <c r="C321" t="str">
        <f t="shared" si="4"/>
        <v>Invoice/cac:InvoiceLine/cac:Item/cac:ClassifiedTaxCategory/cbc:Percent</v>
      </c>
      <c r="D321" t="b">
        <f>IF(ISNA(MATCH(C321,'SI-UBL-1.1'!$C$2:'SI-UBL-1.1'!$C$500,0)),TRUE,FALSE)</f>
        <v>0</v>
      </c>
    </row>
    <row r="322" spans="1:4" x14ac:dyDescent="0.35">
      <c r="A322" t="s">
        <v>4</v>
      </c>
      <c r="B322" t="s">
        <v>313</v>
      </c>
      <c r="C322" t="str">
        <f t="shared" si="4"/>
        <v>Invoice/cac:InvoiceLine/cac:Item/cac:ClassifiedTaxCategory/cac:TaxScheme</v>
      </c>
      <c r="D322" t="b">
        <f>IF(ISNA(MATCH(C322,'SI-UBL-1.1'!$C$2:'SI-UBL-1.1'!$C$500,0)),TRUE,FALSE)</f>
        <v>0</v>
      </c>
    </row>
    <row r="323" spans="1:4" x14ac:dyDescent="0.35">
      <c r="A323" t="s">
        <v>4</v>
      </c>
      <c r="B323" t="s">
        <v>314</v>
      </c>
      <c r="C323" t="str">
        <f t="shared" ref="C323:C358" si="5">(RIGHT(B323,LEN(B323)-1))</f>
        <v>Invoice/cac:InvoiceLine/cac:Item/cac:ClassifiedTaxCategory/cac:TaxScheme/cbc:ID</v>
      </c>
      <c r="D323" t="b">
        <f>IF(ISNA(MATCH(C323,'SI-UBL-1.1'!$C$2:'SI-UBL-1.1'!$C$500,0)),TRUE,FALSE)</f>
        <v>0</v>
      </c>
    </row>
    <row r="324" spans="1:4" x14ac:dyDescent="0.35">
      <c r="A324" t="s">
        <v>4</v>
      </c>
      <c r="B324" t="s">
        <v>315</v>
      </c>
      <c r="C324" t="str">
        <f t="shared" si="5"/>
        <v>Invoice/cac:InvoiceLine/cac:Item/cac:ClassifiedTaxCategory/cac:TaxScheme/cbc:ID/@schemeID</v>
      </c>
      <c r="D324" t="b">
        <f>IF(ISNA(MATCH(C324,'SI-UBL-1.1'!$C$2:'SI-UBL-1.1'!$C$500,0)),TRUE,FALSE)</f>
        <v>1</v>
      </c>
    </row>
    <row r="325" spans="1:4" x14ac:dyDescent="0.35">
      <c r="A325" t="s">
        <v>4</v>
      </c>
      <c r="B325" t="s">
        <v>316</v>
      </c>
      <c r="C325" t="str">
        <f t="shared" si="5"/>
        <v>Invoice/cac:InvoiceLine/cac:Item/cac:ClassifiedTaxCategory/cac:TaxScheme/cbc:ID/@schemeAgencyID</v>
      </c>
      <c r="D325" t="b">
        <f>IF(ISNA(MATCH(C325,'SI-UBL-1.1'!$C$2:'SI-UBL-1.1'!$C$500,0)),TRUE,FALSE)</f>
        <v>1</v>
      </c>
    </row>
    <row r="326" spans="1:4" x14ac:dyDescent="0.35">
      <c r="A326" t="s">
        <v>2</v>
      </c>
      <c r="B326" t="s">
        <v>317</v>
      </c>
      <c r="C326" t="str">
        <f t="shared" si="5"/>
        <v>Invoice/cac:InvoiceLine/cac:Item/cac:AdditionalItemProperty</v>
      </c>
      <c r="D326" t="b">
        <f>IF(ISNA(MATCH(C326,'SI-UBL-1.1'!$C$2:'SI-UBL-1.1'!$C$500,0)),TRUE,FALSE)</f>
        <v>0</v>
      </c>
    </row>
    <row r="327" spans="1:4" x14ac:dyDescent="0.35">
      <c r="A327" t="s">
        <v>4</v>
      </c>
      <c r="B327" t="s">
        <v>318</v>
      </c>
      <c r="C327" t="str">
        <f t="shared" si="5"/>
        <v>Invoice/cac:InvoiceLine/cac:Item/cac:AdditionalItemProperty/cbc:Name</v>
      </c>
      <c r="D327" t="b">
        <f>IF(ISNA(MATCH(C327,'SI-UBL-1.1'!$C$2:'SI-UBL-1.1'!$C$500,0)),TRUE,FALSE)</f>
        <v>0</v>
      </c>
    </row>
    <row r="328" spans="1:4" x14ac:dyDescent="0.35">
      <c r="A328" t="s">
        <v>4</v>
      </c>
      <c r="B328" t="s">
        <v>319</v>
      </c>
      <c r="C328" t="str">
        <f t="shared" si="5"/>
        <v>Invoice/cac:InvoiceLine/cac:Item/cac:AdditionalItemProperty/cbc:Value</v>
      </c>
      <c r="D328" t="b">
        <f>IF(ISNA(MATCH(C328,'SI-UBL-1.1'!$C$2:'SI-UBL-1.1'!$C$500,0)),TRUE,FALSE)</f>
        <v>0</v>
      </c>
    </row>
    <row r="329" spans="1:4" x14ac:dyDescent="0.35">
      <c r="A329" t="s">
        <v>4</v>
      </c>
      <c r="B329" t="s">
        <v>320</v>
      </c>
      <c r="C329" t="str">
        <f t="shared" si="5"/>
        <v>Invoice/cac:InvoiceLine/cac:Price</v>
      </c>
      <c r="D329" t="b">
        <f>IF(ISNA(MATCH(C329,'SI-UBL-1.1'!$C$2:'SI-UBL-1.1'!$C$500,0)),TRUE,FALSE)</f>
        <v>0</v>
      </c>
    </row>
    <row r="330" spans="1:4" x14ac:dyDescent="0.35">
      <c r="A330" t="s">
        <v>4</v>
      </c>
      <c r="B330" t="s">
        <v>321</v>
      </c>
      <c r="C330" t="str">
        <f t="shared" si="5"/>
        <v>Invoice/cac:InvoiceLine/cac:Price/cbc:PriceAmount</v>
      </c>
      <c r="D330" t="b">
        <f>IF(ISNA(MATCH(C330,'SI-UBL-1.1'!$C$2:'SI-UBL-1.1'!$C$500,0)),TRUE,FALSE)</f>
        <v>0</v>
      </c>
    </row>
    <row r="331" spans="1:4" x14ac:dyDescent="0.35">
      <c r="A331" t="s">
        <v>4</v>
      </c>
      <c r="B331" t="s">
        <v>322</v>
      </c>
      <c r="C331" t="str">
        <f t="shared" si="5"/>
        <v>Invoice/cac:InvoiceLine/cac:Price/cbc:PriceAmount/@currencyID</v>
      </c>
      <c r="D331" t="b">
        <f>IF(ISNA(MATCH(C331,'SI-UBL-1.1'!$C$2:'SI-UBL-1.1'!$C$500,0)),TRUE,FALSE)</f>
        <v>1</v>
      </c>
    </row>
    <row r="332" spans="1:4" x14ac:dyDescent="0.35">
      <c r="A332" t="s">
        <v>0</v>
      </c>
      <c r="B332" t="s">
        <v>323</v>
      </c>
      <c r="C332" t="str">
        <f t="shared" si="5"/>
        <v>Invoice/cac:InvoiceLine/cac:Price/cbc:BaseQuantity</v>
      </c>
      <c r="D332" t="b">
        <f>IF(ISNA(MATCH(C332,'SI-UBL-1.1'!$C$2:'SI-UBL-1.1'!$C$500,0)),TRUE,FALSE)</f>
        <v>0</v>
      </c>
    </row>
    <row r="333" spans="1:4" x14ac:dyDescent="0.35">
      <c r="A333" t="s">
        <v>4</v>
      </c>
      <c r="B333" t="s">
        <v>324</v>
      </c>
      <c r="C333" t="str">
        <f t="shared" si="5"/>
        <v>Invoice/cac:InvoiceLine/cac:Price/cbc:BaseQuantity/@unitCode</v>
      </c>
      <c r="D333" t="b">
        <f>IF(ISNA(MATCH(C333,'SI-UBL-1.1'!$C$2:'SI-UBL-1.1'!$C$500,0)),TRUE,FALSE)</f>
        <v>1</v>
      </c>
    </row>
    <row r="334" spans="1:4" x14ac:dyDescent="0.35">
      <c r="A334" t="s">
        <v>4</v>
      </c>
      <c r="B334" t="s">
        <v>325</v>
      </c>
      <c r="C334" t="str">
        <f t="shared" si="5"/>
        <v>Invoice/cac:InvoiceLine/cac:Price/cbc:BaseQuantity/@unitCodeListID</v>
      </c>
      <c r="D334" t="b">
        <f>IF(ISNA(MATCH(C334,'SI-UBL-1.1'!$C$2:'SI-UBL-1.1'!$C$500,0)),TRUE,FALSE)</f>
        <v>1</v>
      </c>
    </row>
    <row r="335" spans="1:4" x14ac:dyDescent="0.35">
      <c r="A335" t="s">
        <v>0</v>
      </c>
      <c r="B335" t="s">
        <v>326</v>
      </c>
      <c r="C335" t="str">
        <f t="shared" si="5"/>
        <v>Invoice/cac:InvoiceLine/cac:Price/cac:AllowanceCharge</v>
      </c>
      <c r="D335" t="b">
        <f>IF(ISNA(MATCH(C335,'SI-UBL-1.1'!$C$2:'SI-UBL-1.1'!$C$500,0)),TRUE,FALSE)</f>
        <v>0</v>
      </c>
    </row>
    <row r="336" spans="1:4" x14ac:dyDescent="0.35">
      <c r="A336" t="s">
        <v>4</v>
      </c>
      <c r="B336" t="s">
        <v>678</v>
      </c>
      <c r="C336" t="str">
        <f t="shared" si="5"/>
        <v>Invoice/cac:InvoiceLine/cac:Price/cac:AllowanceCharge/cbc:ChargeIndicator</v>
      </c>
      <c r="D336" t="b">
        <f>IF(ISNA(MATCH(C336,'SI-UBL-1.1'!$C$2:'SI-UBL-1.1'!$C$500,0)),TRUE,FALSE)</f>
        <v>0</v>
      </c>
    </row>
    <row r="337" spans="1:4" x14ac:dyDescent="0.35">
      <c r="A337" t="s">
        <v>0</v>
      </c>
      <c r="B337" t="s">
        <v>327</v>
      </c>
      <c r="C337" t="str">
        <f t="shared" si="5"/>
        <v>Invoice/cac:InvoiceLine/cac:Price/cac:AllowanceCharge/cbc:AllowanceChargeReason</v>
      </c>
      <c r="D337" t="b">
        <f>IF(ISNA(MATCH(C337,'SI-UBL-1.1'!$C$2:'SI-UBL-1.1'!$C$500,0)),TRUE,FALSE)</f>
        <v>0</v>
      </c>
    </row>
    <row r="338" spans="1:4" x14ac:dyDescent="0.35">
      <c r="A338" t="s">
        <v>0</v>
      </c>
      <c r="B338" s="8" t="s">
        <v>328</v>
      </c>
      <c r="C338" t="str">
        <f t="shared" si="5"/>
        <v>Invoice/cac:InvoiceLine/cac:Price/cac:AllowanceCharge/cbc:MultiplierFactorNumeric</v>
      </c>
      <c r="D338" t="b">
        <f>IF(ISNA(MATCH(C338,'SI-UBL-1.1'!$C$2:'SI-UBL-1.1'!$C$500,0)),TRUE,FALSE)</f>
        <v>0</v>
      </c>
    </row>
    <row r="339" spans="1:4" x14ac:dyDescent="0.35">
      <c r="A339" t="s">
        <v>0</v>
      </c>
      <c r="B339" t="s">
        <v>329</v>
      </c>
      <c r="C339" t="str">
        <f t="shared" si="5"/>
        <v>Invoice/cac:InvoiceLine/cac:AllowanceCharge/cbc:BaseAmount</v>
      </c>
      <c r="D339" t="b">
        <f>IF(ISNA(MATCH(C339,'SI-UBL-1.1'!$C$2:'SI-UBL-1.1'!$C$500,0)),TRUE,FALSE)</f>
        <v>1</v>
      </c>
    </row>
    <row r="340" spans="1:4" x14ac:dyDescent="0.35">
      <c r="A340" t="s">
        <v>4</v>
      </c>
      <c r="B340" t="s">
        <v>330</v>
      </c>
      <c r="C340" t="str">
        <f t="shared" si="5"/>
        <v>Invoice/cac:InvoiceLine/cac:AllowanceCharge/cbc:BaseAmount/@currencyID</v>
      </c>
      <c r="D340" t="b">
        <f>IF(ISNA(MATCH(C340,'SI-UBL-1.1'!$C$2:'SI-UBL-1.1'!$C$500,0)),TRUE,FALSE)</f>
        <v>1</v>
      </c>
    </row>
    <row r="341" spans="1:4" x14ac:dyDescent="0.35">
      <c r="A341" t="s">
        <v>4</v>
      </c>
      <c r="B341" t="s">
        <v>331</v>
      </c>
      <c r="C341" t="str">
        <f t="shared" si="5"/>
        <v>Invoice/cac:InvoiceLine/cac:AllowanceCharge/cac:TaxTotal/cbc:TaxAmount@ccts:currencyID</v>
      </c>
      <c r="D341" t="b">
        <f>IF(ISNA(MATCH(C341,'SI-UBL-1.1'!$C$2:'SI-UBL-1.1'!$C$500,0)),TRUE,FALSE)</f>
        <v>1</v>
      </c>
    </row>
    <row r="342" spans="1:4" x14ac:dyDescent="0.35">
      <c r="A342" t="s">
        <v>4</v>
      </c>
      <c r="B342" t="s">
        <v>332</v>
      </c>
      <c r="C342" t="str">
        <f t="shared" si="5"/>
        <v>Invoice/cac:AccountingCustomerParty/cac:Party/cac:PartyLegalEntity/cbc:CompanyID/@schemeID</v>
      </c>
      <c r="D342" t="b">
        <f>IF(ISNA(MATCH(C342,'SI-UBL-1.1'!$C$2:'SI-UBL-1.1'!$C$500,0)),TRUE,FALSE)</f>
        <v>1</v>
      </c>
    </row>
    <row r="343" spans="1:4" x14ac:dyDescent="0.35">
      <c r="A343" t="s">
        <v>4</v>
      </c>
      <c r="B343" t="s">
        <v>333</v>
      </c>
      <c r="C343" t="str">
        <f t="shared" si="5"/>
        <v>Invoice/cac:AccountingCustomerParty/cac:Party/cac:PartyLegalEntity/cbc:CompanyID/@schemeAgencyID</v>
      </c>
      <c r="D343" t="b">
        <f>IF(ISNA(MATCH(C343,'SI-UBL-1.1'!$C$2:'SI-UBL-1.1'!$C$500,0)),TRUE,FALSE)</f>
        <v>1</v>
      </c>
    </row>
    <row r="344" spans="1:4" x14ac:dyDescent="0.35">
      <c r="A344" t="s">
        <v>0</v>
      </c>
      <c r="B344" s="6" t="s">
        <v>334</v>
      </c>
      <c r="C344" t="str">
        <f t="shared" si="5"/>
        <v>Invoice/cac:PayeeParty/cac:PartyIdentification/cbc:ID/@schemeID</v>
      </c>
      <c r="D344" t="b">
        <f>IF(ISNA(MATCH(C344,'SI-UBL-1.1'!$C$2:'SI-UBL-1.1'!$C$500,0)),TRUE,FALSE)</f>
        <v>1</v>
      </c>
    </row>
    <row r="345" spans="1:4" x14ac:dyDescent="0.35">
      <c r="A345" t="s">
        <v>0</v>
      </c>
      <c r="B345" s="6" t="s">
        <v>335</v>
      </c>
      <c r="C345" t="str">
        <f t="shared" si="5"/>
        <v>Invoice/cac:PayeeParty/cac:PartyIdentification/cbc:ID/@schemeAgencyID</v>
      </c>
      <c r="D345" t="b">
        <f>IF(ISNA(MATCH(C345,'SI-UBL-1.1'!$C$2:'SI-UBL-1.1'!$C$500,0)),TRUE,FALSE)</f>
        <v>1</v>
      </c>
    </row>
    <row r="346" spans="1:4" x14ac:dyDescent="0.35">
      <c r="A346" t="s">
        <v>4</v>
      </c>
      <c r="B346" t="s">
        <v>336</v>
      </c>
      <c r="C346" t="str">
        <f t="shared" si="5"/>
        <v>Invoice/cac:PayeeParty/cac:PartyLegalEntity/cbc:CompanyID/@schemeID</v>
      </c>
      <c r="D346" t="b">
        <f>IF(ISNA(MATCH(C346,'SI-UBL-1.1'!$C$2:'SI-UBL-1.1'!$C$500,0)),TRUE,FALSE)</f>
        <v>1</v>
      </c>
    </row>
    <row r="347" spans="1:4" x14ac:dyDescent="0.35">
      <c r="A347" t="s">
        <v>4</v>
      </c>
      <c r="B347" t="s">
        <v>337</v>
      </c>
      <c r="C347" t="str">
        <f t="shared" si="5"/>
        <v>Invoice/cac:PayeeParty/cac:PartyLegalEntity/cbc:CompanyID/@schemeAgency</v>
      </c>
      <c r="D347" t="b">
        <f>IF(ISNA(MATCH(C347,'SI-UBL-1.1'!$C$2:'SI-UBL-1.1'!$C$500,0)),TRUE,FALSE)</f>
        <v>1</v>
      </c>
    </row>
    <row r="348" spans="1:4" x14ac:dyDescent="0.35">
      <c r="A348" t="s">
        <v>4</v>
      </c>
      <c r="B348" t="s">
        <v>338</v>
      </c>
      <c r="C348" t="str">
        <f t="shared" si="5"/>
        <v>Invoice/cac:TaxTotal/cbc:TaxAmount/@currencyID</v>
      </c>
      <c r="D348" t="b">
        <f>IF(ISNA(MATCH(C348,'SI-UBL-1.1'!$C$2:'SI-UBL-1.1'!$C$500,0)),TRUE,FALSE)</f>
        <v>1</v>
      </c>
    </row>
    <row r="349" spans="1:4" x14ac:dyDescent="0.35">
      <c r="A349" t="s">
        <v>4</v>
      </c>
      <c r="B349" t="s">
        <v>339</v>
      </c>
      <c r="C349" t="str">
        <f t="shared" si="5"/>
        <v>Invoice/cac:AllowanceCharge/cac:TaxCategory/cac:TaxScheme/cbc:ID</v>
      </c>
      <c r="D349" t="b">
        <f>IF(ISNA(MATCH(C349,'SI-UBL-1.1'!$C$2:'SI-UBL-1.1'!$C$500,0)),TRUE,FALSE)</f>
        <v>0</v>
      </c>
    </row>
    <row r="350" spans="1:4" x14ac:dyDescent="0.35">
      <c r="A350" t="s">
        <v>4</v>
      </c>
      <c r="B350" t="s">
        <v>340</v>
      </c>
      <c r="C350" t="str">
        <f t="shared" si="5"/>
        <v>Invoice/cac:InvoiceLine/cac:Price/cac:AllowanceCharge/cbc:Amount</v>
      </c>
      <c r="D350" t="b">
        <f>IF(ISNA(MATCH(C350,'SI-UBL-1.1'!$C$2:'SI-UBL-1.1'!$C$500,0)),TRUE,FALSE)</f>
        <v>0</v>
      </c>
    </row>
    <row r="351" spans="1:4" x14ac:dyDescent="0.35">
      <c r="A351" t="s">
        <v>4</v>
      </c>
      <c r="B351" t="s">
        <v>341</v>
      </c>
      <c r="C351" t="str">
        <f t="shared" si="5"/>
        <v>Invoice/cac:InvoiceLine/cac:Price/cac:AllowanceCharge/cbc:Amount/@CurrencyID</v>
      </c>
      <c r="D351" t="b">
        <f>IF(ISNA(MATCH(C351,'SI-UBL-1.1'!$C$2:'SI-UBL-1.1'!$C$500,0)),TRUE,FALSE)</f>
        <v>1</v>
      </c>
    </row>
    <row r="352" spans="1:4" x14ac:dyDescent="0.35">
      <c r="A352" t="s">
        <v>4</v>
      </c>
      <c r="B352" t="s">
        <v>342</v>
      </c>
      <c r="C352" t="str">
        <f t="shared" si="5"/>
        <v>Invoice/cac:InvoiceLine/cbc:InvoicedQuantity/@unitCode</v>
      </c>
      <c r="D352" t="b">
        <f>IF(ISNA(MATCH(C352,'SI-UBL-1.1'!$C$2:'SI-UBL-1.1'!$C$500,0)),TRUE,FALSE)</f>
        <v>1</v>
      </c>
    </row>
    <row r="353" spans="1:4" x14ac:dyDescent="0.35">
      <c r="A353" t="s">
        <v>4</v>
      </c>
      <c r="B353" t="s">
        <v>343</v>
      </c>
      <c r="C353" t="str">
        <f t="shared" si="5"/>
        <v>Invoice/cac:InvoiceLine/cbc:InvoicedQuantity/@unitCodeListID</v>
      </c>
      <c r="D353" t="b">
        <f>IF(ISNA(MATCH(C353,'SI-UBL-1.1'!$C$2:'SI-UBL-1.1'!$C$500,0)),TRUE,FALSE)</f>
        <v>1</v>
      </c>
    </row>
    <row r="354" spans="1:4" x14ac:dyDescent="0.35">
      <c r="A354" t="s">
        <v>0</v>
      </c>
      <c r="B354" t="s">
        <v>344</v>
      </c>
      <c r="C354" t="str">
        <f t="shared" si="5"/>
        <v>Invoice/cac:InvoiceLine/cbc:AccountingCost</v>
      </c>
      <c r="D354" t="b">
        <f>IF(ISNA(MATCH(C354,'SI-UBL-1.1'!$C$2:'SI-UBL-1.1'!$C$500,0)),TRUE,FALSE)</f>
        <v>0</v>
      </c>
    </row>
    <row r="355" spans="1:4" x14ac:dyDescent="0.35">
      <c r="A355" t="s">
        <v>0</v>
      </c>
      <c r="B355" t="s">
        <v>345</v>
      </c>
      <c r="C355" t="str">
        <f t="shared" si="5"/>
        <v>Invoice/cac:InvoiceLine/cac:Item/cac:StandardItemIdentification/cbc:ID/@schemeID</v>
      </c>
      <c r="D355" t="b">
        <f>IF(ISNA(MATCH(C355,'SI-UBL-1.1'!$C$2:'SI-UBL-1.1'!$C$500,0)),TRUE,FALSE)</f>
        <v>1</v>
      </c>
    </row>
    <row r="356" spans="1:4" x14ac:dyDescent="0.35">
      <c r="A356" t="s">
        <v>0</v>
      </c>
      <c r="B356" t="s">
        <v>346</v>
      </c>
      <c r="C356" t="str">
        <f t="shared" si="5"/>
        <v>Invoice/cac:InvoiceLine/cac:Item/cac:StandardItemIdentification/cbc:ID/@schemeAgencyID</v>
      </c>
      <c r="D356" t="b">
        <f>IF(ISNA(MATCH(C356,'SI-UBL-1.1'!$C$2:'SI-UBL-1.1'!$C$500,0)),TRUE,FALSE)</f>
        <v>1</v>
      </c>
    </row>
    <row r="357" spans="1:4" x14ac:dyDescent="0.35">
      <c r="A357" t="s">
        <v>4</v>
      </c>
      <c r="B357" t="s">
        <v>347</v>
      </c>
      <c r="C357" t="str">
        <f t="shared" si="5"/>
        <v>Invoice/cac:AllowanceCharge/cbc:TaxAmount</v>
      </c>
      <c r="D357" t="b">
        <f>IF(ISNA(MATCH(C357,'SI-UBL-1.1'!$C$2:'SI-UBL-1.1'!$C$500,0)),TRUE,FALSE)</f>
        <v>1</v>
      </c>
    </row>
    <row r="358" spans="1:4" x14ac:dyDescent="0.35">
      <c r="A358" t="s">
        <v>4</v>
      </c>
      <c r="B358" t="s">
        <v>348</v>
      </c>
      <c r="C358" t="str">
        <f t="shared" si="5"/>
        <v>Invoice/cac:AllowanceCharge/cbc:TaxAmount/@CurrencyID</v>
      </c>
      <c r="D358" t="b">
        <f>IF(ISNA(MATCH(C358,'SI-UBL-1.1'!$C$2:'SI-UBL-1.1'!$C$500,0)),TRUE,FALSE)</f>
        <v>1</v>
      </c>
    </row>
  </sheetData>
  <conditionalFormatting sqref="B348">
    <cfRule type="duplicateValues" dxfId="4" priority="3"/>
  </conditionalFormatting>
  <conditionalFormatting sqref="B2:B198 B354 B200:B351 B357:B358">
    <cfRule type="duplicateValues" dxfId="3" priority="2"/>
  </conditionalFormatting>
  <conditionalFormatting sqref="D1:D1048576">
    <cfRule type="cellIs" dxfId="2" priority="1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tabSelected="1" workbookViewId="0">
      <selection activeCell="D42" sqref="D42"/>
    </sheetView>
  </sheetViews>
  <sheetFormatPr defaultColWidth="10.6640625" defaultRowHeight="15.5" x14ac:dyDescent="0.35"/>
  <cols>
    <col min="2" max="2" width="109.83203125" bestFit="1" customWidth="1"/>
    <col min="4" max="4" width="106.1640625" bestFit="1" customWidth="1"/>
  </cols>
  <sheetData>
    <row r="1" spans="1:7" x14ac:dyDescent="0.35">
      <c r="A1" t="s">
        <v>658</v>
      </c>
      <c r="B1" t="s">
        <v>658</v>
      </c>
      <c r="C1" t="s">
        <v>659</v>
      </c>
      <c r="E1" t="s">
        <v>660</v>
      </c>
      <c r="F1" t="s">
        <v>661</v>
      </c>
    </row>
    <row r="2" spans="1:7" x14ac:dyDescent="0.35">
      <c r="A2" t="str">
        <f>'SI-UBL-1.1'!A2</f>
        <v>0..1</v>
      </c>
      <c r="B2" t="str">
        <f>'SI-UBL-1.1'!C2</f>
        <v>Invoice/cbc:UBLVersionID</v>
      </c>
      <c r="C2" t="str">
        <f>'SI-UBL-1.2'!A4</f>
        <v>1..1</v>
      </c>
      <c r="D2" t="str">
        <f>'SI-UBL-1.2'!C4</f>
        <v>Invoice/cbc:UBLVersionID</v>
      </c>
      <c r="E2" t="b">
        <f t="shared" ref="E2:E65" si="0">D2=B2</f>
        <v>1</v>
      </c>
      <c r="F2" t="b">
        <f>C2=A2</f>
        <v>0</v>
      </c>
      <c r="G2" t="s">
        <v>662</v>
      </c>
    </row>
    <row r="3" spans="1:7" x14ac:dyDescent="0.35">
      <c r="A3" t="str">
        <f>'SI-UBL-1.1'!A3</f>
        <v>0..1</v>
      </c>
      <c r="B3" t="str">
        <f>'SI-UBL-1.1'!C3</f>
        <v>Invoice/cbc:CustomizationID</v>
      </c>
      <c r="C3" t="str">
        <f>'SI-UBL-1.2'!A5</f>
        <v>1..1</v>
      </c>
      <c r="D3" t="str">
        <f>'SI-UBL-1.2'!C5</f>
        <v>Invoice/cbc:CustomizationID</v>
      </c>
      <c r="E3" t="b">
        <f t="shared" si="0"/>
        <v>1</v>
      </c>
      <c r="F3" t="b">
        <f t="shared" ref="F3:F8" si="1">C3=A3</f>
        <v>0</v>
      </c>
    </row>
    <row r="4" spans="1:7" x14ac:dyDescent="0.35">
      <c r="A4" t="str">
        <f>'SI-UBL-1.1'!A4</f>
        <v>0..1</v>
      </c>
      <c r="B4" t="str">
        <f>'SI-UBL-1.1'!C4</f>
        <v>Invoice/cbc:ProfileID</v>
      </c>
      <c r="C4" t="str">
        <f>'SI-UBL-1.2'!A6</f>
        <v>1..1</v>
      </c>
      <c r="D4" t="str">
        <f>'SI-UBL-1.2'!C6</f>
        <v>Invoice/cbc:ProfileID</v>
      </c>
      <c r="E4" t="b">
        <f t="shared" si="0"/>
        <v>1</v>
      </c>
      <c r="F4" t="b">
        <f t="shared" si="1"/>
        <v>0</v>
      </c>
    </row>
    <row r="5" spans="1:7" x14ac:dyDescent="0.35">
      <c r="A5" t="str">
        <f>'SI-UBL-1.1'!A5</f>
        <v>1..1</v>
      </c>
      <c r="B5" t="str">
        <f>'SI-UBL-1.1'!C5</f>
        <v>Invoice/cbc:ID</v>
      </c>
      <c r="C5" t="str">
        <f>'SI-UBL-1.2'!A7</f>
        <v>1..1</v>
      </c>
      <c r="D5" t="str">
        <f>'SI-UBL-1.2'!C7</f>
        <v>Invoice/cbc:ID</v>
      </c>
      <c r="E5" t="b">
        <f t="shared" si="0"/>
        <v>1</v>
      </c>
      <c r="F5" t="b">
        <f t="shared" si="1"/>
        <v>1</v>
      </c>
    </row>
    <row r="6" spans="1:7" x14ac:dyDescent="0.35">
      <c r="A6" t="str">
        <f>'SI-UBL-1.1'!A6</f>
        <v>1..1</v>
      </c>
      <c r="B6" t="str">
        <f>'SI-UBL-1.1'!C6</f>
        <v>Invoice/cbc:IssueDate</v>
      </c>
      <c r="C6" t="str">
        <f>'SI-UBL-1.2'!A8</f>
        <v>1..1</v>
      </c>
      <c r="D6" t="str">
        <f>'SI-UBL-1.2'!C8</f>
        <v>Invoice/cbc:IssueDate</v>
      </c>
      <c r="E6" t="b">
        <f t="shared" si="0"/>
        <v>1</v>
      </c>
      <c r="F6" t="b">
        <f t="shared" si="1"/>
        <v>1</v>
      </c>
    </row>
    <row r="7" spans="1:7" x14ac:dyDescent="0.35">
      <c r="A7" t="str">
        <f>'SI-UBL-1.1'!A7</f>
        <v>0..1</v>
      </c>
      <c r="B7" t="str">
        <f>'SI-UBL-1.1'!C7</f>
        <v>Invoice/cbc:DueDate</v>
      </c>
      <c r="C7" t="str">
        <f>'SI-UBL-1.2'!A9</f>
        <v>0..1</v>
      </c>
      <c r="D7" t="str">
        <f>'SI-UBL-1.2'!C9</f>
        <v>Invoice/cbc:DueDate</v>
      </c>
      <c r="E7" t="b">
        <f t="shared" si="0"/>
        <v>1</v>
      </c>
      <c r="F7" t="b">
        <f t="shared" si="1"/>
        <v>1</v>
      </c>
    </row>
    <row r="8" spans="1:7" x14ac:dyDescent="0.35">
      <c r="A8" t="str">
        <f>'SI-UBL-1.1'!A8</f>
        <v>0..1</v>
      </c>
      <c r="B8" t="str">
        <f>'SI-UBL-1.1'!C8</f>
        <v>Invoice/cbc:InvoiceTypeCode</v>
      </c>
      <c r="C8" t="str">
        <f>'SI-UBL-1.2'!A10</f>
        <v>1..1</v>
      </c>
      <c r="D8" t="str">
        <f>'SI-UBL-1.2'!C10</f>
        <v>Invoice/cbc:InvoiceTypeCode</v>
      </c>
      <c r="E8" t="b">
        <f t="shared" si="0"/>
        <v>1</v>
      </c>
      <c r="F8" t="b">
        <f t="shared" si="1"/>
        <v>0</v>
      </c>
    </row>
    <row r="9" spans="1:7" x14ac:dyDescent="0.35">
      <c r="A9" t="str">
        <f>'SI-UBL-1.1'!A9</f>
        <v>0..n</v>
      </c>
      <c r="B9" t="str">
        <f>'SI-UBL-1.1'!C9</f>
        <v>Invoice/cbc:Note</v>
      </c>
      <c r="C9" t="str">
        <f>'SI-UBL-1.2'!A11</f>
        <v>0..1</v>
      </c>
      <c r="D9" t="str">
        <f>'SI-UBL-1.2'!C11</f>
        <v>Invoice/cbc:Note</v>
      </c>
      <c r="E9" t="b">
        <f t="shared" si="0"/>
        <v>1</v>
      </c>
      <c r="F9" t="b">
        <f t="shared" ref="F9:F18" si="2">C9=A9</f>
        <v>0</v>
      </c>
    </row>
    <row r="10" spans="1:7" x14ac:dyDescent="0.35">
      <c r="A10" t="str">
        <f>'SI-UBL-1.1'!A10</f>
        <v>0..1</v>
      </c>
      <c r="B10" t="str">
        <f>'SI-UBL-1.1'!C10</f>
        <v>Invoice/cbc:TaxPointDate</v>
      </c>
      <c r="C10" t="str">
        <f>'SI-UBL-1.2'!A12</f>
        <v>0..1</v>
      </c>
      <c r="D10" t="str">
        <f>'SI-UBL-1.2'!C12</f>
        <v>Invoice/cbc:TaxPointDate</v>
      </c>
      <c r="E10" t="b">
        <f t="shared" si="0"/>
        <v>1</v>
      </c>
      <c r="F10" t="b">
        <f t="shared" si="2"/>
        <v>1</v>
      </c>
    </row>
    <row r="11" spans="1:7" x14ac:dyDescent="0.35">
      <c r="A11" t="str">
        <f>'SI-UBL-1.1'!A11</f>
        <v>0..1</v>
      </c>
      <c r="B11" t="str">
        <f>'SI-UBL-1.1'!C11</f>
        <v>Invoice/cbc:DocumentCurrencyCode</v>
      </c>
      <c r="C11" t="str">
        <f>'SI-UBL-1.2'!A13</f>
        <v>1..1</v>
      </c>
      <c r="D11" t="str">
        <f>'SI-UBL-1.2'!C13</f>
        <v>Invoice/cbc:DocumentCurrencyCode</v>
      </c>
      <c r="E11" t="b">
        <f t="shared" si="0"/>
        <v>1</v>
      </c>
      <c r="F11" t="b">
        <f t="shared" si="2"/>
        <v>0</v>
      </c>
    </row>
    <row r="12" spans="1:7" x14ac:dyDescent="0.35">
      <c r="A12" t="str">
        <f>'SI-UBL-1.1'!A12</f>
        <v>0..1</v>
      </c>
      <c r="B12" t="str">
        <f>'SI-UBL-1.1'!C12</f>
        <v>Invoice/cbc:TaxCurrencyCode</v>
      </c>
      <c r="C12" t="str">
        <f>'SI-UBL-1.2'!A14</f>
        <v>0..1</v>
      </c>
      <c r="D12" t="str">
        <f>'SI-UBL-1.2'!C14</f>
        <v>Invoice/cbc:TaxCurrencyCode</v>
      </c>
      <c r="E12" t="b">
        <f t="shared" si="0"/>
        <v>1</v>
      </c>
      <c r="F12" t="b">
        <f t="shared" si="2"/>
        <v>1</v>
      </c>
    </row>
    <row r="13" spans="1:7" x14ac:dyDescent="0.35">
      <c r="A13" t="str">
        <f>'SI-UBL-1.1'!A13</f>
        <v>0..1</v>
      </c>
      <c r="B13" t="str">
        <f>'SI-UBL-1.1'!C13</f>
        <v>Invoice/cbc:AccountingCost</v>
      </c>
      <c r="C13" t="str">
        <f>'SI-UBL-1.2'!A16</f>
        <v>0..1</v>
      </c>
      <c r="D13" t="str">
        <f>'SI-UBL-1.2'!C16</f>
        <v>Invoice/cbc:AccountingCost</v>
      </c>
      <c r="E13" t="b">
        <f t="shared" si="0"/>
        <v>1</v>
      </c>
      <c r="F13" t="b">
        <f t="shared" si="2"/>
        <v>1</v>
      </c>
    </row>
    <row r="14" spans="1:7" x14ac:dyDescent="0.35">
      <c r="A14" t="str">
        <f>'SI-UBL-1.1'!A14</f>
        <v>0..1</v>
      </c>
      <c r="B14" t="str">
        <f>'SI-UBL-1.1'!C14</f>
        <v>Invoice/cbc:BuyerReference</v>
      </c>
      <c r="C14" t="str">
        <f>'SI-UBL-1.2'!A17</f>
        <v>0..1</v>
      </c>
      <c r="D14" t="str">
        <f>'SI-UBL-1.2'!C17</f>
        <v>Invoice/cbc:BuyerReference</v>
      </c>
      <c r="E14" t="b">
        <f t="shared" si="0"/>
        <v>1</v>
      </c>
      <c r="F14" t="b">
        <f t="shared" si="2"/>
        <v>1</v>
      </c>
    </row>
    <row r="15" spans="1:7" x14ac:dyDescent="0.35">
      <c r="A15" t="str">
        <f>'SI-UBL-1.1'!A15</f>
        <v>0..n</v>
      </c>
      <c r="B15" t="str">
        <f>'SI-UBL-1.1'!C15</f>
        <v>Invoice/cac:InvoicePeriod</v>
      </c>
      <c r="C15" t="str">
        <f>'SI-UBL-1.2'!A18</f>
        <v>0..1</v>
      </c>
      <c r="D15" t="str">
        <f>'SI-UBL-1.2'!C18</f>
        <v>Invoice/cac:InvoicePeriod</v>
      </c>
      <c r="E15" t="b">
        <f t="shared" si="0"/>
        <v>1</v>
      </c>
      <c r="F15" t="b">
        <f t="shared" si="2"/>
        <v>0</v>
      </c>
    </row>
    <row r="16" spans="1:7" x14ac:dyDescent="0.35">
      <c r="A16" t="str">
        <f>'SI-UBL-1.1'!A16</f>
        <v>0..1</v>
      </c>
      <c r="B16" t="str">
        <f>'SI-UBL-1.1'!C16</f>
        <v>Invoice/cac:InvoicePeriod/cbc:StartDate</v>
      </c>
      <c r="C16" t="str">
        <f>'SI-UBL-1.2'!A19</f>
        <v>1..1</v>
      </c>
      <c r="D16" t="str">
        <f>'SI-UBL-1.2'!C19</f>
        <v>Invoice/cac:InvoicePeriod/cbc:StartDate</v>
      </c>
      <c r="E16" t="b">
        <f t="shared" si="0"/>
        <v>1</v>
      </c>
      <c r="F16" t="b">
        <f t="shared" si="2"/>
        <v>0</v>
      </c>
    </row>
    <row r="17" spans="1:6" x14ac:dyDescent="0.35">
      <c r="A17" t="str">
        <f>'SI-UBL-1.1'!A17</f>
        <v>0..1</v>
      </c>
      <c r="B17" t="str">
        <f>'SI-UBL-1.1'!C17</f>
        <v>Invoice/cac:InvoicePeriod/cbc:EndDate</v>
      </c>
      <c r="C17" t="str">
        <f>'SI-UBL-1.2'!A20</f>
        <v>1..1</v>
      </c>
      <c r="D17" t="str">
        <f>'SI-UBL-1.2'!C20</f>
        <v>Invoice/cac:InvoicePeriod/cbc:EndDate</v>
      </c>
      <c r="E17" t="b">
        <f t="shared" si="0"/>
        <v>1</v>
      </c>
      <c r="F17" t="b">
        <f t="shared" si="2"/>
        <v>0</v>
      </c>
    </row>
    <row r="18" spans="1:6" x14ac:dyDescent="0.35">
      <c r="A18" t="str">
        <f>'SI-UBL-1.1'!A18</f>
        <v>0..1</v>
      </c>
      <c r="B18" t="str">
        <f>'SI-UBL-1.1'!C18</f>
        <v>Invoice/cac:OrderReference</v>
      </c>
      <c r="C18" t="str">
        <f>'SI-UBL-1.2'!A21</f>
        <v>0..1</v>
      </c>
      <c r="D18" t="str">
        <f>'SI-UBL-1.2'!C21</f>
        <v>Invoice/cac:OrderReference</v>
      </c>
      <c r="E18" t="b">
        <f t="shared" si="0"/>
        <v>1</v>
      </c>
      <c r="F18" t="b">
        <f t="shared" si="2"/>
        <v>1</v>
      </c>
    </row>
    <row r="19" spans="1:6" x14ac:dyDescent="0.35">
      <c r="A19" t="str">
        <f>'SI-UBL-1.1'!A19</f>
        <v>1..1</v>
      </c>
      <c r="B19" t="str">
        <f>'SI-UBL-1.1'!C19</f>
        <v>Invoice/cac:OrderReference/cbc:ID</v>
      </c>
      <c r="C19" t="str">
        <f>'SI-UBL-1.2'!A22</f>
        <v>1..1</v>
      </c>
      <c r="D19" t="str">
        <f>'SI-UBL-1.2'!C22</f>
        <v>Invoice/cac:OrderReference/cbc:ID</v>
      </c>
      <c r="E19" t="b">
        <f t="shared" si="0"/>
        <v>1</v>
      </c>
      <c r="F19" t="b">
        <f t="shared" ref="F19:F50" si="3">C19=A19</f>
        <v>1</v>
      </c>
    </row>
    <row r="20" spans="1:6" x14ac:dyDescent="0.35">
      <c r="A20" t="str">
        <f>'SI-UBL-1.1'!A20</f>
        <v>0..1</v>
      </c>
      <c r="B20" t="str">
        <f>'SI-UBL-1.1'!C20</f>
        <v>Invoice/cac:BillingReference</v>
      </c>
      <c r="C20" t="str">
        <f>'SI-UBL-1.2'!A23</f>
        <v>0..1</v>
      </c>
      <c r="D20" t="str">
        <f>'SI-UBL-1.2'!C23</f>
        <v>Invoice/cac:BillingReference</v>
      </c>
      <c r="E20" t="b">
        <f t="shared" si="0"/>
        <v>1</v>
      </c>
      <c r="F20" t="b">
        <f t="shared" si="3"/>
        <v>1</v>
      </c>
    </row>
    <row r="21" spans="1:6" x14ac:dyDescent="0.35">
      <c r="A21" t="str">
        <f>'SI-UBL-1.1'!A21</f>
        <v>0..1</v>
      </c>
      <c r="B21" t="str">
        <f>'SI-UBL-1.1'!C21</f>
        <v>Invoice/cac:BillingReference/cac:InvoiceDocumentReference</v>
      </c>
      <c r="C21" t="str">
        <f>'SI-UBL-1.2'!A24</f>
        <v>1..1</v>
      </c>
      <c r="D21" t="str">
        <f>'SI-UBL-1.2'!C24</f>
        <v>Invoice/cac:BillingReference/cac:InvoiceDocumentReference</v>
      </c>
      <c r="E21" t="b">
        <f t="shared" si="0"/>
        <v>1</v>
      </c>
      <c r="F21" t="b">
        <f t="shared" si="3"/>
        <v>0</v>
      </c>
    </row>
    <row r="22" spans="1:6" x14ac:dyDescent="0.35">
      <c r="A22" t="str">
        <f>'SI-UBL-1.1'!A22</f>
        <v>0..1</v>
      </c>
      <c r="B22" t="str">
        <f>'SI-UBL-1.1'!C22</f>
        <v>Invoice/cac:BillingReference/cac:InvoiceDocumentReference/cbc:ID</v>
      </c>
      <c r="C22" t="str">
        <f>'SI-UBL-1.2'!A25</f>
        <v>1..1</v>
      </c>
      <c r="D22" t="str">
        <f>'SI-UBL-1.2'!C25</f>
        <v>Invoice/cac:BillingReference/cac:InvoiceDocumentReference/cbc:ID</v>
      </c>
      <c r="E22" t="b">
        <f t="shared" si="0"/>
        <v>1</v>
      </c>
      <c r="F22" t="b">
        <f t="shared" si="3"/>
        <v>0</v>
      </c>
    </row>
    <row r="23" spans="1:6" x14ac:dyDescent="0.35">
      <c r="A23" t="str">
        <f>'SI-UBL-1.1'!A23</f>
        <v>0..n</v>
      </c>
      <c r="B23" t="str">
        <f>'SI-UBL-1.1'!C23</f>
        <v>Invoice/cac:ContractDocumentReference</v>
      </c>
      <c r="C23" t="str">
        <f>'SI-UBL-1.2'!A26</f>
        <v>0..1</v>
      </c>
      <c r="D23" t="str">
        <f>'SI-UBL-1.2'!C26</f>
        <v>Invoice/cac:ContractDocumentReference</v>
      </c>
      <c r="E23" t="b">
        <f t="shared" si="0"/>
        <v>1</v>
      </c>
      <c r="F23" t="b">
        <f t="shared" si="3"/>
        <v>0</v>
      </c>
    </row>
    <row r="24" spans="1:6" x14ac:dyDescent="0.35">
      <c r="A24" t="str">
        <f>'SI-UBL-1.1'!A24</f>
        <v>1..1</v>
      </c>
      <c r="B24" t="str">
        <f>'SI-UBL-1.1'!C24</f>
        <v>Invoice/cac:ContractDocumentReference/cbc:ID</v>
      </c>
      <c r="C24" t="str">
        <f>'SI-UBL-1.2'!A27</f>
        <v>1..1</v>
      </c>
      <c r="D24" t="str">
        <f>'SI-UBL-1.2'!C27</f>
        <v>Invoice/cac:ContractDocumentReference/cbc:ID</v>
      </c>
      <c r="E24" t="b">
        <f t="shared" si="0"/>
        <v>1</v>
      </c>
      <c r="F24" t="b">
        <f t="shared" si="3"/>
        <v>1</v>
      </c>
    </row>
    <row r="25" spans="1:6" x14ac:dyDescent="0.35">
      <c r="A25" t="str">
        <f>'SI-UBL-1.1'!A25</f>
        <v>0..1</v>
      </c>
      <c r="B25" t="str">
        <f>'SI-UBL-1.1'!C25</f>
        <v>Invoice/cac:ContractDocumentReference/cbc:DocumentTypeCode</v>
      </c>
      <c r="C25" t="str">
        <f>'SI-UBL-1.2'!A28</f>
        <v>0..1</v>
      </c>
      <c r="D25" t="str">
        <f>'SI-UBL-1.2'!C28</f>
        <v>Invoice/cac:ContractDocumentReference/cbc:DocumentTypeCode</v>
      </c>
      <c r="E25" t="b">
        <f t="shared" si="0"/>
        <v>1</v>
      </c>
      <c r="F25" t="b">
        <f t="shared" si="3"/>
        <v>1</v>
      </c>
    </row>
    <row r="26" spans="1:6" x14ac:dyDescent="0.35">
      <c r="A26" t="str">
        <f>'SI-UBL-1.1'!A26</f>
        <v>0..1</v>
      </c>
      <c r="B26" t="str">
        <f>'SI-UBL-1.1'!C26</f>
        <v>Invoice/cac:ContractDocumentReference/cbc:DocumentType</v>
      </c>
      <c r="C26" t="str">
        <f>'SI-UBL-1.2'!A29</f>
        <v>0..1</v>
      </c>
      <c r="D26" t="str">
        <f>'SI-UBL-1.2'!C29</f>
        <v>Invoice/cac:ContractDocumentReference/cbc:DocumentType</v>
      </c>
      <c r="E26" t="b">
        <f t="shared" si="0"/>
        <v>1</v>
      </c>
      <c r="F26" t="b">
        <f t="shared" si="3"/>
        <v>1</v>
      </c>
    </row>
    <row r="27" spans="1:6" x14ac:dyDescent="0.35">
      <c r="A27" t="str">
        <f>'SI-UBL-1.1'!A27</f>
        <v>0..n</v>
      </c>
      <c r="B27" t="str">
        <f>'SI-UBL-1.1'!C27</f>
        <v>Invoice/cac:AdditionalDocumentReference</v>
      </c>
      <c r="C27" t="str">
        <f>'SI-UBL-1.2'!A30</f>
        <v>0..n</v>
      </c>
      <c r="D27" t="str">
        <f>'SI-UBL-1.2'!C30</f>
        <v>Invoice/cac:AdditionalDocumentReference</v>
      </c>
      <c r="E27" t="b">
        <f t="shared" si="0"/>
        <v>1</v>
      </c>
      <c r="F27" t="b">
        <f t="shared" si="3"/>
        <v>1</v>
      </c>
    </row>
    <row r="28" spans="1:6" x14ac:dyDescent="0.35">
      <c r="A28" t="str">
        <f>'SI-UBL-1.1'!A28</f>
        <v>1..1</v>
      </c>
      <c r="B28" t="str">
        <f>'SI-UBL-1.1'!C28</f>
        <v>Invoice/cac:AdditionalDocumentReference/cbc:ID</v>
      </c>
      <c r="C28" t="str">
        <f>'SI-UBL-1.2'!A31</f>
        <v>1..1</v>
      </c>
      <c r="D28" t="str">
        <f>'SI-UBL-1.2'!C31</f>
        <v>Invoice/cac:AdditionalDocumentReference/cbc:ID</v>
      </c>
      <c r="E28" t="b">
        <f t="shared" si="0"/>
        <v>1</v>
      </c>
      <c r="F28" t="b">
        <f t="shared" si="3"/>
        <v>1</v>
      </c>
    </row>
    <row r="29" spans="1:6" x14ac:dyDescent="0.35">
      <c r="A29" t="str">
        <f>'SI-UBL-1.1'!A29</f>
        <v>0..1</v>
      </c>
      <c r="B29" t="str">
        <f>'SI-UBL-1.1'!C29</f>
        <v>Invoice/cac:AdditionalDocumentReference/cbc:DocumentType</v>
      </c>
      <c r="C29" t="str">
        <f>'SI-UBL-1.2'!A34</f>
        <v>0..1</v>
      </c>
      <c r="D29" t="str">
        <f>'SI-UBL-1.2'!C34</f>
        <v>Invoice/cac:AdditionalDocumentReference/cbc:DocumentType</v>
      </c>
      <c r="E29" t="b">
        <f t="shared" si="0"/>
        <v>1</v>
      </c>
      <c r="F29" t="b">
        <f t="shared" si="3"/>
        <v>1</v>
      </c>
    </row>
    <row r="30" spans="1:6" x14ac:dyDescent="0.35">
      <c r="A30" t="str">
        <f>'SI-UBL-1.1'!A30</f>
        <v>0..1</v>
      </c>
      <c r="B30" t="str">
        <f>'SI-UBL-1.1'!C30</f>
        <v>Invoice/cac:AdditionalDocumentReference/cac:Attachment</v>
      </c>
      <c r="C30" t="str">
        <f>'SI-UBL-1.2'!A35</f>
        <v>0..1</v>
      </c>
      <c r="D30" t="str">
        <f>'SI-UBL-1.2'!C35</f>
        <v>Invoice/cac:AdditionalDocumentReference/cac:Attachment</v>
      </c>
      <c r="E30" t="b">
        <f t="shared" si="0"/>
        <v>1</v>
      </c>
      <c r="F30" t="b">
        <f t="shared" si="3"/>
        <v>1</v>
      </c>
    </row>
    <row r="31" spans="1:6" x14ac:dyDescent="0.35">
      <c r="A31" t="str">
        <f>'SI-UBL-1.1'!A31</f>
        <v>0..1</v>
      </c>
      <c r="B31" t="str">
        <f>'SI-UBL-1.1'!C31</f>
        <v>Invoice/cac:AdditionalDocumentReference/cac:Attachment/cac:ExternalReference</v>
      </c>
      <c r="C31" t="str">
        <f>'SI-UBL-1.2'!A38</f>
        <v>0..1</v>
      </c>
      <c r="D31" t="str">
        <f>'SI-UBL-1.2'!C38</f>
        <v>Invoice/cac:AdditionalDocumentReference/cac:Attachment/cac:ExternalReference</v>
      </c>
      <c r="E31" t="b">
        <f t="shared" si="0"/>
        <v>1</v>
      </c>
      <c r="F31" t="b">
        <f t="shared" si="3"/>
        <v>1</v>
      </c>
    </row>
    <row r="32" spans="1:6" x14ac:dyDescent="0.35">
      <c r="A32" t="str">
        <f>'SI-UBL-1.1'!A32</f>
        <v>0..1</v>
      </c>
      <c r="B32" t="str">
        <f>'SI-UBL-1.1'!C32</f>
        <v>Invoice/cac:AdditionalDocumentReference/cac:Attachment/cac:ExternalReference/cbc:URI</v>
      </c>
      <c r="C32" t="str">
        <f>'SI-UBL-1.2'!A39</f>
        <v>1..1</v>
      </c>
      <c r="D32" t="str">
        <f>'SI-UBL-1.2'!C39</f>
        <v>Invoice/cac:AdditionalDocumentReference/cac:Attachment/cac:ExternalReference/cbc:URI</v>
      </c>
      <c r="E32" t="b">
        <f t="shared" si="0"/>
        <v>1</v>
      </c>
      <c r="F32" t="b">
        <f t="shared" si="3"/>
        <v>0</v>
      </c>
    </row>
    <row r="33" spans="1:6" x14ac:dyDescent="0.35">
      <c r="A33" t="str">
        <f>'SI-UBL-1.1'!A33</f>
        <v>0..1</v>
      </c>
      <c r="B33" t="str">
        <f>'SI-UBL-1.1'!C33</f>
        <v>Invoice/cac:AdditionalDocumentReference/cac:Attachment/cbc:EmbeddedDocumentBinaryObject</v>
      </c>
      <c r="C33" t="str">
        <f>'SI-UBL-1.2'!A36</f>
        <v>0..1</v>
      </c>
      <c r="D33" t="str">
        <f>'SI-UBL-1.2'!C36</f>
        <v>Invoice/cac:AdditionalDocumentReference/cac:Attachment/cbc:EmbeddedDocumentBinaryObject</v>
      </c>
      <c r="E33" t="b">
        <f t="shared" si="0"/>
        <v>1</v>
      </c>
      <c r="F33" t="b">
        <f t="shared" si="3"/>
        <v>1</v>
      </c>
    </row>
    <row r="34" spans="1:6" x14ac:dyDescent="0.35">
      <c r="A34" t="str">
        <f>'SI-UBL-1.1'!A34</f>
        <v>0..1</v>
      </c>
      <c r="B34" t="str">
        <f>'SI-UBL-1.1'!C34</f>
        <v>Invoice/cac:ProjectReference</v>
      </c>
      <c r="C34" t="str">
        <f>'SI-UBL-1.2'!A40</f>
        <v>0..1</v>
      </c>
      <c r="D34" t="str">
        <f>'SI-UBL-1.2'!C40</f>
        <v>Invoice/cac:ProjectReference</v>
      </c>
      <c r="E34" t="b">
        <f t="shared" si="0"/>
        <v>1</v>
      </c>
      <c r="F34" t="b">
        <f t="shared" si="3"/>
        <v>1</v>
      </c>
    </row>
    <row r="35" spans="1:6" x14ac:dyDescent="0.35">
      <c r="A35" t="str">
        <f>'SI-UBL-1.1'!A35</f>
        <v>1..1</v>
      </c>
      <c r="B35" t="str">
        <f>'SI-UBL-1.1'!C35</f>
        <v>Invoice/cac:ProjectReference/cbc:ID</v>
      </c>
      <c r="C35" t="str">
        <f>'SI-UBL-1.2'!A41</f>
        <v>1..1</v>
      </c>
      <c r="D35" t="str">
        <f>'SI-UBL-1.2'!C41</f>
        <v>Invoice/cac:ProjectReference/cbc:ID</v>
      </c>
      <c r="E35" t="b">
        <f t="shared" si="0"/>
        <v>1</v>
      </c>
      <c r="F35" t="b">
        <f t="shared" si="3"/>
        <v>1</v>
      </c>
    </row>
    <row r="36" spans="1:6" x14ac:dyDescent="0.35">
      <c r="A36" t="str">
        <f>'SI-UBL-1.1'!A36</f>
        <v>1..1</v>
      </c>
      <c r="B36" t="str">
        <f>'SI-UBL-1.1'!C36</f>
        <v>Invoice/cac:AccountingSupplierParty</v>
      </c>
      <c r="C36" t="str">
        <f>'SI-UBL-1.2'!A42</f>
        <v>1..1</v>
      </c>
      <c r="D36" t="str">
        <f>'SI-UBL-1.2'!C42</f>
        <v>Invoice/cac:AccountingSupplierParty</v>
      </c>
      <c r="E36" t="b">
        <f t="shared" si="0"/>
        <v>1</v>
      </c>
      <c r="F36" t="b">
        <f t="shared" si="3"/>
        <v>1</v>
      </c>
    </row>
    <row r="37" spans="1:6" x14ac:dyDescent="0.35">
      <c r="A37" t="str">
        <f>'SI-UBL-1.1'!A37</f>
        <v>0..1</v>
      </c>
      <c r="B37" t="str">
        <f>'SI-UBL-1.1'!C37</f>
        <v>Invoice/cac:AccountingSupplierParty/cbc:CustomerAssignedAccountID</v>
      </c>
      <c r="C37" t="str">
        <f>'SI-UBL-1.2'!A43</f>
        <v>0..1</v>
      </c>
      <c r="D37" t="str">
        <f>'SI-UBL-1.2'!C43</f>
        <v>Invoice/cac:AccountingSupplierParty/cbc:CustomerAssignedAccountID</v>
      </c>
      <c r="E37" t="b">
        <f t="shared" si="0"/>
        <v>1</v>
      </c>
      <c r="F37" t="b">
        <f t="shared" si="3"/>
        <v>1</v>
      </c>
    </row>
    <row r="38" spans="1:6" x14ac:dyDescent="0.35">
      <c r="A38" t="str">
        <f>'SI-UBL-1.1'!A38</f>
        <v>0..n</v>
      </c>
      <c r="B38" t="str">
        <f>'SI-UBL-1.1'!C38</f>
        <v>Invoice/cac:AccountingSupplierParty/cbc:AdditionalAccountID</v>
      </c>
      <c r="C38" t="str">
        <f>'SI-UBL-1.2'!A44</f>
        <v>0..1</v>
      </c>
      <c r="D38" t="str">
        <f>'SI-UBL-1.2'!C44</f>
        <v>Invoice/cac:AccountingSupplierParty/cbc:AdditionalAccountID</v>
      </c>
      <c r="E38" t="b">
        <f t="shared" si="0"/>
        <v>1</v>
      </c>
      <c r="F38" t="b">
        <f t="shared" si="3"/>
        <v>0</v>
      </c>
    </row>
    <row r="39" spans="1:6" x14ac:dyDescent="0.35">
      <c r="A39" t="str">
        <f>'SI-UBL-1.1'!A39</f>
        <v>0..1</v>
      </c>
      <c r="B39" t="str">
        <f>'SI-UBL-1.1'!C39</f>
        <v>Invoice/cac:AccountingSupplierParty/cac:Party</v>
      </c>
      <c r="C39" t="str">
        <f>'SI-UBL-1.2'!A45</f>
        <v>1..1</v>
      </c>
      <c r="D39" t="str">
        <f>'SI-UBL-1.2'!C45</f>
        <v>Invoice/cac:AccountingSupplierParty/cac:Party</v>
      </c>
      <c r="E39" t="b">
        <f t="shared" si="0"/>
        <v>1</v>
      </c>
      <c r="F39" t="b">
        <f t="shared" si="3"/>
        <v>0</v>
      </c>
    </row>
    <row r="40" spans="1:6" x14ac:dyDescent="0.35">
      <c r="A40" t="str">
        <f>'SI-UBL-1.1'!A40</f>
        <v>0..1</v>
      </c>
      <c r="B40" t="str">
        <f>'SI-UBL-1.1'!C40</f>
        <v>Invoice/cac:AccountingSupplierParty/cac:Party/cbc:EndpointID</v>
      </c>
      <c r="C40" t="str">
        <f>'SI-UBL-1.2'!A46</f>
        <v>0..1</v>
      </c>
      <c r="D40" t="str">
        <f>'SI-UBL-1.2'!C46</f>
        <v>Invoice/cac:AccountingSupplierParty/cac:Party/cbc:EndpointID</v>
      </c>
      <c r="E40" t="b">
        <f t="shared" si="0"/>
        <v>1</v>
      </c>
      <c r="F40" t="b">
        <f t="shared" si="3"/>
        <v>1</v>
      </c>
    </row>
    <row r="41" spans="1:6" x14ac:dyDescent="0.35">
      <c r="A41" t="str">
        <f>'SI-UBL-1.1'!A41</f>
        <v>0..n</v>
      </c>
      <c r="B41" t="str">
        <f>'SI-UBL-1.1'!C41</f>
        <v>Invoice/cac:AccountingSupplierParty/cac:Party/cac:PartyIdentification</v>
      </c>
      <c r="C41" t="str">
        <f>'SI-UBL-1.2'!A49</f>
        <v>0..1</v>
      </c>
      <c r="D41" t="str">
        <f>'SI-UBL-1.2'!C49</f>
        <v>Invoice/cac:AccountingSupplierParty/cac:Party/cac:PartyIdentification</v>
      </c>
      <c r="E41" t="b">
        <f t="shared" si="0"/>
        <v>1</v>
      </c>
      <c r="F41" t="b">
        <f t="shared" si="3"/>
        <v>0</v>
      </c>
    </row>
    <row r="42" spans="1:6" x14ac:dyDescent="0.35">
      <c r="A42" t="str">
        <f>'SI-UBL-1.1'!A42</f>
        <v>1..1</v>
      </c>
      <c r="B42" t="str">
        <f>'SI-UBL-1.1'!C42</f>
        <v>Invoice/cac:AccountingSupplierParty/cac:Party/cac:PartyIdentification/cbc:ID</v>
      </c>
      <c r="E42" t="b">
        <f t="shared" si="0"/>
        <v>0</v>
      </c>
      <c r="F42" t="b">
        <f t="shared" si="3"/>
        <v>0</v>
      </c>
    </row>
    <row r="43" spans="1:6" x14ac:dyDescent="0.35">
      <c r="A43" t="str">
        <f>'SI-UBL-1.1'!A43</f>
        <v>0..n</v>
      </c>
      <c r="B43" t="str">
        <f>'SI-UBL-1.1'!C43</f>
        <v>Invoice/cac:AccountingSupplierParty/cac:Party/cac:PartyName</v>
      </c>
      <c r="C43" t="str">
        <f>'SI-UBL-1.2'!A53</f>
        <v>1..1</v>
      </c>
      <c r="D43" t="str">
        <f>'SI-UBL-1.2'!C53</f>
        <v>Invoice/cac:AccountingSupplierParty/cac:Party/cac:PartyName</v>
      </c>
      <c r="E43" t="b">
        <f t="shared" si="0"/>
        <v>1</v>
      </c>
      <c r="F43" t="b">
        <f t="shared" si="3"/>
        <v>0</v>
      </c>
    </row>
    <row r="44" spans="1:6" x14ac:dyDescent="0.35">
      <c r="A44" t="str">
        <f>'SI-UBL-1.1'!A44</f>
        <v>1..1</v>
      </c>
      <c r="B44" t="str">
        <f>'SI-UBL-1.1'!C44</f>
        <v>Invoice/cac:AccountingSupplierParty/cac:Party/cac:PartyName/cbc:Name</v>
      </c>
      <c r="C44" t="str">
        <f>'SI-UBL-1.2'!A54</f>
        <v>1..1</v>
      </c>
      <c r="D44" t="str">
        <f>'SI-UBL-1.2'!C54</f>
        <v>Invoice/cac:AccountingSupplierParty/cac:Party/cac:PartyName/cbc:Name</v>
      </c>
      <c r="E44" t="b">
        <f t="shared" si="0"/>
        <v>1</v>
      </c>
      <c r="F44" t="b">
        <f t="shared" si="3"/>
        <v>1</v>
      </c>
    </row>
    <row r="45" spans="1:6" x14ac:dyDescent="0.35">
      <c r="A45" t="str">
        <f>'SI-UBL-1.1'!A45</f>
        <v>0..1</v>
      </c>
      <c r="B45" t="str">
        <f>'SI-UBL-1.1'!C45</f>
        <v>Invoice/cac:AccountingSupplierParty/cac:Party/cac:PostalAddress</v>
      </c>
      <c r="C45" t="str">
        <f>'SI-UBL-1.2'!A55</f>
        <v>1..1</v>
      </c>
      <c r="D45" t="str">
        <f>'SI-UBL-1.2'!C55</f>
        <v>Invoice/cac:AccountingSupplierParty/cac:Party/cac:PostalAddress</v>
      </c>
      <c r="E45" t="b">
        <f t="shared" si="0"/>
        <v>1</v>
      </c>
      <c r="F45" t="b">
        <f t="shared" si="3"/>
        <v>0</v>
      </c>
    </row>
    <row r="46" spans="1:6" x14ac:dyDescent="0.35">
      <c r="A46" t="str">
        <f>'SI-UBL-1.1'!A46</f>
        <v>0..1</v>
      </c>
      <c r="B46" t="str">
        <f>'SI-UBL-1.1'!C46</f>
        <v>Invoice/cac:AccountingSupplierParty/cac:Party/cac:PostalAddress/cbc:Postbox</v>
      </c>
      <c r="C46" t="str">
        <f>'SI-UBL-1.2'!A56</f>
        <v>0..1</v>
      </c>
      <c r="D46" t="str">
        <f>'SI-UBL-1.2'!C56</f>
        <v>Invoice/cac:AccountingSupplierParty/cac:Party/cac:PostalAddress/cbc:PostBox</v>
      </c>
      <c r="E46" t="b">
        <f t="shared" si="0"/>
        <v>1</v>
      </c>
      <c r="F46" t="b">
        <f t="shared" si="3"/>
        <v>1</v>
      </c>
    </row>
    <row r="47" spans="1:6" x14ac:dyDescent="0.35">
      <c r="A47" t="str">
        <f>'SI-UBL-1.1'!A47</f>
        <v>0..1</v>
      </c>
      <c r="B47" t="str">
        <f>'SI-UBL-1.1'!C47</f>
        <v>Invoice/cac:AccountingSupplierParty/cac:Party/cac:PostalAddress/cbc:StreetName</v>
      </c>
      <c r="C47" t="str">
        <f>'SI-UBL-1.2'!A57</f>
        <v>0..1</v>
      </c>
      <c r="D47" t="str">
        <f>'SI-UBL-1.2'!C57</f>
        <v>Invoice/cac:AccountingSupplierParty/cac:Party/cac:PostalAddress/cbc:StreetName</v>
      </c>
      <c r="E47" t="b">
        <f t="shared" si="0"/>
        <v>1</v>
      </c>
      <c r="F47" t="b">
        <f t="shared" si="3"/>
        <v>1</v>
      </c>
    </row>
    <row r="48" spans="1:6" x14ac:dyDescent="0.35">
      <c r="A48" t="str">
        <f>'SI-UBL-1.1'!A48</f>
        <v>0..1</v>
      </c>
      <c r="B48" t="str">
        <f>'SI-UBL-1.1'!C48</f>
        <v>Invoice/cac:AccountingSupplierParty/cac:Party/cac:PostalAddress/cbc:AdditionalStreetName</v>
      </c>
      <c r="C48" t="str">
        <f>'SI-UBL-1.2'!A58</f>
        <v>0..1</v>
      </c>
      <c r="D48" t="str">
        <f>'SI-UBL-1.2'!C58</f>
        <v>Invoice/cac:AccountingSupplierParty/cac:Party/cac:PostalAddress/cbc:AdditionalStreetName</v>
      </c>
      <c r="E48" t="b">
        <f t="shared" si="0"/>
        <v>1</v>
      </c>
      <c r="F48" t="b">
        <f t="shared" si="3"/>
        <v>1</v>
      </c>
    </row>
    <row r="49" spans="1:6" x14ac:dyDescent="0.35">
      <c r="A49" t="str">
        <f>'SI-UBL-1.1'!A49</f>
        <v>0..1</v>
      </c>
      <c r="B49" t="str">
        <f>'SI-UBL-1.1'!C49</f>
        <v>Invoice/cac:AccountingSupplierParty/cac:Party/cac:PostalAddress/cbc:BuildingNumber</v>
      </c>
      <c r="C49" t="str">
        <f>'SI-UBL-1.2'!A59</f>
        <v>0..1</v>
      </c>
      <c r="D49" t="str">
        <f>'SI-UBL-1.2'!C59</f>
        <v>Invoice/cac:AccountingSupplierParty/cac:Party/cac:PostalAddress/cbc:BuildingNumber</v>
      </c>
      <c r="E49" t="b">
        <f t="shared" si="0"/>
        <v>1</v>
      </c>
      <c r="F49" t="b">
        <f t="shared" si="3"/>
        <v>1</v>
      </c>
    </row>
    <row r="50" spans="1:6" x14ac:dyDescent="0.35">
      <c r="A50" t="str">
        <f>'SI-UBL-1.1'!A50</f>
        <v>0..1</v>
      </c>
      <c r="B50" t="str">
        <f>'SI-UBL-1.1'!C50</f>
        <v>Invoice/cac:AccountingSupplierParty/cac:Party/cac:PostalAddress/cbc:Department</v>
      </c>
      <c r="C50" t="str">
        <f>'SI-UBL-1.2'!A60</f>
        <v>0..1</v>
      </c>
      <c r="D50" t="str">
        <f>'SI-UBL-1.2'!C60</f>
        <v>Invoice/cac:AccountingSupplierParty/cac:Party/cac:PostalAddress/cbc:Department</v>
      </c>
      <c r="E50" t="b">
        <f t="shared" si="0"/>
        <v>1</v>
      </c>
      <c r="F50" t="b">
        <f t="shared" si="3"/>
        <v>1</v>
      </c>
    </row>
    <row r="51" spans="1:6" x14ac:dyDescent="0.35">
      <c r="A51" t="str">
        <f>'SI-UBL-1.1'!A51</f>
        <v>0..1</v>
      </c>
      <c r="B51" t="str">
        <f>'SI-UBL-1.1'!C51</f>
        <v>Invoice/cac:AccountingSupplierParty/cac:Party/cac:PostalAddress/cbc:CityName</v>
      </c>
      <c r="C51" t="str">
        <f>'SI-UBL-1.2'!A61</f>
        <v>0..1</v>
      </c>
      <c r="D51" t="str">
        <f>'SI-UBL-1.2'!C61</f>
        <v>Invoice/cac:AccountingSupplierParty/cac:Party/cac:PostalAddress/cbc:CityName</v>
      </c>
      <c r="E51" t="b">
        <f t="shared" si="0"/>
        <v>1</v>
      </c>
      <c r="F51" t="b">
        <f t="shared" ref="F51:F60" si="4">C51=A51</f>
        <v>1</v>
      </c>
    </row>
    <row r="52" spans="1:6" x14ac:dyDescent="0.35">
      <c r="A52" t="str">
        <f>'SI-UBL-1.1'!A52</f>
        <v>0..1</v>
      </c>
      <c r="B52" t="str">
        <f>'SI-UBL-1.1'!C52</f>
        <v>Invoice/cac:AccountingSupplierParty/cac:Party/cac:PostalAddress/cbc:PostalZone</v>
      </c>
      <c r="C52" t="str">
        <f>'SI-UBL-1.2'!A62</f>
        <v>0..1</v>
      </c>
      <c r="D52" t="str">
        <f>'SI-UBL-1.2'!C62</f>
        <v>Invoice/cac:AccountingSupplierParty/cac:Party/cac:PostalAddress/cbc:PostalZone</v>
      </c>
      <c r="E52" t="b">
        <f t="shared" si="0"/>
        <v>1</v>
      </c>
      <c r="F52" t="b">
        <f t="shared" si="4"/>
        <v>1</v>
      </c>
    </row>
    <row r="53" spans="1:6" x14ac:dyDescent="0.35">
      <c r="A53" t="str">
        <f>'SI-UBL-1.1'!A53</f>
        <v>0..1</v>
      </c>
      <c r="B53" t="str">
        <f>'SI-UBL-1.1'!C53</f>
        <v>Invoice/cac:AccountingSupplierParty/cac:Party/cac:PostalAddress/cbc:CountrySubentity</v>
      </c>
      <c r="C53" t="str">
        <f>'SI-UBL-1.2'!A63</f>
        <v>0..1</v>
      </c>
      <c r="D53" t="str">
        <f>'SI-UBL-1.2'!C63</f>
        <v>Invoice/cac:AccountingSupplierParty/cac:Party/cac:PostalAddress/cbc:CountrySubentity</v>
      </c>
      <c r="E53" t="b">
        <f t="shared" si="0"/>
        <v>1</v>
      </c>
      <c r="F53" t="b">
        <f t="shared" si="4"/>
        <v>1</v>
      </c>
    </row>
    <row r="54" spans="1:6" x14ac:dyDescent="0.35">
      <c r="A54" t="str">
        <f>'SI-UBL-1.1'!A54</f>
        <v>0..1</v>
      </c>
      <c r="B54" t="str">
        <f>'SI-UBL-1.1'!C54</f>
        <v>Invoice/cac:AccountingSupplierParty/cac:Party/cac:PostalAddress/cac:Country</v>
      </c>
      <c r="C54" t="str">
        <f>'SI-UBL-1.2'!A64</f>
        <v>0..1</v>
      </c>
      <c r="D54" t="str">
        <f>'SI-UBL-1.2'!C64</f>
        <v>Invoice/cac:AccountingSupplierParty/cac:Party/cac:PostalAddress/cac:Country</v>
      </c>
      <c r="E54" t="b">
        <f t="shared" si="0"/>
        <v>1</v>
      </c>
      <c r="F54" t="b">
        <f t="shared" si="4"/>
        <v>1</v>
      </c>
    </row>
    <row r="55" spans="1:6" x14ac:dyDescent="0.35">
      <c r="A55" t="str">
        <f>'SI-UBL-1.1'!A55</f>
        <v>0..1</v>
      </c>
      <c r="B55" t="str">
        <f>'SI-UBL-1.1'!C55</f>
        <v>Invoice/cac:AccountingSupplierParty/cac:Party/cac:PostalAddress/cac:Country/cbc:IdentificationCode</v>
      </c>
      <c r="C55" t="str">
        <f>'SI-UBL-1.2'!A65</f>
        <v>1..1</v>
      </c>
      <c r="D55" t="str">
        <f>'SI-UBL-1.2'!C65</f>
        <v>Invoice/cac:AccountingSupplierParty/cac:Party/cac:PostalAddress/cac:Country/cbc:IdentificationCode</v>
      </c>
      <c r="E55" t="b">
        <f t="shared" si="0"/>
        <v>1</v>
      </c>
      <c r="F55" t="b">
        <f t="shared" si="4"/>
        <v>0</v>
      </c>
    </row>
    <row r="56" spans="1:6" x14ac:dyDescent="0.35">
      <c r="A56" t="str">
        <f>'SI-UBL-1.1'!A56</f>
        <v>0..n</v>
      </c>
      <c r="B56" t="str">
        <f>'SI-UBL-1.1'!C56</f>
        <v>Invoice/cac:AccountingSupplierParty/cac:Party/cac:PartyTaxScheme</v>
      </c>
      <c r="C56" t="str">
        <f>'SI-UBL-1.2'!A66</f>
        <v>0..1</v>
      </c>
      <c r="D56" t="str">
        <f>'SI-UBL-1.2'!C66</f>
        <v>Invoice/cac:AccountingSupplierParty/cac:Party/cac:PartyTaxScheme</v>
      </c>
      <c r="E56" t="b">
        <f t="shared" si="0"/>
        <v>1</v>
      </c>
      <c r="F56" t="b">
        <f t="shared" si="4"/>
        <v>0</v>
      </c>
    </row>
    <row r="57" spans="1:6" x14ac:dyDescent="0.35">
      <c r="A57" t="str">
        <f>'SI-UBL-1.1'!A57</f>
        <v>0..1</v>
      </c>
      <c r="B57" t="str">
        <f>'SI-UBL-1.1'!C57</f>
        <v>Invoice/cac:AccountingSupplierParty/cac:Party/cac:PartyTaxScheme/cbc:CompanyID</v>
      </c>
      <c r="C57" t="str">
        <f>'SI-UBL-1.2'!A67</f>
        <v>0..1</v>
      </c>
      <c r="D57" t="str">
        <f>'SI-UBL-1.2'!C67</f>
        <v>Invoice/cac:AccountingSupplierParty/cac:Party/cac:PartyTaxScheme/cbc:CompanyID</v>
      </c>
      <c r="E57" t="b">
        <f t="shared" si="0"/>
        <v>1</v>
      </c>
      <c r="F57" t="b">
        <f t="shared" si="4"/>
        <v>1</v>
      </c>
    </row>
    <row r="58" spans="1:6" x14ac:dyDescent="0.35">
      <c r="A58" t="str">
        <f>'SI-UBL-1.1'!A58</f>
        <v>0..1</v>
      </c>
      <c r="B58" t="str">
        <f>'SI-UBL-1.1'!C58</f>
        <v>Invoice/cac:AccountingSupplierParty/cac:Party/cac:PartyTaxScheme/cbc:ExemptionReason</v>
      </c>
      <c r="C58" t="str">
        <f>'SI-UBL-1.2'!A68</f>
        <v>0..n</v>
      </c>
      <c r="D58" t="str">
        <f>'SI-UBL-1.2'!C68</f>
        <v>Invoice/cac:AccountingSupplierParty/cac:Party/cac:PartyTaxScheme/cbc:ExemptionReason</v>
      </c>
      <c r="E58" t="b">
        <f t="shared" si="0"/>
        <v>1</v>
      </c>
      <c r="F58" t="b">
        <f t="shared" si="4"/>
        <v>0</v>
      </c>
    </row>
    <row r="59" spans="1:6" x14ac:dyDescent="0.35">
      <c r="A59" t="str">
        <f>'SI-UBL-1.1'!A59</f>
        <v>0..1</v>
      </c>
      <c r="B59" t="str">
        <f>'SI-UBL-1.1'!C59</f>
        <v>Invoice/cac:AccountingSupplierParty/cac:Party/cac:PartyTaxScheme/cac:TaxScheme</v>
      </c>
      <c r="C59" t="str">
        <f>'SI-UBL-1.2'!A69</f>
        <v>1..1</v>
      </c>
      <c r="D59" t="str">
        <f>'SI-UBL-1.2'!C69</f>
        <v>Invoice/cac:AccountingSupplierParty/cac:Party/cac:PartyTaxScheme/cac:TaxScheme</v>
      </c>
      <c r="E59" t="b">
        <f t="shared" si="0"/>
        <v>1</v>
      </c>
      <c r="F59" t="b">
        <f t="shared" si="4"/>
        <v>0</v>
      </c>
    </row>
    <row r="60" spans="1:6" x14ac:dyDescent="0.35">
      <c r="A60" t="str">
        <f>'SI-UBL-1.1'!A60</f>
        <v>1..1</v>
      </c>
      <c r="B60" t="str">
        <f>'SI-UBL-1.1'!C60</f>
        <v>Invoice/cac:AccountingSupplierParty/cac:Party/cac:PartyTaxScheme/cac:TaxScheme/cbc:ID</v>
      </c>
      <c r="C60" t="str">
        <f>'SI-UBL-1.2'!A70</f>
        <v>1..1</v>
      </c>
      <c r="D60" t="str">
        <f>'SI-UBL-1.2'!C70</f>
        <v>Invoice/cac:AccountingSupplierParty/cac:Party/cac:PartyTaxScheme/cac:TaxScheme/cbc:ID</v>
      </c>
      <c r="E60" t="b">
        <f t="shared" si="0"/>
        <v>1</v>
      </c>
      <c r="F60" t="b">
        <f t="shared" si="4"/>
        <v>1</v>
      </c>
    </row>
    <row r="61" spans="1:6" x14ac:dyDescent="0.35">
      <c r="A61" t="str">
        <f>'SI-UBL-1.1'!A61</f>
        <v>0..n</v>
      </c>
      <c r="B61" t="str">
        <f>'SI-UBL-1.1'!C61</f>
        <v>Invoice/cac:AccountingSupplierParty/cac:Party/cac:PartyLegalEntity</v>
      </c>
      <c r="C61" t="str">
        <f>'SI-UBL-1.2'!A71</f>
        <v>0..1</v>
      </c>
      <c r="D61" t="str">
        <f>'SI-UBL-1.2'!C71</f>
        <v>Invoice/cac:AccountingSupplierParty/cac:Party/cac:PartyLegalEntity</v>
      </c>
      <c r="E61" t="b">
        <f t="shared" si="0"/>
        <v>1</v>
      </c>
      <c r="F61" t="b">
        <f t="shared" ref="F61:F69" si="5">C61=A61</f>
        <v>0</v>
      </c>
    </row>
    <row r="62" spans="1:6" x14ac:dyDescent="0.35">
      <c r="A62" t="str">
        <f>'SI-UBL-1.1'!A62</f>
        <v>0..1</v>
      </c>
      <c r="B62" t="str">
        <f>'SI-UBL-1.1'!C62</f>
        <v>Invoice/cac:AccountingSupplierParty/cac:Party/cac:PartyLegalEntity/cbc:RegistrationName</v>
      </c>
      <c r="C62" t="str">
        <f>'SI-UBL-1.2'!A72</f>
        <v>0..1</v>
      </c>
      <c r="D62" t="str">
        <f>'SI-UBL-1.2'!C72</f>
        <v>Invoice/cac:AccountingSupplierParty/cac:Party/cac:PartyLegalEntity/cbc:RegistrationName</v>
      </c>
      <c r="E62" t="b">
        <f t="shared" si="0"/>
        <v>1</v>
      </c>
      <c r="F62" t="b">
        <f t="shared" si="5"/>
        <v>1</v>
      </c>
    </row>
    <row r="63" spans="1:6" x14ac:dyDescent="0.35">
      <c r="A63" t="str">
        <f>'SI-UBL-1.1'!A63</f>
        <v>1..1</v>
      </c>
      <c r="B63" t="str">
        <f>'SI-UBL-1.1'!C63</f>
        <v>Invoice/cac:AccountingSupplierParty/cac:Party/cac:PartyLegalEntity/cbc:CompanyID</v>
      </c>
      <c r="C63" t="str">
        <f>'SI-UBL-1.2'!A73</f>
        <v>1..1</v>
      </c>
      <c r="D63" t="str">
        <f>'SI-UBL-1.2'!C73</f>
        <v>Invoice/cac:AccountingSupplierParty/cac:Party/cac:PartyLegalEntity/cbc:CompanyID</v>
      </c>
      <c r="E63" t="b">
        <f t="shared" si="0"/>
        <v>1</v>
      </c>
      <c r="F63" t="b">
        <f t="shared" si="5"/>
        <v>1</v>
      </c>
    </row>
    <row r="64" spans="1:6" x14ac:dyDescent="0.35">
      <c r="A64" t="str">
        <f>'SI-UBL-1.1'!A64</f>
        <v>0..1</v>
      </c>
      <c r="B64" t="str">
        <f>'SI-UBL-1.1'!C64</f>
        <v>Invoice/cac:AccountingSupplierParty/cac:Party/cac:PartyLegalEntity/cac:RegistrationAddress</v>
      </c>
      <c r="C64" t="str">
        <f>'SI-UBL-1.2'!A76</f>
        <v>0..1</v>
      </c>
      <c r="D64" t="str">
        <f>'SI-UBL-1.2'!C76</f>
        <v>Invoice/cac:AccountingSupplierParty/cac:Party/cac:PartyLegalEntity/cac:RegistrationAddress</v>
      </c>
      <c r="E64" t="b">
        <f t="shared" si="0"/>
        <v>1</v>
      </c>
      <c r="F64" t="b">
        <f t="shared" si="5"/>
        <v>1</v>
      </c>
    </row>
    <row r="65" spans="1:6" x14ac:dyDescent="0.35">
      <c r="A65" t="str">
        <f>'SI-UBL-1.1'!A65</f>
        <v>0..1</v>
      </c>
      <c r="B65" t="str">
        <f>'SI-UBL-1.1'!C65</f>
        <v>Invoice/cac:AccountingSupplierParty/cac:Party/cac:PartyLegalEntity/cac:RegistrationAddress/cbc:CityName</v>
      </c>
      <c r="C65" t="str">
        <f>'SI-UBL-1.2'!A77</f>
        <v>0..1</v>
      </c>
      <c r="D65" t="str">
        <f>'SI-UBL-1.2'!C77</f>
        <v>Invoice/cac:AccountingSupplierParty/cac:Party/cac:PartyLegalEntity/cac:RegistrationAddress/cbc:CityName</v>
      </c>
      <c r="E65" t="b">
        <f t="shared" si="0"/>
        <v>1</v>
      </c>
      <c r="F65" t="b">
        <f t="shared" si="5"/>
        <v>1</v>
      </c>
    </row>
    <row r="66" spans="1:6" x14ac:dyDescent="0.35">
      <c r="A66" t="str">
        <f>'SI-UBL-1.1'!A66</f>
        <v>0..1</v>
      </c>
      <c r="B66" t="str">
        <f>'SI-UBL-1.1'!C66</f>
        <v>Invoice/cac:AccountingSupplierParty/cac:Party/cac:PartyLegalEntity/cac:RegistrationAddress/cac:Country</v>
      </c>
      <c r="C66" t="str">
        <f>'SI-UBL-1.2'!A78</f>
        <v>0..1</v>
      </c>
      <c r="D66" t="str">
        <f>'SI-UBL-1.2'!C78</f>
        <v>Invoice/cac:AccountingSupplierParty/cac:Party/cac:PartyLegalEntity/cac:RegistrationAddress/cac:Country</v>
      </c>
      <c r="E66" t="b">
        <f t="shared" ref="E66:E129" si="6">D66=B66</f>
        <v>1</v>
      </c>
      <c r="F66" t="b">
        <f t="shared" si="5"/>
        <v>1</v>
      </c>
    </row>
    <row r="67" spans="1:6" x14ac:dyDescent="0.35">
      <c r="A67" t="str">
        <f>'SI-UBL-1.1'!A67</f>
        <v>1..1</v>
      </c>
      <c r="B67" t="str">
        <f>'SI-UBL-1.1'!C67</f>
        <v>Invoice/cac:AccountingSupplierParty/cac:Party/cac:PartyLegalEntity/cac:RegistrationAddress/cac:Country/cbc:IdentificationCode</v>
      </c>
      <c r="C67" t="str">
        <f>'SI-UBL-1.2'!A79</f>
        <v>1..1</v>
      </c>
      <c r="D67" t="str">
        <f>'SI-UBL-1.2'!C79</f>
        <v>Invoice/cac:AccountingSupplierParty/cac:Party/cac:PartyLegalEntity/cac:RegistrationAddress/cac:Country/cbc:IdentificationCode</v>
      </c>
      <c r="E67" t="b">
        <f t="shared" si="6"/>
        <v>1</v>
      </c>
      <c r="F67" t="b">
        <f t="shared" si="5"/>
        <v>1</v>
      </c>
    </row>
    <row r="68" spans="1:6" x14ac:dyDescent="0.35">
      <c r="A68" t="str">
        <f>'SI-UBL-1.1'!A68</f>
        <v>0..1</v>
      </c>
      <c r="B68" t="str">
        <f>'SI-UBL-1.1'!C68</f>
        <v>Invoice/cac:AccountingSupplierParty/cac:Party/cac:Contact</v>
      </c>
      <c r="C68" t="str">
        <f>'SI-UBL-1.2'!A80</f>
        <v>0..1</v>
      </c>
      <c r="D68" t="str">
        <f>'SI-UBL-1.2'!C80</f>
        <v>Invoice/cac:AccountingSupplierParty/cac:Party/cac:Contact</v>
      </c>
      <c r="E68" t="b">
        <f t="shared" si="6"/>
        <v>1</v>
      </c>
      <c r="F68" t="b">
        <f t="shared" si="5"/>
        <v>1</v>
      </c>
    </row>
    <row r="69" spans="1:6" x14ac:dyDescent="0.35">
      <c r="A69" t="str">
        <f>'SI-UBL-1.1'!A69</f>
        <v>0..1</v>
      </c>
      <c r="B69" t="str">
        <f>'SI-UBL-1.1'!C69</f>
        <v>Invoice/cac:AccountingSupplierParty/cac:Party/cac:Contact/cbc:ID</v>
      </c>
      <c r="C69" t="str">
        <f>'SI-UBL-1.2'!A81</f>
        <v>0..1</v>
      </c>
      <c r="D69" t="str">
        <f>'SI-UBL-1.2'!C81</f>
        <v>Invoice/cac:AccountingSupplierParty/cac:Party/cac:Contact/cbc:ID</v>
      </c>
      <c r="E69" t="b">
        <f t="shared" si="6"/>
        <v>1</v>
      </c>
      <c r="F69" t="b">
        <f t="shared" si="5"/>
        <v>1</v>
      </c>
    </row>
    <row r="70" spans="1:6" x14ac:dyDescent="0.35">
      <c r="A70" t="str">
        <f>'SI-UBL-1.1'!A70</f>
        <v>0..1</v>
      </c>
      <c r="B70" t="str">
        <f>'SI-UBL-1.1'!C70</f>
        <v>Invoice/cac:AccountingSupplierParty/cac:Party/cac:Contact/cbc:Name</v>
      </c>
      <c r="C70" t="str">
        <f>'SI-UBL-1.2'!A82</f>
        <v>0..1</v>
      </c>
      <c r="D70" t="str">
        <f>'SI-UBL-1.2'!C82</f>
        <v>Invoice/cac:AccountingSupplierParty/cac:Party/cac:Contact/cbc:Name</v>
      </c>
      <c r="E70" t="b">
        <f t="shared" si="6"/>
        <v>1</v>
      </c>
      <c r="F70" t="b">
        <f t="shared" ref="F70:F73" si="7">C70=A70</f>
        <v>1</v>
      </c>
    </row>
    <row r="71" spans="1:6" x14ac:dyDescent="0.35">
      <c r="A71" t="str">
        <f>'SI-UBL-1.1'!A71</f>
        <v>0..1</v>
      </c>
      <c r="B71" t="str">
        <f>'SI-UBL-1.1'!C71</f>
        <v>Invoice/cac:AccountingSupplierParty/cac:Party/cac:Contact/cbc:Telephone</v>
      </c>
      <c r="C71" t="str">
        <f>'SI-UBL-1.2'!A83</f>
        <v>0..1</v>
      </c>
      <c r="D71" t="str">
        <f>'SI-UBL-1.2'!C83</f>
        <v>Invoice/cac:AccountingSupplierParty/cac:Party/cac:Contact/cbc:Telephone</v>
      </c>
      <c r="E71" t="b">
        <f t="shared" si="6"/>
        <v>1</v>
      </c>
      <c r="F71" t="b">
        <f t="shared" si="7"/>
        <v>1</v>
      </c>
    </row>
    <row r="72" spans="1:6" x14ac:dyDescent="0.35">
      <c r="A72" t="str">
        <f>'SI-UBL-1.1'!A72</f>
        <v>0..1</v>
      </c>
      <c r="B72" t="str">
        <f>'SI-UBL-1.1'!C72</f>
        <v>Invoice/cac:AccountingSupplierParty/cac:Party/cac:Contact/cbc:Telefax</v>
      </c>
      <c r="C72" t="str">
        <f>'SI-UBL-1.2'!A84</f>
        <v>0..1</v>
      </c>
      <c r="D72" t="str">
        <f>'SI-UBL-1.2'!C84</f>
        <v>Invoice/cac:AccountingSupplierParty/cac:Party/cac:Contact/cbc:Telefax</v>
      </c>
      <c r="E72" t="b">
        <f t="shared" si="6"/>
        <v>1</v>
      </c>
      <c r="F72" t="b">
        <f t="shared" si="7"/>
        <v>1</v>
      </c>
    </row>
    <row r="73" spans="1:6" x14ac:dyDescent="0.35">
      <c r="A73" t="str">
        <f>'SI-UBL-1.1'!A73</f>
        <v>0..1</v>
      </c>
      <c r="B73" t="str">
        <f>'SI-UBL-1.1'!C73</f>
        <v>Invoice/cac:AccountingSupplierParty/cac:Party/cac:Contact/cbc:ElectronicMail</v>
      </c>
      <c r="C73" t="str">
        <f>'SI-UBL-1.2'!A85</f>
        <v>0..1</v>
      </c>
      <c r="D73" t="str">
        <f>'SI-UBL-1.2'!C85</f>
        <v>Invoice/cac:AccountingSupplierParty/cac:Party/cac:Contact/cbc:ElectronicMail</v>
      </c>
      <c r="E73" t="b">
        <f t="shared" si="6"/>
        <v>1</v>
      </c>
      <c r="F73" t="b">
        <f t="shared" si="7"/>
        <v>1</v>
      </c>
    </row>
    <row r="74" spans="1:6" x14ac:dyDescent="0.35">
      <c r="A74" t="str">
        <f>'SI-UBL-1.1'!A74</f>
        <v>1..1</v>
      </c>
      <c r="B74" t="str">
        <f>'SI-UBL-1.1'!C74</f>
        <v>Invoice/cac:AccountingCustomerParty</v>
      </c>
      <c r="C74" t="str">
        <f>'SI-UBL-1.2'!A86</f>
        <v>1..1</v>
      </c>
      <c r="D74" t="str">
        <f>'SI-UBL-1.2'!C86</f>
        <v>Invoice/cac:AccountingCustomerParty</v>
      </c>
      <c r="E74" t="b">
        <f t="shared" si="6"/>
        <v>1</v>
      </c>
      <c r="F74" t="b">
        <f t="shared" ref="F74:F75" si="8">C74=A74</f>
        <v>1</v>
      </c>
    </row>
    <row r="75" spans="1:6" x14ac:dyDescent="0.35">
      <c r="A75" t="str">
        <f>'SI-UBL-1.1'!A75</f>
        <v>0..1</v>
      </c>
      <c r="B75" t="str">
        <f>'SI-UBL-1.1'!C75</f>
        <v>Invoice/cac:AccountingCustomerParty/cbc:CustomerAssignedAccountID</v>
      </c>
      <c r="C75" t="str">
        <f>'SI-UBL-1.2'!A87</f>
        <v>0..1</v>
      </c>
      <c r="D75" t="str">
        <f>'SI-UBL-1.2'!C87</f>
        <v>Invoice/cac:AccountingCustomerParty/cbc:CustomerAssignedAccountID</v>
      </c>
      <c r="E75" t="b">
        <f t="shared" si="6"/>
        <v>1</v>
      </c>
      <c r="F75" t="b">
        <f t="shared" si="8"/>
        <v>1</v>
      </c>
    </row>
    <row r="76" spans="1:6" x14ac:dyDescent="0.35">
      <c r="A76" t="str">
        <f>'SI-UBL-1.1'!A76</f>
        <v>0..1</v>
      </c>
      <c r="B76" t="str">
        <f>'SI-UBL-1.1'!C76</f>
        <v>Invoice/cac:AccountingCustomerParty/cbc:SupplierAssignedAccountID</v>
      </c>
      <c r="C76" t="str">
        <f>'SI-UBL-1.2'!A88</f>
        <v>0..1</v>
      </c>
      <c r="D76" t="str">
        <f>'SI-UBL-1.2'!C88</f>
        <v>Invoice/cac:AccountingCustomerParty/cbc:SupplierAssignedAccountID</v>
      </c>
      <c r="E76" t="b">
        <f t="shared" si="6"/>
        <v>1</v>
      </c>
      <c r="F76" t="b">
        <f t="shared" ref="F76:F88" si="9">C76=A76</f>
        <v>1</v>
      </c>
    </row>
    <row r="77" spans="1:6" x14ac:dyDescent="0.35">
      <c r="A77" t="str">
        <f>'SI-UBL-1.1'!A77</f>
        <v>0..n</v>
      </c>
      <c r="B77" t="str">
        <f>'SI-UBL-1.1'!C77</f>
        <v>Invoice/cac:AccountingCustomerParty/cbc:AdditionalAccountID</v>
      </c>
      <c r="C77" t="str">
        <f>'SI-UBL-1.2'!A89</f>
        <v>0..1</v>
      </c>
      <c r="D77" t="str">
        <f>'SI-UBL-1.2'!C89</f>
        <v>Invoice/cac:AccountingCustomerParty/cbc:AdditionalAccountID</v>
      </c>
      <c r="E77" t="b">
        <f t="shared" si="6"/>
        <v>1</v>
      </c>
      <c r="F77" t="b">
        <f t="shared" si="9"/>
        <v>0</v>
      </c>
    </row>
    <row r="78" spans="1:6" x14ac:dyDescent="0.35">
      <c r="A78" t="str">
        <f>'SI-UBL-1.1'!A78</f>
        <v>0..1</v>
      </c>
      <c r="B78" t="str">
        <f>'SI-UBL-1.1'!C78</f>
        <v>Invoice/cac:AccountingCustomerParty/cac:Party</v>
      </c>
      <c r="C78" t="str">
        <f>'SI-UBL-1.2'!A90</f>
        <v>1..1</v>
      </c>
      <c r="D78" t="str">
        <f>'SI-UBL-1.2'!C90</f>
        <v>Invoice/cac:AccountingCustomerParty/cac:Party</v>
      </c>
      <c r="E78" t="b">
        <f t="shared" si="6"/>
        <v>1</v>
      </c>
      <c r="F78" t="b">
        <f t="shared" si="9"/>
        <v>0</v>
      </c>
    </row>
    <row r="79" spans="1:6" x14ac:dyDescent="0.35">
      <c r="A79" t="str">
        <f>'SI-UBL-1.1'!A79</f>
        <v>0..1</v>
      </c>
      <c r="B79" t="str">
        <f>'SI-UBL-1.1'!C79</f>
        <v>Invoice/cac:AccountingCustomerParty/cac:Party/cbc:EndpointID</v>
      </c>
      <c r="C79" t="str">
        <f>'SI-UBL-1.2'!A91</f>
        <v>0..1</v>
      </c>
      <c r="D79" t="str">
        <f>'SI-UBL-1.2'!C91</f>
        <v>Invoice/cac:AccountingCustomerParty/cac:Party/cbc:EndpointID</v>
      </c>
      <c r="E79" t="b">
        <f t="shared" si="6"/>
        <v>1</v>
      </c>
      <c r="F79" t="b">
        <f t="shared" si="9"/>
        <v>1</v>
      </c>
    </row>
    <row r="80" spans="1:6" x14ac:dyDescent="0.35">
      <c r="A80" t="str">
        <f>'SI-UBL-1.1'!A80</f>
        <v>0..n</v>
      </c>
      <c r="B80" t="str">
        <f>'SI-UBL-1.1'!C80</f>
        <v>Invoice/cac:AccountingCustomerParty/cac:Party/cac:PartyIdentification</v>
      </c>
      <c r="C80" t="str">
        <f>'SI-UBL-1.2'!A93</f>
        <v>0..1</v>
      </c>
      <c r="D80" t="str">
        <f>'SI-UBL-1.2'!C93</f>
        <v>Invoice/cac:AccountingCustomerParty/cac:Party/cac:PartyIdentification</v>
      </c>
      <c r="E80" t="b">
        <f t="shared" si="6"/>
        <v>1</v>
      </c>
      <c r="F80" t="b">
        <f t="shared" si="9"/>
        <v>0</v>
      </c>
    </row>
    <row r="81" spans="1:6" x14ac:dyDescent="0.35">
      <c r="A81" t="str">
        <f>'SI-UBL-1.1'!A81</f>
        <v>1..1</v>
      </c>
      <c r="B81" t="str">
        <f>'SI-UBL-1.1'!C81</f>
        <v>Invoice/cac:AccountingCustomerParty/cac:Party/cac:PartyIdentification/cbc:ID</v>
      </c>
      <c r="C81" t="str">
        <f>'SI-UBL-1.2'!A94</f>
        <v>1..1</v>
      </c>
      <c r="D81" t="str">
        <f>'SI-UBL-1.2'!C94</f>
        <v>Invoice/cac:AccountingCustomerParty/cac:Party/cac:PartyIdentification/cbc:ID</v>
      </c>
      <c r="E81" t="b">
        <f t="shared" si="6"/>
        <v>1</v>
      </c>
      <c r="F81" t="b">
        <f t="shared" si="9"/>
        <v>1</v>
      </c>
    </row>
    <row r="82" spans="1:6" x14ac:dyDescent="0.35">
      <c r="A82" t="str">
        <f>'SI-UBL-1.1'!A82</f>
        <v>0..n</v>
      </c>
      <c r="B82" t="str">
        <f>'SI-UBL-1.1'!C82</f>
        <v>Invoice/cac:AccountingCustomerParty/cac:Party/cac:PartyName</v>
      </c>
      <c r="C82" t="str">
        <f>'SI-UBL-1.2'!A97</f>
        <v>1..1</v>
      </c>
      <c r="D82" t="str">
        <f>'SI-UBL-1.2'!C97</f>
        <v>Invoice/cac:AccountingCustomerParty/cac:Party/cac:PartyName</v>
      </c>
      <c r="E82" t="b">
        <f t="shared" si="6"/>
        <v>1</v>
      </c>
      <c r="F82" t="b">
        <f t="shared" si="9"/>
        <v>0</v>
      </c>
    </row>
    <row r="83" spans="1:6" x14ac:dyDescent="0.35">
      <c r="A83" t="str">
        <f>'SI-UBL-1.1'!A83</f>
        <v>1..1</v>
      </c>
      <c r="B83" t="str">
        <f>'SI-UBL-1.1'!C83</f>
        <v>Invoice/cac:AccountingCustomerParty/cac:Party/cac:PartyName/cbc:Name</v>
      </c>
      <c r="C83" t="str">
        <f>'SI-UBL-1.2'!A98</f>
        <v>1..1</v>
      </c>
      <c r="D83" t="str">
        <f>'SI-UBL-1.2'!C98</f>
        <v>Invoice/cac:AccountingCustomerParty/cac:Party/cac:PartyName/cbc:Name</v>
      </c>
      <c r="E83" t="b">
        <f t="shared" si="6"/>
        <v>1</v>
      </c>
      <c r="F83" t="b">
        <f t="shared" si="9"/>
        <v>1</v>
      </c>
    </row>
    <row r="84" spans="1:6" x14ac:dyDescent="0.35">
      <c r="A84" t="str">
        <f>'SI-UBL-1.1'!A84</f>
        <v>0..1</v>
      </c>
      <c r="B84" t="str">
        <f>'SI-UBL-1.1'!C84</f>
        <v>Invoice/cac:AccountingCustomerParty/cac:Party/cac:PostalAddress</v>
      </c>
      <c r="C84" t="str">
        <f>'SI-UBL-1.2'!A99</f>
        <v>0..1</v>
      </c>
      <c r="D84" t="str">
        <f>'SI-UBL-1.2'!C99</f>
        <v>Invoice/cac:AccountingCustomerParty/cac:Party/cac:PostalAddress</v>
      </c>
      <c r="E84" t="b">
        <f t="shared" si="6"/>
        <v>1</v>
      </c>
      <c r="F84" t="b">
        <f t="shared" si="9"/>
        <v>1</v>
      </c>
    </row>
    <row r="85" spans="1:6" x14ac:dyDescent="0.35">
      <c r="A85" t="str">
        <f>'SI-UBL-1.1'!A85</f>
        <v>0..1</v>
      </c>
      <c r="B85" t="str">
        <f>'SI-UBL-1.1'!C85</f>
        <v>Invoice/cac:AccountingCustomerParty/cac:Party/cac:PostalAddress/cbc:Postbox</v>
      </c>
      <c r="C85" t="str">
        <f>'SI-UBL-1.2'!A100</f>
        <v>0..1</v>
      </c>
      <c r="D85" t="str">
        <f>'SI-UBL-1.2'!C100</f>
        <v>Invoice/cac:AccountingCustomerParty/cac:Party/cac:PostalAddress/cbc:PostBox</v>
      </c>
      <c r="E85" t="b">
        <f t="shared" si="6"/>
        <v>1</v>
      </c>
      <c r="F85" t="b">
        <f t="shared" si="9"/>
        <v>1</v>
      </c>
    </row>
    <row r="86" spans="1:6" x14ac:dyDescent="0.35">
      <c r="A86" t="str">
        <f>'SI-UBL-1.1'!A86</f>
        <v>0..1</v>
      </c>
      <c r="B86" t="str">
        <f>'SI-UBL-1.1'!C86</f>
        <v>Invoice/cac:AccountingCustomerParty/cac:Party/cac:PostalAddress/cbc:StreetName</v>
      </c>
      <c r="C86" t="str">
        <f>'SI-UBL-1.2'!A101</f>
        <v>0..1</v>
      </c>
      <c r="D86" t="str">
        <f>'SI-UBL-1.2'!C101</f>
        <v>Invoice/cac:AccountingCustomerParty/cac:Party/cac:PostalAddress/cbc:StreetName</v>
      </c>
      <c r="E86" t="b">
        <f t="shared" si="6"/>
        <v>1</v>
      </c>
      <c r="F86" t="b">
        <f t="shared" si="9"/>
        <v>1</v>
      </c>
    </row>
    <row r="87" spans="1:6" x14ac:dyDescent="0.35">
      <c r="A87" t="str">
        <f>'SI-UBL-1.1'!A87</f>
        <v>0..1</v>
      </c>
      <c r="B87" t="str">
        <f>'SI-UBL-1.1'!C87</f>
        <v>Invoice/cac:AccountingCustomerParty/cac:Party/cac:PostalAddress/cbc:AdditionalStreetName</v>
      </c>
      <c r="C87" t="str">
        <f>'SI-UBL-1.2'!A102</f>
        <v>0..1</v>
      </c>
      <c r="D87" t="str">
        <f>'SI-UBL-1.2'!C102</f>
        <v>Invoice/cac:AccountingCustomerParty/cac:Party/cac:PostalAddress/cbc:AdditionalStreetName</v>
      </c>
      <c r="E87" t="b">
        <f t="shared" si="6"/>
        <v>1</v>
      </c>
      <c r="F87" t="b">
        <f t="shared" si="9"/>
        <v>1</v>
      </c>
    </row>
    <row r="88" spans="1:6" x14ac:dyDescent="0.35">
      <c r="A88" t="str">
        <f>'SI-UBL-1.1'!A88</f>
        <v>0..1</v>
      </c>
      <c r="B88" t="str">
        <f>'SI-UBL-1.1'!C88</f>
        <v>Invoice/cac:AccountingCustomerParty/cac:Party/cac:PostalAddress/cbc:BuildingNumber</v>
      </c>
      <c r="C88" t="str">
        <f>'SI-UBL-1.2'!A103</f>
        <v>0..1</v>
      </c>
      <c r="D88" t="str">
        <f>'SI-UBL-1.2'!C103</f>
        <v>Invoice/cac:AccountingCustomerParty/cac:Party/cac:PostalAddress/cbc:BuildingNumber</v>
      </c>
      <c r="E88" t="b">
        <f t="shared" si="6"/>
        <v>1</v>
      </c>
      <c r="F88" t="b">
        <f t="shared" si="9"/>
        <v>1</v>
      </c>
    </row>
    <row r="89" spans="1:6" x14ac:dyDescent="0.35">
      <c r="A89" t="str">
        <f>'SI-UBL-1.1'!A89</f>
        <v>0..1</v>
      </c>
      <c r="B89" t="str">
        <f>'SI-UBL-1.1'!C89</f>
        <v>Invoice/cac:AccountingCustomerParty/cac:Party/cac:PostalAddress/cbc:Department</v>
      </c>
      <c r="C89" t="str">
        <f>'SI-UBL-1.2'!A104</f>
        <v>0..1</v>
      </c>
      <c r="D89" t="str">
        <f>'SI-UBL-1.2'!C104</f>
        <v>Invoice/cac:AccountingCustomerParty/cac:Party/cac:PostalAddress/cbc:Department</v>
      </c>
      <c r="E89" t="b">
        <f t="shared" si="6"/>
        <v>1</v>
      </c>
      <c r="F89" t="b">
        <f t="shared" ref="F89:F97" si="10">C89=A89</f>
        <v>1</v>
      </c>
    </row>
    <row r="90" spans="1:6" x14ac:dyDescent="0.35">
      <c r="A90" t="str">
        <f>'SI-UBL-1.1'!A90</f>
        <v>0..1</v>
      </c>
      <c r="B90" t="str">
        <f>'SI-UBL-1.1'!C90</f>
        <v>Invoice/cac:AccountingCustomerParty/cac:Party/cac:PostalAddress/cbc:CityName</v>
      </c>
      <c r="C90" t="str">
        <f>'SI-UBL-1.2'!A105</f>
        <v>0..1</v>
      </c>
      <c r="D90" t="str">
        <f>'SI-UBL-1.2'!C105</f>
        <v>Invoice/cac:AccountingCustomerParty/cac:Party/cac:PostalAddress/cbc:CityName</v>
      </c>
      <c r="E90" t="b">
        <f t="shared" si="6"/>
        <v>1</v>
      </c>
      <c r="F90" t="b">
        <f t="shared" si="10"/>
        <v>1</v>
      </c>
    </row>
    <row r="91" spans="1:6" x14ac:dyDescent="0.35">
      <c r="A91" t="str">
        <f>'SI-UBL-1.1'!A91</f>
        <v>0..1</v>
      </c>
      <c r="B91" t="str">
        <f>'SI-UBL-1.1'!C91</f>
        <v>Invoice/cac:AccountingCustomerParty/cac:Party/cac:PostalAddress/cbc:PostalZone</v>
      </c>
      <c r="C91" t="str">
        <f>'SI-UBL-1.2'!A106</f>
        <v>0..1</v>
      </c>
      <c r="D91" t="str">
        <f>'SI-UBL-1.2'!C106</f>
        <v>Invoice/cac:AccountingCustomerParty/cac:Party/cac:PostalAddress/cbc:PostalZone</v>
      </c>
      <c r="E91" t="b">
        <f t="shared" si="6"/>
        <v>1</v>
      </c>
      <c r="F91" t="b">
        <f t="shared" si="10"/>
        <v>1</v>
      </c>
    </row>
    <row r="92" spans="1:6" x14ac:dyDescent="0.35">
      <c r="A92" t="str">
        <f>'SI-UBL-1.1'!A92</f>
        <v>0..1</v>
      </c>
      <c r="B92" t="str">
        <f>'SI-UBL-1.1'!C92</f>
        <v>Invoice/cac:AccountingCustomerParty/cac:Party/cac:PostalAddress/cbc:CountrySubentity</v>
      </c>
      <c r="C92" t="str">
        <f>'SI-UBL-1.2'!A107</f>
        <v>0..1</v>
      </c>
      <c r="D92" t="str">
        <f>'SI-UBL-1.2'!C107</f>
        <v>Invoice/cac:AccountingCustomerParty/cac:Party/cac:PostalAddress/cbc:CountrySubentity</v>
      </c>
      <c r="E92" t="b">
        <f t="shared" si="6"/>
        <v>1</v>
      </c>
      <c r="F92" t="b">
        <f t="shared" si="10"/>
        <v>1</v>
      </c>
    </row>
    <row r="93" spans="1:6" x14ac:dyDescent="0.35">
      <c r="A93" t="str">
        <f>'SI-UBL-1.1'!A93</f>
        <v>0..1</v>
      </c>
      <c r="B93" t="str">
        <f>'SI-UBL-1.1'!C93</f>
        <v>Invoice/cac:AccountingCustomerParty/cac:Party/cac:PostalAddress/cac:Country</v>
      </c>
      <c r="C93" t="str">
        <f>'SI-UBL-1.2'!A108</f>
        <v>0..1</v>
      </c>
      <c r="D93" t="str">
        <f>'SI-UBL-1.2'!C108</f>
        <v>Invoice/cac:AccountingCustomerParty/cac:Party/cac:PostalAddress/cac:Country</v>
      </c>
      <c r="E93" t="b">
        <f t="shared" si="6"/>
        <v>1</v>
      </c>
      <c r="F93" t="b">
        <f t="shared" si="10"/>
        <v>1</v>
      </c>
    </row>
    <row r="94" spans="1:6" x14ac:dyDescent="0.35">
      <c r="A94" t="str">
        <f>'SI-UBL-1.1'!A94</f>
        <v>0..1</v>
      </c>
      <c r="B94" t="str">
        <f>'SI-UBL-1.1'!C94</f>
        <v>Invoice/cac:AccountingCustomerParty/cac:Party/cac:PostalAddress/cac:Country/cbc:IdentificationCode</v>
      </c>
      <c r="C94" t="str">
        <f>'SI-UBL-1.2'!A109</f>
        <v>1..1</v>
      </c>
      <c r="D94" t="str">
        <f>'SI-UBL-1.2'!C109</f>
        <v>Invoice/cac:AccountingCustomerParty/cac:Party/cac:PostalAddress/cac:Country/cbc:IdentificationCode</v>
      </c>
      <c r="E94" t="b">
        <f t="shared" si="6"/>
        <v>1</v>
      </c>
      <c r="F94" t="b">
        <f t="shared" si="10"/>
        <v>0</v>
      </c>
    </row>
    <row r="95" spans="1:6" x14ac:dyDescent="0.35">
      <c r="A95" t="str">
        <f>'SI-UBL-1.1'!A95</f>
        <v>0..n</v>
      </c>
      <c r="B95" t="str">
        <f>'SI-UBL-1.1'!C95</f>
        <v>Invoice/cac:AccountingCustomerParty/cac:Party/cac:PartyTaxScheme</v>
      </c>
      <c r="C95" t="str">
        <f>'SI-UBL-1.2'!A110</f>
        <v>0..1</v>
      </c>
      <c r="D95" t="str">
        <f>'SI-UBL-1.2'!C110</f>
        <v>Invoice/cac:AccountingCustomerParty/cac:Party/cac:PartyTaxScheme</v>
      </c>
      <c r="E95" t="b">
        <f t="shared" si="6"/>
        <v>1</v>
      </c>
      <c r="F95" t="b">
        <f t="shared" si="10"/>
        <v>0</v>
      </c>
    </row>
    <row r="96" spans="1:6" x14ac:dyDescent="0.35">
      <c r="A96" t="str">
        <f>'SI-UBL-1.1'!A96</f>
        <v>0..1</v>
      </c>
      <c r="B96" t="str">
        <f>'SI-UBL-1.1'!C96</f>
        <v>Invoice/cac:AccountingCustomerParty/cac:Party/cac:PartyTaxScheme/cbc:CompanyID</v>
      </c>
      <c r="C96" t="str">
        <f>'SI-UBL-1.2'!A111</f>
        <v>0..1</v>
      </c>
      <c r="D96" t="str">
        <f>'SI-UBL-1.2'!C111</f>
        <v>Invoice/cac:AccountingCustomerParty/cac:Party/cac:PartyTaxScheme/cbc:CompanyID</v>
      </c>
      <c r="E96" t="b">
        <f t="shared" si="6"/>
        <v>1</v>
      </c>
      <c r="F96" t="b">
        <f t="shared" si="10"/>
        <v>1</v>
      </c>
    </row>
    <row r="97" spans="1:6" x14ac:dyDescent="0.35">
      <c r="A97" t="str">
        <f>'SI-UBL-1.1'!A97</f>
        <v>1..1</v>
      </c>
      <c r="B97" t="str">
        <f>'SI-UBL-1.1'!C97</f>
        <v>Invoice/cac:AccountingCustomerParty/cac:Party/cac:PartyTaxScheme/cac:TaxScheme</v>
      </c>
      <c r="C97" t="str">
        <f>'SI-UBL-1.2'!A113</f>
        <v>1..1</v>
      </c>
      <c r="D97" t="str">
        <f>'SI-UBL-1.2'!C113</f>
        <v>Invoice/cac:AccountingCustomerParty/cac:Party/cac:PartyTaxScheme/cac:TaxScheme</v>
      </c>
      <c r="E97" t="b">
        <f t="shared" si="6"/>
        <v>1</v>
      </c>
      <c r="F97" t="b">
        <f t="shared" si="10"/>
        <v>1</v>
      </c>
    </row>
    <row r="98" spans="1:6" x14ac:dyDescent="0.35">
      <c r="A98" t="str">
        <f>'SI-UBL-1.1'!A98</f>
        <v>1..1</v>
      </c>
      <c r="B98" t="str">
        <f>'SI-UBL-1.1'!C98</f>
        <v>Invoice/cac:AccountingCustomerParty/cac:Party/cac:PartyTaxScheme/cac:TaxScheme/cbc:ID</v>
      </c>
      <c r="C98" t="str">
        <f>'SI-UBL-1.2'!A114</f>
        <v>0..1</v>
      </c>
      <c r="D98" t="str">
        <f>'SI-UBL-1.2'!C114</f>
        <v>Invoice/cac:AccountingCustomerParty/cac:Party/cac:PartyTaxScheme/cac:TaxScheme/cbc:ID</v>
      </c>
      <c r="E98" t="b">
        <f t="shared" si="6"/>
        <v>1</v>
      </c>
      <c r="F98" t="b">
        <f t="shared" ref="F98:F144" si="11">C98=A98</f>
        <v>0</v>
      </c>
    </row>
    <row r="99" spans="1:6" x14ac:dyDescent="0.35">
      <c r="A99" t="str">
        <f>'SI-UBL-1.1'!A99</f>
        <v>0..n</v>
      </c>
      <c r="B99" t="str">
        <f>'SI-UBL-1.1'!C99</f>
        <v>Invoice/cac:AccountingCustomerParty/cac:Party/cac:PartyLegalEntity</v>
      </c>
      <c r="C99" t="str">
        <f>'SI-UBL-1.2'!A115</f>
        <v>0..1</v>
      </c>
      <c r="D99" t="str">
        <f>'SI-UBL-1.2'!C115</f>
        <v>Invoice/cac:AccountingCustomerParty/cac:Party/cac:PartyLegalEntity</v>
      </c>
      <c r="E99" t="b">
        <f t="shared" si="6"/>
        <v>1</v>
      </c>
      <c r="F99" t="b">
        <f t="shared" si="11"/>
        <v>0</v>
      </c>
    </row>
    <row r="100" spans="1:6" x14ac:dyDescent="0.35">
      <c r="A100" t="str">
        <f>'SI-UBL-1.1'!A100</f>
        <v>0..1</v>
      </c>
      <c r="B100" t="str">
        <f>'SI-UBL-1.1'!C100</f>
        <v>Invoice/cac:AccountingCustomerParty/cac:Party/cac:PartyLegalEntity/cbc:CompanyID</v>
      </c>
      <c r="C100" t="str">
        <f>'SI-UBL-1.2'!A117</f>
        <v>1..1</v>
      </c>
      <c r="D100" t="str">
        <f>'SI-UBL-1.2'!C117</f>
        <v>Invoice/cac:AccountingCustomerParty/cac:Party/cac:PartyLegalEntity/cbc:CompanyID</v>
      </c>
      <c r="E100" t="b">
        <f t="shared" si="6"/>
        <v>1</v>
      </c>
      <c r="F100" t="b">
        <f t="shared" si="11"/>
        <v>0</v>
      </c>
    </row>
    <row r="101" spans="1:6" x14ac:dyDescent="0.35">
      <c r="A101" t="str">
        <f>'SI-UBL-1.1'!A101</f>
        <v>0..1</v>
      </c>
      <c r="B101" t="str">
        <f>'SI-UBL-1.1'!C101</f>
        <v>Invoice/cac:AccountingCustomerParty/cac:Party/cac:PartyLegalEntity/cbc:RegistrationName</v>
      </c>
      <c r="C101" t="str">
        <f>'SI-UBL-1.2'!A116</f>
        <v>0..1</v>
      </c>
      <c r="D101" t="str">
        <f>'SI-UBL-1.2'!C116</f>
        <v>Invoice/cac:AccountingCustomerParty/cac:Party/cac:PartyLegalEntity/cbc:RegistrationName</v>
      </c>
      <c r="E101" t="b">
        <f t="shared" si="6"/>
        <v>1</v>
      </c>
      <c r="F101" t="b">
        <f t="shared" si="11"/>
        <v>1</v>
      </c>
    </row>
    <row r="102" spans="1:6" x14ac:dyDescent="0.35">
      <c r="A102" t="str">
        <f>'SI-UBL-1.1'!A102</f>
        <v>0..1</v>
      </c>
      <c r="B102" t="str">
        <f>'SI-UBL-1.1'!C102</f>
        <v>Invoice/cac:AccountingCustomerParty/cac:Party/cac:Contact</v>
      </c>
      <c r="C102" t="str">
        <f>'SI-UBL-1.2'!A118</f>
        <v>0..1</v>
      </c>
      <c r="D102" t="str">
        <f>'SI-UBL-1.2'!C118</f>
        <v>Invoice/cac:AccountingCustomerParty/cac:Party/cac:Contact</v>
      </c>
      <c r="E102" t="b">
        <f t="shared" si="6"/>
        <v>1</v>
      </c>
      <c r="F102" t="b">
        <f t="shared" si="11"/>
        <v>1</v>
      </c>
    </row>
    <row r="103" spans="1:6" x14ac:dyDescent="0.35">
      <c r="A103" t="str">
        <f>'SI-UBL-1.1'!A103</f>
        <v>0..1</v>
      </c>
      <c r="B103" t="str">
        <f>'SI-UBL-1.1'!C103</f>
        <v>Invoice/cac:AccountingCustomerParty/cac:Party/cac:Contact/cbc:ID</v>
      </c>
      <c r="C103" t="str">
        <f>'SI-UBL-1.2'!A119</f>
        <v>0..1</v>
      </c>
      <c r="D103" t="str">
        <f>'SI-UBL-1.2'!C119</f>
        <v>Invoice/cac:AccountingCustomerParty/cac:Party/cac:Contact/cbc:ID</v>
      </c>
      <c r="E103" t="b">
        <f t="shared" si="6"/>
        <v>1</v>
      </c>
      <c r="F103" t="b">
        <f t="shared" si="11"/>
        <v>1</v>
      </c>
    </row>
    <row r="104" spans="1:6" x14ac:dyDescent="0.35">
      <c r="A104" t="str">
        <f>'SI-UBL-1.1'!A104</f>
        <v>0..1</v>
      </c>
      <c r="B104" t="str">
        <f>'SI-UBL-1.1'!C104</f>
        <v>Invoice/cac:AccountingCustomerParty/cac:Party/cac:Contact/cbc:Name</v>
      </c>
      <c r="C104" t="str">
        <f>'SI-UBL-1.2'!A120</f>
        <v>0..1</v>
      </c>
      <c r="D104" t="str">
        <f>'SI-UBL-1.2'!C120</f>
        <v>Invoice/cac:AccountingCustomerParty/cac:Party/cac:Contact/cbc:Name</v>
      </c>
      <c r="E104" t="b">
        <f t="shared" si="6"/>
        <v>1</v>
      </c>
      <c r="F104" t="b">
        <f t="shared" si="11"/>
        <v>1</v>
      </c>
    </row>
    <row r="105" spans="1:6" x14ac:dyDescent="0.35">
      <c r="A105" t="str">
        <f>'SI-UBL-1.1'!A105</f>
        <v>0..1</v>
      </c>
      <c r="B105" t="str">
        <f>'SI-UBL-1.1'!C105</f>
        <v>Invoice/cac:AccountingCustomerParty/cac:Party/cac:Contact/cbc:Telephone</v>
      </c>
      <c r="C105" t="str">
        <f>'SI-UBL-1.2'!A121</f>
        <v>0..1</v>
      </c>
      <c r="D105" t="str">
        <f>'SI-UBL-1.2'!C121</f>
        <v>Invoice/cac:AccountingCustomerParty/cac:Party/cac:Contact/cbc:Telephone</v>
      </c>
      <c r="E105" t="b">
        <f t="shared" si="6"/>
        <v>1</v>
      </c>
      <c r="F105" t="b">
        <f t="shared" si="11"/>
        <v>1</v>
      </c>
    </row>
    <row r="106" spans="1:6" x14ac:dyDescent="0.35">
      <c r="A106" t="str">
        <f>'SI-UBL-1.1'!A106</f>
        <v>0..1</v>
      </c>
      <c r="B106" t="str">
        <f>'SI-UBL-1.1'!C106</f>
        <v>Invoice/cac:AccountingCustomerParty/cac:Party/cac:Contact/cbc:Telefax</v>
      </c>
      <c r="C106" t="str">
        <f>'SI-UBL-1.2'!A122</f>
        <v>0..1</v>
      </c>
      <c r="D106" t="str">
        <f>'SI-UBL-1.2'!C122</f>
        <v>Invoice/cac:AccountingCustomerParty/cac:Party/cac:Contact/cbc:Telefax</v>
      </c>
      <c r="E106" t="b">
        <f t="shared" si="6"/>
        <v>1</v>
      </c>
      <c r="F106" t="b">
        <f t="shared" si="11"/>
        <v>1</v>
      </c>
    </row>
    <row r="107" spans="1:6" x14ac:dyDescent="0.35">
      <c r="A107" t="str">
        <f>'SI-UBL-1.1'!A107</f>
        <v>0..1</v>
      </c>
      <c r="B107" t="str">
        <f>'SI-UBL-1.1'!C107</f>
        <v>Invoice/cac:AccountingCustomerParty/cac:Party/cac:Contact/cbc:ElectronicMail</v>
      </c>
      <c r="C107" t="str">
        <f>'SI-UBL-1.2'!A123</f>
        <v>0..1</v>
      </c>
      <c r="D107" t="str">
        <f>'SI-UBL-1.2'!C123</f>
        <v>Invoice/cac:AccountingCustomerParty/cac:Party/cac:Contact/cbc:ElectronicMail</v>
      </c>
      <c r="E107" t="b">
        <f t="shared" si="6"/>
        <v>1</v>
      </c>
      <c r="F107" t="b">
        <f t="shared" si="11"/>
        <v>1</v>
      </c>
    </row>
    <row r="108" spans="1:6" x14ac:dyDescent="0.35">
      <c r="A108" t="str">
        <f>'SI-UBL-1.1'!A108</f>
        <v>0..1</v>
      </c>
      <c r="B108" t="str">
        <f>'SI-UBL-1.1'!C108</f>
        <v>Invoice/cac:PayeeParty</v>
      </c>
      <c r="C108" t="str">
        <f>'SI-UBL-1.2'!A124</f>
        <v>0..1</v>
      </c>
      <c r="D108" t="str">
        <f>'SI-UBL-1.2'!C124</f>
        <v>Invoice/cac:PayeeParty</v>
      </c>
      <c r="E108" t="b">
        <f t="shared" si="6"/>
        <v>1</v>
      </c>
      <c r="F108" t="b">
        <f t="shared" si="11"/>
        <v>1</v>
      </c>
    </row>
    <row r="109" spans="1:6" x14ac:dyDescent="0.35">
      <c r="A109" t="str">
        <f>'SI-UBL-1.1'!A109</f>
        <v>0..n</v>
      </c>
      <c r="B109" t="str">
        <f>'SI-UBL-1.1'!C109</f>
        <v>Invoice/cac:PayeeParty/cac:PartyIdentification</v>
      </c>
      <c r="C109" t="str">
        <f>'SI-UBL-1.2'!A125</f>
        <v>0..1</v>
      </c>
      <c r="D109" t="str">
        <f>'SI-UBL-1.2'!C125</f>
        <v>Invoice/cac:PayeeParty/cac:PartyIdentification</v>
      </c>
      <c r="E109" t="b">
        <f t="shared" si="6"/>
        <v>1</v>
      </c>
      <c r="F109" t="b">
        <f t="shared" si="11"/>
        <v>0</v>
      </c>
    </row>
    <row r="110" spans="1:6" x14ac:dyDescent="0.35">
      <c r="A110" t="str">
        <f>'SI-UBL-1.1'!A110</f>
        <v>1..1</v>
      </c>
      <c r="B110" t="str">
        <f>'SI-UBL-1.1'!C110</f>
        <v>Invoice/cac:PayeeParty/cac:PartyIdentification/cbc:ID</v>
      </c>
      <c r="C110" t="str">
        <f>'SI-UBL-1.2'!A126</f>
        <v>1..1</v>
      </c>
      <c r="D110" t="str">
        <f>'SI-UBL-1.2'!C126</f>
        <v>Invoice/cac:PayeeParty/cac:PartyIdentification/cbc:ID</v>
      </c>
      <c r="E110" t="b">
        <f t="shared" si="6"/>
        <v>1</v>
      </c>
      <c r="F110" t="b">
        <f t="shared" si="11"/>
        <v>1</v>
      </c>
    </row>
    <row r="111" spans="1:6" x14ac:dyDescent="0.35">
      <c r="A111" t="str">
        <f>'SI-UBL-1.1'!A111</f>
        <v>0..n</v>
      </c>
      <c r="B111" t="str">
        <f>'SI-UBL-1.1'!C111</f>
        <v>Invoice/cac:PayeeParty/cac:PartyName</v>
      </c>
      <c r="C111" t="str">
        <f>'SI-UBL-1.2'!A127</f>
        <v>0..1</v>
      </c>
      <c r="D111" t="str">
        <f>'SI-UBL-1.2'!C127</f>
        <v>Invoice/cac:PayeeParty/cac:PartyName</v>
      </c>
      <c r="E111" t="b">
        <f t="shared" si="6"/>
        <v>1</v>
      </c>
      <c r="F111" t="b">
        <f t="shared" si="11"/>
        <v>0</v>
      </c>
    </row>
    <row r="112" spans="1:6" x14ac:dyDescent="0.35">
      <c r="A112" t="str">
        <f>'SI-UBL-1.1'!A112</f>
        <v>1..1</v>
      </c>
      <c r="B112" t="str">
        <f>'SI-UBL-1.1'!C112</f>
        <v>Invoice/cac:PayeeParty/cac:PartyName/cbc:Name</v>
      </c>
      <c r="C112" t="str">
        <f>'SI-UBL-1.2'!A128</f>
        <v>1..1</v>
      </c>
      <c r="D112" t="str">
        <f>'SI-UBL-1.2'!C128</f>
        <v>Invoice/cac:PayeeParty/cac:PartyName/cbc:Name</v>
      </c>
      <c r="E112" t="b">
        <f t="shared" si="6"/>
        <v>1</v>
      </c>
      <c r="F112" t="b">
        <f t="shared" si="11"/>
        <v>1</v>
      </c>
    </row>
    <row r="113" spans="1:6" x14ac:dyDescent="0.35">
      <c r="A113" t="str">
        <f>'SI-UBL-1.1'!A113</f>
        <v>0..n</v>
      </c>
      <c r="B113" t="str">
        <f>'SI-UBL-1.1'!C113</f>
        <v>Invoice/cac:PayeeParty/cac:PartyLegalEntity</v>
      </c>
      <c r="C113" t="str">
        <f>'SI-UBL-1.2'!A129</f>
        <v>0..1</v>
      </c>
      <c r="D113" t="str">
        <f>'SI-UBL-1.2'!C129</f>
        <v>Invoice/cac:PayeeParty/cac:PartyLegalEntity</v>
      </c>
      <c r="E113" t="b">
        <f t="shared" si="6"/>
        <v>1</v>
      </c>
      <c r="F113" t="b">
        <f t="shared" si="11"/>
        <v>0</v>
      </c>
    </row>
    <row r="114" spans="1:6" x14ac:dyDescent="0.35">
      <c r="A114" t="str">
        <f>'SI-UBL-1.1'!A114</f>
        <v>0..1</v>
      </c>
      <c r="B114" t="str">
        <f>'SI-UBL-1.1'!C114</f>
        <v>Invoice/cac:PayeeParty/cac:PartyLegalEntity/cbc:CompanyID</v>
      </c>
      <c r="C114" t="str">
        <f>'SI-UBL-1.2'!A130</f>
        <v>1..1</v>
      </c>
      <c r="D114" t="str">
        <f>'SI-UBL-1.2'!C130</f>
        <v>Invoice/cac:PayeeParty/cac:PartyLegalEntity/cbc:CompanyID</v>
      </c>
      <c r="E114" t="b">
        <f t="shared" si="6"/>
        <v>1</v>
      </c>
      <c r="F114" t="b">
        <f t="shared" si="11"/>
        <v>0</v>
      </c>
    </row>
    <row r="115" spans="1:6" x14ac:dyDescent="0.35">
      <c r="A115" t="str">
        <f>'SI-UBL-1.1'!A115</f>
        <v>0..1</v>
      </c>
      <c r="B115" t="str">
        <f>'SI-UBL-1.1'!C115</f>
        <v>Invoice/cac:BuyerCustomerParty</v>
      </c>
      <c r="C115" t="str">
        <f>'SI-UBL-1.2'!A131</f>
        <v>0..1</v>
      </c>
      <c r="D115" t="str">
        <f>'SI-UBL-1.2'!C131</f>
        <v>Invoice/cac:BuyerCustomerParty</v>
      </c>
      <c r="E115" t="b">
        <f t="shared" si="6"/>
        <v>1</v>
      </c>
      <c r="F115" t="b">
        <f t="shared" si="11"/>
        <v>1</v>
      </c>
    </row>
    <row r="116" spans="1:6" x14ac:dyDescent="0.35">
      <c r="A116" t="str">
        <f>'SI-UBL-1.1'!A116</f>
        <v>0..1</v>
      </c>
      <c r="B116" t="str">
        <f>'SI-UBL-1.1'!C116</f>
        <v>Invoice/cac:BuyerCustomerParty/cbc:CustomerAssignedAccountID</v>
      </c>
      <c r="C116" t="str">
        <f>'SI-UBL-1.2'!A132</f>
        <v>0..1</v>
      </c>
      <c r="D116" t="str">
        <f>'SI-UBL-1.2'!C132</f>
        <v>Invoice/cac:BuyerCustomerParty/cbc:CustomerAssignedAccountID</v>
      </c>
      <c r="E116" t="b">
        <f t="shared" si="6"/>
        <v>1</v>
      </c>
      <c r="F116" t="b">
        <f t="shared" si="11"/>
        <v>1</v>
      </c>
    </row>
    <row r="117" spans="1:6" x14ac:dyDescent="0.35">
      <c r="A117" t="str">
        <f>'SI-UBL-1.1'!A117</f>
        <v>0..1</v>
      </c>
      <c r="B117" t="str">
        <f>'SI-UBL-1.1'!C117</f>
        <v>Invoice/cac:BuyerCustomerParty/cbc:SupplierAssignedAccountID</v>
      </c>
      <c r="C117" t="str">
        <f>'SI-UBL-1.2'!A133</f>
        <v>0..1</v>
      </c>
      <c r="D117" t="str">
        <f>'SI-UBL-1.2'!C133</f>
        <v>Invoice/cac:BuyerCustomerParty/cbc:SupplierAssignedAccountID</v>
      </c>
      <c r="E117" t="b">
        <f t="shared" si="6"/>
        <v>1</v>
      </c>
      <c r="F117" t="b">
        <f t="shared" si="11"/>
        <v>1</v>
      </c>
    </row>
    <row r="118" spans="1:6" x14ac:dyDescent="0.35">
      <c r="A118" t="str">
        <f>'SI-UBL-1.1'!A118</f>
        <v>0..n</v>
      </c>
      <c r="B118" t="str">
        <f>'SI-UBL-1.1'!C118</f>
        <v>Invoice/cac:BuyerCustomerParty/cbc:AdditionalAccountID</v>
      </c>
      <c r="C118" t="str">
        <f>'SI-UBL-1.2'!A134</f>
        <v>0..1</v>
      </c>
      <c r="D118" t="str">
        <f>'SI-UBL-1.2'!C134</f>
        <v>Invoice/cac:BuyerCustomerParty/cbc:AdditionalAccountID</v>
      </c>
      <c r="E118" t="b">
        <f t="shared" si="6"/>
        <v>1</v>
      </c>
      <c r="F118" t="b">
        <f t="shared" ref="F118:F140" si="12">C118=A118</f>
        <v>0</v>
      </c>
    </row>
    <row r="119" spans="1:6" x14ac:dyDescent="0.35">
      <c r="A119" t="str">
        <f>'SI-UBL-1.1'!A119</f>
        <v>0..1</v>
      </c>
      <c r="B119" t="str">
        <f>'SI-UBL-1.1'!C119</f>
        <v>Invoice/cac:BuyerCustomerParty/cac:Party</v>
      </c>
      <c r="C119" t="str">
        <f>'SI-UBL-1.2'!A135</f>
        <v>1..1</v>
      </c>
      <c r="D119" t="str">
        <f>'SI-UBL-1.2'!C135</f>
        <v>Invoice/cac:BuyerCustomerParty/cac:Party</v>
      </c>
      <c r="E119" t="b">
        <f t="shared" si="6"/>
        <v>1</v>
      </c>
      <c r="F119" t="b">
        <f t="shared" si="12"/>
        <v>0</v>
      </c>
    </row>
    <row r="120" spans="1:6" x14ac:dyDescent="0.35">
      <c r="A120" t="str">
        <f>'SI-UBL-1.1'!A120</f>
        <v>0..n</v>
      </c>
      <c r="B120" t="str">
        <f>'SI-UBL-1.1'!C120</f>
        <v>Invoice/cac:BuyerCustomerParty/cac:Party/cac:PartyIdentification</v>
      </c>
      <c r="C120" t="str">
        <f>'SI-UBL-1.2'!A136</f>
        <v>0..n</v>
      </c>
      <c r="D120" t="str">
        <f>'SI-UBL-1.2'!C136</f>
        <v>Invoice/cac:BuyerCustomerParty/cac:Party/cac:PartyIdentification</v>
      </c>
      <c r="E120" t="b">
        <f t="shared" si="6"/>
        <v>1</v>
      </c>
      <c r="F120" t="b">
        <f t="shared" si="12"/>
        <v>1</v>
      </c>
    </row>
    <row r="121" spans="1:6" x14ac:dyDescent="0.35">
      <c r="A121" t="str">
        <f>'SI-UBL-1.1'!A121</f>
        <v>1..1</v>
      </c>
      <c r="B121" t="str">
        <f>'SI-UBL-1.1'!C121</f>
        <v>Invoice/cac:BuyerCustomerParty/cac:Party/cac:PartyIdentification@schemeID</v>
      </c>
      <c r="E121" t="b">
        <f t="shared" si="6"/>
        <v>0</v>
      </c>
      <c r="F121" t="b">
        <f t="shared" si="12"/>
        <v>0</v>
      </c>
    </row>
    <row r="122" spans="1:6" x14ac:dyDescent="0.35">
      <c r="A122" t="str">
        <f>'SI-UBL-1.1'!A122</f>
        <v>1..1</v>
      </c>
      <c r="B122" t="str">
        <f>'SI-UBL-1.1'!C122</f>
        <v>Invoice/cac:BuyerCustomerParty/cac:Party/cac:PartyIdentification/cbc:ID</v>
      </c>
      <c r="C122" t="str">
        <f>'SI-UBL-1.2'!A137</f>
        <v>1..1</v>
      </c>
      <c r="D122" t="str">
        <f>'SI-UBL-1.2'!C137</f>
        <v>Invoice/cac:BuyerCustomerParty/cac:Party/cac:PartyIdentification/cbc:ID</v>
      </c>
      <c r="E122" t="b">
        <f t="shared" si="6"/>
        <v>1</v>
      </c>
      <c r="F122" t="b">
        <f t="shared" si="12"/>
        <v>1</v>
      </c>
    </row>
    <row r="123" spans="1:6" x14ac:dyDescent="0.35">
      <c r="A123" t="str">
        <f>'SI-UBL-1.1'!A123</f>
        <v>0..n</v>
      </c>
      <c r="B123" t="str">
        <f>'SI-UBL-1.1'!C123</f>
        <v>Invoice/cac:BuyerCustomerParty/cac:Party/cac:PartyName</v>
      </c>
      <c r="C123" t="str">
        <f>'SI-UBL-1.2'!A138</f>
        <v>0..n</v>
      </c>
      <c r="D123" t="str">
        <f>'SI-UBL-1.2'!C138</f>
        <v>Invoice/cac:BuyerCustomerParty/cac:Party/cac:PartyName</v>
      </c>
      <c r="E123" t="b">
        <f t="shared" si="6"/>
        <v>1</v>
      </c>
      <c r="F123" t="b">
        <f t="shared" si="12"/>
        <v>1</v>
      </c>
    </row>
    <row r="124" spans="1:6" x14ac:dyDescent="0.35">
      <c r="A124" t="str">
        <f>'SI-UBL-1.1'!A124</f>
        <v>1..1</v>
      </c>
      <c r="B124" t="str">
        <f>'SI-UBL-1.1'!C124</f>
        <v>Invoice/cac:BuyerCustomerParty/cac:Party/cac:PartyName/cbc:Name</v>
      </c>
      <c r="C124" t="str">
        <f>'SI-UBL-1.2'!A139</f>
        <v>1..1</v>
      </c>
      <c r="D124" t="str">
        <f>'SI-UBL-1.2'!C139</f>
        <v>Invoice/cac:BuyerCustomerParty/cac:Party/cac:PartyName/cbc:Name</v>
      </c>
      <c r="E124" t="b">
        <f t="shared" si="6"/>
        <v>1</v>
      </c>
      <c r="F124" t="b">
        <f t="shared" si="12"/>
        <v>1</v>
      </c>
    </row>
    <row r="125" spans="1:6" x14ac:dyDescent="0.35">
      <c r="A125" t="str">
        <f>'SI-UBL-1.1'!A125</f>
        <v>0..1</v>
      </c>
      <c r="B125" t="str">
        <f>'SI-UBL-1.1'!C125</f>
        <v>Invoice/cac:TaxRepresentativeParty</v>
      </c>
      <c r="C125" t="str">
        <f>'SI-UBL-1.2'!A140</f>
        <v>0..1</v>
      </c>
      <c r="D125" t="str">
        <f>'SI-UBL-1.2'!C140</f>
        <v>Invoice/cac:TaxRepresentativeParty</v>
      </c>
      <c r="E125" t="b">
        <f t="shared" si="6"/>
        <v>1</v>
      </c>
      <c r="F125" t="b">
        <f t="shared" si="12"/>
        <v>1</v>
      </c>
    </row>
    <row r="126" spans="1:6" x14ac:dyDescent="0.35">
      <c r="A126" t="str">
        <f>'SI-UBL-1.1'!A126</f>
        <v>0..n</v>
      </c>
      <c r="B126" t="str">
        <f>'SI-UBL-1.1'!C126</f>
        <v>Invoice/cac:TaxRepresentativeParty/cac:PartyName</v>
      </c>
      <c r="C126" t="str">
        <f>'SI-UBL-1.2'!A141</f>
        <v>1..1</v>
      </c>
      <c r="D126" t="str">
        <f>'SI-UBL-1.2'!C141</f>
        <v>Invoice/cac:TaxRepresentativeParty/cac:PartyName</v>
      </c>
      <c r="E126" t="b">
        <f t="shared" si="6"/>
        <v>1</v>
      </c>
      <c r="F126" t="b">
        <f t="shared" si="12"/>
        <v>0</v>
      </c>
    </row>
    <row r="127" spans="1:6" x14ac:dyDescent="0.35">
      <c r="A127" t="str">
        <f>'SI-UBL-1.1'!A127</f>
        <v>1..1</v>
      </c>
      <c r="B127" t="str">
        <f>'SI-UBL-1.1'!C127</f>
        <v>Invoice/cac:TaxRepresentativeParty/cac:PartyName/cbc:Name</v>
      </c>
      <c r="C127" t="str">
        <f>'SI-UBL-1.2'!A142</f>
        <v>1..1</v>
      </c>
      <c r="D127" t="str">
        <f>'SI-UBL-1.2'!C142</f>
        <v>Invoice/cac:TaxRepresentativeParty/cac:PartyName/cbc:Name</v>
      </c>
      <c r="E127" t="b">
        <f t="shared" si="6"/>
        <v>1</v>
      </c>
      <c r="F127" t="b">
        <f t="shared" si="12"/>
        <v>1</v>
      </c>
    </row>
    <row r="128" spans="1:6" x14ac:dyDescent="0.35">
      <c r="A128" t="str">
        <f>'SI-UBL-1.1'!A128</f>
        <v>0..n</v>
      </c>
      <c r="B128" t="str">
        <f>'SI-UBL-1.1'!C128</f>
        <v>Invoice/cac:TaxRepresentativeParty/cac:PartyTaxScheme</v>
      </c>
      <c r="C128" t="str">
        <f>'SI-UBL-1.2'!A143</f>
        <v>1..1</v>
      </c>
      <c r="D128" t="str">
        <f>'SI-UBL-1.2'!C143</f>
        <v>Invoice/cac:TaxRepresentativeParty/cac:PartyTaxScheme</v>
      </c>
      <c r="E128" t="b">
        <f t="shared" si="6"/>
        <v>1</v>
      </c>
      <c r="F128" t="b">
        <f t="shared" si="12"/>
        <v>0</v>
      </c>
    </row>
    <row r="129" spans="1:6" x14ac:dyDescent="0.35">
      <c r="A129" t="str">
        <f>'SI-UBL-1.1'!A129</f>
        <v>0..1</v>
      </c>
      <c r="B129" t="str">
        <f>'SI-UBL-1.1'!C129</f>
        <v>Invoice/cac:TaxRepresentativeParty/cac:PartyTaxScheme/cbc:CompanyID</v>
      </c>
      <c r="C129" t="str">
        <f>'SI-UBL-1.2'!A144</f>
        <v>0..1</v>
      </c>
      <c r="D129" t="str">
        <f>'SI-UBL-1.2'!C144</f>
        <v>Invoice/cac:TaxRepresentativeParty/cac:PartyTaxScheme/cbc:CompanyID</v>
      </c>
      <c r="E129" t="b">
        <f t="shared" si="6"/>
        <v>1</v>
      </c>
      <c r="F129" t="b">
        <f t="shared" si="12"/>
        <v>1</v>
      </c>
    </row>
    <row r="130" spans="1:6" x14ac:dyDescent="0.35">
      <c r="A130" t="str">
        <f>'SI-UBL-1.1'!A130</f>
        <v>1..1</v>
      </c>
      <c r="B130" t="str">
        <f>'SI-UBL-1.1'!C130</f>
        <v>Invoice/cac:TaxRepresentativeParty/cac:PartyTaxScheme/cac:TaxScheme</v>
      </c>
      <c r="C130" t="str">
        <f>'SI-UBL-1.2'!A145</f>
        <v>1..1</v>
      </c>
      <c r="D130" t="str">
        <f>'SI-UBL-1.2'!C145</f>
        <v>Invoice/cac:TaxRepresentativeParty/cac:PartyTaxScheme/cac:TaxScheme</v>
      </c>
      <c r="E130" t="b">
        <f t="shared" ref="E130:E193" si="13">D130=B130</f>
        <v>1</v>
      </c>
      <c r="F130" t="b">
        <f t="shared" si="12"/>
        <v>1</v>
      </c>
    </row>
    <row r="131" spans="1:6" x14ac:dyDescent="0.35">
      <c r="A131" t="str">
        <f>'SI-UBL-1.1'!A131</f>
        <v>0..1</v>
      </c>
      <c r="B131" t="str">
        <f>'SI-UBL-1.1'!C131</f>
        <v>Invoice/cac:TaxRepresentativeParty/cac:PartyTaxScheme/cac:TaxScheme/cbc:ID</v>
      </c>
      <c r="C131" t="str">
        <f>'SI-UBL-1.2'!A146</f>
        <v>1..1</v>
      </c>
      <c r="D131" t="str">
        <f>'SI-UBL-1.2'!C146</f>
        <v>Invoice/cac:TaxRepresentativeParty/cac:PartyTaxScheme/cac:TaxScheme/cbc:ID</v>
      </c>
      <c r="E131" t="b">
        <f t="shared" si="13"/>
        <v>1</v>
      </c>
      <c r="F131" t="b">
        <f t="shared" si="12"/>
        <v>0</v>
      </c>
    </row>
    <row r="132" spans="1:6" x14ac:dyDescent="0.35">
      <c r="A132" t="str">
        <f>'SI-UBL-1.1'!A132</f>
        <v>0..n</v>
      </c>
      <c r="B132" t="str">
        <f>'SI-UBL-1.1'!C132</f>
        <v>Invoice/cac:Delivery</v>
      </c>
      <c r="C132" t="str">
        <f>'SI-UBL-1.2'!A147</f>
        <v>0..1</v>
      </c>
      <c r="D132" t="str">
        <f>'SI-UBL-1.2'!C147</f>
        <v>Invoice/cac:Delivery</v>
      </c>
      <c r="E132" t="b">
        <f t="shared" si="13"/>
        <v>1</v>
      </c>
      <c r="F132" t="b">
        <f t="shared" si="12"/>
        <v>0</v>
      </c>
    </row>
    <row r="133" spans="1:6" x14ac:dyDescent="0.35">
      <c r="A133" t="str">
        <f>'SI-UBL-1.1'!A133</f>
        <v>0..1</v>
      </c>
      <c r="B133" t="str">
        <f>'SI-UBL-1.1'!C133</f>
        <v>Invoice/cac:Delivery/cbc:ActualDeliveryDate</v>
      </c>
      <c r="C133" t="str">
        <f>'SI-UBL-1.2'!A148</f>
        <v>0..1</v>
      </c>
      <c r="D133" t="str">
        <f>'SI-UBL-1.2'!C148</f>
        <v>Invoice/cac:Delivery/cbc:ActualDeliveryDate</v>
      </c>
      <c r="E133" t="b">
        <f t="shared" si="13"/>
        <v>1</v>
      </c>
      <c r="F133" t="b">
        <f t="shared" si="12"/>
        <v>1</v>
      </c>
    </row>
    <row r="134" spans="1:6" x14ac:dyDescent="0.35">
      <c r="A134" t="str">
        <f>'SI-UBL-1.1'!A134</f>
        <v>0..1</v>
      </c>
      <c r="B134" t="str">
        <f>'SI-UBL-1.1'!C134</f>
        <v>Invoice/cac:Delivery/cac:DeliveryLocation</v>
      </c>
      <c r="C134" t="str">
        <f>'SI-UBL-1.2'!A149</f>
        <v>0..1</v>
      </c>
      <c r="D134" t="str">
        <f>'SI-UBL-1.2'!C149</f>
        <v>Invoice/cac:Delivery/cac:DeliveryLocation</v>
      </c>
      <c r="E134" t="b">
        <f t="shared" si="13"/>
        <v>1</v>
      </c>
      <c r="F134" t="b">
        <f t="shared" si="12"/>
        <v>1</v>
      </c>
    </row>
    <row r="135" spans="1:6" x14ac:dyDescent="0.35">
      <c r="A135" t="str">
        <f>'SI-UBL-1.1'!A135</f>
        <v>0..1</v>
      </c>
      <c r="B135" t="str">
        <f>'SI-UBL-1.1'!C135</f>
        <v>Invoice/cac:Delivery/cac:DeliveryLocation/cbc:ID</v>
      </c>
      <c r="C135" t="str">
        <f>'SI-UBL-1.2'!A150</f>
        <v>0..1</v>
      </c>
      <c r="D135" t="str">
        <f>'SI-UBL-1.2'!C150</f>
        <v>Invoice/cac:Delivery/cac:DeliveryLocation/cbc:ID</v>
      </c>
      <c r="E135" t="b">
        <f t="shared" si="13"/>
        <v>1</v>
      </c>
      <c r="F135" t="b">
        <f t="shared" si="12"/>
        <v>1</v>
      </c>
    </row>
    <row r="136" spans="1:6" x14ac:dyDescent="0.35">
      <c r="A136" t="str">
        <f>'SI-UBL-1.1'!A136</f>
        <v>0..1</v>
      </c>
      <c r="B136" t="str">
        <f>'SI-UBL-1.1'!C136</f>
        <v>Invoice/cac:Delivery/cac:DeliveryLocation/cac:Address</v>
      </c>
      <c r="C136" t="str">
        <f>'SI-UBL-1.2'!A151</f>
        <v>0..1</v>
      </c>
      <c r="D136" t="str">
        <f>'SI-UBL-1.2'!C151</f>
        <v>Invoice/cac:Delivery/cac:DeliveryLocation/cac:Address</v>
      </c>
      <c r="E136" t="b">
        <f t="shared" si="13"/>
        <v>1</v>
      </c>
      <c r="F136" t="b">
        <f t="shared" si="12"/>
        <v>1</v>
      </c>
    </row>
    <row r="137" spans="1:6" x14ac:dyDescent="0.35">
      <c r="A137" t="str">
        <f>'SI-UBL-1.1'!A137</f>
        <v>0..1</v>
      </c>
      <c r="B137" t="str">
        <f>'SI-UBL-1.1'!C137</f>
        <v>Invoice/cac:Delivery/cac:DeliveryLocation/cac:Address/cbc:StreetName</v>
      </c>
      <c r="C137" t="str">
        <f>'SI-UBL-1.2'!A152</f>
        <v>0..1</v>
      </c>
      <c r="D137" t="str">
        <f>'SI-UBL-1.2'!C152</f>
        <v>Invoice/cac:Delivery/cac:DeliveryLocation/cac:Address/cbc:StreetName</v>
      </c>
      <c r="E137" t="b">
        <f t="shared" si="13"/>
        <v>1</v>
      </c>
      <c r="F137" t="b">
        <f t="shared" si="12"/>
        <v>1</v>
      </c>
    </row>
    <row r="138" spans="1:6" x14ac:dyDescent="0.35">
      <c r="A138" t="str">
        <f>'SI-UBL-1.1'!A138</f>
        <v>0..1</v>
      </c>
      <c r="B138" t="str">
        <f>'SI-UBL-1.1'!C138</f>
        <v>Invoice/cac:Delivery/cac:DeliveryLocation/cac:Address/cbc:AdditionalStreetName</v>
      </c>
      <c r="C138" t="str">
        <f>'SI-UBL-1.2'!A153</f>
        <v>0..1</v>
      </c>
      <c r="D138" t="str">
        <f>'SI-UBL-1.2'!C153</f>
        <v>Invoice/cac:Delivery/cac:DeliveryLocation/cac:Address/cbc:AdditionalStreetName</v>
      </c>
      <c r="E138" t="b">
        <f t="shared" si="13"/>
        <v>1</v>
      </c>
      <c r="F138" t="b">
        <f t="shared" si="12"/>
        <v>1</v>
      </c>
    </row>
    <row r="139" spans="1:6" x14ac:dyDescent="0.35">
      <c r="A139" t="str">
        <f>'SI-UBL-1.1'!A139</f>
        <v>0..1</v>
      </c>
      <c r="B139" t="str">
        <f>'SI-UBL-1.1'!C139</f>
        <v>Invoice/cac:Delivery/cac:DeliveryLocation/cac:Address/cbc:BuildingNumber</v>
      </c>
      <c r="C139" t="str">
        <f>'SI-UBL-1.2'!A154</f>
        <v>0..1</v>
      </c>
      <c r="D139" t="str">
        <f>'SI-UBL-1.2'!C154</f>
        <v>Invoice/cac:Delivery/cac:DeliveryLocation/cac:Address/cbc:BuildingNumber</v>
      </c>
      <c r="E139" t="b">
        <f t="shared" si="13"/>
        <v>1</v>
      </c>
      <c r="F139" t="b">
        <f t="shared" si="12"/>
        <v>1</v>
      </c>
    </row>
    <row r="140" spans="1:6" x14ac:dyDescent="0.35">
      <c r="A140" t="str">
        <f>'SI-UBL-1.1'!A140</f>
        <v>0..1</v>
      </c>
      <c r="B140" t="str">
        <f>'SI-UBL-1.1'!C140</f>
        <v>Invoice/cac:Delivery/cac:DeliveryLocation/cac:Address/cbc:Department</v>
      </c>
      <c r="C140" t="str">
        <f>'SI-UBL-1.2'!A155</f>
        <v>0..1</v>
      </c>
      <c r="D140" t="str">
        <f>'SI-UBL-1.2'!C155</f>
        <v>Invoice/cac:Delivery/cac:DeliveryLocation/cac:Address/cbc:Department</v>
      </c>
      <c r="E140" t="b">
        <f t="shared" si="13"/>
        <v>1</v>
      </c>
      <c r="F140" t="b">
        <f t="shared" si="12"/>
        <v>1</v>
      </c>
    </row>
    <row r="141" spans="1:6" x14ac:dyDescent="0.35">
      <c r="A141" t="str">
        <f>'SI-UBL-1.1'!A141</f>
        <v>0..1</v>
      </c>
      <c r="B141" t="str">
        <f>'SI-UBL-1.1'!C141</f>
        <v>Invoice/cac:Delivery/cac:DeliveryLocation/cac:Address/cbc:CityName</v>
      </c>
      <c r="C141" t="str">
        <f>'SI-UBL-1.2'!A156</f>
        <v>0..1</v>
      </c>
      <c r="D141" t="str">
        <f>'SI-UBL-1.2'!C156</f>
        <v>Invoice/cac:Delivery/cac:DeliveryLocation/cac:Address/cbc:CityName</v>
      </c>
      <c r="E141" t="b">
        <f t="shared" si="13"/>
        <v>1</v>
      </c>
      <c r="F141" t="b">
        <f t="shared" si="11"/>
        <v>1</v>
      </c>
    </row>
    <row r="142" spans="1:6" x14ac:dyDescent="0.35">
      <c r="A142" t="str">
        <f>'SI-UBL-1.1'!A142</f>
        <v>0..1</v>
      </c>
      <c r="B142" t="str">
        <f>'SI-UBL-1.1'!C142</f>
        <v>Invoice/cac:Delivery/cac:DeliveryLocation/cac:Address/cbc:PostalZone</v>
      </c>
      <c r="C142" t="str">
        <f>'SI-UBL-1.2'!A157</f>
        <v>0..1</v>
      </c>
      <c r="D142" t="str">
        <f>'SI-UBL-1.2'!C157</f>
        <v>Invoice/cac:Delivery/cac:DeliveryLocation/cac:Address/cbc:PostalZone</v>
      </c>
      <c r="E142" t="b">
        <f t="shared" si="13"/>
        <v>1</v>
      </c>
      <c r="F142" t="b">
        <f t="shared" si="11"/>
        <v>1</v>
      </c>
    </row>
    <row r="143" spans="1:6" x14ac:dyDescent="0.35">
      <c r="A143" t="str">
        <f>'SI-UBL-1.1'!A143</f>
        <v>0..1</v>
      </c>
      <c r="B143" t="str">
        <f>'SI-UBL-1.1'!C143</f>
        <v>Invoice/cac:Delivery/cac:DeliveryLocation/cac:Address/cbc:CountrySubentity</v>
      </c>
      <c r="C143" t="str">
        <f>'SI-UBL-1.2'!A158</f>
        <v>0..1</v>
      </c>
      <c r="D143" t="str">
        <f>'SI-UBL-1.2'!C158</f>
        <v>Invoice/cac:Delivery/cac:DeliveryLocation/cac:Address/cbc:CountrySubentity</v>
      </c>
      <c r="E143" t="b">
        <f t="shared" si="13"/>
        <v>1</v>
      </c>
      <c r="F143" t="b">
        <f t="shared" si="11"/>
        <v>1</v>
      </c>
    </row>
    <row r="144" spans="1:6" x14ac:dyDescent="0.35">
      <c r="A144" t="str">
        <f>'SI-UBL-1.1'!A144</f>
        <v>0..1</v>
      </c>
      <c r="B144" t="str">
        <f>'SI-UBL-1.1'!C144</f>
        <v>Invoice/cac:Delivery/cac:DeliveryLocation/cac:Address/cac:Country</v>
      </c>
      <c r="C144" t="str">
        <f>'SI-UBL-1.2'!A159</f>
        <v>0..1</v>
      </c>
      <c r="D144" t="str">
        <f>'SI-UBL-1.2'!C159</f>
        <v>Invoice/cac:Delivery/cac:DeliveryLocation/cac:Address/cac:Country</v>
      </c>
      <c r="E144" t="b">
        <f t="shared" si="13"/>
        <v>1</v>
      </c>
      <c r="F144" t="b">
        <f t="shared" si="11"/>
        <v>1</v>
      </c>
    </row>
    <row r="145" spans="1:6" x14ac:dyDescent="0.35">
      <c r="A145" t="str">
        <f>'SI-UBL-1.1'!A145</f>
        <v>1..1</v>
      </c>
      <c r="B145" t="str">
        <f>'SI-UBL-1.1'!C145</f>
        <v>Invoice/cac:Delivery/cac:DeliveryLocation/cac:Address/cac:Country/cbc:IdentificationCode</v>
      </c>
      <c r="E145" t="b">
        <f t="shared" si="13"/>
        <v>0</v>
      </c>
      <c r="F145" t="b">
        <f t="shared" ref="F145:F146" si="14">C145=A145</f>
        <v>0</v>
      </c>
    </row>
    <row r="146" spans="1:6" x14ac:dyDescent="0.35">
      <c r="A146" t="str">
        <f>'SI-UBL-1.1'!A146</f>
        <v>0..1</v>
      </c>
      <c r="B146" t="str">
        <f>'SI-UBL-1.1'!C146</f>
        <v>Invoice/cac:DeliveryTerms</v>
      </c>
      <c r="C146" t="str">
        <f>'SI-UBL-1.2'!A160</f>
        <v>0..1</v>
      </c>
      <c r="D146" t="str">
        <f>'SI-UBL-1.2'!C160</f>
        <v>Invoice/cac:DeliveryTerms</v>
      </c>
      <c r="E146" t="b">
        <f t="shared" si="13"/>
        <v>1</v>
      </c>
      <c r="F146" t="b">
        <f t="shared" si="14"/>
        <v>1</v>
      </c>
    </row>
    <row r="147" spans="1:6" x14ac:dyDescent="0.35">
      <c r="A147" t="str">
        <f>'SI-UBL-1.1'!A147</f>
        <v>0..1</v>
      </c>
      <c r="B147" t="str">
        <f>'SI-UBL-1.1'!C147</f>
        <v>Invoice/cac:DeliveryTerms/cac:SpecialTerms</v>
      </c>
      <c r="C147" t="str">
        <f>'SI-UBL-1.2'!A161</f>
        <v>1..1</v>
      </c>
      <c r="D147" t="str">
        <f>'SI-UBL-1.2'!C161</f>
        <v>Invoice/cac:DeliveryTerms/cac:SpecialTerms</v>
      </c>
      <c r="E147" t="b">
        <f t="shared" si="13"/>
        <v>1</v>
      </c>
      <c r="F147" t="b">
        <f t="shared" ref="F147:F155" si="15">C147=A147</f>
        <v>0</v>
      </c>
    </row>
    <row r="148" spans="1:6" x14ac:dyDescent="0.35">
      <c r="A148" t="str">
        <f>'SI-UBL-1.1'!A148</f>
        <v>0..n</v>
      </c>
      <c r="B148" t="str">
        <f>'SI-UBL-1.1'!C148</f>
        <v>Invoice/cac:PaymentMeans</v>
      </c>
      <c r="C148" t="str">
        <f>'SI-UBL-1.2'!A162</f>
        <v>0..n</v>
      </c>
      <c r="D148" t="str">
        <f>'SI-UBL-1.2'!C162</f>
        <v>Invoice/cac:PaymentMeans</v>
      </c>
      <c r="E148" t="b">
        <f t="shared" si="13"/>
        <v>1</v>
      </c>
      <c r="F148" t="b">
        <f t="shared" si="15"/>
        <v>1</v>
      </c>
    </row>
    <row r="149" spans="1:6" x14ac:dyDescent="0.35">
      <c r="A149" t="str">
        <f>'SI-UBL-1.1'!A149</f>
        <v>1..1</v>
      </c>
      <c r="B149" t="str">
        <f>'SI-UBL-1.1'!C149</f>
        <v>Invoice/cac:PaymentMeans/cbc:PaymentMeansCode</v>
      </c>
      <c r="C149" t="str">
        <f>'SI-UBL-1.2'!A163</f>
        <v>1..1</v>
      </c>
      <c r="D149" t="str">
        <f>'SI-UBL-1.2'!C163</f>
        <v>Invoice/cac:PaymentMeans/cbc:PaymentMeansCode</v>
      </c>
      <c r="E149" t="b">
        <f t="shared" si="13"/>
        <v>1</v>
      </c>
      <c r="F149" t="b">
        <f t="shared" si="15"/>
        <v>1</v>
      </c>
    </row>
    <row r="150" spans="1:6" x14ac:dyDescent="0.35">
      <c r="A150" t="str">
        <f>'SI-UBL-1.1'!A150</f>
        <v>0..1</v>
      </c>
      <c r="B150" t="str">
        <f>'SI-UBL-1.1'!C150</f>
        <v>Invoice/cac:PaymentMeans/cbc:PaymentDueDate</v>
      </c>
      <c r="C150" t="str">
        <f>'SI-UBL-1.2'!A164</f>
        <v>0..1</v>
      </c>
      <c r="D150" t="str">
        <f>'SI-UBL-1.2'!C164</f>
        <v>Invoice/cac:PaymentMeans/cbc:PaymentDueDate</v>
      </c>
      <c r="E150" t="b">
        <f t="shared" si="13"/>
        <v>1</v>
      </c>
      <c r="F150" t="b">
        <f t="shared" si="15"/>
        <v>1</v>
      </c>
    </row>
    <row r="151" spans="1:6" x14ac:dyDescent="0.35">
      <c r="A151" t="str">
        <f>'SI-UBL-1.1'!A151</f>
        <v>0..1</v>
      </c>
      <c r="B151" t="str">
        <f>'SI-UBL-1.1'!C151</f>
        <v>Invoice/cac:PaymentMeans/cbc:PaymentChannelCode</v>
      </c>
      <c r="C151" t="str">
        <f>'SI-UBL-1.2'!A165</f>
        <v>0..1</v>
      </c>
      <c r="D151" t="str">
        <f>'SI-UBL-1.2'!C165</f>
        <v>Invoice/cac:PaymentMeans/cbc:PaymentChannelCode</v>
      </c>
      <c r="E151" t="b">
        <f t="shared" si="13"/>
        <v>1</v>
      </c>
      <c r="F151" t="b">
        <f t="shared" si="15"/>
        <v>1</v>
      </c>
    </row>
    <row r="152" spans="1:6" x14ac:dyDescent="0.35">
      <c r="A152" t="str">
        <f>'SI-UBL-1.1'!A152</f>
        <v>0..n</v>
      </c>
      <c r="B152" t="str">
        <f>'SI-UBL-1.1'!C152</f>
        <v>Invoice/cac:PaymentMeans/cbc:PaymentID</v>
      </c>
      <c r="C152" t="str">
        <f>'SI-UBL-1.2'!A166</f>
        <v>0..1</v>
      </c>
      <c r="D152" t="str">
        <f>'SI-UBL-1.2'!C166</f>
        <v>Invoice/cac:PaymentMeans/cbc:PaymentID</v>
      </c>
      <c r="E152" t="b">
        <f t="shared" si="13"/>
        <v>1</v>
      </c>
      <c r="F152" t="b">
        <f t="shared" si="15"/>
        <v>0</v>
      </c>
    </row>
    <row r="153" spans="1:6" x14ac:dyDescent="0.35">
      <c r="A153" t="str">
        <f>'SI-UBL-1.1'!A153</f>
        <v>0..1</v>
      </c>
      <c r="B153" t="str">
        <f>'SI-UBL-1.1'!C153</f>
        <v>Invoice/cac:PaymentMeans/cac:CardAccount</v>
      </c>
      <c r="C153" t="str">
        <f>'SI-UBL-1.2'!A167</f>
        <v>0..1</v>
      </c>
      <c r="D153" t="str">
        <f>'SI-UBL-1.2'!C167</f>
        <v>Invoice/cac:PaymentMeans/cac:CardAccount</v>
      </c>
      <c r="E153" t="b">
        <f t="shared" si="13"/>
        <v>1</v>
      </c>
      <c r="F153" t="b">
        <f t="shared" si="15"/>
        <v>1</v>
      </c>
    </row>
    <row r="154" spans="1:6" x14ac:dyDescent="0.35">
      <c r="A154" t="str">
        <f>'SI-UBL-1.1'!A154</f>
        <v>1..1</v>
      </c>
      <c r="B154" t="str">
        <f>'SI-UBL-1.1'!C154</f>
        <v>Invoice/cac:PaymentMeans/cac:CardAccount/cbc:PrimaryAccountNumberID</v>
      </c>
      <c r="C154" t="str">
        <f>'SI-UBL-1.2'!A168</f>
        <v>1..1</v>
      </c>
      <c r="D154" t="str">
        <f>'SI-UBL-1.2'!C168</f>
        <v>Invoice/cac:PaymentMeans/cac:CardAccount/cbc:PrimaryAccountNumberID</v>
      </c>
      <c r="E154" t="b">
        <f t="shared" si="13"/>
        <v>1</v>
      </c>
      <c r="F154" t="b">
        <f t="shared" si="15"/>
        <v>1</v>
      </c>
    </row>
    <row r="155" spans="1:6" x14ac:dyDescent="0.35">
      <c r="A155" t="str">
        <f>'SI-UBL-1.1'!A155</f>
        <v>1..1</v>
      </c>
      <c r="B155" t="str">
        <f>'SI-UBL-1.1'!C155</f>
        <v>Invoice/cac:PaymentMeans/cac:CardAccount/cbc:NetworkID</v>
      </c>
      <c r="C155" t="str">
        <f>'SI-UBL-1.2'!A169</f>
        <v>1..1</v>
      </c>
      <c r="D155" t="str">
        <f>'SI-UBL-1.2'!C169</f>
        <v>Invoice/cac:PaymentMeans/cac:CardAccount/cbc:NetworkID</v>
      </c>
      <c r="E155" t="b">
        <f t="shared" si="13"/>
        <v>1</v>
      </c>
      <c r="F155" t="b">
        <f t="shared" si="15"/>
        <v>1</v>
      </c>
    </row>
    <row r="156" spans="1:6" x14ac:dyDescent="0.35">
      <c r="A156" t="str">
        <f>'SI-UBL-1.1'!A156</f>
        <v>0..1</v>
      </c>
      <c r="B156" t="str">
        <f>'SI-UBL-1.1'!C156</f>
        <v>Invoice/cac:PaymentMeans/cac:PayeeFinancialAccount</v>
      </c>
      <c r="C156" t="str">
        <f>'SI-UBL-1.2'!A170</f>
        <v>0..1</v>
      </c>
      <c r="D156" t="str">
        <f>'SI-UBL-1.2'!C170</f>
        <v>Invoice/cac:PaymentMeans/cac:PayeeFinancialAccount</v>
      </c>
      <c r="E156" t="b">
        <f t="shared" si="13"/>
        <v>1</v>
      </c>
      <c r="F156" t="b">
        <f t="shared" ref="F156:F167" si="16">C156=A156</f>
        <v>1</v>
      </c>
    </row>
    <row r="157" spans="1:6" x14ac:dyDescent="0.35">
      <c r="A157" t="str">
        <f>'SI-UBL-1.1'!A157</f>
        <v>0..1</v>
      </c>
      <c r="B157" t="str">
        <f>'SI-UBL-1.1'!C157</f>
        <v>Invoice/cac:PaymentMeans/cac:PayeeFinancialAccount/cbc:ID</v>
      </c>
      <c r="C157" t="str">
        <f>'SI-UBL-1.2'!A171</f>
        <v>1..1</v>
      </c>
      <c r="D157" t="str">
        <f>'SI-UBL-1.2'!C171</f>
        <v>Invoice/cac:PaymentMeans/cac:PayeeFinancialAccount/cbc:ID</v>
      </c>
      <c r="E157" t="b">
        <f t="shared" si="13"/>
        <v>1</v>
      </c>
      <c r="F157" t="b">
        <f t="shared" si="16"/>
        <v>0</v>
      </c>
    </row>
    <row r="158" spans="1:6" x14ac:dyDescent="0.35">
      <c r="A158" t="str">
        <f>'SI-UBL-1.1'!A158</f>
        <v>0..1</v>
      </c>
      <c r="B158" t="str">
        <f>'SI-UBL-1.1'!C158</f>
        <v>Invoice/cac:PaymentMeans/cac:PayeeFinancialAccount/cac:FinancialInstitutionBranch</v>
      </c>
      <c r="C158" t="str">
        <f>'SI-UBL-1.2'!A172</f>
        <v>0..1</v>
      </c>
      <c r="D158" t="str">
        <f>'SI-UBL-1.2'!C172</f>
        <v>Invoice/cac:PaymentMeans/cac:PayeeFinancialAccount/cac:FinancialInstitutionBranch</v>
      </c>
      <c r="E158" t="b">
        <f t="shared" si="13"/>
        <v>1</v>
      </c>
      <c r="F158" t="b">
        <f t="shared" si="16"/>
        <v>1</v>
      </c>
    </row>
    <row r="159" spans="1:6" x14ac:dyDescent="0.35">
      <c r="A159" t="str">
        <f>'SI-UBL-1.1'!A159</f>
        <v>0..1</v>
      </c>
      <c r="B159" t="str">
        <f>'SI-UBL-1.1'!C159</f>
        <v>Invoice/cac:PaymentMeans/cac:PayeeFinancialAccount/cac:FinancialInstitutionBranch/cbc:ID</v>
      </c>
      <c r="C159" t="str">
        <f>'SI-UBL-1.2'!A173</f>
        <v>0..1</v>
      </c>
      <c r="D159" t="str">
        <f>'SI-UBL-1.2'!C173</f>
        <v>Invoice/cac:PaymentMeans/cac:PayeeFinancialAccount/cac:FinancialInstitutionBranch/cbc:ID</v>
      </c>
      <c r="E159" t="b">
        <f t="shared" si="13"/>
        <v>1</v>
      </c>
      <c r="F159" t="b">
        <f t="shared" si="16"/>
        <v>1</v>
      </c>
    </row>
    <row r="160" spans="1:6" x14ac:dyDescent="0.35">
      <c r="A160" t="str">
        <f>'SI-UBL-1.1'!A160</f>
        <v>0..1</v>
      </c>
      <c r="B160" t="str">
        <f>'SI-UBL-1.1'!C160</f>
        <v>Invoice/cac:PaymentMeans/cac:PayeeFinancialAccount/cac:FinancialInstitutionBranch/cac:FinancialInstitution</v>
      </c>
      <c r="C160" t="str">
        <f>'SI-UBL-1.2'!A174</f>
        <v>0..1</v>
      </c>
      <c r="D160" t="str">
        <f>'SI-UBL-1.2'!C174</f>
        <v>Invoice/cac:PaymentMeans/cac:PayeeFinancialAccount/cac:FinancialInstitutionBranch/cac:FinancialInstitution</v>
      </c>
      <c r="E160" t="b">
        <f t="shared" si="13"/>
        <v>1</v>
      </c>
      <c r="F160" t="b">
        <f t="shared" si="16"/>
        <v>1</v>
      </c>
    </row>
    <row r="161" spans="1:6" x14ac:dyDescent="0.35">
      <c r="A161" t="str">
        <f>'SI-UBL-1.1'!A161</f>
        <v>0..1</v>
      </c>
      <c r="B161" t="str">
        <f>'SI-UBL-1.1'!C161</f>
        <v>Invoice/cac:PaymentMeans/cac:PayeeFinancialAccount/cac:FinancialInstitutionBranch/cac:FinancialInstitution/cbc:ID</v>
      </c>
      <c r="C161" t="str">
        <f>'SI-UBL-1.2'!A175</f>
        <v>1..1</v>
      </c>
      <c r="D161" t="str">
        <f>'SI-UBL-1.2'!C175</f>
        <v>Invoice/cac:PaymentMeans/cac:PayeeFinancialAccount/cac:FinancialInstitutionBranch/cac:FinancialInstitution/cbc:ID</v>
      </c>
      <c r="E161" t="b">
        <f t="shared" si="13"/>
        <v>1</v>
      </c>
      <c r="F161" t="b">
        <f t="shared" si="16"/>
        <v>0</v>
      </c>
    </row>
    <row r="162" spans="1:6" x14ac:dyDescent="0.35">
      <c r="A162" t="str">
        <f>'SI-UBL-1.1'!A162</f>
        <v>0..1</v>
      </c>
      <c r="B162" t="str">
        <f>'SI-UBL-1.1'!C162</f>
        <v>Invoice/cac:PaymentMeans/cac:PayeeFinancialAccount/cac:FinancialInstitutionBranch/cac:FinancialInstitution/cbc:Name</v>
      </c>
      <c r="C162" t="str">
        <f>'SI-UBL-1.2'!A176</f>
        <v>0..1</v>
      </c>
      <c r="D162" t="str">
        <f>'SI-UBL-1.2'!C176</f>
        <v>Invoice/cac:PaymentMeans/cac:PayeeFinancialAccount/cac:FinancialInstitutionBranch/cac:FinancialInstitution/cbc:Name</v>
      </c>
      <c r="E162" t="b">
        <f t="shared" si="13"/>
        <v>1</v>
      </c>
      <c r="F162" t="b">
        <f t="shared" si="16"/>
        <v>1</v>
      </c>
    </row>
    <row r="163" spans="1:6" x14ac:dyDescent="0.35">
      <c r="A163" t="str">
        <f>'SI-UBL-1.1'!A163</f>
        <v>0..1</v>
      </c>
      <c r="B163" t="str">
        <f>'SI-UBL-1.1'!C163</f>
        <v>Invoice/cac:PaymentMeans/cac:PayeeFinancialAccount/cac:FinancialInstitutionBranch/cac:FinancialInstitution/cac:Address</v>
      </c>
      <c r="C163" t="str">
        <f>'SI-UBL-1.2'!A177</f>
        <v>0..1</v>
      </c>
      <c r="D163" t="str">
        <f>'SI-UBL-1.2'!C177</f>
        <v>Invoice/cac:PaymentMeans/cac:PayeeFinancialAccount/cac:FinancialInstitutionBranch/cac:FinancialInstitution/cac:Address</v>
      </c>
      <c r="E163" t="b">
        <f t="shared" si="13"/>
        <v>1</v>
      </c>
      <c r="F163" t="b">
        <f t="shared" si="16"/>
        <v>1</v>
      </c>
    </row>
    <row r="164" spans="1:6" x14ac:dyDescent="0.35">
      <c r="A164" t="str">
        <f>'SI-UBL-1.1'!A164</f>
        <v>0..1</v>
      </c>
      <c r="B164" t="str">
        <f>'SI-UBL-1.1'!C164</f>
        <v>Invoice/cac:PaymentMeans/cac:PayeeFinancialAccount/cac:FinancialInstitutionBranch/cac:FinancialInstitution/cac:Address/cbc:StreetName</v>
      </c>
      <c r="E164" t="b">
        <f t="shared" si="13"/>
        <v>0</v>
      </c>
      <c r="F164" t="b">
        <f t="shared" si="16"/>
        <v>0</v>
      </c>
    </row>
    <row r="165" spans="1:6" x14ac:dyDescent="0.35">
      <c r="A165" t="str">
        <f>'SI-UBL-1.1'!A165</f>
        <v>0..1</v>
      </c>
      <c r="B165" t="str">
        <f>'SI-UBL-1.1'!C165</f>
        <v>Invoice/cac:PaymentMeans/cac:PayeeFinancialAccount/cac:FinancialInstitutionBranch/cac:FinancialInstitution/cac:Address/cbc:AdditionalStreetName</v>
      </c>
      <c r="E165" t="b">
        <f t="shared" si="13"/>
        <v>0</v>
      </c>
      <c r="F165" t="b">
        <f t="shared" si="16"/>
        <v>0</v>
      </c>
    </row>
    <row r="166" spans="1:6" x14ac:dyDescent="0.35">
      <c r="A166" t="str">
        <f>'SI-UBL-1.1'!A166</f>
        <v>0..1</v>
      </c>
      <c r="B166" t="str">
        <f>'SI-UBL-1.1'!C166</f>
        <v>Invoice/cac:PaymentMeans/cac:PayeeFinancialAccount/cac:FinancialInstitutionBranch/cac:FinancialInstitution/cac:Address/cbc:BuildingNumber</v>
      </c>
      <c r="E166" t="b">
        <f t="shared" si="13"/>
        <v>0</v>
      </c>
      <c r="F166" t="b">
        <f t="shared" si="16"/>
        <v>0</v>
      </c>
    </row>
    <row r="167" spans="1:6" x14ac:dyDescent="0.35">
      <c r="A167" t="str">
        <f>'SI-UBL-1.1'!A167</f>
        <v>0..1</v>
      </c>
      <c r="B167" t="str">
        <f>'SI-UBL-1.1'!C167</f>
        <v>Invoice/cac:PaymentMeans/cac:PayeeFinancialAccount/cac:FinancialInstitutionBranch/cac:FinancialInstitution/cac:Address/cbc:CityName</v>
      </c>
      <c r="E167" t="b">
        <f t="shared" si="13"/>
        <v>0</v>
      </c>
      <c r="F167" t="b">
        <f t="shared" si="16"/>
        <v>0</v>
      </c>
    </row>
    <row r="168" spans="1:6" x14ac:dyDescent="0.35">
      <c r="A168" t="str">
        <f>'SI-UBL-1.1'!A168</f>
        <v>0..1</v>
      </c>
      <c r="B168" t="str">
        <f>'SI-UBL-1.1'!C168</f>
        <v>Invoice/cac:PaymentMeans/cac:PayeeFinancialAccount/cac:FinancialInstitutionBranch/cac:FinancialInstitution/cac:Address/cbc:PostalZone</v>
      </c>
      <c r="E168" t="b">
        <f t="shared" si="13"/>
        <v>0</v>
      </c>
      <c r="F168" t="b">
        <f t="shared" ref="F168:F176" si="17">C168=A168</f>
        <v>0</v>
      </c>
    </row>
    <row r="169" spans="1:6" x14ac:dyDescent="0.35">
      <c r="A169" t="str">
        <f>'SI-UBL-1.1'!A169</f>
        <v>0..1</v>
      </c>
      <c r="B169" t="str">
        <f>'SI-UBL-1.1'!C169</f>
        <v>Invoice/cac:PaymentMeans/cac:PayeeFinancialAccount/cac:FinancialInstitutionBranch/cac:FinancialInstitution/cac:Address/cbc:CountrySubentity</v>
      </c>
      <c r="E169" t="b">
        <f t="shared" si="13"/>
        <v>0</v>
      </c>
      <c r="F169" t="b">
        <f t="shared" si="17"/>
        <v>0</v>
      </c>
    </row>
    <row r="170" spans="1:6" x14ac:dyDescent="0.35">
      <c r="A170" t="str">
        <f>'SI-UBL-1.1'!A170</f>
        <v>0..1</v>
      </c>
      <c r="B170" t="str">
        <f>'SI-UBL-1.1'!C170</f>
        <v>Invoice/cac:PaymentMeans/cac:PayeeFinancialAccount/cac:FinancialInstitutionBranch/cac:FinancialInstitution/cac:Address/cac:Country</v>
      </c>
      <c r="E170" t="b">
        <f t="shared" si="13"/>
        <v>0</v>
      </c>
      <c r="F170" t="b">
        <f t="shared" si="17"/>
        <v>0</v>
      </c>
    </row>
    <row r="171" spans="1:6" x14ac:dyDescent="0.35">
      <c r="A171" t="str">
        <f>'SI-UBL-1.1'!A171</f>
        <v>0..1</v>
      </c>
      <c r="B171" t="str">
        <f>'SI-UBL-1.1'!C171</f>
        <v>Invoice/cac:PaymentMeans/cac:PayeeFinancialAccount/cac:FinancialInstitutionBranch/cac:FinancialInstitution/cac:Address/cac:Country/cbc:IdentificationCode</v>
      </c>
      <c r="E171" t="b">
        <f t="shared" si="13"/>
        <v>0</v>
      </c>
      <c r="F171" t="b">
        <f t="shared" si="17"/>
        <v>0</v>
      </c>
    </row>
    <row r="172" spans="1:6" x14ac:dyDescent="0.35">
      <c r="A172" t="str">
        <f>'SI-UBL-1.1'!A172</f>
        <v>0..n</v>
      </c>
      <c r="B172" t="str">
        <f>'SI-UBL-1.1'!C172</f>
        <v>Invoice/cac:PaymentTerms</v>
      </c>
      <c r="C172" t="str">
        <f>'SI-UBL-1.2'!A178</f>
        <v>0..2</v>
      </c>
      <c r="D172" t="str">
        <f>'SI-UBL-1.2'!C178</f>
        <v>Invoice/cac:PaymentTerms</v>
      </c>
      <c r="E172" t="b">
        <f t="shared" si="13"/>
        <v>1</v>
      </c>
      <c r="F172" t="b">
        <f t="shared" si="17"/>
        <v>0</v>
      </c>
    </row>
    <row r="173" spans="1:6" x14ac:dyDescent="0.35">
      <c r="A173" t="str">
        <f>'SI-UBL-1.1'!A173</f>
        <v>0..n</v>
      </c>
      <c r="B173" t="str">
        <f>'SI-UBL-1.1'!C173</f>
        <v>Invoice/cac:PaymentTerms/cbc:Note</v>
      </c>
      <c r="C173" t="str">
        <f>'SI-UBL-1.2'!A179</f>
        <v>0..1</v>
      </c>
      <c r="D173" t="str">
        <f>'SI-UBL-1.2'!C179</f>
        <v>Invoice/cac:PaymentTerms/cbc:Note</v>
      </c>
      <c r="E173" t="b">
        <f t="shared" si="13"/>
        <v>1</v>
      </c>
      <c r="F173" t="b">
        <f t="shared" si="17"/>
        <v>0</v>
      </c>
    </row>
    <row r="174" spans="1:6" x14ac:dyDescent="0.35">
      <c r="A174" t="str">
        <f>'SI-UBL-1.1'!A174</f>
        <v>0..n</v>
      </c>
      <c r="B174" t="str">
        <f>'SI-UBL-1.1'!C174</f>
        <v>Invoice/cac:AllowanceCharge</v>
      </c>
      <c r="C174" t="str">
        <f>'SI-UBL-1.2'!A187</f>
        <v>0..n</v>
      </c>
      <c r="D174" t="str">
        <f>'SI-UBL-1.2'!C187</f>
        <v>Invoice/cac:AllowanceCharge</v>
      </c>
      <c r="E174" t="b">
        <f t="shared" si="13"/>
        <v>1</v>
      </c>
      <c r="F174" t="b">
        <f t="shared" si="17"/>
        <v>1</v>
      </c>
    </row>
    <row r="175" spans="1:6" x14ac:dyDescent="0.35">
      <c r="A175" t="str">
        <f>'SI-UBL-1.1'!A175</f>
        <v>1..1</v>
      </c>
      <c r="B175" t="str">
        <f>'SI-UBL-1.1'!C175</f>
        <v>Invoice/cac:AllowanceCharge/cbc:ChargeIndicator</v>
      </c>
      <c r="C175" t="str">
        <f>'SI-UBL-1.2'!A188</f>
        <v>1..1</v>
      </c>
      <c r="D175" t="str">
        <f>'SI-UBL-1.2'!C188</f>
        <v>Invoice/cac:AllowanceCharge/cbc:ChargeIndicator</v>
      </c>
      <c r="E175" t="b">
        <f t="shared" si="13"/>
        <v>1</v>
      </c>
      <c r="F175" t="b">
        <f t="shared" si="17"/>
        <v>1</v>
      </c>
    </row>
    <row r="176" spans="1:6" x14ac:dyDescent="0.35">
      <c r="A176" t="str">
        <f>'SI-UBL-1.1'!A176</f>
        <v>0..1</v>
      </c>
      <c r="B176" t="str">
        <f>'SI-UBL-1.1'!C176</f>
        <v>Invoice/cac:AllowanceCharge/cbc:AllowanceChargeReasonCode</v>
      </c>
      <c r="C176" t="str">
        <f>'SI-UBL-1.2'!A189</f>
        <v>0..1</v>
      </c>
      <c r="D176" t="str">
        <f>'SI-UBL-1.2'!C189</f>
        <v>Invoice/cac:AllowanceCharge/cbc:AllowanceChargeReasonCode</v>
      </c>
      <c r="E176" t="b">
        <f t="shared" si="13"/>
        <v>1</v>
      </c>
      <c r="F176" t="b">
        <f t="shared" si="17"/>
        <v>1</v>
      </c>
    </row>
    <row r="177" spans="1:6" x14ac:dyDescent="0.35">
      <c r="A177" t="str">
        <f>'SI-UBL-1.1'!A177</f>
        <v>0..1</v>
      </c>
      <c r="B177" t="str">
        <f>'SI-UBL-1.1'!C177</f>
        <v>Invoice/cac:AllowanceCharge/cbc:AllowanceChargeReason</v>
      </c>
      <c r="C177" t="str">
        <f>'SI-UBL-1.2'!A190</f>
        <v>1..1</v>
      </c>
      <c r="D177" t="str">
        <f>'SI-UBL-1.2'!C190</f>
        <v>Invoice/cac:AllowanceCharge/cbc:AllowanceChargeReason</v>
      </c>
      <c r="E177" t="b">
        <f t="shared" si="13"/>
        <v>1</v>
      </c>
      <c r="F177" t="b">
        <f t="shared" ref="F177" si="18">C177=A177</f>
        <v>0</v>
      </c>
    </row>
    <row r="178" spans="1:6" x14ac:dyDescent="0.35">
      <c r="A178" t="str">
        <f>'SI-UBL-1.1'!A178</f>
        <v>1..1</v>
      </c>
      <c r="B178" t="str">
        <f>'SI-UBL-1.1'!C178</f>
        <v>Invoice/cac:AllowanceCharge/cbc:Amount</v>
      </c>
      <c r="C178" t="str">
        <f>'SI-UBL-1.2'!A191</f>
        <v>1..1</v>
      </c>
      <c r="D178" t="str">
        <f>'SI-UBL-1.2'!C191</f>
        <v>Invoice/cac:AllowanceCharge/cbc:Amount</v>
      </c>
      <c r="E178" t="b">
        <f t="shared" si="13"/>
        <v>1</v>
      </c>
      <c r="F178" t="b">
        <f t="shared" ref="F178:F181" si="19">C178=A178</f>
        <v>1</v>
      </c>
    </row>
    <row r="179" spans="1:6" x14ac:dyDescent="0.35">
      <c r="A179" t="str">
        <f>'SI-UBL-1.1'!A179</f>
        <v>0..n</v>
      </c>
      <c r="B179" t="str">
        <f>'SI-UBL-1.1'!C179</f>
        <v>Invoice/cac:AllowanceCharge/cac:TaxCategory</v>
      </c>
      <c r="C179" t="str">
        <f>'SI-UBL-1.2'!A193</f>
        <v>0..1</v>
      </c>
      <c r="D179" t="str">
        <f>'SI-UBL-1.2'!C193</f>
        <v>Invoice/cac:AllowanceCharge/cac:TaxCategory</v>
      </c>
      <c r="E179" t="b">
        <f t="shared" si="13"/>
        <v>1</v>
      </c>
      <c r="F179" t="b">
        <f t="shared" si="19"/>
        <v>0</v>
      </c>
    </row>
    <row r="180" spans="1:6" x14ac:dyDescent="0.35">
      <c r="A180" t="str">
        <f>'SI-UBL-1.1'!A180</f>
        <v>0..1</v>
      </c>
      <c r="B180" t="str">
        <f>'SI-UBL-1.1'!C180</f>
        <v>Invoice/cac:AllowanceCharge/cac:TaxCategory/cbc:ID</v>
      </c>
      <c r="C180" t="str">
        <f>'SI-UBL-1.2'!A194</f>
        <v>1..1</v>
      </c>
      <c r="D180" t="str">
        <f>'SI-UBL-1.2'!C194</f>
        <v>Invoice/cac:AllowanceCharge/cac:TaxCategory/cbc:ID</v>
      </c>
      <c r="E180" t="b">
        <f t="shared" si="13"/>
        <v>1</v>
      </c>
      <c r="F180" t="b">
        <f t="shared" si="19"/>
        <v>0</v>
      </c>
    </row>
    <row r="181" spans="1:6" x14ac:dyDescent="0.35">
      <c r="A181" t="str">
        <f>'SI-UBL-1.1'!A181</f>
        <v>0..1</v>
      </c>
      <c r="B181" t="str">
        <f>'SI-UBL-1.1'!C181</f>
        <v>Invoice/cac:AllowanceCharge/cac:TaxCategory/cbc:Percent</v>
      </c>
      <c r="C181" t="str">
        <f>'SI-UBL-1.2'!A195</f>
        <v>0..1</v>
      </c>
      <c r="D181" t="str">
        <f>'SI-UBL-1.2'!C195</f>
        <v>Invoice/cac:AllowanceCharge/cac:TaxCategory/cbc:Percent</v>
      </c>
      <c r="E181" t="b">
        <f t="shared" si="13"/>
        <v>1</v>
      </c>
      <c r="F181" t="b">
        <f t="shared" si="19"/>
        <v>1</v>
      </c>
    </row>
    <row r="182" spans="1:6" x14ac:dyDescent="0.35">
      <c r="A182" t="str">
        <f>'SI-UBL-1.1'!A182</f>
        <v>0..1</v>
      </c>
      <c r="B182" t="str">
        <f>'SI-UBL-1.1'!C182</f>
        <v>Invoice/cac:AllowanceCharge/cac:TaxCategory/cbc:TaxExemptionReasonCode</v>
      </c>
      <c r="C182" t="str">
        <f>'SI-UBL-1.2'!A196</f>
        <v>0..1</v>
      </c>
      <c r="D182" t="str">
        <f>'SI-UBL-1.2'!C196</f>
        <v>Invoice/cac:AllowanceCharge/cac:TaxCategory/cbc:TaxExemptionReasonCode</v>
      </c>
      <c r="E182" t="b">
        <f t="shared" si="13"/>
        <v>1</v>
      </c>
      <c r="F182" t="b">
        <f t="shared" ref="F182:F193" si="20">C182=A182</f>
        <v>1</v>
      </c>
    </row>
    <row r="183" spans="1:6" x14ac:dyDescent="0.35">
      <c r="A183" t="str">
        <f>'SI-UBL-1.1'!A183</f>
        <v>0..1</v>
      </c>
      <c r="B183" t="str">
        <f>'SI-UBL-1.1'!C183</f>
        <v>Invoice/cac:AllowanceCharge/cac:TaxCategory/cbc:TaxExemptionReason</v>
      </c>
      <c r="C183" t="str">
        <f>'SI-UBL-1.2'!A197</f>
        <v>0..1</v>
      </c>
      <c r="D183" t="str">
        <f>'SI-UBL-1.2'!C197</f>
        <v>Invoice/cac:AllowanceCharge/cac:TaxCategory/cbc:TaxExemptionReason</v>
      </c>
      <c r="E183" t="b">
        <f t="shared" si="13"/>
        <v>1</v>
      </c>
      <c r="F183" t="b">
        <f t="shared" si="20"/>
        <v>1</v>
      </c>
    </row>
    <row r="184" spans="1:6" x14ac:dyDescent="0.35">
      <c r="A184" t="str">
        <f>'SI-UBL-1.1'!A184</f>
        <v>1..1</v>
      </c>
      <c r="B184" t="str">
        <f>'SI-UBL-1.1'!C184</f>
        <v>Invoice/cac:AllowanceCharge/cac:TaxCategory/cac:TaxScheme</v>
      </c>
      <c r="C184" t="str">
        <f>'SI-UBL-1.2'!A197</f>
        <v>0..1</v>
      </c>
      <c r="D184" t="str">
        <f>'SI-UBL-1.2'!C198</f>
        <v>Invoice/cac:AllowanceCharge/cac:TaxCategory/cac:TaxScheme</v>
      </c>
      <c r="E184" t="b">
        <f t="shared" si="13"/>
        <v>1</v>
      </c>
      <c r="F184" t="b">
        <f t="shared" si="20"/>
        <v>0</v>
      </c>
    </row>
    <row r="185" spans="1:6" x14ac:dyDescent="0.35">
      <c r="A185" t="str">
        <f>'SI-UBL-1.1'!A185</f>
        <v>0..1</v>
      </c>
      <c r="B185" t="str">
        <f>'SI-UBL-1.1'!C185</f>
        <v>Invoice/cac:AllowanceCharge/cac:TaxCategory/cac:TaxScheme/cbc:ID</v>
      </c>
      <c r="E185" t="b">
        <f t="shared" si="13"/>
        <v>0</v>
      </c>
      <c r="F185" t="b">
        <f t="shared" si="20"/>
        <v>0</v>
      </c>
    </row>
    <row r="186" spans="1:6" x14ac:dyDescent="0.35">
      <c r="A186" t="str">
        <f>'SI-UBL-1.1'!A186</f>
        <v>0..1</v>
      </c>
      <c r="B186" t="str">
        <f>'SI-UBL-1.1'!C186</f>
        <v>Invoice/cac:AllowanceCharge/cac:TaxTotal</v>
      </c>
      <c r="E186" t="b">
        <f t="shared" si="13"/>
        <v>0</v>
      </c>
      <c r="F186" t="b">
        <f t="shared" si="20"/>
        <v>0</v>
      </c>
    </row>
    <row r="187" spans="1:6" x14ac:dyDescent="0.35">
      <c r="A187" t="str">
        <f>'SI-UBL-1.1'!A187</f>
        <v>1..1</v>
      </c>
      <c r="B187" t="str">
        <f>'SI-UBL-1.1'!C187</f>
        <v>Invoice/cac:AllowanceCharge/cac:TaxTotal/cbc:TaxAmount</v>
      </c>
      <c r="E187" t="b">
        <f t="shared" si="13"/>
        <v>0</v>
      </c>
      <c r="F187" t="b">
        <f t="shared" si="20"/>
        <v>0</v>
      </c>
    </row>
    <row r="188" spans="1:6" x14ac:dyDescent="0.35">
      <c r="A188" t="str">
        <f>'SI-UBL-1.1'!A188</f>
        <v>0..1</v>
      </c>
      <c r="B188" t="str">
        <f>'SI-UBL-1.1'!C188</f>
        <v>Invoice/cac:TaxExchangeRate</v>
      </c>
      <c r="C188" t="str">
        <f>'SI-UBL-1.2'!A200</f>
        <v>0..1</v>
      </c>
      <c r="D188" t="str">
        <f>'SI-UBL-1.2'!C200</f>
        <v>Invoice/cac:TaxExchangeRate</v>
      </c>
      <c r="E188" t="b">
        <f t="shared" si="13"/>
        <v>1</v>
      </c>
      <c r="F188" t="b">
        <f t="shared" si="20"/>
        <v>1</v>
      </c>
    </row>
    <row r="189" spans="1:6" x14ac:dyDescent="0.35">
      <c r="A189" t="str">
        <f>'SI-UBL-1.1'!A189</f>
        <v>1..1</v>
      </c>
      <c r="B189" t="str">
        <f>'SI-UBL-1.1'!C189</f>
        <v>Invoice/cac:TaxExchangeRate/cbc:SourceCurrencyCode</v>
      </c>
      <c r="C189" t="str">
        <f>'SI-UBL-1.2'!A201</f>
        <v>1..1</v>
      </c>
      <c r="D189" t="str">
        <f>'SI-UBL-1.2'!C201</f>
        <v>Invoice/cac:TaxExchangeRate/cbc:SourceCurrencyCode</v>
      </c>
      <c r="E189" t="b">
        <f t="shared" si="13"/>
        <v>1</v>
      </c>
      <c r="F189" t="b">
        <f t="shared" si="20"/>
        <v>1</v>
      </c>
    </row>
    <row r="190" spans="1:6" x14ac:dyDescent="0.35">
      <c r="A190" t="str">
        <f>'SI-UBL-1.1'!A190</f>
        <v>1..1</v>
      </c>
      <c r="B190" t="str">
        <f>'SI-UBL-1.1'!C190</f>
        <v>Invoice/cac:TaxExchangeRate/cbc:TargetCurrencyCode</v>
      </c>
      <c r="C190" t="str">
        <f>'SI-UBL-1.2'!A202</f>
        <v>1..1</v>
      </c>
      <c r="D190" t="str">
        <f>'SI-UBL-1.2'!C202</f>
        <v>Invoice/cac:TaxExchangeRate/cbc:TargetCurrencyCode</v>
      </c>
      <c r="E190" t="b">
        <f t="shared" si="13"/>
        <v>1</v>
      </c>
      <c r="F190" t="b">
        <f t="shared" si="20"/>
        <v>1</v>
      </c>
    </row>
    <row r="191" spans="1:6" x14ac:dyDescent="0.35">
      <c r="A191" t="str">
        <f>'SI-UBL-1.1'!A191</f>
        <v>0..1</v>
      </c>
      <c r="B191" t="str">
        <f>'SI-UBL-1.1'!C191</f>
        <v>Invoice/cac:TaxExchangeRate/cbc:CalculationRate</v>
      </c>
      <c r="C191" t="str">
        <f>'SI-UBL-1.2'!A203</f>
        <v>1..1</v>
      </c>
      <c r="D191" t="str">
        <f>'SI-UBL-1.2'!C203</f>
        <v>Invoice/cac:TaxExchangeRate/cbc:CalculationRate</v>
      </c>
      <c r="E191" t="b">
        <f t="shared" si="13"/>
        <v>1</v>
      </c>
      <c r="F191" t="b">
        <f t="shared" si="20"/>
        <v>0</v>
      </c>
    </row>
    <row r="192" spans="1:6" x14ac:dyDescent="0.35">
      <c r="A192" t="str">
        <f>'SI-UBL-1.1'!A192</f>
        <v>0..1</v>
      </c>
      <c r="B192" t="str">
        <f>'SI-UBL-1.1'!C192</f>
        <v>Invoice/cac:TaxExchangeRate/cbc:MathematicOperatorCode</v>
      </c>
      <c r="C192" t="str">
        <f>'SI-UBL-1.2'!A204</f>
        <v>1..1</v>
      </c>
      <c r="D192" t="str">
        <f>'SI-UBL-1.2'!C204</f>
        <v>Invoice/cac:TaxExchangeRate/cbc:MathematicOperatorCode</v>
      </c>
      <c r="E192" t="b">
        <f t="shared" si="13"/>
        <v>1</v>
      </c>
      <c r="F192" t="b">
        <f t="shared" si="20"/>
        <v>0</v>
      </c>
    </row>
    <row r="193" spans="1:6" x14ac:dyDescent="0.35">
      <c r="A193" t="str">
        <f>'SI-UBL-1.1'!A193</f>
        <v>0..1</v>
      </c>
      <c r="B193" t="str">
        <f>'SI-UBL-1.1'!C193</f>
        <v>Invoice/cac:TaxExchangeRate/cbc:Date</v>
      </c>
      <c r="C193" t="str">
        <f>'SI-UBL-1.2'!A205</f>
        <v>0..1</v>
      </c>
      <c r="D193" t="str">
        <f>'SI-UBL-1.2'!C205</f>
        <v>Invoice/cac:TaxExchangeRate/cbc:Date</v>
      </c>
      <c r="E193" t="b">
        <f t="shared" si="13"/>
        <v>1</v>
      </c>
      <c r="F193" t="b">
        <f t="shared" si="20"/>
        <v>1</v>
      </c>
    </row>
    <row r="194" spans="1:6" x14ac:dyDescent="0.35">
      <c r="A194" t="str">
        <f>'SI-UBL-1.1'!A194</f>
        <v>0..n</v>
      </c>
      <c r="B194" t="str">
        <f>'SI-UBL-1.1'!C194</f>
        <v>Invoice/cac:TaxTotal</v>
      </c>
      <c r="C194" t="str">
        <f>'SI-UBL-1.2'!A206</f>
        <v>1..1</v>
      </c>
      <c r="D194" t="str">
        <f>'SI-UBL-1.2'!C206</f>
        <v>Invoice/cac:TaxTotal</v>
      </c>
      <c r="E194" t="b">
        <f t="shared" ref="E194:E257" si="21">D194=B194</f>
        <v>1</v>
      </c>
      <c r="F194" t="b">
        <f t="shared" ref="F194:F203" si="22">C194=A194</f>
        <v>0</v>
      </c>
    </row>
    <row r="195" spans="1:6" x14ac:dyDescent="0.35">
      <c r="A195" t="str">
        <f>'SI-UBL-1.1'!A195</f>
        <v>1..1</v>
      </c>
      <c r="B195" t="str">
        <f>'SI-UBL-1.1'!C195</f>
        <v>Invoice/cac:TaxTotal/cbc:TaxAmount</v>
      </c>
      <c r="C195" t="str">
        <f>'SI-UBL-1.2'!A207</f>
        <v>1..1</v>
      </c>
      <c r="D195" t="str">
        <f>'SI-UBL-1.2'!C207</f>
        <v>Invoice/cac:TaxTotal/cbc:TaxAmount</v>
      </c>
      <c r="E195" t="b">
        <f t="shared" si="21"/>
        <v>1</v>
      </c>
      <c r="F195" t="b">
        <f t="shared" si="22"/>
        <v>1</v>
      </c>
    </row>
    <row r="196" spans="1:6" x14ac:dyDescent="0.35">
      <c r="A196" t="str">
        <f>'SI-UBL-1.1'!A196</f>
        <v>0..n</v>
      </c>
      <c r="B196" t="str">
        <f>'SI-UBL-1.1'!C196</f>
        <v>Invoice/cac:TaxTotal/cac:TaxSubtotal</v>
      </c>
      <c r="C196" t="str">
        <f>'SI-UBL-1.2'!A208</f>
        <v>0..n</v>
      </c>
      <c r="D196" t="str">
        <f>'SI-UBL-1.2'!C208</f>
        <v>Invoice/cac:TaxTotal/cac:TaxSubTotal</v>
      </c>
      <c r="E196" t="b">
        <f t="shared" si="21"/>
        <v>1</v>
      </c>
      <c r="F196" t="b">
        <f t="shared" si="22"/>
        <v>1</v>
      </c>
    </row>
    <row r="197" spans="1:6" x14ac:dyDescent="0.35">
      <c r="A197" t="str">
        <f>'SI-UBL-1.1'!A197</f>
        <v>0..1</v>
      </c>
      <c r="B197" t="str">
        <f>'SI-UBL-1.1'!C197</f>
        <v>Invoice/cac:TaxTotal/cac:TaxSubtotal/cbc:TaxableAmount</v>
      </c>
      <c r="C197" t="str">
        <f>'SI-UBL-1.2'!A209</f>
        <v>1..1</v>
      </c>
      <c r="D197" t="str">
        <f>'SI-UBL-1.2'!C209</f>
        <v>Invoice/cac:TaxTotal/cac:TaxSubTotal/cbc:TaxableAmount</v>
      </c>
      <c r="E197" t="b">
        <f t="shared" si="21"/>
        <v>1</v>
      </c>
      <c r="F197" t="b">
        <f t="shared" si="22"/>
        <v>0</v>
      </c>
    </row>
    <row r="198" spans="1:6" x14ac:dyDescent="0.35">
      <c r="A198" t="str">
        <f>'SI-UBL-1.1'!A198</f>
        <v>1..1</v>
      </c>
      <c r="B198" t="str">
        <f>'SI-UBL-1.1'!C198</f>
        <v>Invoice/cac:TaxTotal/cac:TaxSubtotal/cbc:TaxAmount</v>
      </c>
      <c r="C198" t="str">
        <f>'SI-UBL-1.2'!A211</f>
        <v>1..1</v>
      </c>
      <c r="D198" t="str">
        <f>'SI-UBL-1.2'!C211</f>
        <v>Invoice/cac:TaxTotal/cac:TaxSubTotal/cbc:TaxAmount</v>
      </c>
      <c r="E198" t="b">
        <f t="shared" si="21"/>
        <v>1</v>
      </c>
      <c r="F198" t="b">
        <f t="shared" si="22"/>
        <v>1</v>
      </c>
    </row>
    <row r="199" spans="1:6" x14ac:dyDescent="0.35">
      <c r="A199" t="str">
        <f>'SI-UBL-1.1'!A199</f>
        <v>0..1</v>
      </c>
      <c r="B199" t="str">
        <f>'SI-UBL-1.1'!C199</f>
        <v>Invoice/cac:TaxTotal/cac:TaxSubtotal/cbc:TransactionCurrencyTaxAmount</v>
      </c>
      <c r="C199" t="str">
        <f>'SI-UBL-1.2'!A213</f>
        <v>0..1</v>
      </c>
      <c r="D199" t="str">
        <f>'SI-UBL-1.2'!C213</f>
        <v>Invoice/cac:TaxTotal/cac:TaxSubTotal/cbc:TransactionCurrencyTaxAmount</v>
      </c>
      <c r="E199" t="b">
        <f t="shared" si="21"/>
        <v>1</v>
      </c>
      <c r="F199" t="b">
        <f t="shared" si="22"/>
        <v>1</v>
      </c>
    </row>
    <row r="200" spans="1:6" x14ac:dyDescent="0.35">
      <c r="A200" t="str">
        <f>'SI-UBL-1.1'!A200</f>
        <v>1..1</v>
      </c>
      <c r="B200" t="str">
        <f>'SI-UBL-1.1'!C200</f>
        <v>Invoice/cac:TaxTotal/cac:TaxSubtotal/cac:TaxCategory</v>
      </c>
      <c r="C200" t="str">
        <f>'SI-UBL-1.2'!A214</f>
        <v>1..1</v>
      </c>
      <c r="D200" t="str">
        <f>'SI-UBL-1.2'!C214</f>
        <v>Invoice/cac:TaxTotal/cac:TaxSubTotal/cac:TaxCategory</v>
      </c>
      <c r="E200" t="b">
        <f t="shared" si="21"/>
        <v>1</v>
      </c>
      <c r="F200" t="b">
        <f t="shared" si="22"/>
        <v>1</v>
      </c>
    </row>
    <row r="201" spans="1:6" x14ac:dyDescent="0.35">
      <c r="A201" t="str">
        <f>'SI-UBL-1.1'!A201</f>
        <v>0..1</v>
      </c>
      <c r="B201" t="str">
        <f>'SI-UBL-1.1'!C201</f>
        <v>Invoice/cac:TaxTotal/cac:TaxSubtotal/cac:TaxCategory/cbc:ID</v>
      </c>
      <c r="C201" t="str">
        <f>'SI-UBL-1.2'!A215</f>
        <v>1..1</v>
      </c>
      <c r="D201" t="str">
        <f>'SI-UBL-1.2'!C215</f>
        <v>Invoice/cac:TaxTotal/cac:TaxSubTotal/cac:TaxCategory/cbc:ID</v>
      </c>
      <c r="E201" t="b">
        <f t="shared" si="21"/>
        <v>1</v>
      </c>
      <c r="F201" t="b">
        <f t="shared" si="22"/>
        <v>0</v>
      </c>
    </row>
    <row r="202" spans="1:6" x14ac:dyDescent="0.35">
      <c r="A202" t="str">
        <f>'SI-UBL-1.1'!A202</f>
        <v>0..1</v>
      </c>
      <c r="B202" t="str">
        <f>'SI-UBL-1.1'!C202</f>
        <v>Invoice/cac:TaxTotal/cac:TaxSubtotal/cac:TaxCategory/cbc:Percent</v>
      </c>
      <c r="C202" t="str">
        <f>'SI-UBL-1.2'!A216</f>
        <v>1..1</v>
      </c>
      <c r="D202" t="str">
        <f>'SI-UBL-1.2'!C216</f>
        <v>Invoice/cac:TaxTotal/cac:TaxSubTotal/cac:TaxCategory/cbc:Percent</v>
      </c>
      <c r="E202" t="b">
        <f t="shared" si="21"/>
        <v>1</v>
      </c>
      <c r="F202" t="b">
        <f t="shared" si="22"/>
        <v>0</v>
      </c>
    </row>
    <row r="203" spans="1:6" x14ac:dyDescent="0.35">
      <c r="A203" t="str">
        <f>'SI-UBL-1.1'!A203</f>
        <v>0..1</v>
      </c>
      <c r="B203" t="str">
        <f>'SI-UBL-1.1'!C203</f>
        <v>Invoice/cac:TaxTotal/cac:TaxSubtotal/cac:TaxCategory/cbc:TaxExemptionReasonCode</v>
      </c>
      <c r="C203" t="str">
        <f>'SI-UBL-1.2'!A217</f>
        <v>0..1</v>
      </c>
      <c r="D203" t="str">
        <f>'SI-UBL-1.2'!C217</f>
        <v>Invoice/cac:TaxTotal/cac:TaxSubTotal/cac:TaxCategory/cbc:TaxExemptionReasonCode</v>
      </c>
      <c r="E203" t="b">
        <f t="shared" si="21"/>
        <v>1</v>
      </c>
      <c r="F203" t="b">
        <f t="shared" si="22"/>
        <v>1</v>
      </c>
    </row>
    <row r="204" spans="1:6" x14ac:dyDescent="0.35">
      <c r="A204" t="str">
        <f>'SI-UBL-1.1'!A204</f>
        <v>0..1</v>
      </c>
      <c r="B204" t="str">
        <f>'SI-UBL-1.1'!C204</f>
        <v>Invoice/cac:TaxTotal/cac:TaxSubtotal/cac:TaxCategory/cbc:TaxExemptionReason</v>
      </c>
      <c r="C204" t="str">
        <f>'SI-UBL-1.2'!A218</f>
        <v>0..1</v>
      </c>
      <c r="D204" t="str">
        <f>'SI-UBL-1.2'!C218</f>
        <v>Invoice/cac:TaxTotal/cac:TaxSubTotal/cac:TaxCategory/cbc:TaxExemptionReason</v>
      </c>
      <c r="E204" t="b">
        <f t="shared" si="21"/>
        <v>1</v>
      </c>
      <c r="F204" t="b">
        <f t="shared" ref="F204:F211" si="23">C204=A204</f>
        <v>1</v>
      </c>
    </row>
    <row r="205" spans="1:6" x14ac:dyDescent="0.35">
      <c r="A205" t="str">
        <f>'SI-UBL-1.1'!A205</f>
        <v>1..1</v>
      </c>
      <c r="B205" t="str">
        <f>'SI-UBL-1.1'!C205</f>
        <v>Invoice/cac:TaxTotal/cac:TaxSubtotal/cac:TaxCategory/cac:TaxScheme</v>
      </c>
      <c r="C205" t="str">
        <f>'SI-UBL-1.2'!A219</f>
        <v>1..1</v>
      </c>
      <c r="D205" t="str">
        <f>'SI-UBL-1.2'!C219</f>
        <v>Invoice/cac:TaxTotal/cac:TaxSubTotal/cac:TaxCategory/cac:TaxScheme</v>
      </c>
      <c r="E205" t="b">
        <f t="shared" si="21"/>
        <v>1</v>
      </c>
      <c r="F205" t="b">
        <f t="shared" si="23"/>
        <v>1</v>
      </c>
    </row>
    <row r="206" spans="1:6" x14ac:dyDescent="0.35">
      <c r="A206" t="str">
        <f>'SI-UBL-1.1'!A206</f>
        <v>0..1</v>
      </c>
      <c r="B206" t="str">
        <f>'SI-UBL-1.1'!C206</f>
        <v>Invoice/cac:TaxTotal/cac:TaxSubtotal/cac:TaxCategory/cac:TaxScheme/cbc:ID</v>
      </c>
      <c r="C206" t="str">
        <f>'SI-UBL-1.2'!A220</f>
        <v>1..1</v>
      </c>
      <c r="D206" t="str">
        <f>'SI-UBL-1.2'!C220</f>
        <v>Invoice/cac:TaxTotal/cac:TaxSubTotal/cac:TaxCategory/cac:TaxScheme/cbc:ID</v>
      </c>
      <c r="E206" t="b">
        <f t="shared" si="21"/>
        <v>1</v>
      </c>
      <c r="F206" t="b">
        <f t="shared" si="23"/>
        <v>0</v>
      </c>
    </row>
    <row r="207" spans="1:6" x14ac:dyDescent="0.35">
      <c r="A207" t="str">
        <f>'SI-UBL-1.1'!A207</f>
        <v>1..1</v>
      </c>
      <c r="B207" t="str">
        <f>'SI-UBL-1.1'!C207</f>
        <v>Invoice/cac:LegalMonetaryTotal</v>
      </c>
      <c r="C207" t="str">
        <f>'SI-UBL-1.2'!A221</f>
        <v>1..1</v>
      </c>
      <c r="D207" t="str">
        <f>'SI-UBL-1.2'!C221</f>
        <v>Invoice/cac:LegalMonetaryTotal</v>
      </c>
      <c r="E207" t="b">
        <f t="shared" si="21"/>
        <v>1</v>
      </c>
      <c r="F207" t="b">
        <f t="shared" si="23"/>
        <v>1</v>
      </c>
    </row>
    <row r="208" spans="1:6" x14ac:dyDescent="0.35">
      <c r="A208" t="str">
        <f>'SI-UBL-1.1'!A208</f>
        <v>0..1</v>
      </c>
      <c r="B208" t="str">
        <f>'SI-UBL-1.1'!C208</f>
        <v>Invoice/cac:LegalMonetaryTotal/cbc:LineExtensionAmount</v>
      </c>
      <c r="C208" t="str">
        <f>'SI-UBL-1.2'!A221</f>
        <v>1..1</v>
      </c>
      <c r="D208" t="str">
        <f>'SI-UBL-1.2'!C222</f>
        <v>Invoice/cac:LegalMonetaryTotal/cbc:LineExtensionAmount</v>
      </c>
      <c r="E208" t="b">
        <f t="shared" si="21"/>
        <v>1</v>
      </c>
      <c r="F208" t="b">
        <f t="shared" si="23"/>
        <v>0</v>
      </c>
    </row>
    <row r="209" spans="1:6" x14ac:dyDescent="0.35">
      <c r="A209" t="str">
        <f>'SI-UBL-1.1'!A209</f>
        <v>0..1</v>
      </c>
      <c r="B209" t="str">
        <f>'SI-UBL-1.1'!C209</f>
        <v>Invoice/cac:LegalMonetaryTotal/cbc:TaxExclusiveAmount</v>
      </c>
      <c r="C209" t="str">
        <f>'SI-UBL-1.2'!A222</f>
        <v>1..1</v>
      </c>
      <c r="D209" t="str">
        <f>'SI-UBL-1.2'!C224</f>
        <v>Invoice/cac:LegalMonetaryTotal/cbc:TaxExclusiveAmount</v>
      </c>
      <c r="E209" t="b">
        <f t="shared" si="21"/>
        <v>1</v>
      </c>
      <c r="F209" t="b">
        <f t="shared" si="23"/>
        <v>0</v>
      </c>
    </row>
    <row r="210" spans="1:6" x14ac:dyDescent="0.35">
      <c r="A210" t="str">
        <f>'SI-UBL-1.1'!A210</f>
        <v>0..1</v>
      </c>
      <c r="B210" t="str">
        <f>'SI-UBL-1.1'!C210</f>
        <v>Invoice/cac:LegalMonetaryTotal/cbc:TaxInclusiveAmount</v>
      </c>
      <c r="C210" t="str">
        <f>'SI-UBL-1.2'!A226</f>
        <v>1..1</v>
      </c>
      <c r="D210" t="str">
        <f>'SI-UBL-1.2'!C226</f>
        <v>Invoice/cac:LegalMonetaryTotal/cbc:TaxInclusiveAmount</v>
      </c>
      <c r="E210" t="b">
        <f t="shared" si="21"/>
        <v>1</v>
      </c>
      <c r="F210" t="b">
        <f t="shared" si="23"/>
        <v>0</v>
      </c>
    </row>
    <row r="211" spans="1:6" x14ac:dyDescent="0.35">
      <c r="A211" t="str">
        <f>'SI-UBL-1.1'!A211</f>
        <v>0..1</v>
      </c>
      <c r="B211" t="str">
        <f>'SI-UBL-1.1'!C211</f>
        <v>Invoice/cac:LegalMonetaryTotal/cbc:AllowanceTotalAmount</v>
      </c>
      <c r="C211" t="str">
        <f>'SI-UBL-1.2'!A228</f>
        <v>0..1</v>
      </c>
      <c r="D211" t="str">
        <f>'SI-UBL-1.2'!C228</f>
        <v>Invoice/cac:LegalMonetaryTotal/cbc:AllowanceTotalAmount</v>
      </c>
      <c r="E211" t="b">
        <f t="shared" si="21"/>
        <v>1</v>
      </c>
      <c r="F211" t="b">
        <f t="shared" si="23"/>
        <v>1</v>
      </c>
    </row>
    <row r="212" spans="1:6" x14ac:dyDescent="0.35">
      <c r="A212" t="str">
        <f>'SI-UBL-1.1'!A212</f>
        <v>0..1</v>
      </c>
      <c r="B212" t="str">
        <f>'SI-UBL-1.1'!C212</f>
        <v>Invoice/cac:LegalMonetaryTotal/cbc:ChargeTotalAmount</v>
      </c>
      <c r="C212" t="str">
        <f>'SI-UBL-1.2'!A230</f>
        <v>0..1</v>
      </c>
      <c r="D212" t="str">
        <f>'SI-UBL-1.2'!C230</f>
        <v>Invoice/cac:LegalMonetaryTotal/cbc:ChargeTotalAmount</v>
      </c>
      <c r="E212" t="b">
        <f t="shared" si="21"/>
        <v>1</v>
      </c>
      <c r="F212" t="b">
        <f t="shared" ref="F212:F243" si="24">C212=A212</f>
        <v>1</v>
      </c>
    </row>
    <row r="213" spans="1:6" x14ac:dyDescent="0.35">
      <c r="A213" t="str">
        <f>'SI-UBL-1.1'!A213</f>
        <v>0..1</v>
      </c>
      <c r="B213" t="str">
        <f>'SI-UBL-1.1'!C213</f>
        <v>Invoice/cac:LegalMonetaryTotal/cbc:PrepaidAmount</v>
      </c>
      <c r="C213" t="str">
        <f>'SI-UBL-1.2'!A232</f>
        <v>0..1</v>
      </c>
      <c r="D213" t="str">
        <f>'SI-UBL-1.2'!C232</f>
        <v>Invoice/cac:LegalMonetaryTotal/cbc:PrepaidAmount</v>
      </c>
      <c r="E213" t="b">
        <f t="shared" si="21"/>
        <v>1</v>
      </c>
      <c r="F213" t="b">
        <f t="shared" si="24"/>
        <v>1</v>
      </c>
    </row>
    <row r="214" spans="1:6" x14ac:dyDescent="0.35">
      <c r="A214" t="str">
        <f>'SI-UBL-1.1'!A214</f>
        <v>0..1</v>
      </c>
      <c r="B214" t="str">
        <f>'SI-UBL-1.1'!C214</f>
        <v>Invoice/cac:LegalMonetaryTotal/cbc:PayableRoundingAmount</v>
      </c>
      <c r="C214" t="str">
        <f>'SI-UBL-1.2'!A234</f>
        <v>0..1</v>
      </c>
      <c r="D214" t="str">
        <f>'SI-UBL-1.2'!C234</f>
        <v>Invoice/cac:LegalMonetaryTotal/cbc:PayableRoundingAmount</v>
      </c>
      <c r="E214" t="b">
        <f t="shared" si="21"/>
        <v>1</v>
      </c>
      <c r="F214" t="b">
        <f t="shared" si="24"/>
        <v>1</v>
      </c>
    </row>
    <row r="215" spans="1:6" x14ac:dyDescent="0.35">
      <c r="A215" t="str">
        <f>'SI-UBL-1.1'!A215</f>
        <v>1..1</v>
      </c>
      <c r="B215" t="str">
        <f>'SI-UBL-1.1'!C215</f>
        <v>Invoice/cac:LegalMonetaryTotal/cbc:PayableAmount</v>
      </c>
      <c r="C215" t="str">
        <f>'SI-UBL-1.2'!A236</f>
        <v>1..1</v>
      </c>
      <c r="D215" t="str">
        <f>'SI-UBL-1.2'!C236</f>
        <v>Invoice/cac:LegalMonetaryTotal/cbc:PayableAmount</v>
      </c>
      <c r="E215" t="b">
        <f t="shared" si="21"/>
        <v>1</v>
      </c>
      <c r="F215" t="b">
        <f t="shared" si="24"/>
        <v>1</v>
      </c>
    </row>
    <row r="216" spans="1:6" x14ac:dyDescent="0.35">
      <c r="A216" t="str">
        <f>'SI-UBL-1.1'!A216</f>
        <v>1..n</v>
      </c>
      <c r="B216" t="str">
        <f>'SI-UBL-1.1'!C216</f>
        <v>Invoice/cac:InvoiceLine</v>
      </c>
      <c r="C216" t="str">
        <f>'SI-UBL-1.2'!A238</f>
        <v>1..n</v>
      </c>
      <c r="D216" t="str">
        <f>'SI-UBL-1.2'!C238</f>
        <v>Invoice/cac:InvoiceLine</v>
      </c>
      <c r="E216" t="b">
        <f t="shared" si="21"/>
        <v>1</v>
      </c>
      <c r="F216" t="b">
        <f t="shared" si="24"/>
        <v>1</v>
      </c>
    </row>
    <row r="217" spans="1:6" x14ac:dyDescent="0.35">
      <c r="A217" t="str">
        <f>'SI-UBL-1.1'!A217</f>
        <v>1..1</v>
      </c>
      <c r="B217" t="str">
        <f>'SI-UBL-1.1'!C217</f>
        <v>Invoice/cac:InvoiceLine/cbc:ID</v>
      </c>
      <c r="C217" t="str">
        <f>'SI-UBL-1.2'!A239</f>
        <v>1..1</v>
      </c>
      <c r="D217" t="str">
        <f>'SI-UBL-1.2'!C239</f>
        <v>Invoice/cac:InvoiceLine/cbc:ID</v>
      </c>
      <c r="E217" t="b">
        <f t="shared" si="21"/>
        <v>1</v>
      </c>
      <c r="F217" t="b">
        <f t="shared" si="24"/>
        <v>1</v>
      </c>
    </row>
    <row r="218" spans="1:6" x14ac:dyDescent="0.35">
      <c r="A218" t="str">
        <f>'SI-UBL-1.1'!A218</f>
        <v>0..n</v>
      </c>
      <c r="B218" t="str">
        <f>'SI-UBL-1.1'!C218</f>
        <v>Invoice/cac:InvoiceLine/cbc:Note</v>
      </c>
      <c r="C218" t="str">
        <f>'SI-UBL-1.2'!A240</f>
        <v>0..1</v>
      </c>
      <c r="D218" t="str">
        <f>'SI-UBL-1.2'!C240</f>
        <v>Invoice/cac:InvoiceLine/cbc:Note</v>
      </c>
      <c r="E218" t="b">
        <f t="shared" si="21"/>
        <v>1</v>
      </c>
      <c r="F218" t="b">
        <f t="shared" si="24"/>
        <v>0</v>
      </c>
    </row>
    <row r="219" spans="1:6" x14ac:dyDescent="0.35">
      <c r="A219" t="str">
        <f>'SI-UBL-1.1'!A219</f>
        <v>0..1</v>
      </c>
      <c r="B219" t="str">
        <f>'SI-UBL-1.1'!C219</f>
        <v>Invoice/cac:InvoiceLine/cbc:InvoicedQuantity</v>
      </c>
      <c r="C219" t="str">
        <f>'SI-UBL-1.2'!A241</f>
        <v>1..1</v>
      </c>
      <c r="D219" t="str">
        <f>'SI-UBL-1.2'!C241</f>
        <v>Invoice/cac:InvoiceLine/cbc:InvoicedQuantity</v>
      </c>
      <c r="E219" t="b">
        <f t="shared" si="21"/>
        <v>1</v>
      </c>
      <c r="F219" t="b">
        <f t="shared" si="24"/>
        <v>0</v>
      </c>
    </row>
    <row r="220" spans="1:6" x14ac:dyDescent="0.35">
      <c r="A220" t="str">
        <f>'SI-UBL-1.1'!A220</f>
        <v>1..1</v>
      </c>
      <c r="B220" t="str">
        <f>'SI-UBL-1.1'!C220</f>
        <v>Invoice/cac:InvoiceLine/cbc:InvoicedQuantity@ccts:unitCode</v>
      </c>
      <c r="E220" t="b">
        <f t="shared" si="21"/>
        <v>0</v>
      </c>
      <c r="F220" t="b">
        <f t="shared" si="24"/>
        <v>0</v>
      </c>
    </row>
    <row r="221" spans="1:6" x14ac:dyDescent="0.35">
      <c r="A221" t="str">
        <f>'SI-UBL-1.1'!A221</f>
        <v>1..1</v>
      </c>
      <c r="B221" t="str">
        <f>'SI-UBL-1.1'!C221</f>
        <v>Invoice/cac:InvoiceLine/cbc:LineExtensionAmount</v>
      </c>
      <c r="C221" t="str">
        <f>'SI-UBL-1.2'!A242</f>
        <v>1..1</v>
      </c>
      <c r="D221" t="str">
        <f>'SI-UBL-1.2'!C242</f>
        <v>Invoice/cac:InvoiceLine/cbc:LineExtensionAmount</v>
      </c>
      <c r="E221" t="b">
        <f t="shared" si="21"/>
        <v>1</v>
      </c>
      <c r="F221" t="b">
        <f t="shared" si="24"/>
        <v>1</v>
      </c>
    </row>
    <row r="222" spans="1:6" x14ac:dyDescent="0.35">
      <c r="A222" t="str">
        <f>'SI-UBL-1.1'!A222</f>
        <v>0..1</v>
      </c>
      <c r="B222" t="str">
        <f>'SI-UBL-1.1'!C222</f>
        <v>Invoice/cac:InvoiceLine/cbc:AccountingCost</v>
      </c>
      <c r="E222" t="b">
        <f t="shared" si="21"/>
        <v>0</v>
      </c>
      <c r="F222" t="b">
        <f t="shared" si="24"/>
        <v>0</v>
      </c>
    </row>
    <row r="223" spans="1:6" x14ac:dyDescent="0.35">
      <c r="A223" t="str">
        <f>'SI-UBL-1.1'!A223</f>
        <v>0..n</v>
      </c>
      <c r="B223" t="str">
        <f>'SI-UBL-1.1'!C223</f>
        <v>Invoice/cac:InvoiceLine/cac:InvoicePeriod</v>
      </c>
      <c r="C223" t="str">
        <f>'SI-UBL-1.2'!A245</f>
        <v>0..1</v>
      </c>
      <c r="D223" t="str">
        <f>'SI-UBL-1.2'!C245</f>
        <v>Invoice/cac:InvoiceLine/cac:InvoicePeriod</v>
      </c>
      <c r="E223" t="b">
        <f t="shared" si="21"/>
        <v>1</v>
      </c>
      <c r="F223" t="b">
        <f t="shared" si="24"/>
        <v>0</v>
      </c>
    </row>
    <row r="224" spans="1:6" x14ac:dyDescent="0.35">
      <c r="A224" t="str">
        <f>'SI-UBL-1.1'!A224</f>
        <v>0..1</v>
      </c>
      <c r="B224" t="str">
        <f>'SI-UBL-1.1'!C224</f>
        <v>Invoice/cac:InvoiceLine/cac:InvoicePeriod/cbc:StartDate</v>
      </c>
      <c r="C224" t="str">
        <f>'SI-UBL-1.2'!A246</f>
        <v>1..1</v>
      </c>
      <c r="D224" t="str">
        <f>'SI-UBL-1.2'!C246</f>
        <v>Invoice/cac:InvoiceLine/cac:InvoicePeriod/cbc:StartDate</v>
      </c>
      <c r="E224" t="b">
        <f t="shared" si="21"/>
        <v>1</v>
      </c>
      <c r="F224" t="b">
        <f t="shared" si="24"/>
        <v>0</v>
      </c>
    </row>
    <row r="225" spans="1:6" x14ac:dyDescent="0.35">
      <c r="A225" t="str">
        <f>'SI-UBL-1.1'!A225</f>
        <v>0..1</v>
      </c>
      <c r="B225" t="str">
        <f>'SI-UBL-1.1'!C225</f>
        <v>Invoice/cac:InvoiceLine/cac:InvoicePeriod/cbc:EndDate</v>
      </c>
      <c r="C225" t="str">
        <f>'SI-UBL-1.2'!A247</f>
        <v>1..1</v>
      </c>
      <c r="D225" t="str">
        <f>'SI-UBL-1.2'!C247</f>
        <v>Invoice/cac:InvoiceLine/cac:InvoicePeriod/cbc:EndDate</v>
      </c>
      <c r="E225" t="b">
        <f t="shared" si="21"/>
        <v>1</v>
      </c>
      <c r="F225" t="b">
        <f t="shared" si="24"/>
        <v>0</v>
      </c>
    </row>
    <row r="226" spans="1:6" x14ac:dyDescent="0.35">
      <c r="A226" t="str">
        <f>'SI-UBL-1.1'!A226</f>
        <v>0..n</v>
      </c>
      <c r="B226" t="str">
        <f>'SI-UBL-1.1'!C226</f>
        <v>Invoice/cac:InvoiceLine/cac:OrderLineReference</v>
      </c>
      <c r="C226" t="str">
        <f>'SI-UBL-1.2'!A248</f>
        <v>0..1</v>
      </c>
      <c r="D226" t="str">
        <f>'SI-UBL-1.2'!C248</f>
        <v>Invoice/cac:InvoiceLine/cac:OrderLineReference</v>
      </c>
      <c r="E226" t="b">
        <f t="shared" si="21"/>
        <v>1</v>
      </c>
      <c r="F226" t="b">
        <f t="shared" si="24"/>
        <v>0</v>
      </c>
    </row>
    <row r="227" spans="1:6" x14ac:dyDescent="0.35">
      <c r="A227" t="str">
        <f>'SI-UBL-1.1'!A227</f>
        <v>1..1</v>
      </c>
      <c r="B227" t="str">
        <f>'SI-UBL-1.1'!C227</f>
        <v>Invoice/cac:InvoiceLine/cac:OrderLineReference/cbc:LineID</v>
      </c>
      <c r="C227" t="str">
        <f>'SI-UBL-1.2'!A249</f>
        <v>1..1</v>
      </c>
      <c r="D227" t="str">
        <f>'SI-UBL-1.2'!C249</f>
        <v>Invoice/cac:InvoiceLine/cac:OrderLineReference/cbc:LineID</v>
      </c>
      <c r="E227" t="b">
        <f t="shared" si="21"/>
        <v>1</v>
      </c>
      <c r="F227" t="b">
        <f t="shared" si="24"/>
        <v>1</v>
      </c>
    </row>
    <row r="228" spans="1:6" x14ac:dyDescent="0.35">
      <c r="A228" t="str">
        <f>'SI-UBL-1.1'!A228</f>
        <v>0..n</v>
      </c>
      <c r="B228" t="str">
        <f>'SI-UBL-1.1'!C228</f>
        <v>Invoice/cac:InvoiceLine/cac:Delivery</v>
      </c>
      <c r="C228" t="str">
        <f>'SI-UBL-1.2'!A250</f>
        <v>0..1</v>
      </c>
      <c r="D228" t="str">
        <f>'SI-UBL-1.2'!C250</f>
        <v>Invoice/cac:InvoiceLine/cac:Delivery</v>
      </c>
      <c r="E228" t="b">
        <f t="shared" si="21"/>
        <v>1</v>
      </c>
      <c r="F228" t="b">
        <f t="shared" si="24"/>
        <v>0</v>
      </c>
    </row>
    <row r="229" spans="1:6" x14ac:dyDescent="0.35">
      <c r="A229" t="str">
        <f>'SI-UBL-1.1'!A229</f>
        <v>0..1</v>
      </c>
      <c r="B229" t="str">
        <f>'SI-UBL-1.1'!C229</f>
        <v>Invoice/cac:InvoiceLine/cac:Delivery/cbc:Quantity</v>
      </c>
      <c r="C229" t="str">
        <f>'SI-UBL-1.2'!A251</f>
        <v>0..1</v>
      </c>
      <c r="D229" t="str">
        <f>'SI-UBL-1.2'!C251</f>
        <v>Invoice/cac:InvoiceLine/cac:Delivery/cbc:Quantity</v>
      </c>
      <c r="E229" t="b">
        <f t="shared" si="21"/>
        <v>1</v>
      </c>
      <c r="F229" t="b">
        <f t="shared" si="24"/>
        <v>1</v>
      </c>
    </row>
    <row r="230" spans="1:6" x14ac:dyDescent="0.35">
      <c r="A230" t="str">
        <f>'SI-UBL-1.1'!A230</f>
        <v>0..1</v>
      </c>
      <c r="B230" t="str">
        <f>'SI-UBL-1.1'!C230</f>
        <v>Invoice/cac:InvoiceLine/cac:Delivery/cbc:ActualDeliveryDate</v>
      </c>
      <c r="C230" t="str">
        <f>'SI-UBL-1.2'!A252</f>
        <v>0..1</v>
      </c>
      <c r="D230" t="str">
        <f>'SI-UBL-1.2'!C252</f>
        <v>Invoice/cac:InvoiceLine/cac:Delivery/cbc:ActualDeliveryDate</v>
      </c>
      <c r="E230" t="b">
        <f t="shared" si="21"/>
        <v>1</v>
      </c>
      <c r="F230" t="b">
        <f t="shared" si="24"/>
        <v>1</v>
      </c>
    </row>
    <row r="231" spans="1:6" x14ac:dyDescent="0.35">
      <c r="A231" t="str">
        <f>'SI-UBL-1.1'!A231</f>
        <v>0..1</v>
      </c>
      <c r="B231" t="str">
        <f>'SI-UBL-1.1'!C231</f>
        <v>Invoice/cac:InvoiceLine/cac:Delivery/cac:DeliveryLocation</v>
      </c>
      <c r="C231" t="str">
        <f>'SI-UBL-1.2'!A253</f>
        <v>0..1</v>
      </c>
      <c r="D231" t="str">
        <f>'SI-UBL-1.2'!C253</f>
        <v>Invoice/cac:InvoiceLine/cac:Delivery/cac:DeliveryLocation</v>
      </c>
      <c r="E231" t="b">
        <f t="shared" si="21"/>
        <v>1</v>
      </c>
      <c r="F231" t="b">
        <f t="shared" si="24"/>
        <v>1</v>
      </c>
    </row>
    <row r="232" spans="1:6" x14ac:dyDescent="0.35">
      <c r="A232" t="str">
        <f>'SI-UBL-1.1'!A232</f>
        <v>0..1</v>
      </c>
      <c r="B232" t="str">
        <f>'SI-UBL-1.1'!C232</f>
        <v>Invoice/cac:InvoiceLine/cac:Delivery/cac:DeliveryLocation/cbc:ID</v>
      </c>
      <c r="C232" t="str">
        <f>'SI-UBL-1.2'!A254</f>
        <v>0..1</v>
      </c>
      <c r="D232" t="str">
        <f>'SI-UBL-1.2'!C254</f>
        <v>Invoice/cac:InvoiceLine/cac:Delivery/cac:DeliveryLocation/cbc:ID</v>
      </c>
      <c r="E232" t="b">
        <f t="shared" si="21"/>
        <v>1</v>
      </c>
      <c r="F232" t="b">
        <f t="shared" si="24"/>
        <v>1</v>
      </c>
    </row>
    <row r="233" spans="1:6" x14ac:dyDescent="0.35">
      <c r="A233" t="str">
        <f>'SI-UBL-1.1'!A233</f>
        <v>0..1</v>
      </c>
      <c r="B233" t="str">
        <f>'SI-UBL-1.1'!C233</f>
        <v>Invoice/cac:InvoiceLine/cac:Delivery/cac:DeliveryLocation/cac:Address</v>
      </c>
      <c r="C233" t="str">
        <f>'SI-UBL-1.2'!A255</f>
        <v>0..1</v>
      </c>
      <c r="D233" t="str">
        <f>'SI-UBL-1.2'!C255</f>
        <v>Invoice/cac:InvoiceLine/cac:Delivery/cac:DeliveryLocation/cac:Address</v>
      </c>
      <c r="E233" t="b">
        <f t="shared" si="21"/>
        <v>1</v>
      </c>
      <c r="F233" t="b">
        <f t="shared" si="24"/>
        <v>1</v>
      </c>
    </row>
    <row r="234" spans="1:6" x14ac:dyDescent="0.35">
      <c r="A234" t="str">
        <f>'SI-UBL-1.1'!A234</f>
        <v>0..1</v>
      </c>
      <c r="B234" t="str">
        <f>'SI-UBL-1.1'!C234</f>
        <v>Invoice/cac:InvoiceLine/cac:Delivery/cac:DeliveryLocation/cac:Address/cbc:StreetName</v>
      </c>
      <c r="C234" t="str">
        <f>'SI-UBL-1.2'!A256</f>
        <v>0..1</v>
      </c>
      <c r="D234" t="str">
        <f>'SI-UBL-1.2'!C256</f>
        <v>Invoice/cac:InvoiceLine/cac:Delivery/cac:DeliveryLocation/cac:Address/cbc:StreetName</v>
      </c>
      <c r="E234" t="b">
        <f t="shared" si="21"/>
        <v>1</v>
      </c>
      <c r="F234" t="b">
        <f t="shared" si="24"/>
        <v>1</v>
      </c>
    </row>
    <row r="235" spans="1:6" x14ac:dyDescent="0.35">
      <c r="A235" t="str">
        <f>'SI-UBL-1.1'!A235</f>
        <v>0..1</v>
      </c>
      <c r="B235" t="str">
        <f>'SI-UBL-1.1'!C235</f>
        <v>Invoice/cac:InvoiceLine/cac:Delivery/cac:DeliveryLocation/cac:Address/cbc:AdditionalStreetName</v>
      </c>
      <c r="C235" t="str">
        <f>'SI-UBL-1.2'!A257</f>
        <v>0..1</v>
      </c>
      <c r="D235" t="str">
        <f>'SI-UBL-1.2'!C257</f>
        <v>Invoice/cac:InvoiceLine/cac:Delivery/cac:DeliveryLocation/cac:Address/cbc:AdditionalStreetName</v>
      </c>
      <c r="E235" t="b">
        <f t="shared" si="21"/>
        <v>1</v>
      </c>
      <c r="F235" t="b">
        <f t="shared" si="24"/>
        <v>1</v>
      </c>
    </row>
    <row r="236" spans="1:6" x14ac:dyDescent="0.35">
      <c r="A236" t="str">
        <f>'SI-UBL-1.1'!A236</f>
        <v>0..1</v>
      </c>
      <c r="B236" t="str">
        <f>'SI-UBL-1.1'!C236</f>
        <v>Invoice/cac:InvoiceLine/cac:Delivery/cac:DeliveryLocation/cac:Address/cbc:BuildingNumber</v>
      </c>
      <c r="E236" t="b">
        <f t="shared" si="21"/>
        <v>0</v>
      </c>
      <c r="F236" t="b">
        <f t="shared" si="24"/>
        <v>0</v>
      </c>
    </row>
    <row r="237" spans="1:6" x14ac:dyDescent="0.35">
      <c r="A237" t="str">
        <f>'SI-UBL-1.1'!A237</f>
        <v>0..1</v>
      </c>
      <c r="B237" t="str">
        <f>'SI-UBL-1.1'!C237</f>
        <v>Invoice/cac:InvoiceLine/cac:Delivery/cac:DeliveryLocation/cac:Address/cbc:CityName</v>
      </c>
      <c r="C237" t="str">
        <f>'SI-UBL-1.2'!A258</f>
        <v>0..1</v>
      </c>
      <c r="D237" t="str">
        <f>'SI-UBL-1.2'!C258</f>
        <v>Invoice/cac:InvoiceLine/cac:Delivery/cac:DeliveryLocation/cac:Address/cbc:CityName</v>
      </c>
      <c r="E237" t="b">
        <f t="shared" si="21"/>
        <v>1</v>
      </c>
      <c r="F237" t="b">
        <f t="shared" si="24"/>
        <v>1</v>
      </c>
    </row>
    <row r="238" spans="1:6" x14ac:dyDescent="0.35">
      <c r="A238" t="str">
        <f>'SI-UBL-1.1'!A238</f>
        <v>0..1</v>
      </c>
      <c r="B238" t="str">
        <f>'SI-UBL-1.1'!C238</f>
        <v>Invoice/cac:InvoiceLine/cac:Delivery/cac:DeliveryLocation/cac:Address/cbc:PostalZone</v>
      </c>
      <c r="C238" t="str">
        <f>'SI-UBL-1.2'!A259</f>
        <v>0..1</v>
      </c>
      <c r="D238" t="str">
        <f>'SI-UBL-1.2'!C259</f>
        <v>Invoice/cac:InvoiceLine/cac:Delivery/cac:DeliveryLocation/cac:Address/cbc:PostalZone</v>
      </c>
      <c r="E238" t="b">
        <f t="shared" si="21"/>
        <v>1</v>
      </c>
      <c r="F238" t="b">
        <f t="shared" si="24"/>
        <v>1</v>
      </c>
    </row>
    <row r="239" spans="1:6" x14ac:dyDescent="0.35">
      <c r="A239" t="str">
        <f>'SI-UBL-1.1'!A239</f>
        <v>0..1</v>
      </c>
      <c r="B239" t="str">
        <f>'SI-UBL-1.1'!C239</f>
        <v>Invoice/cac:InvoiceLine/cac:Delivery/cac:DeliveryLocation/cac:Address/cbc:CountrySubentity</v>
      </c>
      <c r="C239" t="str">
        <f>'SI-UBL-1.2'!A260</f>
        <v>0..1</v>
      </c>
      <c r="D239" t="str">
        <f>'SI-UBL-1.2'!C260</f>
        <v>Invoice/cac:InvoiceLine/cac:Delivery/cac:DeliveryLocation/cac:Address/cbc:CountrySubentity</v>
      </c>
      <c r="E239" t="b">
        <f t="shared" si="21"/>
        <v>1</v>
      </c>
      <c r="F239" t="b">
        <f t="shared" si="24"/>
        <v>1</v>
      </c>
    </row>
    <row r="240" spans="1:6" x14ac:dyDescent="0.35">
      <c r="A240" t="str">
        <f>'SI-UBL-1.1'!A240</f>
        <v>0..1</v>
      </c>
      <c r="B240" t="str">
        <f>'SI-UBL-1.1'!C240</f>
        <v>Invoice/cac:InvoiceLine/cac:Delivery/cac:DeliveryLocation/cac:Address/cac:Country</v>
      </c>
      <c r="C240" t="str">
        <f>'SI-UBL-1.2'!A261</f>
        <v>0..1</v>
      </c>
      <c r="D240" t="str">
        <f>'SI-UBL-1.2'!C261</f>
        <v>Invoice/cac:InvoiceLine/cac:Delivery/cac:DeliveryLocation/cac:Address/cac:Country</v>
      </c>
      <c r="E240" t="b">
        <f t="shared" si="21"/>
        <v>1</v>
      </c>
      <c r="F240" t="b">
        <f t="shared" si="24"/>
        <v>1</v>
      </c>
    </row>
    <row r="241" spans="1:6" x14ac:dyDescent="0.35">
      <c r="A241" t="str">
        <f>'SI-UBL-1.1'!A241</f>
        <v>0..1</v>
      </c>
      <c r="B241" t="str">
        <f>'SI-UBL-1.1'!C241</f>
        <v>Invoice/cac:InvoiceLine/cac:Delivery/cac:DeliveryLocation/cac:Address/cac:Country/cbc:IdentificationCode</v>
      </c>
      <c r="E241" t="b">
        <f t="shared" si="21"/>
        <v>0</v>
      </c>
      <c r="F241" t="b">
        <f t="shared" si="24"/>
        <v>0</v>
      </c>
    </row>
    <row r="242" spans="1:6" x14ac:dyDescent="0.35">
      <c r="A242" t="str">
        <f>'SI-UBL-1.1'!A242</f>
        <v>0..n</v>
      </c>
      <c r="B242" t="str">
        <f>'SI-UBL-1.1'!C242</f>
        <v>Invoice/cac:InvoiceLine/cac:AllowanceCharge</v>
      </c>
      <c r="C242" t="str">
        <f>'SI-UBL-1.2'!A262</f>
        <v>0..n</v>
      </c>
      <c r="D242" t="str">
        <f>'SI-UBL-1.2'!C262</f>
        <v>Invoice/cac:InvoiceLine/cac:AllowanceCharge</v>
      </c>
      <c r="E242" t="b">
        <f t="shared" si="21"/>
        <v>1</v>
      </c>
      <c r="F242" t="b">
        <f t="shared" si="24"/>
        <v>1</v>
      </c>
    </row>
    <row r="243" spans="1:6" x14ac:dyDescent="0.35">
      <c r="A243" t="str">
        <f>'SI-UBL-1.1'!A243</f>
        <v>1..1</v>
      </c>
      <c r="B243" t="str">
        <f>'SI-UBL-1.1'!C243</f>
        <v>Invoice/cac:InvoiceLine/cac:AllowanceCharge/cbc:ChargeIndicator</v>
      </c>
      <c r="C243" t="str">
        <f>'SI-UBL-1.2'!A263</f>
        <v>1..1</v>
      </c>
      <c r="D243" t="str">
        <f>'SI-UBL-1.2'!C263</f>
        <v>Invoice/cac:InvoiceLine/cac:AllowanceCharge/cbc:ChargeIndicator</v>
      </c>
      <c r="E243" t="b">
        <f t="shared" si="21"/>
        <v>1</v>
      </c>
      <c r="F243" t="b">
        <f t="shared" si="24"/>
        <v>1</v>
      </c>
    </row>
    <row r="244" spans="1:6" x14ac:dyDescent="0.35">
      <c r="A244" t="str">
        <f>'SI-UBL-1.1'!A244</f>
        <v>0..1</v>
      </c>
      <c r="B244" t="str">
        <f>'SI-UBL-1.1'!C244</f>
        <v>Invoice/cac:InvoiceLine/cac:AllowanceCharge/cbc:AllowanceChargeReason</v>
      </c>
      <c r="C244" t="str">
        <f>'SI-UBL-1.2'!A264</f>
        <v>0..1</v>
      </c>
      <c r="D244" t="str">
        <f>'SI-UBL-1.2'!C264</f>
        <v>Invoice/cac:InvoiceLine/cac:AllowanceCharge/cbc:AllowanceChargeReason</v>
      </c>
      <c r="E244" t="b">
        <f t="shared" si="21"/>
        <v>1</v>
      </c>
      <c r="F244" t="b">
        <f t="shared" ref="F244:F275" si="25">C244=A244</f>
        <v>1</v>
      </c>
    </row>
    <row r="245" spans="1:6" x14ac:dyDescent="0.35">
      <c r="A245" t="str">
        <f>'SI-UBL-1.1'!A245</f>
        <v>1..1</v>
      </c>
      <c r="B245" t="str">
        <f>'SI-UBL-1.1'!C245</f>
        <v>Invoice/cac:InvoiceLine/cac:AllowanceCharge/cbc:Amount</v>
      </c>
      <c r="C245" t="str">
        <f>'SI-UBL-1.2'!A265</f>
        <v>1..1</v>
      </c>
      <c r="D245" t="str">
        <f>'SI-UBL-1.2'!C265</f>
        <v>Invoice/cac:InvoiceLine/cac:AllowanceCharge/cbc:Amount</v>
      </c>
      <c r="E245" t="b">
        <f t="shared" si="21"/>
        <v>1</v>
      </c>
      <c r="F245" t="b">
        <f t="shared" si="25"/>
        <v>1</v>
      </c>
    </row>
    <row r="246" spans="1:6" x14ac:dyDescent="0.35">
      <c r="A246" t="str">
        <f>'SI-UBL-1.1'!A246</f>
        <v>1..1</v>
      </c>
      <c r="B246" t="str">
        <f>'SI-UBL-1.1'!C246</f>
        <v>Invoice/cac:InvoiceLine/cac:AllowanceCharge/cac:TaxCategory</v>
      </c>
      <c r="C246" t="str">
        <f>'SI-UBL-1.2'!A267</f>
        <v>1..1</v>
      </c>
      <c r="D246" t="str">
        <f>'SI-UBL-1.2'!C267</f>
        <v>Invoice/cac:InvoiceLine/cac:AllowanceCharge/cac:TaxCategory</v>
      </c>
      <c r="E246" t="b">
        <f t="shared" si="21"/>
        <v>1</v>
      </c>
      <c r="F246" t="b">
        <f t="shared" si="25"/>
        <v>1</v>
      </c>
    </row>
    <row r="247" spans="1:6" x14ac:dyDescent="0.35">
      <c r="A247" t="str">
        <f>'SI-UBL-1.1'!A247</f>
        <v>0..1</v>
      </c>
      <c r="B247" t="str">
        <f>'SI-UBL-1.1'!C247</f>
        <v>Invoice/cac:InvoiceLine/cac:AllowanceCharge/cac:TaxCategory/cbc:ID</v>
      </c>
      <c r="C247" t="str">
        <f>'SI-UBL-1.2'!A268</f>
        <v>1..1</v>
      </c>
      <c r="D247" t="str">
        <f>'SI-UBL-1.2'!C268</f>
        <v>Invoice/cac:InvoiceLine/cac:AllowanceCharge/cac:TaxCategory/cbc:ID</v>
      </c>
      <c r="E247" t="b">
        <f t="shared" si="21"/>
        <v>1</v>
      </c>
      <c r="F247" t="b">
        <f t="shared" si="25"/>
        <v>0</v>
      </c>
    </row>
    <row r="248" spans="1:6" x14ac:dyDescent="0.35">
      <c r="A248" t="str">
        <f>'SI-UBL-1.1'!A248</f>
        <v>0..1</v>
      </c>
      <c r="B248" t="str">
        <f>'SI-UBL-1.1'!C248</f>
        <v>Invoice/cac:InvoiceLine/cac:AllowanceCharge/cac:TaxCategory/cbc:Percent</v>
      </c>
      <c r="C248" t="str">
        <f>'SI-UBL-1.2'!A271</f>
        <v>0..1</v>
      </c>
      <c r="D248" t="str">
        <f>'SI-UBL-1.2'!C271</f>
        <v>Invoice/cac:InvoiceLine/cac:AllowanceCharge/cac:TaxCategory/cbc:Percent</v>
      </c>
      <c r="E248" t="b">
        <f t="shared" si="21"/>
        <v>1</v>
      </c>
      <c r="F248" t="b">
        <f t="shared" si="25"/>
        <v>1</v>
      </c>
    </row>
    <row r="249" spans="1:6" x14ac:dyDescent="0.35">
      <c r="A249" t="str">
        <f>'SI-UBL-1.1'!A249</f>
        <v>0..1</v>
      </c>
      <c r="B249" t="str">
        <f>'SI-UBL-1.1'!C249</f>
        <v>Invoice/cac:InvoiceLine/cac:AllowanceCharge/cac:TaxCategory/cbc:TaxExemptionReasonCode</v>
      </c>
      <c r="C249" t="str">
        <f>'SI-UBL-1.2'!A272</f>
        <v>0..1</v>
      </c>
      <c r="D249" t="str">
        <f>'SI-UBL-1.2'!C272</f>
        <v>Invoice/cac:InvoiceLine/cac:AllowanceCharge/cac:TaxCategory/cbc:TaxExemptionReasonCode</v>
      </c>
      <c r="E249" t="b">
        <f t="shared" si="21"/>
        <v>1</v>
      </c>
      <c r="F249" t="b">
        <f t="shared" si="25"/>
        <v>1</v>
      </c>
    </row>
    <row r="250" spans="1:6" x14ac:dyDescent="0.35">
      <c r="A250" t="str">
        <f>'SI-UBL-1.1'!A250</f>
        <v>0..1</v>
      </c>
      <c r="B250" t="str">
        <f>'SI-UBL-1.1'!C250</f>
        <v>Invoice/cac:InvoiceLine/cac:AllowanceCharge/cac:TaxCategory/cbc:TaxExemptionReason</v>
      </c>
      <c r="C250" t="str">
        <f>'SI-UBL-1.2'!A273</f>
        <v>0..1</v>
      </c>
      <c r="D250" t="str">
        <f>'SI-UBL-1.2'!C273</f>
        <v>Invoice/cac:InvoiceLine/cac:AllowanceCharge/cac:TaxCategory/cbc:TaxExemptionReason</v>
      </c>
      <c r="E250" t="b">
        <f t="shared" si="21"/>
        <v>1</v>
      </c>
      <c r="F250" t="b">
        <f t="shared" si="25"/>
        <v>1</v>
      </c>
    </row>
    <row r="251" spans="1:6" x14ac:dyDescent="0.35">
      <c r="A251" t="str">
        <f>'SI-UBL-1.1'!A251</f>
        <v>1..1</v>
      </c>
      <c r="B251" t="str">
        <f>'SI-UBL-1.1'!C251</f>
        <v>Invoice/cac:InvoiceLine/cac:AllowanceCharge/cac:TaxCategory/cac:TaxScheme</v>
      </c>
      <c r="C251" t="str">
        <f>'SI-UBL-1.2'!A274</f>
        <v>1..1</v>
      </c>
      <c r="D251" t="str">
        <f>'SI-UBL-1.2'!C274</f>
        <v>Invoice/cac:InvoiceLine/cac:AllowanceCharge/cac:TaxCategory/cac:TaxScheme</v>
      </c>
      <c r="E251" t="b">
        <f t="shared" si="21"/>
        <v>1</v>
      </c>
      <c r="F251" t="b">
        <f t="shared" si="25"/>
        <v>1</v>
      </c>
    </row>
    <row r="252" spans="1:6" x14ac:dyDescent="0.35">
      <c r="A252" t="str">
        <f>'SI-UBL-1.1'!A252</f>
        <v>1..1</v>
      </c>
      <c r="B252" t="str">
        <f>'SI-UBL-1.1'!C252</f>
        <v>Invoice/cac:InvoiceLine/cac:AllowanceCharge/cac:TaxCategory/cac:TaxScheme/cbc:ID</v>
      </c>
      <c r="C252" t="str">
        <f>'SI-UBL-1.2'!A275</f>
        <v>1..1</v>
      </c>
      <c r="D252" t="str">
        <f>'SI-UBL-1.2'!C275</f>
        <v>Invoice/cac:InvoiceLine/cac:AllowanceCharge/cac:TaxCategory/cac:TaxScheme/cbc:ID</v>
      </c>
      <c r="E252" t="b">
        <f t="shared" si="21"/>
        <v>1</v>
      </c>
      <c r="F252" t="b">
        <f t="shared" si="25"/>
        <v>1</v>
      </c>
    </row>
    <row r="253" spans="1:6" x14ac:dyDescent="0.35">
      <c r="A253" t="str">
        <f>'SI-UBL-1.1'!A253</f>
        <v>0..1</v>
      </c>
      <c r="B253" t="str">
        <f>'SI-UBL-1.1'!C253</f>
        <v>Invoice/cac:InvoiceLine/cac:AllowanceCharge/cac:TaxTotal</v>
      </c>
      <c r="C253" t="str">
        <f>'SI-UBL-1.2'!A278</f>
        <v>0..1</v>
      </c>
      <c r="D253" t="str">
        <f>'SI-UBL-1.2'!C278</f>
        <v>Invoice/cac:InvoiceLine/cac:AllowanceCharge/cac:TaxTotal</v>
      </c>
      <c r="E253" t="b">
        <f t="shared" si="21"/>
        <v>1</v>
      </c>
      <c r="F253" t="b">
        <f t="shared" si="25"/>
        <v>1</v>
      </c>
    </row>
    <row r="254" spans="1:6" x14ac:dyDescent="0.35">
      <c r="A254" t="str">
        <f>'SI-UBL-1.1'!A254</f>
        <v>1..1</v>
      </c>
      <c r="B254" t="str">
        <f>'SI-UBL-1.1'!C254</f>
        <v>Invoice/cac:InvoiceLine/cac:AllowanceCharge/cac:TaxTotal/cbc:TaxAmount</v>
      </c>
      <c r="C254" t="str">
        <f>'SI-UBL-1.2'!A279</f>
        <v>1..1</v>
      </c>
      <c r="D254" t="str">
        <f>'SI-UBL-1.2'!C279</f>
        <v>Invoice/cac:InvoiceLine/cac:AllowanceCharge/cac:TaxTotal/cbc:TaxAmount</v>
      </c>
      <c r="E254" t="b">
        <f t="shared" si="21"/>
        <v>1</v>
      </c>
      <c r="F254" t="b">
        <f t="shared" si="25"/>
        <v>1</v>
      </c>
    </row>
    <row r="255" spans="1:6" x14ac:dyDescent="0.35">
      <c r="A255" t="str">
        <f>'SI-UBL-1.1'!A255</f>
        <v>0..n</v>
      </c>
      <c r="B255" t="str">
        <f>'SI-UBL-1.1'!C255</f>
        <v>Invoice/cac:InvoiceLine/cac:TaxTotal</v>
      </c>
      <c r="C255" t="str">
        <f>'SI-UBL-1.2'!A281</f>
        <v>0..1</v>
      </c>
      <c r="D255" t="str">
        <f>'SI-UBL-1.2'!C281</f>
        <v>Invoice/cac:InvoiceLine/cac:TaxTotal</v>
      </c>
      <c r="E255" t="b">
        <f t="shared" si="21"/>
        <v>1</v>
      </c>
      <c r="F255" t="b">
        <f t="shared" si="25"/>
        <v>0</v>
      </c>
    </row>
    <row r="256" spans="1:6" x14ac:dyDescent="0.35">
      <c r="A256" t="str">
        <f>'SI-UBL-1.1'!A256</f>
        <v>1..1</v>
      </c>
      <c r="B256" t="str">
        <f>'SI-UBL-1.1'!C256</f>
        <v>Invoice/cac:InvoiceLine/cac:TaxTotal/cbc:TaxAmount</v>
      </c>
      <c r="C256" t="str">
        <f>'SI-UBL-1.2'!A282</f>
        <v>1..1</v>
      </c>
      <c r="D256" t="str">
        <f>'SI-UBL-1.2'!C282</f>
        <v>Invoice/cac:InvoiceLine/cac:TaxTotal/cbc:TaxAmount</v>
      </c>
      <c r="E256" t="b">
        <f t="shared" si="21"/>
        <v>1</v>
      </c>
      <c r="F256" t="b">
        <f t="shared" si="25"/>
        <v>1</v>
      </c>
    </row>
    <row r="257" spans="1:6" x14ac:dyDescent="0.35">
      <c r="A257" t="str">
        <f>'SI-UBL-1.1'!A257</f>
        <v>0..n</v>
      </c>
      <c r="B257" t="str">
        <f>'SI-UBL-1.1'!C257</f>
        <v>Invoice/cac:InvoiceLine/cac:TaxTotal/cac:TaxSubtotal</v>
      </c>
      <c r="C257" t="str">
        <f>'SI-UBL-1.2'!A284</f>
        <v>0..n</v>
      </c>
      <c r="D257" t="str">
        <f>'SI-UBL-1.2'!C284</f>
        <v>Invoice/cac:InvoiceLine/cac:TaxTotal/cac:TaxSubTotal</v>
      </c>
      <c r="E257" t="b">
        <f t="shared" si="21"/>
        <v>1</v>
      </c>
      <c r="F257" t="b">
        <f t="shared" si="25"/>
        <v>1</v>
      </c>
    </row>
    <row r="258" spans="1:6" x14ac:dyDescent="0.35">
      <c r="A258" t="str">
        <f>'SI-UBL-1.1'!A258</f>
        <v>0..1</v>
      </c>
      <c r="B258" t="str">
        <f>'SI-UBL-1.1'!C258</f>
        <v>Invoice/cac:InvoiceLine/cac:TaxTotal/cac:TaxSubtotal/cbc:TaxableAmount</v>
      </c>
      <c r="C258" t="str">
        <f>'SI-UBL-1.2'!A285</f>
        <v>0..1</v>
      </c>
      <c r="D258" t="str">
        <f>'SI-UBL-1.2'!C285</f>
        <v>Invoice/cac:InvoiceLine/cac:TaxTotal/cac:TaxSubTotal/cbc:TaxableAmount</v>
      </c>
      <c r="E258" t="b">
        <f t="shared" ref="E258:E321" si="26">D258=B258</f>
        <v>1</v>
      </c>
      <c r="F258" t="b">
        <f t="shared" si="25"/>
        <v>1</v>
      </c>
    </row>
    <row r="259" spans="1:6" x14ac:dyDescent="0.35">
      <c r="A259" t="str">
        <f>'SI-UBL-1.1'!A259</f>
        <v>1..1</v>
      </c>
      <c r="B259" t="str">
        <f>'SI-UBL-1.1'!C259</f>
        <v>Invoice/cac:InvoiceLine/cac:TaxTotal/cac:TaxSubtotal/cbc:TaxAmount</v>
      </c>
      <c r="C259" t="str">
        <f>'SI-UBL-1.2'!A287</f>
        <v>1..1</v>
      </c>
      <c r="D259" t="str">
        <f>'SI-UBL-1.2'!C287</f>
        <v>Invoice/cac:InvoiceLine/cac:TaxTotal/cac:TaxSubTotal/cbc:TaxAmount</v>
      </c>
      <c r="E259" t="b">
        <f t="shared" si="26"/>
        <v>1</v>
      </c>
      <c r="F259" t="b">
        <f t="shared" si="25"/>
        <v>1</v>
      </c>
    </row>
    <row r="260" spans="1:6" x14ac:dyDescent="0.35">
      <c r="A260" t="str">
        <f>'SI-UBL-1.1'!A260</f>
        <v>0..1</v>
      </c>
      <c r="B260" t="str">
        <f>'SI-UBL-1.1'!C260</f>
        <v>Invoice/cac:InvoiceLine/cac:TaxTotal/cac:TaxSubtotal/cbc:TransactionCurrencyTaxAmount</v>
      </c>
      <c r="C260" t="str">
        <f>'SI-UBL-1.2'!A289</f>
        <v>0..1</v>
      </c>
      <c r="D260" t="str">
        <f>'SI-UBL-1.2'!C289</f>
        <v>Invoice/cac:InvoiceLine/cac:TaxTotal/cac:TaxSubTotal/cbc:TransactionCurrencyTaxAmount</v>
      </c>
      <c r="E260" t="b">
        <f t="shared" si="26"/>
        <v>1</v>
      </c>
      <c r="F260" t="b">
        <f t="shared" si="25"/>
        <v>1</v>
      </c>
    </row>
    <row r="261" spans="1:6" x14ac:dyDescent="0.35">
      <c r="A261" t="str">
        <f>'SI-UBL-1.1'!A261</f>
        <v>0..1</v>
      </c>
      <c r="B261" t="str">
        <f>'SI-UBL-1.1'!C261</f>
        <v>Invoice/cac:InvoiceLine/cac:TaxTotal/cac:TaxSubtotal/cbc:Percent</v>
      </c>
      <c r="C261" t="str">
        <f>'SI-UBL-1.2'!A291</f>
        <v>0..1</v>
      </c>
      <c r="D261" t="str">
        <f>'SI-UBL-1.2'!C291</f>
        <v>Invoice/cac:InvoiceLine/cac:TaxTotal/cac:TaxSubTotal/cbc:Percent</v>
      </c>
      <c r="E261" t="b">
        <f t="shared" si="26"/>
        <v>1</v>
      </c>
      <c r="F261" t="b">
        <f t="shared" si="25"/>
        <v>1</v>
      </c>
    </row>
    <row r="262" spans="1:6" x14ac:dyDescent="0.35">
      <c r="A262" t="str">
        <f>'SI-UBL-1.1'!A262</f>
        <v>1..1</v>
      </c>
      <c r="B262" t="str">
        <f>'SI-UBL-1.1'!C262</f>
        <v>Invoice/cac:InvoiceLine/cac:TaxTotal/cac:TaxSubtotal/cac:TaxCategory</v>
      </c>
      <c r="C262" t="str">
        <f>'SI-UBL-1.2'!A292</f>
        <v>1..1</v>
      </c>
      <c r="D262" t="str">
        <f>'SI-UBL-1.2'!C292</f>
        <v>Invoice/cac:InvoiceLine/cac:TaxTotal/cac:TaxSubTotal/cac:TaxCategory</v>
      </c>
      <c r="E262" t="b">
        <f t="shared" si="26"/>
        <v>1</v>
      </c>
      <c r="F262" t="b">
        <f t="shared" si="25"/>
        <v>1</v>
      </c>
    </row>
    <row r="263" spans="1:6" x14ac:dyDescent="0.35">
      <c r="A263" t="str">
        <f>'SI-UBL-1.1'!A263</f>
        <v>0..1</v>
      </c>
      <c r="B263" t="str">
        <f>'SI-UBL-1.1'!C263</f>
        <v>Invoice/cac:InvoiceLine/cac:TaxTotal/cac:TaxSubtotal/cac:TaxCategory/cbc:ID</v>
      </c>
      <c r="C263" t="str">
        <f>'SI-UBL-1.2'!A293</f>
        <v>1..1</v>
      </c>
      <c r="D263" t="str">
        <f>'SI-UBL-1.2'!C293</f>
        <v>Invoice/cac:InvoiceLine/cac:TaxTotal/cac:TaxSubTotal/cac:TaxCategory/cbc:ID</v>
      </c>
      <c r="E263" t="b">
        <f t="shared" si="26"/>
        <v>1</v>
      </c>
      <c r="F263" t="b">
        <f t="shared" si="25"/>
        <v>0</v>
      </c>
    </row>
    <row r="264" spans="1:6" x14ac:dyDescent="0.35">
      <c r="A264" t="str">
        <f>'SI-UBL-1.1'!A264</f>
        <v>0..1</v>
      </c>
      <c r="B264" t="str">
        <f>'SI-UBL-1.1'!C264</f>
        <v>Invoice/cac:InvoiceLine/cac:TaxTotal/cac:TaxSubtotal/cac:TaxCategory/cbc:Percent</v>
      </c>
      <c r="C264" t="str">
        <f>'SI-UBL-1.2'!A296</f>
        <v>0..1</v>
      </c>
      <c r="D264" t="str">
        <f>'SI-UBL-1.2'!C296</f>
        <v>Invoice/cac:InvoiceLine/cac:TaxTotal/cac:TaxSubTotal/cac:TaxCategory/cbc:Percent</v>
      </c>
      <c r="E264" t="b">
        <f t="shared" si="26"/>
        <v>1</v>
      </c>
      <c r="F264" t="b">
        <f t="shared" si="25"/>
        <v>1</v>
      </c>
    </row>
    <row r="265" spans="1:6" x14ac:dyDescent="0.35">
      <c r="A265" t="str">
        <f>'SI-UBL-1.1'!A265</f>
        <v>1..1</v>
      </c>
      <c r="B265" t="str">
        <f>'SI-UBL-1.1'!C265</f>
        <v>Invoice/cac:InvoiceLine/cac:TaxTotal/cac:TaxSubtotal/cac:TaxCategory/cac:TaxScheme</v>
      </c>
      <c r="C265" t="str">
        <f>'SI-UBL-1.2'!A297</f>
        <v>1..1</v>
      </c>
      <c r="D265" t="str">
        <f>'SI-UBL-1.2'!C297</f>
        <v>Invoice/cac:InvoiceLine/cac:TaxTotal/cac:TaxSubTotal/cac:TaxCategory/cac:TaxScheme</v>
      </c>
      <c r="E265" t="b">
        <f t="shared" si="26"/>
        <v>1</v>
      </c>
      <c r="F265" t="b">
        <f t="shared" si="25"/>
        <v>1</v>
      </c>
    </row>
    <row r="266" spans="1:6" x14ac:dyDescent="0.35">
      <c r="A266" t="str">
        <f>'SI-UBL-1.1'!A266</f>
        <v>0..1</v>
      </c>
      <c r="B266" t="str">
        <f>'SI-UBL-1.1'!C266</f>
        <v>Invoice/cac:InvoiceLine/cac:TaxTotal/cac:TaxSubtotal/cac:TaxCategory/cac:TaxScheme/cbc:ID</v>
      </c>
      <c r="C266" t="str">
        <f>'SI-UBL-1.2'!A298</f>
        <v>1..1</v>
      </c>
      <c r="D266" t="str">
        <f>'SI-UBL-1.2'!C298</f>
        <v>Invoice/cac:InvoiceLine/cac:TaxTotal/cac:TaxSubTotal/cac:TaxCategory/cac:TaxScheme/cbc:ID</v>
      </c>
      <c r="E266" t="b">
        <f t="shared" si="26"/>
        <v>1</v>
      </c>
      <c r="F266" t="b">
        <f t="shared" si="25"/>
        <v>0</v>
      </c>
    </row>
    <row r="267" spans="1:6" x14ac:dyDescent="0.35">
      <c r="A267" t="str">
        <f>'SI-UBL-1.1'!A267</f>
        <v>1..1</v>
      </c>
      <c r="B267" t="str">
        <f>'SI-UBL-1.1'!C267</f>
        <v>Invoice/cac:InvoiceLine/cac:Item</v>
      </c>
      <c r="C267" t="str">
        <f>'SI-UBL-1.2'!A301</f>
        <v>1..1</v>
      </c>
      <c r="D267" t="str">
        <f>'SI-UBL-1.2'!C301</f>
        <v>Invoice/cac:InvoiceLine/cac:Item</v>
      </c>
      <c r="E267" t="b">
        <f t="shared" si="26"/>
        <v>1</v>
      </c>
      <c r="F267" t="b">
        <f t="shared" si="25"/>
        <v>1</v>
      </c>
    </row>
    <row r="268" spans="1:6" x14ac:dyDescent="0.35">
      <c r="A268" t="str">
        <f>'SI-UBL-1.1'!A268</f>
        <v>0..1</v>
      </c>
      <c r="B268" t="str">
        <f>'SI-UBL-1.1'!C268</f>
        <v>Invoice/cac:InvoiceLine/cac:Item/cbc:Description</v>
      </c>
      <c r="C268" t="str">
        <f>'SI-UBL-1.2'!A302</f>
        <v>0..1</v>
      </c>
      <c r="D268" t="str">
        <f>'SI-UBL-1.2'!C302</f>
        <v>Invoice/cac:InvoiceLine/cac:Item/cbc:Description</v>
      </c>
      <c r="E268" t="b">
        <f t="shared" si="26"/>
        <v>1</v>
      </c>
      <c r="F268" t="b">
        <f t="shared" si="25"/>
        <v>1</v>
      </c>
    </row>
    <row r="269" spans="1:6" x14ac:dyDescent="0.35">
      <c r="A269" t="str">
        <f>'SI-UBL-1.1'!A269</f>
        <v>1..1</v>
      </c>
      <c r="B269" t="str">
        <f>'SI-UBL-1.1'!C269</f>
        <v>Invoice/cac:InvoiceLine/cac:Item/cbc:Name</v>
      </c>
      <c r="C269" t="str">
        <f>'SI-UBL-1.2'!A303</f>
        <v>1..1</v>
      </c>
      <c r="D269" t="str">
        <f>'SI-UBL-1.2'!C303</f>
        <v>Invoice/cac:InvoiceLine/cac:Item/cbc:Name</v>
      </c>
      <c r="E269" t="b">
        <f t="shared" si="26"/>
        <v>1</v>
      </c>
      <c r="F269" t="b">
        <f t="shared" si="25"/>
        <v>1</v>
      </c>
    </row>
    <row r="270" spans="1:6" x14ac:dyDescent="0.35">
      <c r="A270" t="str">
        <f>'SI-UBL-1.1'!A270</f>
        <v>0..1</v>
      </c>
      <c r="B270" t="str">
        <f>'SI-UBL-1.1'!C270</f>
        <v>Invoice/cac:InvoiceLine/cac:Item/cac:BuyersItemIdentification</v>
      </c>
      <c r="C270" t="str">
        <f>'SI-UBL-1.2'!A304</f>
        <v>0..1</v>
      </c>
      <c r="D270" t="str">
        <f>'SI-UBL-1.2'!C304</f>
        <v>Invoice/cac:InvoiceLine/cac:Item/cac:BuyersItemIdentification</v>
      </c>
      <c r="E270" t="b">
        <f t="shared" si="26"/>
        <v>1</v>
      </c>
      <c r="F270" t="b">
        <f t="shared" si="25"/>
        <v>1</v>
      </c>
    </row>
    <row r="271" spans="1:6" x14ac:dyDescent="0.35">
      <c r="A271" t="str">
        <f>'SI-UBL-1.1'!A271</f>
        <v>1..1</v>
      </c>
      <c r="B271" t="str">
        <f>'SI-UBL-1.1'!C271</f>
        <v>Invoice/cac:InvoiceLine/cac:Item/cac:BuyersItemIdentification/cbc:ID</v>
      </c>
      <c r="C271" t="str">
        <f>'SI-UBL-1.2'!A305</f>
        <v>1..1</v>
      </c>
      <c r="D271" t="str">
        <f>'SI-UBL-1.2'!C305</f>
        <v>Invoice/cac:InvoiceLine/cac:Item/cac:BuyersItemIdentification/cbc:ID</v>
      </c>
      <c r="E271" t="b">
        <f t="shared" si="26"/>
        <v>1</v>
      </c>
      <c r="F271" t="b">
        <f t="shared" si="25"/>
        <v>1</v>
      </c>
    </row>
    <row r="272" spans="1:6" x14ac:dyDescent="0.35">
      <c r="A272" t="str">
        <f>'SI-UBL-1.1'!A272</f>
        <v>0..1</v>
      </c>
      <c r="B272" t="str">
        <f>'SI-UBL-1.1'!C272</f>
        <v>Invoice/cac:InvoiceLine/cac:Item/cac:SellersItemIdentification</v>
      </c>
      <c r="C272" t="str">
        <f>'SI-UBL-1.2'!A306</f>
        <v>0..1</v>
      </c>
      <c r="D272" t="str">
        <f>'SI-UBL-1.2'!C306</f>
        <v>Invoice/cac:InvoiceLine/cac:Item/cac:SellersItemIdentification</v>
      </c>
      <c r="E272" t="b">
        <f t="shared" si="26"/>
        <v>1</v>
      </c>
      <c r="F272" t="b">
        <f t="shared" si="25"/>
        <v>1</v>
      </c>
    </row>
    <row r="273" spans="1:6" x14ac:dyDescent="0.35">
      <c r="A273" t="str">
        <f>'SI-UBL-1.1'!A273</f>
        <v>1..1</v>
      </c>
      <c r="B273" t="str">
        <f>'SI-UBL-1.1'!C273</f>
        <v>Invoice/cac:InvoiceLine/cac:Item/cac:SellersItemIdentification/cbc:ID</v>
      </c>
      <c r="C273" t="str">
        <f>'SI-UBL-1.2'!A307</f>
        <v>1..1</v>
      </c>
      <c r="D273" t="str">
        <f>'SI-UBL-1.2'!C307</f>
        <v>Invoice/cac:InvoiceLine/cac:Item/cac:SellersItemIdentification/cbc:ID</v>
      </c>
      <c r="E273" t="b">
        <f t="shared" si="26"/>
        <v>1</v>
      </c>
      <c r="F273" t="b">
        <f t="shared" si="25"/>
        <v>1</v>
      </c>
    </row>
    <row r="274" spans="1:6" x14ac:dyDescent="0.35">
      <c r="A274" t="str">
        <f>'SI-UBL-1.1'!A274</f>
        <v>0..1</v>
      </c>
      <c r="B274" t="str">
        <f>'SI-UBL-1.1'!C274</f>
        <v>Invoice/cac:InvoiceLine/cac:Item/cac:StandardItemIdentification</v>
      </c>
      <c r="C274" t="str">
        <f>'SI-UBL-1.2'!A308</f>
        <v>0..1</v>
      </c>
      <c r="D274" t="str">
        <f>'SI-UBL-1.2'!C308</f>
        <v>Invoice/cac:InvoiceLine/cac:Item/cac:StandardItemIdentification</v>
      </c>
      <c r="E274" t="b">
        <f t="shared" si="26"/>
        <v>1</v>
      </c>
      <c r="F274" t="b">
        <f t="shared" si="25"/>
        <v>1</v>
      </c>
    </row>
    <row r="275" spans="1:6" x14ac:dyDescent="0.35">
      <c r="A275" t="str">
        <f>'SI-UBL-1.1'!A275</f>
        <v>1..1</v>
      </c>
      <c r="B275" t="str">
        <f>'SI-UBL-1.1'!C275</f>
        <v>Invoice/cac:InvoiceLine/cac:Item/cac:StandardItemIdentification/cbc:ID</v>
      </c>
      <c r="C275" t="str">
        <f>'SI-UBL-1.2'!A309</f>
        <v>1..1</v>
      </c>
      <c r="D275" t="str">
        <f>'SI-UBL-1.2'!C309</f>
        <v>Invoice/cac:InvoiceLine/cac:Item/cac:StandardItemIdentification/cbc:ID</v>
      </c>
      <c r="E275" t="b">
        <f t="shared" si="26"/>
        <v>1</v>
      </c>
      <c r="F275" t="b">
        <f t="shared" si="25"/>
        <v>1</v>
      </c>
    </row>
    <row r="276" spans="1:6" x14ac:dyDescent="0.35">
      <c r="A276" t="str">
        <f>'SI-UBL-1.1'!A276</f>
        <v>0..1</v>
      </c>
      <c r="B276" t="str">
        <f>'SI-UBL-1.1'!C276</f>
        <v>Invoice/cac:InvoiceLine/cac:Item/cac:OriginCountry</v>
      </c>
      <c r="C276" t="str">
        <f>'SI-UBL-1.2'!A310</f>
        <v>0..1</v>
      </c>
      <c r="D276" t="str">
        <f>'SI-UBL-1.2'!C310</f>
        <v>Invoice/cac:InvoiceLine/cac:Item/cac:OriginCountry</v>
      </c>
      <c r="E276" t="b">
        <f t="shared" si="26"/>
        <v>1</v>
      </c>
      <c r="F276" t="b">
        <f t="shared" ref="F276:F289" si="27">C276=A276</f>
        <v>1</v>
      </c>
    </row>
    <row r="277" spans="1:6" x14ac:dyDescent="0.35">
      <c r="A277" t="str">
        <f>'SI-UBL-1.1'!A277</f>
        <v>0..1</v>
      </c>
      <c r="B277" t="str">
        <f>'SI-UBL-1.1'!C277</f>
        <v>Invoice/cac:InvoiceLine/cac:Item/cac:OriginCountry/cbc:IdentificationCode</v>
      </c>
      <c r="C277" t="str">
        <f>'SI-UBL-1.2'!A311</f>
        <v>1..1</v>
      </c>
      <c r="D277" t="str">
        <f>'SI-UBL-1.2'!C311</f>
        <v>Invoice/cac:InvoiceLine/cac:Item/cac:OriginCountry/cbc:IdentificationCode</v>
      </c>
      <c r="E277" t="b">
        <f t="shared" si="26"/>
        <v>1</v>
      </c>
      <c r="F277" t="b">
        <f t="shared" si="27"/>
        <v>0</v>
      </c>
    </row>
    <row r="278" spans="1:6" x14ac:dyDescent="0.35">
      <c r="A278" t="str">
        <f>'SI-UBL-1.1'!A278</f>
        <v>0..n</v>
      </c>
      <c r="B278" t="str">
        <f>'SI-UBL-1.1'!C278</f>
        <v>Invoice/cac:InvoiceLine/cac:Item/cac:CommodityClassification</v>
      </c>
      <c r="C278" t="str">
        <f>'SI-UBL-1.2'!A313</f>
        <v>0..n</v>
      </c>
      <c r="D278" t="str">
        <f>'SI-UBL-1.2'!C313</f>
        <v>Invoice/cac:InvoiceLine/cac:Item/cac:CommodityClassification</v>
      </c>
      <c r="E278" t="b">
        <f t="shared" si="26"/>
        <v>1</v>
      </c>
      <c r="F278" t="b">
        <f t="shared" si="27"/>
        <v>1</v>
      </c>
    </row>
    <row r="279" spans="1:6" x14ac:dyDescent="0.35">
      <c r="A279" t="str">
        <f>'SI-UBL-1.1'!A279</f>
        <v>0..1</v>
      </c>
      <c r="B279" t="str">
        <f>'SI-UBL-1.1'!C279</f>
        <v>Invoice/cac:InvoiceLine/cac:Item/cac:CommodityClassification/cbc:CommodityCode</v>
      </c>
      <c r="C279" t="str">
        <f>'SI-UBL-1.2'!A314</f>
        <v>0..1</v>
      </c>
      <c r="D279" t="str">
        <f>'SI-UBL-1.2'!C314</f>
        <v>Invoice/cac:InvoiceLine/cac:Item/cac:CommodityClassification/cbc:CommodityCode</v>
      </c>
      <c r="E279" t="b">
        <f t="shared" si="26"/>
        <v>1</v>
      </c>
      <c r="F279" t="b">
        <f t="shared" si="27"/>
        <v>1</v>
      </c>
    </row>
    <row r="280" spans="1:6" x14ac:dyDescent="0.35">
      <c r="A280" t="str">
        <f>'SI-UBL-1.1'!A280</f>
        <v>0..1</v>
      </c>
      <c r="B280" t="str">
        <f>'SI-UBL-1.1'!C280</f>
        <v>Invoice/cac:InvoiceLine/cac:Item/cac:CommodityClassification/cbc:ItemClassificationCode</v>
      </c>
      <c r="C280" t="str">
        <f>'SI-UBL-1.2'!A316</f>
        <v>0..1</v>
      </c>
      <c r="D280" t="str">
        <f>'SI-UBL-1.2'!C316</f>
        <v>Invoice/cac:InvoiceLine/cac:Item/cac:CommodityClassification/cbc:ItemClassificationCode</v>
      </c>
      <c r="E280" t="b">
        <f t="shared" si="26"/>
        <v>1</v>
      </c>
      <c r="F280" t="b">
        <f t="shared" si="27"/>
        <v>1</v>
      </c>
    </row>
    <row r="281" spans="1:6" x14ac:dyDescent="0.35">
      <c r="A281" t="str">
        <f>'SI-UBL-1.1'!A281</f>
        <v>0..n</v>
      </c>
      <c r="B281" t="str">
        <f>'SI-UBL-1.1'!C281</f>
        <v>Invoice/cac:InvoiceLine/cac:Item/cac:ClassifiedTaxCategory</v>
      </c>
      <c r="C281" t="str">
        <f>'SI-UBL-1.2'!A317</f>
        <v>0..1</v>
      </c>
      <c r="D281" t="str">
        <f>'SI-UBL-1.2'!C317</f>
        <v>Invoice/cac:InvoiceLine/cac:Item/cac:ClassifiedTaxCategory</v>
      </c>
      <c r="E281" t="b">
        <f t="shared" si="26"/>
        <v>1</v>
      </c>
      <c r="F281" t="b">
        <f t="shared" si="27"/>
        <v>0</v>
      </c>
    </row>
    <row r="282" spans="1:6" x14ac:dyDescent="0.35">
      <c r="A282" t="str">
        <f>'SI-UBL-1.1'!A282</f>
        <v>1..1</v>
      </c>
      <c r="B282" t="str">
        <f>'SI-UBL-1.1'!C282</f>
        <v>Invoice/cac:InvoiceLine/cac:Item/cac:ClassifiedTaxCategory/cbc:ID</v>
      </c>
      <c r="C282" t="str">
        <f>'SI-UBL-1.2'!A318</f>
        <v>1..1</v>
      </c>
      <c r="D282" t="str">
        <f>'SI-UBL-1.2'!C318</f>
        <v>Invoice/cac:InvoiceLine/cac:Item/cac:ClassifiedTaxCategory/cbc:ID</v>
      </c>
      <c r="E282" t="b">
        <f t="shared" si="26"/>
        <v>1</v>
      </c>
      <c r="F282" t="b">
        <f t="shared" si="27"/>
        <v>1</v>
      </c>
    </row>
    <row r="283" spans="1:6" x14ac:dyDescent="0.35">
      <c r="A283" t="str">
        <f>'SI-UBL-1.1'!A283</f>
        <v>0..1</v>
      </c>
      <c r="B283" t="str">
        <f>'SI-UBL-1.1'!C283</f>
        <v>Invoice/cac:InvoiceLine/cac:Item/cac:ClassifiedTaxCategory/cbc:Percent</v>
      </c>
      <c r="C283" t="str">
        <f>'SI-UBL-1.2'!A321</f>
        <v>0..1</v>
      </c>
      <c r="D283" t="str">
        <f>'SI-UBL-1.2'!C321</f>
        <v>Invoice/cac:InvoiceLine/cac:Item/cac:ClassifiedTaxCategory/cbc:Percent</v>
      </c>
      <c r="E283" t="b">
        <f t="shared" si="26"/>
        <v>1</v>
      </c>
      <c r="F283" t="b">
        <f t="shared" si="27"/>
        <v>1</v>
      </c>
    </row>
    <row r="284" spans="1:6" x14ac:dyDescent="0.35">
      <c r="A284" t="str">
        <f>'SI-UBL-1.1'!A284</f>
        <v>1..1</v>
      </c>
      <c r="B284" t="str">
        <f>'SI-UBL-1.1'!C284</f>
        <v>Invoice/cac:InvoiceLine/cac:Item/cac:ClassifiedTaxCategory/cac:TaxScheme</v>
      </c>
      <c r="C284" t="str">
        <f>'SI-UBL-1.2'!A322</f>
        <v>1..1</v>
      </c>
      <c r="D284" t="str">
        <f>'SI-UBL-1.2'!C322</f>
        <v>Invoice/cac:InvoiceLine/cac:Item/cac:ClassifiedTaxCategory/cac:TaxScheme</v>
      </c>
      <c r="E284" t="b">
        <f t="shared" si="26"/>
        <v>1</v>
      </c>
      <c r="F284" t="b">
        <f t="shared" si="27"/>
        <v>1</v>
      </c>
    </row>
    <row r="285" spans="1:6" x14ac:dyDescent="0.35">
      <c r="A285" t="str">
        <f>'SI-UBL-1.1'!A285</f>
        <v>1..1</v>
      </c>
      <c r="B285" t="str">
        <f>'SI-UBL-1.1'!C285</f>
        <v>Invoice/cac:InvoiceLine/cac:Item/cac:ClassifiedTaxCategory/cac:TaxScheme/cbc:ID</v>
      </c>
      <c r="C285" t="str">
        <f>'SI-UBL-1.2'!A323</f>
        <v>1..1</v>
      </c>
      <c r="D285" t="str">
        <f>'SI-UBL-1.2'!C323</f>
        <v>Invoice/cac:InvoiceLine/cac:Item/cac:ClassifiedTaxCategory/cac:TaxScheme/cbc:ID</v>
      </c>
      <c r="E285" t="b">
        <f t="shared" si="26"/>
        <v>1</v>
      </c>
      <c r="F285" t="b">
        <f t="shared" si="27"/>
        <v>1</v>
      </c>
    </row>
    <row r="286" spans="1:6" x14ac:dyDescent="0.35">
      <c r="A286" t="str">
        <f>'SI-UBL-1.1'!A286</f>
        <v>0..n</v>
      </c>
      <c r="B286" t="str">
        <f>'SI-UBL-1.1'!C286</f>
        <v>Invoice/cac:InvoiceLine/cac:Item/cac:AdditionalItemProperty</v>
      </c>
      <c r="C286" t="str">
        <f>'SI-UBL-1.2'!A326</f>
        <v>0..n</v>
      </c>
      <c r="D286" t="str">
        <f>'SI-UBL-1.2'!C326</f>
        <v>Invoice/cac:InvoiceLine/cac:Item/cac:AdditionalItemProperty</v>
      </c>
      <c r="E286" t="b">
        <f t="shared" si="26"/>
        <v>1</v>
      </c>
      <c r="F286" t="b">
        <f t="shared" si="27"/>
        <v>1</v>
      </c>
    </row>
    <row r="287" spans="1:6" x14ac:dyDescent="0.35">
      <c r="A287" t="str">
        <f>'SI-UBL-1.1'!A287</f>
        <v>1..1</v>
      </c>
      <c r="B287" t="str">
        <f>'SI-UBL-1.1'!C287</f>
        <v>Invoice/cac:InvoiceLine/cac:Item/cac:AdditionalItemProperty/cbc:Name</v>
      </c>
      <c r="C287" t="str">
        <f>'SI-UBL-1.2'!A327</f>
        <v>1..1</v>
      </c>
      <c r="D287" t="str">
        <f>'SI-UBL-1.2'!C327</f>
        <v>Invoice/cac:InvoiceLine/cac:Item/cac:AdditionalItemProperty/cbc:Name</v>
      </c>
      <c r="E287" t="b">
        <f t="shared" si="26"/>
        <v>1</v>
      </c>
      <c r="F287" t="b">
        <f t="shared" si="27"/>
        <v>1</v>
      </c>
    </row>
    <row r="288" spans="1:6" x14ac:dyDescent="0.35">
      <c r="A288" t="str">
        <f>'SI-UBL-1.1'!A288</f>
        <v>1..1</v>
      </c>
      <c r="B288" t="str">
        <f>'SI-UBL-1.1'!C288</f>
        <v>Invoice/cac:InvoiceLine/cac:Item/cac:AdditionalItemProperty/cbc:Value</v>
      </c>
      <c r="C288" t="str">
        <f>'SI-UBL-1.2'!A328</f>
        <v>1..1</v>
      </c>
      <c r="D288" t="str">
        <f>'SI-UBL-1.2'!C328</f>
        <v>Invoice/cac:InvoiceLine/cac:Item/cac:AdditionalItemProperty/cbc:Value</v>
      </c>
      <c r="E288" t="b">
        <f t="shared" si="26"/>
        <v>1</v>
      </c>
      <c r="F288" t="b">
        <f t="shared" si="27"/>
        <v>1</v>
      </c>
    </row>
    <row r="289" spans="1:6" x14ac:dyDescent="0.35">
      <c r="A289" t="str">
        <f>'SI-UBL-1.1'!A289</f>
        <v>0..1</v>
      </c>
      <c r="B289" t="str">
        <f>'SI-UBL-1.1'!C289</f>
        <v>Invoice/cac:InvoiceLine/cac:Price</v>
      </c>
      <c r="C289" t="str">
        <f>'SI-UBL-1.2'!A329</f>
        <v>1..1</v>
      </c>
      <c r="D289" t="str">
        <f>'SI-UBL-1.2'!C329</f>
        <v>Invoice/cac:InvoiceLine/cac:Price</v>
      </c>
      <c r="E289" t="b">
        <f t="shared" si="26"/>
        <v>1</v>
      </c>
      <c r="F289" t="b">
        <f t="shared" si="27"/>
        <v>0</v>
      </c>
    </row>
    <row r="290" spans="1:6" x14ac:dyDescent="0.35">
      <c r="A290" t="str">
        <f>'SI-UBL-1.1'!A290</f>
        <v>1..1</v>
      </c>
      <c r="B290" t="str">
        <f>'SI-UBL-1.1'!C290</f>
        <v>Invoice/cac:InvoiceLine/cac:Price/cbc:PriceAmount</v>
      </c>
      <c r="C290" t="str">
        <f>'SI-UBL-1.2'!A330</f>
        <v>1..1</v>
      </c>
      <c r="D290" t="str">
        <f>'SI-UBL-1.2'!C330</f>
        <v>Invoice/cac:InvoiceLine/cac:Price/cbc:PriceAmount</v>
      </c>
      <c r="E290" t="b">
        <f t="shared" si="26"/>
        <v>1</v>
      </c>
      <c r="F290" t="b">
        <f t="shared" ref="F290:F304" si="28">C290=A290</f>
        <v>1</v>
      </c>
    </row>
    <row r="291" spans="1:6" x14ac:dyDescent="0.35">
      <c r="A291" t="str">
        <f>'SI-UBL-1.1'!A291</f>
        <v>0..1</v>
      </c>
      <c r="B291" t="str">
        <f>'SI-UBL-1.1'!C291</f>
        <v>Invoice/cac:InvoiceLine/cac:Price/cbc:BaseQuantity</v>
      </c>
      <c r="C291" t="str">
        <f>'SI-UBL-1.2'!A332</f>
        <v>0..1</v>
      </c>
      <c r="D291" t="str">
        <f>'SI-UBL-1.2'!C332</f>
        <v>Invoice/cac:InvoiceLine/cac:Price/cbc:BaseQuantity</v>
      </c>
      <c r="E291" t="b">
        <f t="shared" si="26"/>
        <v>1</v>
      </c>
      <c r="F291" t="b">
        <f t="shared" si="28"/>
        <v>1</v>
      </c>
    </row>
    <row r="292" spans="1:6" x14ac:dyDescent="0.35">
      <c r="A292" t="str">
        <f>'SI-UBL-1.1'!A292</f>
        <v>0..n</v>
      </c>
      <c r="B292" t="str">
        <f>'SI-UBL-1.1'!C292</f>
        <v>Invoice/cac:InvoiceLine/cac:Price/cac:AllowanceCharge</v>
      </c>
      <c r="C292" t="str">
        <f>'SI-UBL-1.2'!A335</f>
        <v>0..1</v>
      </c>
      <c r="D292" t="str">
        <f>'SI-UBL-1.2'!C335</f>
        <v>Invoice/cac:InvoiceLine/cac:Price/cac:AllowanceCharge</v>
      </c>
      <c r="E292" t="b">
        <f t="shared" si="26"/>
        <v>1</v>
      </c>
      <c r="F292" t="b">
        <f t="shared" si="28"/>
        <v>0</v>
      </c>
    </row>
    <row r="293" spans="1:6" x14ac:dyDescent="0.35">
      <c r="A293" t="str">
        <f>'SI-UBL-1.1'!A293</f>
        <v>1..1</v>
      </c>
      <c r="B293" t="str">
        <f>'SI-UBL-1.1'!C293</f>
        <v>Invoice/cac:InvoiceLine/cac:Price/cac:AllowanceCharge/cbc:ChargeIndicator</v>
      </c>
      <c r="C293" t="str">
        <f>'SI-UBL-1.2'!A336</f>
        <v>1..1</v>
      </c>
      <c r="D293" t="str">
        <f>'SI-UBL-1.2'!C336</f>
        <v>Invoice/cac:InvoiceLine/cac:Price/cac:AllowanceCharge/cbc:ChargeIndicator</v>
      </c>
      <c r="E293" t="b">
        <f t="shared" si="26"/>
        <v>1</v>
      </c>
      <c r="F293" t="b">
        <f t="shared" si="28"/>
        <v>1</v>
      </c>
    </row>
    <row r="294" spans="1:6" x14ac:dyDescent="0.35">
      <c r="A294" t="str">
        <f>'SI-UBL-1.1'!A294</f>
        <v>0..1</v>
      </c>
      <c r="B294" t="str">
        <f>'SI-UBL-1.1'!C294</f>
        <v>Invoice/cac:InvoiceLine/cac:Price/cac:AllowanceCharge/cbc:AllowanceChargeReason</v>
      </c>
      <c r="C294" t="str">
        <f>'SI-UBL-1.2'!A337</f>
        <v>0..1</v>
      </c>
      <c r="D294" t="str">
        <f>'SI-UBL-1.2'!C337</f>
        <v>Invoice/cac:InvoiceLine/cac:Price/cac:AllowanceCharge/cbc:AllowanceChargeReason</v>
      </c>
      <c r="E294" t="b">
        <f t="shared" si="26"/>
        <v>1</v>
      </c>
      <c r="F294" t="b">
        <f t="shared" si="28"/>
        <v>1</v>
      </c>
    </row>
    <row r="295" spans="1:6" x14ac:dyDescent="0.35">
      <c r="A295" t="str">
        <f>'SI-UBL-1.1'!A295</f>
        <v>0..1</v>
      </c>
      <c r="B295" t="str">
        <f>'SI-UBL-1.1'!C295</f>
        <v>Invoice/cac:InvoiceLine/cac:Price/cac:AllowanceCharge/cbc:MultiplierFactorNumeric</v>
      </c>
      <c r="C295" t="str">
        <f>'SI-UBL-1.2'!A338</f>
        <v>0..1</v>
      </c>
      <c r="D295" t="str">
        <f>'SI-UBL-1.2'!C338</f>
        <v>Invoice/cac:InvoiceLine/cac:Price/cac:AllowanceCharge/cbc:MultiplierFactorNumeric</v>
      </c>
      <c r="E295" t="b">
        <f t="shared" si="26"/>
        <v>1</v>
      </c>
      <c r="F295" t="b">
        <f t="shared" si="28"/>
        <v>1</v>
      </c>
    </row>
    <row r="296" spans="1:6" x14ac:dyDescent="0.35">
      <c r="A296" t="str">
        <f>'SI-UBL-1.1'!A296</f>
        <v>1..1</v>
      </c>
      <c r="B296" t="str">
        <f>'SI-UBL-1.1'!C296</f>
        <v>Invoice/cac:InvoiceLine/cac:Price/cac:AllowanceCharge/cbc:Amount</v>
      </c>
      <c r="E296" t="b">
        <f t="shared" si="26"/>
        <v>0</v>
      </c>
      <c r="F296" t="b">
        <f t="shared" si="28"/>
        <v>0</v>
      </c>
    </row>
    <row r="297" spans="1:6" x14ac:dyDescent="0.35">
      <c r="A297" t="str">
        <f>'SI-UBL-1.1'!A297</f>
        <v>0..1</v>
      </c>
      <c r="B297" t="str">
        <f>'SI-UBL-1.1'!C297</f>
        <v>Invoice/cac:InvoiceLine/cac:Price/cac:AllowanceCharge/cbc:BaseAmount</v>
      </c>
      <c r="C297" t="str">
        <f>'SI-UBL-1.2'!A339</f>
        <v>0..1</v>
      </c>
      <c r="D297" t="str">
        <f>'SI-UBL-1.2'!C339</f>
        <v>Invoice/cac:InvoiceLine/cac:AllowanceCharge/cbc:BaseAmount</v>
      </c>
      <c r="E297" t="b">
        <f t="shared" si="26"/>
        <v>0</v>
      </c>
      <c r="F297" t="b">
        <f t="shared" si="28"/>
        <v>1</v>
      </c>
    </row>
    <row r="298" spans="1:6" x14ac:dyDescent="0.35">
      <c r="A298" t="str">
        <f>'SI-UBL-1.1'!A298</f>
        <v>1..1</v>
      </c>
      <c r="B298" t="str">
        <f>'SI-UBL-1.1'!C298</f>
        <v>Invoice/cac:InvoiceLine/cac:Price/cac:AllowanceCharge/cac:TaxCategory</v>
      </c>
      <c r="E298" t="b">
        <f t="shared" si="26"/>
        <v>0</v>
      </c>
      <c r="F298" t="b">
        <f t="shared" si="28"/>
        <v>0</v>
      </c>
    </row>
    <row r="299" spans="1:6" x14ac:dyDescent="0.35">
      <c r="A299" t="str">
        <f>'SI-UBL-1.1'!A299</f>
        <v>0..1</v>
      </c>
      <c r="B299" t="str">
        <f>'SI-UBL-1.1'!C299</f>
        <v>Invoice/cac:InvoiceLine/cac:Price/cac:AllowanceCharge/cac:TaxCategory/cbc:ID</v>
      </c>
      <c r="E299" t="b">
        <f t="shared" si="26"/>
        <v>0</v>
      </c>
      <c r="F299" t="b">
        <f t="shared" si="28"/>
        <v>0</v>
      </c>
    </row>
    <row r="300" spans="1:6" x14ac:dyDescent="0.35">
      <c r="A300" t="str">
        <f>'SI-UBL-1.1'!A300</f>
        <v>0..1</v>
      </c>
      <c r="B300" t="str">
        <f>'SI-UBL-1.1'!C300</f>
        <v>Invoice/cac:InvoiceLine/cac:Price/cac:AllowanceCharge/cac:TaxCategory/cbc:Percent</v>
      </c>
      <c r="E300" t="b">
        <f t="shared" si="26"/>
        <v>0</v>
      </c>
      <c r="F300" t="b">
        <f t="shared" si="28"/>
        <v>0</v>
      </c>
    </row>
    <row r="301" spans="1:6" x14ac:dyDescent="0.35">
      <c r="A301" t="str">
        <f>'SI-UBL-1.1'!A301</f>
        <v>0..1</v>
      </c>
      <c r="B301" t="str">
        <f>'SI-UBL-1.1'!C301</f>
        <v>Invoice/cac:InvoiceLine/cac:Price/cac:AllowanceCharge/cac:TaxCategory/cbc:TaxExemptionReasonCode</v>
      </c>
      <c r="E301" t="b">
        <f t="shared" si="26"/>
        <v>0</v>
      </c>
      <c r="F301" t="b">
        <f t="shared" si="28"/>
        <v>0</v>
      </c>
    </row>
    <row r="302" spans="1:6" x14ac:dyDescent="0.35">
      <c r="A302" t="str">
        <f>'SI-UBL-1.1'!A302</f>
        <v>0..1</v>
      </c>
      <c r="B302" t="str">
        <f>'SI-UBL-1.1'!C302</f>
        <v>Invoice/cac:InvoiceLine/cac:Price/cac:AllowanceCharge/cac:TaxCategory/cbc:TaxExemptionReason</v>
      </c>
      <c r="E302" t="b">
        <f t="shared" si="26"/>
        <v>0</v>
      </c>
      <c r="F302" t="b">
        <f t="shared" si="28"/>
        <v>0</v>
      </c>
    </row>
    <row r="303" spans="1:6" x14ac:dyDescent="0.35">
      <c r="A303" t="str">
        <f>'SI-UBL-1.1'!A303</f>
        <v>1..1</v>
      </c>
      <c r="B303" t="str">
        <f>'SI-UBL-1.1'!C303</f>
        <v>Invoice/cac:InvoiceLine/cac:Price/cac:AllowanceCharge/cac:TaxCategory/cac:TaxScheme</v>
      </c>
      <c r="E303" t="b">
        <f t="shared" si="26"/>
        <v>0</v>
      </c>
      <c r="F303" t="b">
        <f t="shared" si="28"/>
        <v>0</v>
      </c>
    </row>
    <row r="304" spans="1:6" x14ac:dyDescent="0.35">
      <c r="A304" t="str">
        <f>'SI-UBL-1.1'!A304</f>
        <v>0..1</v>
      </c>
      <c r="B304" t="str">
        <f>'SI-UBL-1.1'!C304</f>
        <v>Invoice/cac:InvoiceLine/cac:Price/cac:AllowanceCharge/cac:TaxCategory/cac:TaxScheme/cbc:ID</v>
      </c>
      <c r="E304" t="b">
        <f t="shared" si="26"/>
        <v>0</v>
      </c>
      <c r="F304" t="b">
        <f t="shared" si="28"/>
        <v>0</v>
      </c>
    </row>
    <row r="305" spans="1:4" x14ac:dyDescent="0.35">
      <c r="A305" t="str">
        <f>'SI-UBL-1.1'!A305</f>
        <v>0..1</v>
      </c>
      <c r="B305" t="str">
        <f>'SI-UBL-1.1'!C305</f>
        <v>Invoice/cac:InvoiceLine/cac:Price/cac:AllowanceCharge/cac:TaxTotal</v>
      </c>
    </row>
    <row r="306" spans="1:4" x14ac:dyDescent="0.35">
      <c r="A306" t="str">
        <f>'SI-UBL-1.1'!A306</f>
        <v>1..1</v>
      </c>
      <c r="B306" t="str">
        <f>'SI-UBL-1.1'!C306</f>
        <v>Invoice/cac:InvoiceLine/cac:Price/cac:AllowanceCharge/cac:TaxTotal/cbc:TaxAmount</v>
      </c>
    </row>
    <row r="307" spans="1:4" x14ac:dyDescent="0.35">
      <c r="D307" t="str">
        <f>'SI-UBL-1.2'!C32</f>
        <v>Invoice/cac:AdditionalDocumentReference/cbc:ID/@schemeID</v>
      </c>
    </row>
    <row r="308" spans="1:4" x14ac:dyDescent="0.35">
      <c r="D308" t="str">
        <f>'SI-UBL-1.2'!C33</f>
        <v>Invoice/cac:AdditionalDocumentReference/cbc:ID/@schemeAgencyID</v>
      </c>
    </row>
    <row r="309" spans="1:4" x14ac:dyDescent="0.35">
      <c r="D309" t="str">
        <f>'SI-UBL-1.2'!C47</f>
        <v>Invoice/cac:AccountingSupplierParty/cac:Party/cbc:EndpointID/@schemeID</v>
      </c>
    </row>
    <row r="310" spans="1:4" x14ac:dyDescent="0.35">
      <c r="D310" t="str">
        <f>'SI-UBL-1.2'!C48</f>
        <v>Invoice/cac:AccountingSupplierParty/cac:Party/cbc:EndpointID/@schemeAgencyID</v>
      </c>
    </row>
    <row r="311" spans="1:4" x14ac:dyDescent="0.35">
      <c r="D311" t="str">
        <f>'SI-UBL-1.2'!C51</f>
        <v>Invoice/cac:AccountingSupplierParty/cac:Party/cac:PartyIdentification/cbc:ID/@schemeID</v>
      </c>
    </row>
    <row r="312" spans="1:4" x14ac:dyDescent="0.35">
      <c r="D312" t="str">
        <f>'SI-UBL-1.2'!C52</f>
        <v>Invoice/cac:AccountingSupplierParty/cac:Party/cac:PartyIdentification/cbc:ID/@schemeAgencyID</v>
      </c>
    </row>
    <row r="313" spans="1:4" x14ac:dyDescent="0.35">
      <c r="D313" t="str">
        <f>'SI-UBL-1.2'!C74</f>
        <v>Invoice/cac:AccountingSupplierParty/cac:Party/cac:PartyLegalEntity/cbc:CompanyID/@schemeID</v>
      </c>
    </row>
    <row r="314" spans="1:4" x14ac:dyDescent="0.35">
      <c r="D314" t="str">
        <f>'SI-UBL-1.2'!C75</f>
        <v>Invoice/cac:AccountingSupplierParty/cac:Party/cac:PartyLegalEntity/cbc:CompanyID/@schemeAgencyID</v>
      </c>
    </row>
    <row r="315" spans="1:4" x14ac:dyDescent="0.35">
      <c r="D315" t="str">
        <f>'SI-UBL-1.2'!C92</f>
        <v>Invoice/cac:AccountingCustomerParty/cac:Party/cbc:EndpointID/@schemeID</v>
      </c>
    </row>
    <row r="316" spans="1:4" x14ac:dyDescent="0.35">
      <c r="D316" t="str">
        <f>'SI-UBL-1.2'!C95</f>
        <v>Invoice/cac:AccountingCustomerParty/cac:Party/cac:PartyIdentification/cbc:ID/@schemeID</v>
      </c>
    </row>
    <row r="317" spans="1:4" x14ac:dyDescent="0.35">
      <c r="D317" t="str">
        <f>'SI-UBL-1.2'!C96</f>
        <v>Invoice/cac:AccountingCustomerParty/cac:Party/cac:PartyIdentification/cbc:ID/@schemeAgencyID</v>
      </c>
    </row>
    <row r="318" spans="1:4" x14ac:dyDescent="0.35">
      <c r="D318" t="str">
        <f>'SI-UBL-1.2'!C112</f>
        <v>Invoice/cac:AccountingCustomerParty/cac:Party/cac:PartyTaxScheme/cbc:ExemptionReason</v>
      </c>
    </row>
    <row r="319" spans="1:4" x14ac:dyDescent="0.35">
      <c r="D319" t="str">
        <f>'SI-UBL-1.2'!C192</f>
        <v>Invoice/cac:AllowanceCharge/cbc:Amount/@currencyID</v>
      </c>
    </row>
    <row r="320" spans="1:4" x14ac:dyDescent="0.35">
      <c r="D320" t="str">
        <f>'SI-UBL-1.2'!C210</f>
        <v>Invoice/cac:TaxTotal/cac:TaxSubTotal/cbc:TaxableAmount/@currencyID</v>
      </c>
    </row>
    <row r="321" spans="4:4" x14ac:dyDescent="0.35">
      <c r="D321" t="str">
        <f>'SI-UBL-1.2'!C212</f>
        <v>Invoice/cac:TaxTotal/cac:TaxSubTotal/cbc:TaxAmount/@currencyID</v>
      </c>
    </row>
    <row r="322" spans="4:4" x14ac:dyDescent="0.35">
      <c r="D322" s="6" t="s">
        <v>668</v>
      </c>
    </row>
    <row r="323" spans="4:4" x14ac:dyDescent="0.35">
      <c r="D323" s="6" t="s">
        <v>669</v>
      </c>
    </row>
    <row r="324" spans="4:4" x14ac:dyDescent="0.35">
      <c r="D324" s="6" t="s">
        <v>670</v>
      </c>
    </row>
    <row r="325" spans="4:4" x14ac:dyDescent="0.35">
      <c r="D325" s="6" t="s">
        <v>671</v>
      </c>
    </row>
    <row r="326" spans="4:4" x14ac:dyDescent="0.35">
      <c r="D326" t="str">
        <f>'SI-UBL-1.2'!C231</f>
        <v>Invoice/cac:LegalMonetaryTotal/cbc:ChargeTotalAmount/@currencyID</v>
      </c>
    </row>
    <row r="327" spans="4:4" x14ac:dyDescent="0.35">
      <c r="D327" t="str">
        <f>'SI-UBL-1.2'!C233</f>
        <v>Invoice/cac:LegalMonetaryTotal/cbc:PrepaidAmount/@currencyID</v>
      </c>
    </row>
    <row r="328" spans="4:4" x14ac:dyDescent="0.35">
      <c r="D328" t="str">
        <f>'SI-UBL-1.2'!C235</f>
        <v>Invoice/cac:LegalMonetaryTotal/cbc:PayableRoundingAmount/@currencyID</v>
      </c>
    </row>
    <row r="329" spans="4:4" x14ac:dyDescent="0.35">
      <c r="D329" t="str">
        <f>'SI-UBL-1.2'!C237</f>
        <v>Invoice/cac:LegalMonetaryTotal/cbc:PayableAmount/@currencyID</v>
      </c>
    </row>
    <row r="330" spans="4:4" x14ac:dyDescent="0.35">
      <c r="D330" t="str">
        <f>'SI-UBL-1.2'!C269</f>
        <v>Invoice/cac:InvoiceLine/cac:AllowanceCharge/cac:TaxCategory/cbc:ID/@schemeID</v>
      </c>
    </row>
    <row r="331" spans="4:4" x14ac:dyDescent="0.35">
      <c r="D331" t="str">
        <f>'SI-UBL-1.2'!C270</f>
        <v>Invoice/cac:InvoiceLine/cac:AllowanceCharge/cac:TaxCategory/cbc:ID/@schemeAgencyID</v>
      </c>
    </row>
    <row r="332" spans="4:4" x14ac:dyDescent="0.35">
      <c r="D332" t="str">
        <f>'SI-UBL-1.2'!C276</f>
        <v>Invoice/cac:InvoiceLine/cac:AllowanceCharge/cac:TaxCategory/cac:TaxScheme/cbc:ID/@schemeID</v>
      </c>
    </row>
    <row r="333" spans="4:4" x14ac:dyDescent="0.35">
      <c r="D333" t="str">
        <f>'SI-UBL-1.2'!C277</f>
        <v>Invoice/cac:InvoiceLine/cac:AllowanceCharge/cac:TaxCategory/cac:TaxScheme/cbc:ID/@schemeAgencyID</v>
      </c>
    </row>
    <row r="334" spans="4:4" x14ac:dyDescent="0.35">
      <c r="D334" t="str">
        <f>'SI-UBL-1.2'!C280</f>
        <v>Invoice/cac:InvoiceLine/cac:AllowanceCharge/cac:TaxTotal/cbc:TaxAmount/@currencyID</v>
      </c>
    </row>
    <row r="335" spans="4:4" x14ac:dyDescent="0.35">
      <c r="D335" t="str">
        <f>'SI-UBL-1.2'!C286</f>
        <v>Invoice/cac:InvoiceLine/cac:TaxTotal/cac:TaxSubTotal/cbc:TaxableAmount/@currencyID</v>
      </c>
    </row>
    <row r="336" spans="4:4" x14ac:dyDescent="0.35">
      <c r="D336" t="str">
        <f>'SI-UBL-1.2'!C283</f>
        <v>Invoice/cac:InvoiceLine/cac:TaxTotal/cbc:TaxAmount/@currencyID</v>
      </c>
    </row>
    <row r="337" spans="4:4" x14ac:dyDescent="0.35">
      <c r="D337" t="str">
        <f>'SI-UBL-1.2'!C286</f>
        <v>Invoice/cac:InvoiceLine/cac:TaxTotal/cac:TaxSubTotal/cbc:TaxableAmount/@currencyID</v>
      </c>
    </row>
    <row r="338" spans="4:4" x14ac:dyDescent="0.35">
      <c r="D338" t="str">
        <f>'SI-UBL-1.2'!C288</f>
        <v>Invoice/cac:InvoiceLine/cac:TaxTotal/cac:TaxSubTotal/cbc:TaxAmount/@currencyID</v>
      </c>
    </row>
    <row r="339" spans="4:4" x14ac:dyDescent="0.35">
      <c r="D339" t="str">
        <f>'SI-UBL-1.2'!C290</f>
        <v>Invoice/cac:InvoiceLine/cac:TaxTotal/cac:TaxSubTotal/cbc:TransactionCurrencyTaxAmount/@currencyID</v>
      </c>
    </row>
    <row r="340" spans="4:4" x14ac:dyDescent="0.35">
      <c r="D340" t="str">
        <f>'SI-UBL-1.2'!C294</f>
        <v>Invoice/cac:InvoiceLine/cac:TaxTotal/cac:TaxSubTotal/cac:TaxCategory/cbc:ID/@schemeID</v>
      </c>
    </row>
    <row r="341" spans="4:4" x14ac:dyDescent="0.35">
      <c r="D341" t="str">
        <f>'SI-UBL-1.2'!C295</f>
        <v>Invoice/cac:InvoiceLine/cac:TaxTotal/cac:TaxSubTotal/cac:TaxCategory/cbc:ID/@schemeAgencyID</v>
      </c>
    </row>
    <row r="342" spans="4:4" x14ac:dyDescent="0.35">
      <c r="D342" t="str">
        <f>'SI-UBL-1.2'!C299</f>
        <v>Invoice/cac:InvoiceLine/cac:TaxTotal/cac:TaxSubTotal/cac:TaxCategory/cac:TaxScheme/cbc:ID/@schemeID</v>
      </c>
    </row>
    <row r="343" spans="4:4" x14ac:dyDescent="0.35">
      <c r="D343" t="str">
        <f>'SI-UBL-1.2'!C300</f>
        <v>Invoice/cac:InvoiceLine/cac:TaxTotal/cac:TaxSubTotal/cac:TaxCategory/cac:TaxScheme/cbc:ID/@schemeAgencyID</v>
      </c>
    </row>
    <row r="344" spans="4:4" x14ac:dyDescent="0.35">
      <c r="D344" t="str">
        <f>'SI-UBL-1.2'!C319</f>
        <v>Invoice/cac:InvoiceLine/cac:Item/cac:ClassifiedTaxCategory/cbc:ID/@schemeID</v>
      </c>
    </row>
    <row r="345" spans="4:4" x14ac:dyDescent="0.35">
      <c r="D345" t="str">
        <f>'SI-UBL-1.2'!C320</f>
        <v>Invoice/cac:InvoiceLine/cac:Item/cac:ClassifiedTaxCategory/cbc:ID/@schemeAgencyID</v>
      </c>
    </row>
    <row r="346" spans="4:4" x14ac:dyDescent="0.35">
      <c r="D346" t="str">
        <f>'SI-UBL-1.2'!C324</f>
        <v>Invoice/cac:InvoiceLine/cac:Item/cac:ClassifiedTaxCategory/cac:TaxScheme/cbc:ID/@schemeID</v>
      </c>
    </row>
    <row r="347" spans="4:4" x14ac:dyDescent="0.35">
      <c r="D347" t="str">
        <f>'SI-UBL-1.2'!C325</f>
        <v>Invoice/cac:InvoiceLine/cac:Item/cac:ClassifiedTaxCategory/cac:TaxScheme/cbc:ID/@schemeAgencyID</v>
      </c>
    </row>
    <row r="348" spans="4:4" x14ac:dyDescent="0.35">
      <c r="D348" t="str">
        <f>'SI-UBL-1.2'!C331</f>
        <v>Invoice/cac:InvoiceLine/cac:Price/cbc:PriceAmount/@currencyID</v>
      </c>
    </row>
    <row r="349" spans="4:4" x14ac:dyDescent="0.35">
      <c r="D349" t="str">
        <f>'SI-UBL-1.2'!C333</f>
        <v>Invoice/cac:InvoiceLine/cac:Price/cbc:BaseQuantity/@unitCode</v>
      </c>
    </row>
    <row r="350" spans="4:4" x14ac:dyDescent="0.35">
      <c r="D350" t="str">
        <f>'SI-UBL-1.2'!C334</f>
        <v>Invoice/cac:InvoiceLine/cac:Price/cbc:BaseQuantity/@unitCodeListID</v>
      </c>
    </row>
  </sheetData>
  <conditionalFormatting sqref="E1:E1048576">
    <cfRule type="cellIs" dxfId="1" priority="3" operator="equal">
      <formula>FALSE</formula>
    </cfRule>
  </conditionalFormatting>
  <conditionalFormatting sqref="F1:F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SI-UBL-1.1</vt:lpstr>
      <vt:lpstr>SI-UBL-1.2</vt:lpstr>
      <vt:lpstr>cardinality changes</vt:lpstr>
    </vt:vector>
  </TitlesOfParts>
  <Company>SIDN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 SIDN</dc:creator>
  <cp:lastModifiedBy>Eelko Neven</cp:lastModifiedBy>
  <dcterms:created xsi:type="dcterms:W3CDTF">2017-06-19T12:19:09Z</dcterms:created>
  <dcterms:modified xsi:type="dcterms:W3CDTF">2017-07-19T14:02:37Z</dcterms:modified>
</cp:coreProperties>
</file>